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166925"/>
  <mc:AlternateContent xmlns:mc="http://schemas.openxmlformats.org/markup-compatibility/2006">
    <mc:Choice Requires="x15">
      <x15ac:absPath xmlns:x15ac="http://schemas.microsoft.com/office/spreadsheetml/2010/11/ac" url="/Users/qiaochuli/Desktop/"/>
    </mc:Choice>
  </mc:AlternateContent>
  <xr:revisionPtr revIDLastSave="0" documentId="8_{476289CA-86A9-DC47-9CED-048752B42500}" xr6:coauthVersionLast="47" xr6:coauthVersionMax="47" xr10:uidLastSave="{00000000-0000-0000-0000-000000000000}"/>
  <bookViews>
    <workbookView xWindow="0" yWindow="740" windowWidth="29400" windowHeight="16880" xr2:uid="{00000000-000D-0000-FFFF-FFFF00000000}"/>
  </bookViews>
  <sheets>
    <sheet name="DASHBOARD" sheetId="23" r:id="rId1"/>
    <sheet name="total sales by time" sheetId="24" r:id="rId2"/>
    <sheet name="sales by product type" sheetId="18" r:id="rId3"/>
    <sheet name="sales by gender" sheetId="20" r:id="rId4"/>
    <sheet name="sales by style" sheetId="21" r:id="rId5"/>
    <sheet name="top 5 customers" sheetId="22" r:id="rId6"/>
    <sheet name="orders" sheetId="17" r:id="rId7"/>
    <sheet name="produts" sheetId="2" r:id="rId8"/>
    <sheet name="customers" sheetId="13" r:id="rId9"/>
  </sheets>
  <definedNames>
    <definedName name="_xlnm._FilterDatabase" localSheetId="6" hidden="1">orders!$A$1:$L$1001</definedName>
    <definedName name="_xlnm._FilterDatabase" localSheetId="7" hidden="1">produts!$A$1:$D$49</definedName>
    <definedName name="NativeTimeline_Order_Date1">#N/A</definedName>
    <definedName name="Slicer_Gender">#N/A</definedName>
    <definedName name="Slicer_Product_Type">#N/A</definedName>
    <definedName name="Slicer_Style">#N/A</definedName>
  </definedNames>
  <calcPr calcId="191028"/>
  <pivotCaches>
    <pivotCache cacheId="1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7" l="1"/>
  <c r="L4" i="17"/>
  <c r="L5" i="17"/>
  <c r="L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586" i="17"/>
  <c r="L587" i="17"/>
  <c r="L588" i="17"/>
  <c r="L589" i="17"/>
  <c r="L590" i="17"/>
  <c r="L591" i="17"/>
  <c r="L592" i="17"/>
  <c r="L593" i="17"/>
  <c r="L594" i="17"/>
  <c r="L595" i="17"/>
  <c r="L596" i="17"/>
  <c r="L597" i="17"/>
  <c r="L598" i="17"/>
  <c r="L599" i="17"/>
  <c r="L600" i="17"/>
  <c r="L601" i="17"/>
  <c r="L602" i="17"/>
  <c r="L603" i="17"/>
  <c r="L604" i="17"/>
  <c r="L605" i="17"/>
  <c r="L606" i="17"/>
  <c r="L607" i="17"/>
  <c r="L608" i="17"/>
  <c r="L609" i="17"/>
  <c r="L610" i="17"/>
  <c r="L611" i="17"/>
  <c r="L612" i="17"/>
  <c r="L613" i="17"/>
  <c r="L614" i="17"/>
  <c r="L615" i="17"/>
  <c r="L616" i="17"/>
  <c r="L617" i="17"/>
  <c r="L618" i="17"/>
  <c r="L619" i="17"/>
  <c r="L620" i="17"/>
  <c r="L621" i="17"/>
  <c r="L622" i="17"/>
  <c r="L623" i="17"/>
  <c r="L624" i="17"/>
  <c r="L625" i="17"/>
  <c r="L626" i="17"/>
  <c r="L627" i="17"/>
  <c r="L628" i="17"/>
  <c r="L629" i="17"/>
  <c r="L630" i="17"/>
  <c r="L631" i="17"/>
  <c r="L632" i="17"/>
  <c r="L633" i="17"/>
  <c r="L634" i="17"/>
  <c r="L635" i="17"/>
  <c r="L636" i="17"/>
  <c r="L637" i="17"/>
  <c r="L638" i="17"/>
  <c r="L639" i="17"/>
  <c r="L640" i="17"/>
  <c r="L641" i="17"/>
  <c r="L642" i="17"/>
  <c r="L643" i="17"/>
  <c r="L644" i="17"/>
  <c r="L645" i="17"/>
  <c r="L646" i="17"/>
  <c r="L647" i="17"/>
  <c r="L648" i="17"/>
  <c r="L649" i="17"/>
  <c r="L650" i="17"/>
  <c r="L651" i="17"/>
  <c r="L652" i="17"/>
  <c r="L653" i="17"/>
  <c r="L654" i="17"/>
  <c r="L655" i="17"/>
  <c r="L656" i="17"/>
  <c r="L657" i="17"/>
  <c r="L658" i="17"/>
  <c r="L659" i="17"/>
  <c r="L660" i="17"/>
  <c r="L661" i="17"/>
  <c r="L662" i="17"/>
  <c r="L663" i="17"/>
  <c r="L664" i="17"/>
  <c r="L665" i="17"/>
  <c r="L666" i="17"/>
  <c r="L667" i="17"/>
  <c r="L668" i="17"/>
  <c r="L669" i="17"/>
  <c r="L670" i="17"/>
  <c r="L671" i="17"/>
  <c r="L672" i="17"/>
  <c r="L673" i="17"/>
  <c r="L674" i="17"/>
  <c r="L675" i="17"/>
  <c r="L676" i="17"/>
  <c r="L677" i="17"/>
  <c r="L678" i="17"/>
  <c r="L679" i="17"/>
  <c r="L680" i="17"/>
  <c r="L681" i="17"/>
  <c r="L682" i="17"/>
  <c r="L683" i="17"/>
  <c r="L684" i="17"/>
  <c r="L685" i="17"/>
  <c r="L686" i="17"/>
  <c r="L687" i="17"/>
  <c r="L688" i="17"/>
  <c r="L689" i="17"/>
  <c r="L690" i="17"/>
  <c r="L691" i="17"/>
  <c r="L692" i="17"/>
  <c r="L693" i="17"/>
  <c r="L694" i="17"/>
  <c r="L695" i="17"/>
  <c r="L696" i="17"/>
  <c r="L697" i="17"/>
  <c r="L698" i="17"/>
  <c r="L699" i="17"/>
  <c r="L700" i="17"/>
  <c r="L701" i="17"/>
  <c r="L702" i="17"/>
  <c r="L703" i="17"/>
  <c r="L704" i="17"/>
  <c r="L705" i="17"/>
  <c r="L706" i="17"/>
  <c r="L707" i="17"/>
  <c r="L708" i="17"/>
  <c r="L709" i="17"/>
  <c r="L710" i="17"/>
  <c r="L711" i="17"/>
  <c r="L712" i="17"/>
  <c r="L713" i="17"/>
  <c r="L714" i="17"/>
  <c r="L715" i="17"/>
  <c r="L716" i="17"/>
  <c r="L717" i="17"/>
  <c r="L718" i="17"/>
  <c r="L719" i="17"/>
  <c r="L720" i="17"/>
  <c r="L721" i="17"/>
  <c r="L722" i="17"/>
  <c r="L723" i="17"/>
  <c r="L724" i="17"/>
  <c r="L725" i="17"/>
  <c r="L726" i="17"/>
  <c r="L727" i="17"/>
  <c r="L728" i="17"/>
  <c r="L729" i="17"/>
  <c r="L730" i="17"/>
  <c r="L731" i="17"/>
  <c r="L732" i="17"/>
  <c r="L733" i="17"/>
  <c r="L734" i="17"/>
  <c r="L735" i="17"/>
  <c r="L736" i="17"/>
  <c r="L737" i="17"/>
  <c r="L738" i="17"/>
  <c r="L739" i="17"/>
  <c r="L740" i="17"/>
  <c r="L741" i="17"/>
  <c r="L742" i="17"/>
  <c r="L743" i="17"/>
  <c r="L744" i="17"/>
  <c r="L745" i="17"/>
  <c r="L746" i="17"/>
  <c r="L747" i="17"/>
  <c r="L748" i="17"/>
  <c r="L749" i="17"/>
  <c r="L750" i="17"/>
  <c r="L751" i="17"/>
  <c r="L752" i="17"/>
  <c r="L753" i="17"/>
  <c r="L754" i="17"/>
  <c r="L755" i="17"/>
  <c r="L756" i="17"/>
  <c r="L757" i="17"/>
  <c r="L758" i="17"/>
  <c r="L759" i="17"/>
  <c r="L760" i="17"/>
  <c r="L761" i="17"/>
  <c r="L762" i="17"/>
  <c r="L763" i="17"/>
  <c r="L764" i="17"/>
  <c r="L765" i="17"/>
  <c r="L766" i="17"/>
  <c r="L767" i="17"/>
  <c r="L768" i="17"/>
  <c r="L769" i="17"/>
  <c r="L770" i="17"/>
  <c r="L771" i="17"/>
  <c r="L772" i="17"/>
  <c r="L773" i="17"/>
  <c r="L774" i="17"/>
  <c r="L775" i="17"/>
  <c r="L776" i="17"/>
  <c r="L777" i="17"/>
  <c r="L778" i="17"/>
  <c r="L779" i="17"/>
  <c r="L780" i="17"/>
  <c r="L781" i="17"/>
  <c r="L782" i="17"/>
  <c r="L783" i="17"/>
  <c r="L784" i="17"/>
  <c r="L785" i="17"/>
  <c r="L786" i="17"/>
  <c r="L787" i="17"/>
  <c r="L788" i="17"/>
  <c r="L789" i="17"/>
  <c r="L790" i="17"/>
  <c r="L791" i="17"/>
  <c r="L792" i="17"/>
  <c r="L793" i="17"/>
  <c r="L794" i="17"/>
  <c r="L795" i="17"/>
  <c r="L796" i="17"/>
  <c r="L797" i="17"/>
  <c r="L798" i="17"/>
  <c r="L799" i="17"/>
  <c r="L800" i="17"/>
  <c r="L801" i="17"/>
  <c r="L802" i="17"/>
  <c r="L803" i="17"/>
  <c r="L804" i="17"/>
  <c r="L805" i="17"/>
  <c r="L806" i="17"/>
  <c r="L807" i="17"/>
  <c r="L808" i="17"/>
  <c r="L809" i="17"/>
  <c r="L810" i="17"/>
  <c r="L811" i="17"/>
  <c r="L812" i="17"/>
  <c r="L813" i="17"/>
  <c r="L814" i="17"/>
  <c r="L815" i="17"/>
  <c r="L816" i="17"/>
  <c r="L817" i="17"/>
  <c r="L818" i="17"/>
  <c r="L819" i="17"/>
  <c r="L820" i="17"/>
  <c r="L821" i="17"/>
  <c r="L822" i="17"/>
  <c r="L823" i="17"/>
  <c r="L824" i="17"/>
  <c r="L825" i="17"/>
  <c r="L826" i="17"/>
  <c r="L827" i="17"/>
  <c r="L828" i="17"/>
  <c r="L829" i="17"/>
  <c r="L830" i="17"/>
  <c r="L831" i="17"/>
  <c r="L832" i="17"/>
  <c r="L833" i="17"/>
  <c r="L834" i="17"/>
  <c r="L835" i="17"/>
  <c r="L836" i="17"/>
  <c r="L837" i="17"/>
  <c r="L838" i="17"/>
  <c r="L839" i="17"/>
  <c r="L840" i="17"/>
  <c r="L841" i="17"/>
  <c r="L842" i="17"/>
  <c r="L843" i="17"/>
  <c r="L844" i="17"/>
  <c r="L845" i="17"/>
  <c r="L846" i="17"/>
  <c r="L847" i="17"/>
  <c r="L848" i="17"/>
  <c r="L849" i="17"/>
  <c r="L850" i="17"/>
  <c r="L851" i="17"/>
  <c r="L852" i="17"/>
  <c r="L853" i="17"/>
  <c r="L854" i="17"/>
  <c r="L855" i="17"/>
  <c r="L856" i="17"/>
  <c r="L857" i="17"/>
  <c r="L858" i="17"/>
  <c r="L859" i="17"/>
  <c r="L860" i="17"/>
  <c r="L861" i="17"/>
  <c r="L862" i="17"/>
  <c r="L863" i="17"/>
  <c r="L864" i="17"/>
  <c r="L865" i="17"/>
  <c r="L866" i="17"/>
  <c r="L867" i="17"/>
  <c r="L868" i="17"/>
  <c r="L869" i="17"/>
  <c r="L870" i="17"/>
  <c r="L871" i="17"/>
  <c r="L872" i="17"/>
  <c r="L873" i="17"/>
  <c r="L874" i="17"/>
  <c r="L875" i="17"/>
  <c r="L876" i="17"/>
  <c r="L877" i="17"/>
  <c r="L878" i="17"/>
  <c r="L879" i="17"/>
  <c r="L880" i="17"/>
  <c r="L881" i="17"/>
  <c r="L882" i="17"/>
  <c r="L883" i="17"/>
  <c r="L884" i="17"/>
  <c r="L885" i="17"/>
  <c r="L886" i="17"/>
  <c r="L887" i="17"/>
  <c r="L888" i="17"/>
  <c r="L889" i="17"/>
  <c r="L890" i="17"/>
  <c r="L891" i="17"/>
  <c r="L892" i="17"/>
  <c r="L893" i="17"/>
  <c r="L894" i="17"/>
  <c r="L895" i="17"/>
  <c r="L896" i="17"/>
  <c r="L897" i="17"/>
  <c r="L898" i="17"/>
  <c r="L899" i="17"/>
  <c r="L900" i="17"/>
  <c r="L901" i="17"/>
  <c r="L902" i="17"/>
  <c r="L903" i="17"/>
  <c r="L904" i="17"/>
  <c r="L905" i="17"/>
  <c r="L906" i="17"/>
  <c r="L907" i="17"/>
  <c r="L908" i="17"/>
  <c r="L909" i="17"/>
  <c r="L910" i="17"/>
  <c r="L911" i="17"/>
  <c r="L912" i="17"/>
  <c r="L913" i="17"/>
  <c r="L914" i="17"/>
  <c r="L915" i="17"/>
  <c r="L916" i="17"/>
  <c r="L917" i="17"/>
  <c r="L918" i="17"/>
  <c r="L919" i="17"/>
  <c r="L920" i="17"/>
  <c r="L921" i="17"/>
  <c r="L922" i="17"/>
  <c r="L923" i="17"/>
  <c r="L924" i="17"/>
  <c r="L925" i="17"/>
  <c r="L926" i="17"/>
  <c r="L927" i="17"/>
  <c r="L928" i="17"/>
  <c r="L929" i="17"/>
  <c r="L930" i="17"/>
  <c r="L931" i="17"/>
  <c r="L932" i="17"/>
  <c r="L933" i="17"/>
  <c r="L934" i="17"/>
  <c r="L935" i="17"/>
  <c r="L936" i="17"/>
  <c r="L937" i="17"/>
  <c r="L938" i="17"/>
  <c r="L939" i="17"/>
  <c r="L940" i="17"/>
  <c r="L941" i="17"/>
  <c r="L942" i="17"/>
  <c r="L943" i="17"/>
  <c r="L944" i="17"/>
  <c r="L945" i="17"/>
  <c r="L946" i="17"/>
  <c r="L947" i="17"/>
  <c r="L948" i="17"/>
  <c r="L949" i="17"/>
  <c r="L950" i="17"/>
  <c r="L951" i="17"/>
  <c r="L952" i="17"/>
  <c r="L953" i="17"/>
  <c r="L954" i="17"/>
  <c r="L955" i="17"/>
  <c r="L956" i="17"/>
  <c r="L957" i="17"/>
  <c r="L958" i="17"/>
  <c r="L959" i="17"/>
  <c r="L960" i="17"/>
  <c r="L961" i="17"/>
  <c r="L962" i="17"/>
  <c r="L963" i="17"/>
  <c r="L964" i="17"/>
  <c r="L965" i="17"/>
  <c r="L966" i="17"/>
  <c r="L967" i="17"/>
  <c r="L968" i="17"/>
  <c r="L969" i="17"/>
  <c r="L970" i="17"/>
  <c r="L971" i="17"/>
  <c r="L972" i="17"/>
  <c r="L973" i="17"/>
  <c r="L974" i="17"/>
  <c r="L975" i="17"/>
  <c r="L976" i="17"/>
  <c r="L977" i="17"/>
  <c r="L978" i="17"/>
  <c r="L979" i="17"/>
  <c r="L980" i="17"/>
  <c r="L981" i="17"/>
  <c r="L982" i="17"/>
  <c r="L983" i="17"/>
  <c r="L984" i="17"/>
  <c r="L985" i="17"/>
  <c r="L986" i="17"/>
  <c r="L987" i="17"/>
  <c r="L988" i="17"/>
  <c r="L989" i="17"/>
  <c r="L990" i="17"/>
  <c r="L991" i="17"/>
  <c r="L992" i="17"/>
  <c r="L993" i="17"/>
  <c r="L994" i="17"/>
  <c r="L995" i="17"/>
  <c r="L996" i="17"/>
  <c r="L997" i="17"/>
  <c r="L998" i="17"/>
  <c r="L999" i="17"/>
  <c r="L1000" i="17"/>
  <c r="L1001" i="17"/>
  <c r="L2" i="17"/>
  <c r="H3" i="17"/>
  <c r="I3" i="17"/>
  <c r="J3" i="17"/>
  <c r="K3" i="17"/>
  <c r="H4" i="17"/>
  <c r="I4" i="17"/>
  <c r="J4" i="17"/>
  <c r="K4" i="17"/>
  <c r="H5" i="17"/>
  <c r="I5" i="17"/>
  <c r="J5" i="17"/>
  <c r="K5" i="17"/>
  <c r="H6" i="17"/>
  <c r="I6" i="17"/>
  <c r="J6" i="17"/>
  <c r="K6" i="17"/>
  <c r="H7" i="17"/>
  <c r="I7" i="17"/>
  <c r="J7" i="17"/>
  <c r="K7" i="17"/>
  <c r="H8" i="17"/>
  <c r="I8" i="17"/>
  <c r="J8" i="17"/>
  <c r="K8" i="17"/>
  <c r="H9" i="17"/>
  <c r="I9" i="17"/>
  <c r="J9" i="17"/>
  <c r="K9" i="17"/>
  <c r="H10" i="17"/>
  <c r="I10" i="17"/>
  <c r="J10" i="17"/>
  <c r="K10" i="17"/>
  <c r="H11" i="17"/>
  <c r="I11" i="17"/>
  <c r="J11" i="17"/>
  <c r="K11" i="17"/>
  <c r="H12" i="17"/>
  <c r="I12" i="17"/>
  <c r="J12" i="17"/>
  <c r="K12" i="17"/>
  <c r="H13" i="17"/>
  <c r="I13" i="17"/>
  <c r="J13" i="17"/>
  <c r="K13" i="17"/>
  <c r="H14" i="17"/>
  <c r="I14" i="17"/>
  <c r="J14" i="17"/>
  <c r="K14" i="17"/>
  <c r="H15" i="17"/>
  <c r="I15" i="17"/>
  <c r="J15" i="17"/>
  <c r="K15" i="17"/>
  <c r="H16" i="17"/>
  <c r="I16" i="17"/>
  <c r="J16" i="17"/>
  <c r="K16" i="17"/>
  <c r="H17" i="17"/>
  <c r="I17" i="17"/>
  <c r="J17" i="17"/>
  <c r="K17" i="17"/>
  <c r="H18" i="17"/>
  <c r="I18" i="17"/>
  <c r="J18" i="17"/>
  <c r="K18" i="17"/>
  <c r="H19" i="17"/>
  <c r="I19" i="17"/>
  <c r="J19" i="17"/>
  <c r="K19" i="17"/>
  <c r="H20" i="17"/>
  <c r="I20" i="17"/>
  <c r="J20" i="17"/>
  <c r="K20" i="17"/>
  <c r="H21" i="17"/>
  <c r="I21" i="17"/>
  <c r="J21" i="17"/>
  <c r="K21" i="17"/>
  <c r="H22" i="17"/>
  <c r="I22" i="17"/>
  <c r="J22" i="17"/>
  <c r="K22" i="17"/>
  <c r="H23" i="17"/>
  <c r="I23" i="17"/>
  <c r="J23" i="17"/>
  <c r="K23" i="17"/>
  <c r="H24" i="17"/>
  <c r="I24" i="17"/>
  <c r="J24" i="17"/>
  <c r="K24" i="17"/>
  <c r="H25" i="17"/>
  <c r="I25" i="17"/>
  <c r="J25" i="17"/>
  <c r="K25" i="17"/>
  <c r="H26" i="17"/>
  <c r="I26" i="17"/>
  <c r="J26" i="17"/>
  <c r="K26" i="17"/>
  <c r="H27" i="17"/>
  <c r="I27" i="17"/>
  <c r="J27" i="17"/>
  <c r="K27" i="17"/>
  <c r="H28" i="17"/>
  <c r="I28" i="17"/>
  <c r="J28" i="17"/>
  <c r="K28" i="17"/>
  <c r="H29" i="17"/>
  <c r="I29" i="17"/>
  <c r="J29" i="17"/>
  <c r="K29" i="17"/>
  <c r="H30" i="17"/>
  <c r="I30" i="17"/>
  <c r="J30" i="17"/>
  <c r="K30" i="17"/>
  <c r="H31" i="17"/>
  <c r="I31" i="17"/>
  <c r="J31" i="17"/>
  <c r="K31" i="17"/>
  <c r="H32" i="17"/>
  <c r="I32" i="17"/>
  <c r="J32" i="17"/>
  <c r="K32" i="17"/>
  <c r="H33" i="17"/>
  <c r="I33" i="17"/>
  <c r="J33" i="17"/>
  <c r="K33" i="17"/>
  <c r="H34" i="17"/>
  <c r="I34" i="17"/>
  <c r="J34" i="17"/>
  <c r="K34" i="17"/>
  <c r="H35" i="17"/>
  <c r="I35" i="17"/>
  <c r="J35" i="17"/>
  <c r="K35" i="17"/>
  <c r="H36" i="17"/>
  <c r="I36" i="17"/>
  <c r="J36" i="17"/>
  <c r="K36" i="17"/>
  <c r="H37" i="17"/>
  <c r="I37" i="17"/>
  <c r="J37" i="17"/>
  <c r="K37" i="17"/>
  <c r="H38" i="17"/>
  <c r="I38" i="17"/>
  <c r="J38" i="17"/>
  <c r="K38" i="17"/>
  <c r="H39" i="17"/>
  <c r="I39" i="17"/>
  <c r="J39" i="17"/>
  <c r="K39" i="17"/>
  <c r="H40" i="17"/>
  <c r="I40" i="17"/>
  <c r="J40" i="17"/>
  <c r="K40" i="17"/>
  <c r="H41" i="17"/>
  <c r="I41" i="17"/>
  <c r="J41" i="17"/>
  <c r="K41" i="17"/>
  <c r="H42" i="17"/>
  <c r="I42" i="17"/>
  <c r="J42" i="17"/>
  <c r="K42" i="17"/>
  <c r="H43" i="17"/>
  <c r="I43" i="17"/>
  <c r="J43" i="17"/>
  <c r="K43" i="17"/>
  <c r="H44" i="17"/>
  <c r="I44" i="17"/>
  <c r="J44" i="17"/>
  <c r="K44" i="17"/>
  <c r="H45" i="17"/>
  <c r="I45" i="17"/>
  <c r="J45" i="17"/>
  <c r="K45" i="17"/>
  <c r="H46" i="17"/>
  <c r="I46" i="17"/>
  <c r="J46" i="17"/>
  <c r="K46" i="17"/>
  <c r="H47" i="17"/>
  <c r="I47" i="17"/>
  <c r="J47" i="17"/>
  <c r="K47" i="17"/>
  <c r="H48" i="17"/>
  <c r="I48" i="17"/>
  <c r="J48" i="17"/>
  <c r="K48" i="17"/>
  <c r="H49" i="17"/>
  <c r="I49" i="17"/>
  <c r="J49" i="17"/>
  <c r="K49" i="17"/>
  <c r="H50" i="17"/>
  <c r="I50" i="17"/>
  <c r="J50" i="17"/>
  <c r="K50" i="17"/>
  <c r="H51" i="17"/>
  <c r="I51" i="17"/>
  <c r="J51" i="17"/>
  <c r="K51" i="17"/>
  <c r="H52" i="17"/>
  <c r="I52" i="17"/>
  <c r="J52" i="17"/>
  <c r="K52" i="17"/>
  <c r="H53" i="17"/>
  <c r="I53" i="17"/>
  <c r="J53" i="17"/>
  <c r="K53" i="17"/>
  <c r="H54" i="17"/>
  <c r="I54" i="17"/>
  <c r="J54" i="17"/>
  <c r="K54" i="17"/>
  <c r="H55" i="17"/>
  <c r="I55" i="17"/>
  <c r="J55" i="17"/>
  <c r="K55" i="17"/>
  <c r="H56" i="17"/>
  <c r="I56" i="17"/>
  <c r="J56" i="17"/>
  <c r="K56" i="17"/>
  <c r="H57" i="17"/>
  <c r="I57" i="17"/>
  <c r="J57" i="17"/>
  <c r="K57" i="17"/>
  <c r="H58" i="17"/>
  <c r="I58" i="17"/>
  <c r="J58" i="17"/>
  <c r="K58" i="17"/>
  <c r="H59" i="17"/>
  <c r="I59" i="17"/>
  <c r="J59" i="17"/>
  <c r="K59" i="17"/>
  <c r="H60" i="17"/>
  <c r="I60" i="17"/>
  <c r="J60" i="17"/>
  <c r="K60" i="17"/>
  <c r="H61" i="17"/>
  <c r="I61" i="17"/>
  <c r="J61" i="17"/>
  <c r="K61" i="17"/>
  <c r="H62" i="17"/>
  <c r="I62" i="17"/>
  <c r="J62" i="17"/>
  <c r="K62" i="17"/>
  <c r="H63" i="17"/>
  <c r="I63" i="17"/>
  <c r="J63" i="17"/>
  <c r="K63" i="17"/>
  <c r="H64" i="17"/>
  <c r="I64" i="17"/>
  <c r="J64" i="17"/>
  <c r="K64" i="17"/>
  <c r="H65" i="17"/>
  <c r="I65" i="17"/>
  <c r="J65" i="17"/>
  <c r="K65" i="17"/>
  <c r="H66" i="17"/>
  <c r="I66" i="17"/>
  <c r="J66" i="17"/>
  <c r="K66" i="17"/>
  <c r="H67" i="17"/>
  <c r="I67" i="17"/>
  <c r="J67" i="17"/>
  <c r="K67" i="17"/>
  <c r="H68" i="17"/>
  <c r="I68" i="17"/>
  <c r="J68" i="17"/>
  <c r="K68" i="17"/>
  <c r="H69" i="17"/>
  <c r="I69" i="17"/>
  <c r="J69" i="17"/>
  <c r="K69" i="17"/>
  <c r="H70" i="17"/>
  <c r="I70" i="17"/>
  <c r="J70" i="17"/>
  <c r="K70" i="17"/>
  <c r="H71" i="17"/>
  <c r="I71" i="17"/>
  <c r="J71" i="17"/>
  <c r="K71" i="17"/>
  <c r="H72" i="17"/>
  <c r="I72" i="17"/>
  <c r="J72" i="17"/>
  <c r="K72" i="17"/>
  <c r="H73" i="17"/>
  <c r="I73" i="17"/>
  <c r="J73" i="17"/>
  <c r="K73" i="17"/>
  <c r="H74" i="17"/>
  <c r="I74" i="17"/>
  <c r="J74" i="17"/>
  <c r="K74" i="17"/>
  <c r="H75" i="17"/>
  <c r="I75" i="17"/>
  <c r="J75" i="17"/>
  <c r="K75" i="17"/>
  <c r="H76" i="17"/>
  <c r="I76" i="17"/>
  <c r="J76" i="17"/>
  <c r="K76" i="17"/>
  <c r="H77" i="17"/>
  <c r="I77" i="17"/>
  <c r="J77" i="17"/>
  <c r="K77" i="17"/>
  <c r="H78" i="17"/>
  <c r="I78" i="17"/>
  <c r="J78" i="17"/>
  <c r="K78" i="17"/>
  <c r="H79" i="17"/>
  <c r="I79" i="17"/>
  <c r="J79" i="17"/>
  <c r="K79" i="17"/>
  <c r="H80" i="17"/>
  <c r="I80" i="17"/>
  <c r="J80" i="17"/>
  <c r="K80" i="17"/>
  <c r="H81" i="17"/>
  <c r="I81" i="17"/>
  <c r="J81" i="17"/>
  <c r="K81" i="17"/>
  <c r="H82" i="17"/>
  <c r="I82" i="17"/>
  <c r="J82" i="17"/>
  <c r="K82" i="17"/>
  <c r="H83" i="17"/>
  <c r="I83" i="17"/>
  <c r="J83" i="17"/>
  <c r="K83" i="17"/>
  <c r="H84" i="17"/>
  <c r="I84" i="17"/>
  <c r="J84" i="17"/>
  <c r="K84" i="17"/>
  <c r="H85" i="17"/>
  <c r="I85" i="17"/>
  <c r="J85" i="17"/>
  <c r="K85" i="17"/>
  <c r="H86" i="17"/>
  <c r="I86" i="17"/>
  <c r="J86" i="17"/>
  <c r="K86" i="17"/>
  <c r="H87" i="17"/>
  <c r="I87" i="17"/>
  <c r="J87" i="17"/>
  <c r="K87" i="17"/>
  <c r="H88" i="17"/>
  <c r="I88" i="17"/>
  <c r="J88" i="17"/>
  <c r="K88" i="17"/>
  <c r="H89" i="17"/>
  <c r="I89" i="17"/>
  <c r="J89" i="17"/>
  <c r="K89" i="17"/>
  <c r="H90" i="17"/>
  <c r="I90" i="17"/>
  <c r="J90" i="17"/>
  <c r="K90" i="17"/>
  <c r="H91" i="17"/>
  <c r="I91" i="17"/>
  <c r="J91" i="17"/>
  <c r="K91" i="17"/>
  <c r="H92" i="17"/>
  <c r="I92" i="17"/>
  <c r="J92" i="17"/>
  <c r="K92" i="17"/>
  <c r="H93" i="17"/>
  <c r="I93" i="17"/>
  <c r="J93" i="17"/>
  <c r="K93" i="17"/>
  <c r="H94" i="17"/>
  <c r="I94" i="17"/>
  <c r="J94" i="17"/>
  <c r="K94" i="17"/>
  <c r="H95" i="17"/>
  <c r="I95" i="17"/>
  <c r="J95" i="17"/>
  <c r="K95" i="17"/>
  <c r="H96" i="17"/>
  <c r="I96" i="17"/>
  <c r="J96" i="17"/>
  <c r="K96" i="17"/>
  <c r="H97" i="17"/>
  <c r="I97" i="17"/>
  <c r="J97" i="17"/>
  <c r="K97" i="17"/>
  <c r="H98" i="17"/>
  <c r="I98" i="17"/>
  <c r="J98" i="17"/>
  <c r="K98" i="17"/>
  <c r="H99" i="17"/>
  <c r="I99" i="17"/>
  <c r="J99" i="17"/>
  <c r="K99" i="17"/>
  <c r="H100" i="17"/>
  <c r="I100" i="17"/>
  <c r="J100" i="17"/>
  <c r="K100" i="17"/>
  <c r="H101" i="17"/>
  <c r="I101" i="17"/>
  <c r="J101" i="17"/>
  <c r="K101" i="17"/>
  <c r="H102" i="17"/>
  <c r="I102" i="17"/>
  <c r="J102" i="17"/>
  <c r="K102" i="17"/>
  <c r="H103" i="17"/>
  <c r="I103" i="17"/>
  <c r="J103" i="17"/>
  <c r="K103" i="17"/>
  <c r="H104" i="17"/>
  <c r="I104" i="17"/>
  <c r="J104" i="17"/>
  <c r="K104" i="17"/>
  <c r="H105" i="17"/>
  <c r="I105" i="17"/>
  <c r="J105" i="17"/>
  <c r="K105" i="17"/>
  <c r="H106" i="17"/>
  <c r="I106" i="17"/>
  <c r="J106" i="17"/>
  <c r="K106" i="17"/>
  <c r="H107" i="17"/>
  <c r="I107" i="17"/>
  <c r="J107" i="17"/>
  <c r="K107" i="17"/>
  <c r="H108" i="17"/>
  <c r="I108" i="17"/>
  <c r="J108" i="17"/>
  <c r="K108" i="17"/>
  <c r="H109" i="17"/>
  <c r="I109" i="17"/>
  <c r="J109" i="17"/>
  <c r="K109" i="17"/>
  <c r="H110" i="17"/>
  <c r="I110" i="17"/>
  <c r="J110" i="17"/>
  <c r="K110" i="17"/>
  <c r="H111" i="17"/>
  <c r="I111" i="17"/>
  <c r="J111" i="17"/>
  <c r="K111" i="17"/>
  <c r="H112" i="17"/>
  <c r="I112" i="17"/>
  <c r="J112" i="17"/>
  <c r="K112" i="17"/>
  <c r="H113" i="17"/>
  <c r="I113" i="17"/>
  <c r="J113" i="17"/>
  <c r="K113" i="17"/>
  <c r="H114" i="17"/>
  <c r="I114" i="17"/>
  <c r="J114" i="17"/>
  <c r="K114" i="17"/>
  <c r="H115" i="17"/>
  <c r="I115" i="17"/>
  <c r="J115" i="17"/>
  <c r="K115" i="17"/>
  <c r="H116" i="17"/>
  <c r="I116" i="17"/>
  <c r="J116" i="17"/>
  <c r="K116" i="17"/>
  <c r="H117" i="17"/>
  <c r="I117" i="17"/>
  <c r="J117" i="17"/>
  <c r="K117" i="17"/>
  <c r="H118" i="17"/>
  <c r="I118" i="17"/>
  <c r="J118" i="17"/>
  <c r="K118" i="17"/>
  <c r="H119" i="17"/>
  <c r="I119" i="17"/>
  <c r="J119" i="17"/>
  <c r="K119" i="17"/>
  <c r="H120" i="17"/>
  <c r="I120" i="17"/>
  <c r="J120" i="17"/>
  <c r="K120" i="17"/>
  <c r="H121" i="17"/>
  <c r="I121" i="17"/>
  <c r="J121" i="17"/>
  <c r="K121" i="17"/>
  <c r="H122" i="17"/>
  <c r="I122" i="17"/>
  <c r="J122" i="17"/>
  <c r="K122" i="17"/>
  <c r="H123" i="17"/>
  <c r="I123" i="17"/>
  <c r="J123" i="17"/>
  <c r="K123" i="17"/>
  <c r="H124" i="17"/>
  <c r="I124" i="17"/>
  <c r="J124" i="17"/>
  <c r="K124" i="17"/>
  <c r="H125" i="17"/>
  <c r="I125" i="17"/>
  <c r="J125" i="17"/>
  <c r="K125" i="17"/>
  <c r="H126" i="17"/>
  <c r="I126" i="17"/>
  <c r="J126" i="17"/>
  <c r="K126" i="17"/>
  <c r="H127" i="17"/>
  <c r="I127" i="17"/>
  <c r="J127" i="17"/>
  <c r="K127" i="17"/>
  <c r="H128" i="17"/>
  <c r="I128" i="17"/>
  <c r="J128" i="17"/>
  <c r="K128" i="17"/>
  <c r="H129" i="17"/>
  <c r="I129" i="17"/>
  <c r="J129" i="17"/>
  <c r="K129" i="17"/>
  <c r="H130" i="17"/>
  <c r="I130" i="17"/>
  <c r="J130" i="17"/>
  <c r="K130" i="17"/>
  <c r="H131" i="17"/>
  <c r="I131" i="17"/>
  <c r="J131" i="17"/>
  <c r="K131" i="17"/>
  <c r="H132" i="17"/>
  <c r="I132" i="17"/>
  <c r="J132" i="17"/>
  <c r="K132" i="17"/>
  <c r="H133" i="17"/>
  <c r="I133" i="17"/>
  <c r="J133" i="17"/>
  <c r="K133" i="17"/>
  <c r="H134" i="17"/>
  <c r="I134" i="17"/>
  <c r="J134" i="17"/>
  <c r="K134" i="17"/>
  <c r="H135" i="17"/>
  <c r="I135" i="17"/>
  <c r="J135" i="17"/>
  <c r="K135" i="17"/>
  <c r="H136" i="17"/>
  <c r="I136" i="17"/>
  <c r="J136" i="17"/>
  <c r="K136" i="17"/>
  <c r="H137" i="17"/>
  <c r="I137" i="17"/>
  <c r="J137" i="17"/>
  <c r="K137" i="17"/>
  <c r="H138" i="17"/>
  <c r="I138" i="17"/>
  <c r="J138" i="17"/>
  <c r="K138" i="17"/>
  <c r="H139" i="17"/>
  <c r="I139" i="17"/>
  <c r="J139" i="17"/>
  <c r="K139" i="17"/>
  <c r="H140" i="17"/>
  <c r="I140" i="17"/>
  <c r="J140" i="17"/>
  <c r="K140" i="17"/>
  <c r="H141" i="17"/>
  <c r="I141" i="17"/>
  <c r="J141" i="17"/>
  <c r="K141" i="17"/>
  <c r="H142" i="17"/>
  <c r="I142" i="17"/>
  <c r="J142" i="17"/>
  <c r="K142" i="17"/>
  <c r="H143" i="17"/>
  <c r="I143" i="17"/>
  <c r="J143" i="17"/>
  <c r="K143" i="17"/>
  <c r="H144" i="17"/>
  <c r="I144" i="17"/>
  <c r="J144" i="17"/>
  <c r="K144" i="17"/>
  <c r="H145" i="17"/>
  <c r="I145" i="17"/>
  <c r="J145" i="17"/>
  <c r="K145" i="17"/>
  <c r="H146" i="17"/>
  <c r="I146" i="17"/>
  <c r="J146" i="17"/>
  <c r="K146" i="17"/>
  <c r="H147" i="17"/>
  <c r="I147" i="17"/>
  <c r="J147" i="17"/>
  <c r="K147" i="17"/>
  <c r="H148" i="17"/>
  <c r="I148" i="17"/>
  <c r="J148" i="17"/>
  <c r="K148" i="17"/>
  <c r="H149" i="17"/>
  <c r="I149" i="17"/>
  <c r="J149" i="17"/>
  <c r="K149" i="17"/>
  <c r="H150" i="17"/>
  <c r="I150" i="17"/>
  <c r="J150" i="17"/>
  <c r="K150" i="17"/>
  <c r="H151" i="17"/>
  <c r="I151" i="17"/>
  <c r="J151" i="17"/>
  <c r="K151" i="17"/>
  <c r="H152" i="17"/>
  <c r="I152" i="17"/>
  <c r="J152" i="17"/>
  <c r="K152" i="17"/>
  <c r="H153" i="17"/>
  <c r="I153" i="17"/>
  <c r="J153" i="17"/>
  <c r="K153" i="17"/>
  <c r="H154" i="17"/>
  <c r="I154" i="17"/>
  <c r="J154" i="17"/>
  <c r="K154" i="17"/>
  <c r="H155" i="17"/>
  <c r="I155" i="17"/>
  <c r="J155" i="17"/>
  <c r="K155" i="17"/>
  <c r="H156" i="17"/>
  <c r="I156" i="17"/>
  <c r="J156" i="17"/>
  <c r="K156" i="17"/>
  <c r="H157" i="17"/>
  <c r="I157" i="17"/>
  <c r="J157" i="17"/>
  <c r="K157" i="17"/>
  <c r="H158" i="17"/>
  <c r="I158" i="17"/>
  <c r="J158" i="17"/>
  <c r="K158" i="17"/>
  <c r="H159" i="17"/>
  <c r="I159" i="17"/>
  <c r="J159" i="17"/>
  <c r="K159" i="17"/>
  <c r="H160" i="17"/>
  <c r="I160" i="17"/>
  <c r="J160" i="17"/>
  <c r="K160" i="17"/>
  <c r="H161" i="17"/>
  <c r="I161" i="17"/>
  <c r="J161" i="17"/>
  <c r="K161" i="17"/>
  <c r="H162" i="17"/>
  <c r="I162" i="17"/>
  <c r="J162" i="17"/>
  <c r="K162" i="17"/>
  <c r="H163" i="17"/>
  <c r="I163" i="17"/>
  <c r="J163" i="17"/>
  <c r="K163" i="17"/>
  <c r="H164" i="17"/>
  <c r="I164" i="17"/>
  <c r="J164" i="17"/>
  <c r="K164" i="17"/>
  <c r="H165" i="17"/>
  <c r="I165" i="17"/>
  <c r="J165" i="17"/>
  <c r="K165" i="17"/>
  <c r="H166" i="17"/>
  <c r="I166" i="17"/>
  <c r="J166" i="17"/>
  <c r="K166" i="17"/>
  <c r="H167" i="17"/>
  <c r="I167" i="17"/>
  <c r="J167" i="17"/>
  <c r="K167" i="17"/>
  <c r="H168" i="17"/>
  <c r="I168" i="17"/>
  <c r="J168" i="17"/>
  <c r="K168" i="17"/>
  <c r="H169" i="17"/>
  <c r="I169" i="17"/>
  <c r="J169" i="17"/>
  <c r="K169" i="17"/>
  <c r="H170" i="17"/>
  <c r="I170" i="17"/>
  <c r="J170" i="17"/>
  <c r="K170" i="17"/>
  <c r="H171" i="17"/>
  <c r="I171" i="17"/>
  <c r="J171" i="17"/>
  <c r="K171" i="17"/>
  <c r="H172" i="17"/>
  <c r="I172" i="17"/>
  <c r="J172" i="17"/>
  <c r="K172" i="17"/>
  <c r="H173" i="17"/>
  <c r="I173" i="17"/>
  <c r="J173" i="17"/>
  <c r="K173" i="17"/>
  <c r="H174" i="17"/>
  <c r="I174" i="17"/>
  <c r="J174" i="17"/>
  <c r="K174" i="17"/>
  <c r="H175" i="17"/>
  <c r="I175" i="17"/>
  <c r="J175" i="17"/>
  <c r="K175" i="17"/>
  <c r="H176" i="17"/>
  <c r="I176" i="17"/>
  <c r="J176" i="17"/>
  <c r="K176" i="17"/>
  <c r="H177" i="17"/>
  <c r="I177" i="17"/>
  <c r="J177" i="17"/>
  <c r="K177" i="17"/>
  <c r="H178" i="17"/>
  <c r="I178" i="17"/>
  <c r="J178" i="17"/>
  <c r="K178" i="17"/>
  <c r="H179" i="17"/>
  <c r="I179" i="17"/>
  <c r="J179" i="17"/>
  <c r="K179" i="17"/>
  <c r="H180" i="17"/>
  <c r="I180" i="17"/>
  <c r="J180" i="17"/>
  <c r="K180" i="17"/>
  <c r="H181" i="17"/>
  <c r="I181" i="17"/>
  <c r="J181" i="17"/>
  <c r="K181" i="17"/>
  <c r="H182" i="17"/>
  <c r="I182" i="17"/>
  <c r="J182" i="17"/>
  <c r="K182" i="17"/>
  <c r="H183" i="17"/>
  <c r="I183" i="17"/>
  <c r="J183" i="17"/>
  <c r="K183" i="17"/>
  <c r="H184" i="17"/>
  <c r="I184" i="17"/>
  <c r="J184" i="17"/>
  <c r="K184" i="17"/>
  <c r="H185" i="17"/>
  <c r="I185" i="17"/>
  <c r="J185" i="17"/>
  <c r="K185" i="17"/>
  <c r="H186" i="17"/>
  <c r="I186" i="17"/>
  <c r="J186" i="17"/>
  <c r="K186" i="17"/>
  <c r="H187" i="17"/>
  <c r="I187" i="17"/>
  <c r="J187" i="17"/>
  <c r="K187" i="17"/>
  <c r="H188" i="17"/>
  <c r="I188" i="17"/>
  <c r="J188" i="17"/>
  <c r="K188" i="17"/>
  <c r="H189" i="17"/>
  <c r="I189" i="17"/>
  <c r="J189" i="17"/>
  <c r="K189" i="17"/>
  <c r="H190" i="17"/>
  <c r="I190" i="17"/>
  <c r="J190" i="17"/>
  <c r="K190" i="17"/>
  <c r="H191" i="17"/>
  <c r="I191" i="17"/>
  <c r="J191" i="17"/>
  <c r="K191" i="17"/>
  <c r="H192" i="17"/>
  <c r="I192" i="17"/>
  <c r="J192" i="17"/>
  <c r="K192" i="17"/>
  <c r="H193" i="17"/>
  <c r="I193" i="17"/>
  <c r="J193" i="17"/>
  <c r="K193" i="17"/>
  <c r="H194" i="17"/>
  <c r="I194" i="17"/>
  <c r="J194" i="17"/>
  <c r="K194" i="17"/>
  <c r="H195" i="17"/>
  <c r="I195" i="17"/>
  <c r="J195" i="17"/>
  <c r="K195" i="17"/>
  <c r="H196" i="17"/>
  <c r="I196" i="17"/>
  <c r="J196" i="17"/>
  <c r="K196" i="17"/>
  <c r="H197" i="17"/>
  <c r="I197" i="17"/>
  <c r="J197" i="17"/>
  <c r="K197" i="17"/>
  <c r="H198" i="17"/>
  <c r="I198" i="17"/>
  <c r="J198" i="17"/>
  <c r="K198" i="17"/>
  <c r="H199" i="17"/>
  <c r="I199" i="17"/>
  <c r="J199" i="17"/>
  <c r="K199" i="17"/>
  <c r="H200" i="17"/>
  <c r="I200" i="17"/>
  <c r="J200" i="17"/>
  <c r="K200" i="17"/>
  <c r="H201" i="17"/>
  <c r="I201" i="17"/>
  <c r="J201" i="17"/>
  <c r="K201" i="17"/>
  <c r="H202" i="17"/>
  <c r="I202" i="17"/>
  <c r="J202" i="17"/>
  <c r="K202" i="17"/>
  <c r="H203" i="17"/>
  <c r="I203" i="17"/>
  <c r="J203" i="17"/>
  <c r="K203" i="17"/>
  <c r="H204" i="17"/>
  <c r="I204" i="17"/>
  <c r="J204" i="17"/>
  <c r="K204" i="17"/>
  <c r="H205" i="17"/>
  <c r="I205" i="17"/>
  <c r="J205" i="17"/>
  <c r="K205" i="17"/>
  <c r="H206" i="17"/>
  <c r="I206" i="17"/>
  <c r="J206" i="17"/>
  <c r="K206" i="17"/>
  <c r="H207" i="17"/>
  <c r="I207" i="17"/>
  <c r="J207" i="17"/>
  <c r="K207" i="17"/>
  <c r="H208" i="17"/>
  <c r="I208" i="17"/>
  <c r="J208" i="17"/>
  <c r="K208" i="17"/>
  <c r="H209" i="17"/>
  <c r="I209" i="17"/>
  <c r="J209" i="17"/>
  <c r="K209" i="17"/>
  <c r="H210" i="17"/>
  <c r="I210" i="17"/>
  <c r="J210" i="17"/>
  <c r="K210" i="17"/>
  <c r="H211" i="17"/>
  <c r="I211" i="17"/>
  <c r="J211" i="17"/>
  <c r="K211" i="17"/>
  <c r="H212" i="17"/>
  <c r="I212" i="17"/>
  <c r="J212" i="17"/>
  <c r="K212" i="17"/>
  <c r="H213" i="17"/>
  <c r="I213" i="17"/>
  <c r="J213" i="17"/>
  <c r="K213" i="17"/>
  <c r="H214" i="17"/>
  <c r="I214" i="17"/>
  <c r="J214" i="17"/>
  <c r="K214" i="17"/>
  <c r="H215" i="17"/>
  <c r="I215" i="17"/>
  <c r="J215" i="17"/>
  <c r="K215" i="17"/>
  <c r="H216" i="17"/>
  <c r="I216" i="17"/>
  <c r="J216" i="17"/>
  <c r="K216" i="17"/>
  <c r="H217" i="17"/>
  <c r="I217" i="17"/>
  <c r="J217" i="17"/>
  <c r="K217" i="17"/>
  <c r="H218" i="17"/>
  <c r="I218" i="17"/>
  <c r="J218" i="17"/>
  <c r="K218" i="17"/>
  <c r="H219" i="17"/>
  <c r="I219" i="17"/>
  <c r="J219" i="17"/>
  <c r="K219" i="17"/>
  <c r="H220" i="17"/>
  <c r="I220" i="17"/>
  <c r="J220" i="17"/>
  <c r="K220" i="17"/>
  <c r="H221" i="17"/>
  <c r="I221" i="17"/>
  <c r="J221" i="17"/>
  <c r="K221" i="17"/>
  <c r="H222" i="17"/>
  <c r="I222" i="17"/>
  <c r="J222" i="17"/>
  <c r="K222" i="17"/>
  <c r="H223" i="17"/>
  <c r="I223" i="17"/>
  <c r="J223" i="17"/>
  <c r="K223" i="17"/>
  <c r="H224" i="17"/>
  <c r="I224" i="17"/>
  <c r="J224" i="17"/>
  <c r="K224" i="17"/>
  <c r="H225" i="17"/>
  <c r="I225" i="17"/>
  <c r="J225" i="17"/>
  <c r="K225" i="17"/>
  <c r="H226" i="17"/>
  <c r="I226" i="17"/>
  <c r="J226" i="17"/>
  <c r="K226" i="17"/>
  <c r="H227" i="17"/>
  <c r="I227" i="17"/>
  <c r="J227" i="17"/>
  <c r="K227" i="17"/>
  <c r="H228" i="17"/>
  <c r="I228" i="17"/>
  <c r="J228" i="17"/>
  <c r="K228" i="17"/>
  <c r="H229" i="17"/>
  <c r="I229" i="17"/>
  <c r="J229" i="17"/>
  <c r="K229" i="17"/>
  <c r="H230" i="17"/>
  <c r="I230" i="17"/>
  <c r="J230" i="17"/>
  <c r="K230" i="17"/>
  <c r="H231" i="17"/>
  <c r="I231" i="17"/>
  <c r="J231" i="17"/>
  <c r="K231" i="17"/>
  <c r="H232" i="17"/>
  <c r="I232" i="17"/>
  <c r="J232" i="17"/>
  <c r="K232" i="17"/>
  <c r="H233" i="17"/>
  <c r="I233" i="17"/>
  <c r="J233" i="17"/>
  <c r="K233" i="17"/>
  <c r="H234" i="17"/>
  <c r="I234" i="17"/>
  <c r="J234" i="17"/>
  <c r="K234" i="17"/>
  <c r="H235" i="17"/>
  <c r="I235" i="17"/>
  <c r="J235" i="17"/>
  <c r="K235" i="17"/>
  <c r="H236" i="17"/>
  <c r="I236" i="17"/>
  <c r="J236" i="17"/>
  <c r="K236" i="17"/>
  <c r="H237" i="17"/>
  <c r="I237" i="17"/>
  <c r="J237" i="17"/>
  <c r="K237" i="17"/>
  <c r="H238" i="17"/>
  <c r="I238" i="17"/>
  <c r="J238" i="17"/>
  <c r="K238" i="17"/>
  <c r="H239" i="17"/>
  <c r="I239" i="17"/>
  <c r="J239" i="17"/>
  <c r="K239" i="17"/>
  <c r="H240" i="17"/>
  <c r="I240" i="17"/>
  <c r="J240" i="17"/>
  <c r="K240" i="17"/>
  <c r="H241" i="17"/>
  <c r="I241" i="17"/>
  <c r="J241" i="17"/>
  <c r="K241" i="17"/>
  <c r="H242" i="17"/>
  <c r="I242" i="17"/>
  <c r="J242" i="17"/>
  <c r="K242" i="17"/>
  <c r="H243" i="17"/>
  <c r="I243" i="17"/>
  <c r="J243" i="17"/>
  <c r="K243" i="17"/>
  <c r="H244" i="17"/>
  <c r="I244" i="17"/>
  <c r="J244" i="17"/>
  <c r="K244" i="17"/>
  <c r="H245" i="17"/>
  <c r="I245" i="17"/>
  <c r="J245" i="17"/>
  <c r="K245" i="17"/>
  <c r="H246" i="17"/>
  <c r="I246" i="17"/>
  <c r="J246" i="17"/>
  <c r="K246" i="17"/>
  <c r="H247" i="17"/>
  <c r="I247" i="17"/>
  <c r="J247" i="17"/>
  <c r="K247" i="17"/>
  <c r="H248" i="17"/>
  <c r="I248" i="17"/>
  <c r="J248" i="17"/>
  <c r="K248" i="17"/>
  <c r="H249" i="17"/>
  <c r="I249" i="17"/>
  <c r="J249" i="17"/>
  <c r="K249" i="17"/>
  <c r="H250" i="17"/>
  <c r="I250" i="17"/>
  <c r="J250" i="17"/>
  <c r="K250" i="17"/>
  <c r="H251" i="17"/>
  <c r="I251" i="17"/>
  <c r="J251" i="17"/>
  <c r="K251" i="17"/>
  <c r="H252" i="17"/>
  <c r="I252" i="17"/>
  <c r="J252" i="17"/>
  <c r="K252" i="17"/>
  <c r="H253" i="17"/>
  <c r="I253" i="17"/>
  <c r="J253" i="17"/>
  <c r="K253" i="17"/>
  <c r="H254" i="17"/>
  <c r="I254" i="17"/>
  <c r="J254" i="17"/>
  <c r="K254" i="17"/>
  <c r="H255" i="17"/>
  <c r="I255" i="17"/>
  <c r="J255" i="17"/>
  <c r="K255" i="17"/>
  <c r="H256" i="17"/>
  <c r="I256" i="17"/>
  <c r="J256" i="17"/>
  <c r="K256" i="17"/>
  <c r="H257" i="17"/>
  <c r="I257" i="17"/>
  <c r="J257" i="17"/>
  <c r="K257" i="17"/>
  <c r="H258" i="17"/>
  <c r="I258" i="17"/>
  <c r="J258" i="17"/>
  <c r="K258" i="17"/>
  <c r="H259" i="17"/>
  <c r="I259" i="17"/>
  <c r="J259" i="17"/>
  <c r="K259" i="17"/>
  <c r="H260" i="17"/>
  <c r="I260" i="17"/>
  <c r="J260" i="17"/>
  <c r="K260" i="17"/>
  <c r="H261" i="17"/>
  <c r="I261" i="17"/>
  <c r="J261" i="17"/>
  <c r="K261" i="17"/>
  <c r="H262" i="17"/>
  <c r="I262" i="17"/>
  <c r="J262" i="17"/>
  <c r="K262" i="17"/>
  <c r="H263" i="17"/>
  <c r="I263" i="17"/>
  <c r="J263" i="17"/>
  <c r="K263" i="17"/>
  <c r="H264" i="17"/>
  <c r="I264" i="17"/>
  <c r="J264" i="17"/>
  <c r="K264" i="17"/>
  <c r="H265" i="17"/>
  <c r="I265" i="17"/>
  <c r="J265" i="17"/>
  <c r="K265" i="17"/>
  <c r="H266" i="17"/>
  <c r="I266" i="17"/>
  <c r="J266" i="17"/>
  <c r="K266" i="17"/>
  <c r="H267" i="17"/>
  <c r="I267" i="17"/>
  <c r="J267" i="17"/>
  <c r="K267" i="17"/>
  <c r="H268" i="17"/>
  <c r="I268" i="17"/>
  <c r="J268" i="17"/>
  <c r="K268" i="17"/>
  <c r="H269" i="17"/>
  <c r="I269" i="17"/>
  <c r="J269" i="17"/>
  <c r="K269" i="17"/>
  <c r="H270" i="17"/>
  <c r="I270" i="17"/>
  <c r="J270" i="17"/>
  <c r="K270" i="17"/>
  <c r="H271" i="17"/>
  <c r="I271" i="17"/>
  <c r="J271" i="17"/>
  <c r="K271" i="17"/>
  <c r="H272" i="17"/>
  <c r="I272" i="17"/>
  <c r="J272" i="17"/>
  <c r="K272" i="17"/>
  <c r="H273" i="17"/>
  <c r="I273" i="17"/>
  <c r="J273" i="17"/>
  <c r="K273" i="17"/>
  <c r="H274" i="17"/>
  <c r="I274" i="17"/>
  <c r="J274" i="17"/>
  <c r="K274" i="17"/>
  <c r="H275" i="17"/>
  <c r="I275" i="17"/>
  <c r="J275" i="17"/>
  <c r="K275" i="17"/>
  <c r="H276" i="17"/>
  <c r="I276" i="17"/>
  <c r="J276" i="17"/>
  <c r="K276" i="17"/>
  <c r="H277" i="17"/>
  <c r="I277" i="17"/>
  <c r="J277" i="17"/>
  <c r="K277" i="17"/>
  <c r="H278" i="17"/>
  <c r="I278" i="17"/>
  <c r="J278" i="17"/>
  <c r="K278" i="17"/>
  <c r="H279" i="17"/>
  <c r="I279" i="17"/>
  <c r="J279" i="17"/>
  <c r="K279" i="17"/>
  <c r="H280" i="17"/>
  <c r="I280" i="17"/>
  <c r="J280" i="17"/>
  <c r="K280" i="17"/>
  <c r="H281" i="17"/>
  <c r="I281" i="17"/>
  <c r="J281" i="17"/>
  <c r="K281" i="17"/>
  <c r="H282" i="17"/>
  <c r="I282" i="17"/>
  <c r="J282" i="17"/>
  <c r="K282" i="17"/>
  <c r="H283" i="17"/>
  <c r="I283" i="17"/>
  <c r="J283" i="17"/>
  <c r="K283" i="17"/>
  <c r="H284" i="17"/>
  <c r="I284" i="17"/>
  <c r="J284" i="17"/>
  <c r="K284" i="17"/>
  <c r="H285" i="17"/>
  <c r="I285" i="17"/>
  <c r="J285" i="17"/>
  <c r="K285" i="17"/>
  <c r="H286" i="17"/>
  <c r="I286" i="17"/>
  <c r="J286" i="17"/>
  <c r="K286" i="17"/>
  <c r="H287" i="17"/>
  <c r="I287" i="17"/>
  <c r="J287" i="17"/>
  <c r="K287" i="17"/>
  <c r="H288" i="17"/>
  <c r="I288" i="17"/>
  <c r="J288" i="17"/>
  <c r="K288" i="17"/>
  <c r="H289" i="17"/>
  <c r="I289" i="17"/>
  <c r="J289" i="17"/>
  <c r="K289" i="17"/>
  <c r="H290" i="17"/>
  <c r="I290" i="17"/>
  <c r="J290" i="17"/>
  <c r="K290" i="17"/>
  <c r="H291" i="17"/>
  <c r="I291" i="17"/>
  <c r="J291" i="17"/>
  <c r="K291" i="17"/>
  <c r="H292" i="17"/>
  <c r="I292" i="17"/>
  <c r="J292" i="17"/>
  <c r="K292" i="17"/>
  <c r="H293" i="17"/>
  <c r="I293" i="17"/>
  <c r="J293" i="17"/>
  <c r="K293" i="17"/>
  <c r="H294" i="17"/>
  <c r="I294" i="17"/>
  <c r="J294" i="17"/>
  <c r="K294" i="17"/>
  <c r="H295" i="17"/>
  <c r="I295" i="17"/>
  <c r="J295" i="17"/>
  <c r="K295" i="17"/>
  <c r="H296" i="17"/>
  <c r="I296" i="17"/>
  <c r="J296" i="17"/>
  <c r="K296" i="17"/>
  <c r="H297" i="17"/>
  <c r="I297" i="17"/>
  <c r="J297" i="17"/>
  <c r="K297" i="17"/>
  <c r="H298" i="17"/>
  <c r="I298" i="17"/>
  <c r="J298" i="17"/>
  <c r="K298" i="17"/>
  <c r="H299" i="17"/>
  <c r="I299" i="17"/>
  <c r="J299" i="17"/>
  <c r="K299" i="17"/>
  <c r="H300" i="17"/>
  <c r="I300" i="17"/>
  <c r="J300" i="17"/>
  <c r="K300" i="17"/>
  <c r="H301" i="17"/>
  <c r="I301" i="17"/>
  <c r="J301" i="17"/>
  <c r="K301" i="17"/>
  <c r="H302" i="17"/>
  <c r="I302" i="17"/>
  <c r="J302" i="17"/>
  <c r="K302" i="17"/>
  <c r="H303" i="17"/>
  <c r="I303" i="17"/>
  <c r="J303" i="17"/>
  <c r="K303" i="17"/>
  <c r="H304" i="17"/>
  <c r="I304" i="17"/>
  <c r="J304" i="17"/>
  <c r="K304" i="17"/>
  <c r="H305" i="17"/>
  <c r="I305" i="17"/>
  <c r="J305" i="17"/>
  <c r="K305" i="17"/>
  <c r="H306" i="17"/>
  <c r="I306" i="17"/>
  <c r="J306" i="17"/>
  <c r="K306" i="17"/>
  <c r="H307" i="17"/>
  <c r="I307" i="17"/>
  <c r="J307" i="17"/>
  <c r="K307" i="17"/>
  <c r="H308" i="17"/>
  <c r="I308" i="17"/>
  <c r="J308" i="17"/>
  <c r="K308" i="17"/>
  <c r="H309" i="17"/>
  <c r="I309" i="17"/>
  <c r="J309" i="17"/>
  <c r="K309" i="17"/>
  <c r="H310" i="17"/>
  <c r="I310" i="17"/>
  <c r="J310" i="17"/>
  <c r="K310" i="17"/>
  <c r="H311" i="17"/>
  <c r="I311" i="17"/>
  <c r="J311" i="17"/>
  <c r="K311" i="17"/>
  <c r="H312" i="17"/>
  <c r="I312" i="17"/>
  <c r="J312" i="17"/>
  <c r="K312" i="17"/>
  <c r="H313" i="17"/>
  <c r="I313" i="17"/>
  <c r="J313" i="17"/>
  <c r="K313" i="17"/>
  <c r="H314" i="17"/>
  <c r="I314" i="17"/>
  <c r="J314" i="17"/>
  <c r="K314" i="17"/>
  <c r="H315" i="17"/>
  <c r="I315" i="17"/>
  <c r="J315" i="17"/>
  <c r="K315" i="17"/>
  <c r="H316" i="17"/>
  <c r="I316" i="17"/>
  <c r="J316" i="17"/>
  <c r="K316" i="17"/>
  <c r="H317" i="17"/>
  <c r="I317" i="17"/>
  <c r="J317" i="17"/>
  <c r="K317" i="17"/>
  <c r="H318" i="17"/>
  <c r="I318" i="17"/>
  <c r="J318" i="17"/>
  <c r="K318" i="17"/>
  <c r="H319" i="17"/>
  <c r="I319" i="17"/>
  <c r="J319" i="17"/>
  <c r="K319" i="17"/>
  <c r="H320" i="17"/>
  <c r="I320" i="17"/>
  <c r="J320" i="17"/>
  <c r="K320" i="17"/>
  <c r="H321" i="17"/>
  <c r="I321" i="17"/>
  <c r="J321" i="17"/>
  <c r="K321" i="17"/>
  <c r="H322" i="17"/>
  <c r="I322" i="17"/>
  <c r="J322" i="17"/>
  <c r="K322" i="17"/>
  <c r="H323" i="17"/>
  <c r="I323" i="17"/>
  <c r="J323" i="17"/>
  <c r="K323" i="17"/>
  <c r="H324" i="17"/>
  <c r="I324" i="17"/>
  <c r="J324" i="17"/>
  <c r="K324" i="17"/>
  <c r="H325" i="17"/>
  <c r="I325" i="17"/>
  <c r="J325" i="17"/>
  <c r="K325" i="17"/>
  <c r="H326" i="17"/>
  <c r="I326" i="17"/>
  <c r="J326" i="17"/>
  <c r="K326" i="17"/>
  <c r="H327" i="17"/>
  <c r="I327" i="17"/>
  <c r="J327" i="17"/>
  <c r="K327" i="17"/>
  <c r="H328" i="17"/>
  <c r="I328" i="17"/>
  <c r="J328" i="17"/>
  <c r="K328" i="17"/>
  <c r="H329" i="17"/>
  <c r="I329" i="17"/>
  <c r="J329" i="17"/>
  <c r="K329" i="17"/>
  <c r="H330" i="17"/>
  <c r="I330" i="17"/>
  <c r="J330" i="17"/>
  <c r="K330" i="17"/>
  <c r="H331" i="17"/>
  <c r="I331" i="17"/>
  <c r="J331" i="17"/>
  <c r="K331" i="17"/>
  <c r="H332" i="17"/>
  <c r="I332" i="17"/>
  <c r="J332" i="17"/>
  <c r="K332" i="17"/>
  <c r="H333" i="17"/>
  <c r="I333" i="17"/>
  <c r="J333" i="17"/>
  <c r="K333" i="17"/>
  <c r="H334" i="17"/>
  <c r="I334" i="17"/>
  <c r="J334" i="17"/>
  <c r="K334" i="17"/>
  <c r="H335" i="17"/>
  <c r="I335" i="17"/>
  <c r="J335" i="17"/>
  <c r="K335" i="17"/>
  <c r="H336" i="17"/>
  <c r="I336" i="17"/>
  <c r="J336" i="17"/>
  <c r="K336" i="17"/>
  <c r="H337" i="17"/>
  <c r="I337" i="17"/>
  <c r="J337" i="17"/>
  <c r="K337" i="17"/>
  <c r="H338" i="17"/>
  <c r="I338" i="17"/>
  <c r="J338" i="17"/>
  <c r="K338" i="17"/>
  <c r="H339" i="17"/>
  <c r="I339" i="17"/>
  <c r="J339" i="17"/>
  <c r="K339" i="17"/>
  <c r="H340" i="17"/>
  <c r="I340" i="17"/>
  <c r="J340" i="17"/>
  <c r="K340" i="17"/>
  <c r="H341" i="17"/>
  <c r="I341" i="17"/>
  <c r="J341" i="17"/>
  <c r="K341" i="17"/>
  <c r="H342" i="17"/>
  <c r="I342" i="17"/>
  <c r="J342" i="17"/>
  <c r="K342" i="17"/>
  <c r="H343" i="17"/>
  <c r="I343" i="17"/>
  <c r="J343" i="17"/>
  <c r="K343" i="17"/>
  <c r="H344" i="17"/>
  <c r="I344" i="17"/>
  <c r="J344" i="17"/>
  <c r="K344" i="17"/>
  <c r="H345" i="17"/>
  <c r="I345" i="17"/>
  <c r="J345" i="17"/>
  <c r="K345" i="17"/>
  <c r="H346" i="17"/>
  <c r="I346" i="17"/>
  <c r="J346" i="17"/>
  <c r="K346" i="17"/>
  <c r="H347" i="17"/>
  <c r="I347" i="17"/>
  <c r="J347" i="17"/>
  <c r="K347" i="17"/>
  <c r="H348" i="17"/>
  <c r="I348" i="17"/>
  <c r="J348" i="17"/>
  <c r="K348" i="17"/>
  <c r="H349" i="17"/>
  <c r="I349" i="17"/>
  <c r="J349" i="17"/>
  <c r="K349" i="17"/>
  <c r="H350" i="17"/>
  <c r="I350" i="17"/>
  <c r="J350" i="17"/>
  <c r="K350" i="17"/>
  <c r="H351" i="17"/>
  <c r="I351" i="17"/>
  <c r="J351" i="17"/>
  <c r="K351" i="17"/>
  <c r="H352" i="17"/>
  <c r="I352" i="17"/>
  <c r="J352" i="17"/>
  <c r="K352" i="17"/>
  <c r="H353" i="17"/>
  <c r="I353" i="17"/>
  <c r="J353" i="17"/>
  <c r="K353" i="17"/>
  <c r="H354" i="17"/>
  <c r="I354" i="17"/>
  <c r="J354" i="17"/>
  <c r="K354" i="17"/>
  <c r="H355" i="17"/>
  <c r="I355" i="17"/>
  <c r="J355" i="17"/>
  <c r="K355" i="17"/>
  <c r="H356" i="17"/>
  <c r="I356" i="17"/>
  <c r="J356" i="17"/>
  <c r="K356" i="17"/>
  <c r="H357" i="17"/>
  <c r="I357" i="17"/>
  <c r="J357" i="17"/>
  <c r="K357" i="17"/>
  <c r="H358" i="17"/>
  <c r="I358" i="17"/>
  <c r="J358" i="17"/>
  <c r="K358" i="17"/>
  <c r="H359" i="17"/>
  <c r="I359" i="17"/>
  <c r="J359" i="17"/>
  <c r="K359" i="17"/>
  <c r="H360" i="17"/>
  <c r="I360" i="17"/>
  <c r="J360" i="17"/>
  <c r="K360" i="17"/>
  <c r="H361" i="17"/>
  <c r="I361" i="17"/>
  <c r="J361" i="17"/>
  <c r="K361" i="17"/>
  <c r="H362" i="17"/>
  <c r="I362" i="17"/>
  <c r="J362" i="17"/>
  <c r="K362" i="17"/>
  <c r="H363" i="17"/>
  <c r="I363" i="17"/>
  <c r="J363" i="17"/>
  <c r="K363" i="17"/>
  <c r="H364" i="17"/>
  <c r="I364" i="17"/>
  <c r="J364" i="17"/>
  <c r="K364" i="17"/>
  <c r="H365" i="17"/>
  <c r="I365" i="17"/>
  <c r="J365" i="17"/>
  <c r="K365" i="17"/>
  <c r="H366" i="17"/>
  <c r="I366" i="17"/>
  <c r="J366" i="17"/>
  <c r="K366" i="17"/>
  <c r="H367" i="17"/>
  <c r="I367" i="17"/>
  <c r="J367" i="17"/>
  <c r="K367" i="17"/>
  <c r="H368" i="17"/>
  <c r="I368" i="17"/>
  <c r="J368" i="17"/>
  <c r="K368" i="17"/>
  <c r="H369" i="17"/>
  <c r="I369" i="17"/>
  <c r="J369" i="17"/>
  <c r="K369" i="17"/>
  <c r="H370" i="17"/>
  <c r="I370" i="17"/>
  <c r="J370" i="17"/>
  <c r="K370" i="17"/>
  <c r="H371" i="17"/>
  <c r="I371" i="17"/>
  <c r="J371" i="17"/>
  <c r="K371" i="17"/>
  <c r="H372" i="17"/>
  <c r="I372" i="17"/>
  <c r="J372" i="17"/>
  <c r="K372" i="17"/>
  <c r="H373" i="17"/>
  <c r="I373" i="17"/>
  <c r="J373" i="17"/>
  <c r="K373" i="17"/>
  <c r="H374" i="17"/>
  <c r="I374" i="17"/>
  <c r="J374" i="17"/>
  <c r="K374" i="17"/>
  <c r="H375" i="17"/>
  <c r="I375" i="17"/>
  <c r="J375" i="17"/>
  <c r="K375" i="17"/>
  <c r="H376" i="17"/>
  <c r="I376" i="17"/>
  <c r="J376" i="17"/>
  <c r="K376" i="17"/>
  <c r="H377" i="17"/>
  <c r="I377" i="17"/>
  <c r="J377" i="17"/>
  <c r="K377" i="17"/>
  <c r="H378" i="17"/>
  <c r="I378" i="17"/>
  <c r="J378" i="17"/>
  <c r="K378" i="17"/>
  <c r="H379" i="17"/>
  <c r="I379" i="17"/>
  <c r="J379" i="17"/>
  <c r="K379" i="17"/>
  <c r="H380" i="17"/>
  <c r="I380" i="17"/>
  <c r="J380" i="17"/>
  <c r="K380" i="17"/>
  <c r="H381" i="17"/>
  <c r="I381" i="17"/>
  <c r="J381" i="17"/>
  <c r="K381" i="17"/>
  <c r="H382" i="17"/>
  <c r="I382" i="17"/>
  <c r="J382" i="17"/>
  <c r="K382" i="17"/>
  <c r="H383" i="17"/>
  <c r="I383" i="17"/>
  <c r="J383" i="17"/>
  <c r="K383" i="17"/>
  <c r="H384" i="17"/>
  <c r="I384" i="17"/>
  <c r="J384" i="17"/>
  <c r="K384" i="17"/>
  <c r="H385" i="17"/>
  <c r="I385" i="17"/>
  <c r="J385" i="17"/>
  <c r="K385" i="17"/>
  <c r="H386" i="17"/>
  <c r="I386" i="17"/>
  <c r="J386" i="17"/>
  <c r="K386" i="17"/>
  <c r="H387" i="17"/>
  <c r="I387" i="17"/>
  <c r="J387" i="17"/>
  <c r="K387" i="17"/>
  <c r="H388" i="17"/>
  <c r="I388" i="17"/>
  <c r="J388" i="17"/>
  <c r="K388" i="17"/>
  <c r="H389" i="17"/>
  <c r="I389" i="17"/>
  <c r="J389" i="17"/>
  <c r="K389" i="17"/>
  <c r="H390" i="17"/>
  <c r="I390" i="17"/>
  <c r="J390" i="17"/>
  <c r="K390" i="17"/>
  <c r="H391" i="17"/>
  <c r="I391" i="17"/>
  <c r="J391" i="17"/>
  <c r="K391" i="17"/>
  <c r="H392" i="17"/>
  <c r="I392" i="17"/>
  <c r="J392" i="17"/>
  <c r="K392" i="17"/>
  <c r="H393" i="17"/>
  <c r="I393" i="17"/>
  <c r="J393" i="17"/>
  <c r="K393" i="17"/>
  <c r="H394" i="17"/>
  <c r="I394" i="17"/>
  <c r="J394" i="17"/>
  <c r="K394" i="17"/>
  <c r="H395" i="17"/>
  <c r="I395" i="17"/>
  <c r="J395" i="17"/>
  <c r="K395" i="17"/>
  <c r="H396" i="17"/>
  <c r="I396" i="17"/>
  <c r="J396" i="17"/>
  <c r="K396" i="17"/>
  <c r="H397" i="17"/>
  <c r="I397" i="17"/>
  <c r="J397" i="17"/>
  <c r="K397" i="17"/>
  <c r="H398" i="17"/>
  <c r="I398" i="17"/>
  <c r="J398" i="17"/>
  <c r="K398" i="17"/>
  <c r="H399" i="17"/>
  <c r="I399" i="17"/>
  <c r="J399" i="17"/>
  <c r="K399" i="17"/>
  <c r="H400" i="17"/>
  <c r="I400" i="17"/>
  <c r="J400" i="17"/>
  <c r="K400" i="17"/>
  <c r="H401" i="17"/>
  <c r="I401" i="17"/>
  <c r="J401" i="17"/>
  <c r="K401" i="17"/>
  <c r="H402" i="17"/>
  <c r="I402" i="17"/>
  <c r="J402" i="17"/>
  <c r="K402" i="17"/>
  <c r="H403" i="17"/>
  <c r="I403" i="17"/>
  <c r="J403" i="17"/>
  <c r="K403" i="17"/>
  <c r="H404" i="17"/>
  <c r="I404" i="17"/>
  <c r="J404" i="17"/>
  <c r="K404" i="17"/>
  <c r="H405" i="17"/>
  <c r="I405" i="17"/>
  <c r="J405" i="17"/>
  <c r="K405" i="17"/>
  <c r="H406" i="17"/>
  <c r="I406" i="17"/>
  <c r="J406" i="17"/>
  <c r="K406" i="17"/>
  <c r="H407" i="17"/>
  <c r="I407" i="17"/>
  <c r="J407" i="17"/>
  <c r="K407" i="17"/>
  <c r="H408" i="17"/>
  <c r="I408" i="17"/>
  <c r="J408" i="17"/>
  <c r="K408" i="17"/>
  <c r="H409" i="17"/>
  <c r="I409" i="17"/>
  <c r="J409" i="17"/>
  <c r="K409" i="17"/>
  <c r="H410" i="17"/>
  <c r="I410" i="17"/>
  <c r="J410" i="17"/>
  <c r="K410" i="17"/>
  <c r="H411" i="17"/>
  <c r="I411" i="17"/>
  <c r="J411" i="17"/>
  <c r="K411" i="17"/>
  <c r="H412" i="17"/>
  <c r="I412" i="17"/>
  <c r="J412" i="17"/>
  <c r="K412" i="17"/>
  <c r="H413" i="17"/>
  <c r="I413" i="17"/>
  <c r="J413" i="17"/>
  <c r="K413" i="17"/>
  <c r="H414" i="17"/>
  <c r="I414" i="17"/>
  <c r="J414" i="17"/>
  <c r="K414" i="17"/>
  <c r="H415" i="17"/>
  <c r="I415" i="17"/>
  <c r="J415" i="17"/>
  <c r="K415" i="17"/>
  <c r="H416" i="17"/>
  <c r="I416" i="17"/>
  <c r="J416" i="17"/>
  <c r="K416" i="17"/>
  <c r="H417" i="17"/>
  <c r="I417" i="17"/>
  <c r="J417" i="17"/>
  <c r="K417" i="17"/>
  <c r="H418" i="17"/>
  <c r="I418" i="17"/>
  <c r="J418" i="17"/>
  <c r="K418" i="17"/>
  <c r="H419" i="17"/>
  <c r="I419" i="17"/>
  <c r="J419" i="17"/>
  <c r="K419" i="17"/>
  <c r="H420" i="17"/>
  <c r="I420" i="17"/>
  <c r="J420" i="17"/>
  <c r="K420" i="17"/>
  <c r="H421" i="17"/>
  <c r="I421" i="17"/>
  <c r="J421" i="17"/>
  <c r="K421" i="17"/>
  <c r="H422" i="17"/>
  <c r="I422" i="17"/>
  <c r="J422" i="17"/>
  <c r="K422" i="17"/>
  <c r="H423" i="17"/>
  <c r="I423" i="17"/>
  <c r="J423" i="17"/>
  <c r="K423" i="17"/>
  <c r="H424" i="17"/>
  <c r="I424" i="17"/>
  <c r="J424" i="17"/>
  <c r="K424" i="17"/>
  <c r="H425" i="17"/>
  <c r="I425" i="17"/>
  <c r="J425" i="17"/>
  <c r="K425" i="17"/>
  <c r="H426" i="17"/>
  <c r="I426" i="17"/>
  <c r="J426" i="17"/>
  <c r="K426" i="17"/>
  <c r="H427" i="17"/>
  <c r="I427" i="17"/>
  <c r="J427" i="17"/>
  <c r="K427" i="17"/>
  <c r="H428" i="17"/>
  <c r="I428" i="17"/>
  <c r="J428" i="17"/>
  <c r="K428" i="17"/>
  <c r="H429" i="17"/>
  <c r="I429" i="17"/>
  <c r="J429" i="17"/>
  <c r="K429" i="17"/>
  <c r="H430" i="17"/>
  <c r="I430" i="17"/>
  <c r="J430" i="17"/>
  <c r="K430" i="17"/>
  <c r="H431" i="17"/>
  <c r="I431" i="17"/>
  <c r="J431" i="17"/>
  <c r="K431" i="17"/>
  <c r="H432" i="17"/>
  <c r="I432" i="17"/>
  <c r="J432" i="17"/>
  <c r="K432" i="17"/>
  <c r="H433" i="17"/>
  <c r="I433" i="17"/>
  <c r="J433" i="17"/>
  <c r="K433" i="17"/>
  <c r="H434" i="17"/>
  <c r="I434" i="17"/>
  <c r="J434" i="17"/>
  <c r="K434" i="17"/>
  <c r="H435" i="17"/>
  <c r="I435" i="17"/>
  <c r="J435" i="17"/>
  <c r="K435" i="17"/>
  <c r="H436" i="17"/>
  <c r="I436" i="17"/>
  <c r="J436" i="17"/>
  <c r="K436" i="17"/>
  <c r="H437" i="17"/>
  <c r="I437" i="17"/>
  <c r="J437" i="17"/>
  <c r="K437" i="17"/>
  <c r="H438" i="17"/>
  <c r="I438" i="17"/>
  <c r="J438" i="17"/>
  <c r="K438" i="17"/>
  <c r="H439" i="17"/>
  <c r="I439" i="17"/>
  <c r="J439" i="17"/>
  <c r="K439" i="17"/>
  <c r="H440" i="17"/>
  <c r="I440" i="17"/>
  <c r="J440" i="17"/>
  <c r="K440" i="17"/>
  <c r="H441" i="17"/>
  <c r="I441" i="17"/>
  <c r="J441" i="17"/>
  <c r="K441" i="17"/>
  <c r="H442" i="17"/>
  <c r="I442" i="17"/>
  <c r="J442" i="17"/>
  <c r="K442" i="17"/>
  <c r="H443" i="17"/>
  <c r="I443" i="17"/>
  <c r="J443" i="17"/>
  <c r="K443" i="17"/>
  <c r="H444" i="17"/>
  <c r="I444" i="17"/>
  <c r="J444" i="17"/>
  <c r="K444" i="17"/>
  <c r="H445" i="17"/>
  <c r="I445" i="17"/>
  <c r="J445" i="17"/>
  <c r="K445" i="17"/>
  <c r="H446" i="17"/>
  <c r="I446" i="17"/>
  <c r="J446" i="17"/>
  <c r="K446" i="17"/>
  <c r="H447" i="17"/>
  <c r="I447" i="17"/>
  <c r="J447" i="17"/>
  <c r="K447" i="17"/>
  <c r="H448" i="17"/>
  <c r="I448" i="17"/>
  <c r="J448" i="17"/>
  <c r="K448" i="17"/>
  <c r="H449" i="17"/>
  <c r="I449" i="17"/>
  <c r="J449" i="17"/>
  <c r="K449" i="17"/>
  <c r="H450" i="17"/>
  <c r="I450" i="17"/>
  <c r="J450" i="17"/>
  <c r="K450" i="17"/>
  <c r="H451" i="17"/>
  <c r="I451" i="17"/>
  <c r="J451" i="17"/>
  <c r="K451" i="17"/>
  <c r="H452" i="17"/>
  <c r="I452" i="17"/>
  <c r="J452" i="17"/>
  <c r="K452" i="17"/>
  <c r="H453" i="17"/>
  <c r="I453" i="17"/>
  <c r="J453" i="17"/>
  <c r="K453" i="17"/>
  <c r="H454" i="17"/>
  <c r="I454" i="17"/>
  <c r="J454" i="17"/>
  <c r="K454" i="17"/>
  <c r="H455" i="17"/>
  <c r="I455" i="17"/>
  <c r="J455" i="17"/>
  <c r="K455" i="17"/>
  <c r="H456" i="17"/>
  <c r="I456" i="17"/>
  <c r="J456" i="17"/>
  <c r="K456" i="17"/>
  <c r="H457" i="17"/>
  <c r="I457" i="17"/>
  <c r="J457" i="17"/>
  <c r="K457" i="17"/>
  <c r="H458" i="17"/>
  <c r="I458" i="17"/>
  <c r="J458" i="17"/>
  <c r="K458" i="17"/>
  <c r="H459" i="17"/>
  <c r="I459" i="17"/>
  <c r="J459" i="17"/>
  <c r="K459" i="17"/>
  <c r="H460" i="17"/>
  <c r="I460" i="17"/>
  <c r="J460" i="17"/>
  <c r="K460" i="17"/>
  <c r="H461" i="17"/>
  <c r="I461" i="17"/>
  <c r="J461" i="17"/>
  <c r="K461" i="17"/>
  <c r="H462" i="17"/>
  <c r="I462" i="17"/>
  <c r="J462" i="17"/>
  <c r="K462" i="17"/>
  <c r="H463" i="17"/>
  <c r="I463" i="17"/>
  <c r="J463" i="17"/>
  <c r="K463" i="17"/>
  <c r="H464" i="17"/>
  <c r="I464" i="17"/>
  <c r="J464" i="17"/>
  <c r="K464" i="17"/>
  <c r="H465" i="17"/>
  <c r="I465" i="17"/>
  <c r="J465" i="17"/>
  <c r="K465" i="17"/>
  <c r="H466" i="17"/>
  <c r="I466" i="17"/>
  <c r="J466" i="17"/>
  <c r="K466" i="17"/>
  <c r="H467" i="17"/>
  <c r="I467" i="17"/>
  <c r="J467" i="17"/>
  <c r="K467" i="17"/>
  <c r="H468" i="17"/>
  <c r="I468" i="17"/>
  <c r="J468" i="17"/>
  <c r="K468" i="17"/>
  <c r="H469" i="17"/>
  <c r="I469" i="17"/>
  <c r="J469" i="17"/>
  <c r="K469" i="17"/>
  <c r="H470" i="17"/>
  <c r="I470" i="17"/>
  <c r="J470" i="17"/>
  <c r="K470" i="17"/>
  <c r="H471" i="17"/>
  <c r="I471" i="17"/>
  <c r="J471" i="17"/>
  <c r="K471" i="17"/>
  <c r="H472" i="17"/>
  <c r="I472" i="17"/>
  <c r="J472" i="17"/>
  <c r="K472" i="17"/>
  <c r="H473" i="17"/>
  <c r="I473" i="17"/>
  <c r="J473" i="17"/>
  <c r="K473" i="17"/>
  <c r="H474" i="17"/>
  <c r="I474" i="17"/>
  <c r="J474" i="17"/>
  <c r="K474" i="17"/>
  <c r="H475" i="17"/>
  <c r="I475" i="17"/>
  <c r="J475" i="17"/>
  <c r="K475" i="17"/>
  <c r="H476" i="17"/>
  <c r="I476" i="17"/>
  <c r="J476" i="17"/>
  <c r="K476" i="17"/>
  <c r="H477" i="17"/>
  <c r="I477" i="17"/>
  <c r="J477" i="17"/>
  <c r="K477" i="17"/>
  <c r="H478" i="17"/>
  <c r="I478" i="17"/>
  <c r="J478" i="17"/>
  <c r="K478" i="17"/>
  <c r="H479" i="17"/>
  <c r="I479" i="17"/>
  <c r="J479" i="17"/>
  <c r="K479" i="17"/>
  <c r="H480" i="17"/>
  <c r="I480" i="17"/>
  <c r="J480" i="17"/>
  <c r="K480" i="17"/>
  <c r="H481" i="17"/>
  <c r="I481" i="17"/>
  <c r="J481" i="17"/>
  <c r="K481" i="17"/>
  <c r="H482" i="17"/>
  <c r="I482" i="17"/>
  <c r="J482" i="17"/>
  <c r="K482" i="17"/>
  <c r="H483" i="17"/>
  <c r="I483" i="17"/>
  <c r="J483" i="17"/>
  <c r="K483" i="17"/>
  <c r="H484" i="17"/>
  <c r="I484" i="17"/>
  <c r="J484" i="17"/>
  <c r="K484" i="17"/>
  <c r="H485" i="17"/>
  <c r="I485" i="17"/>
  <c r="J485" i="17"/>
  <c r="K485" i="17"/>
  <c r="H486" i="17"/>
  <c r="I486" i="17"/>
  <c r="J486" i="17"/>
  <c r="K486" i="17"/>
  <c r="H487" i="17"/>
  <c r="I487" i="17"/>
  <c r="J487" i="17"/>
  <c r="K487" i="17"/>
  <c r="H488" i="17"/>
  <c r="I488" i="17"/>
  <c r="J488" i="17"/>
  <c r="K488" i="17"/>
  <c r="H489" i="17"/>
  <c r="I489" i="17"/>
  <c r="J489" i="17"/>
  <c r="K489" i="17"/>
  <c r="H490" i="17"/>
  <c r="I490" i="17"/>
  <c r="J490" i="17"/>
  <c r="K490" i="17"/>
  <c r="H491" i="17"/>
  <c r="I491" i="17"/>
  <c r="J491" i="17"/>
  <c r="K491" i="17"/>
  <c r="H492" i="17"/>
  <c r="I492" i="17"/>
  <c r="J492" i="17"/>
  <c r="K492" i="17"/>
  <c r="H493" i="17"/>
  <c r="I493" i="17"/>
  <c r="J493" i="17"/>
  <c r="K493" i="17"/>
  <c r="H494" i="17"/>
  <c r="I494" i="17"/>
  <c r="J494" i="17"/>
  <c r="K494" i="17"/>
  <c r="H495" i="17"/>
  <c r="I495" i="17"/>
  <c r="J495" i="17"/>
  <c r="K495" i="17"/>
  <c r="H496" i="17"/>
  <c r="I496" i="17"/>
  <c r="J496" i="17"/>
  <c r="K496" i="17"/>
  <c r="H497" i="17"/>
  <c r="I497" i="17"/>
  <c r="J497" i="17"/>
  <c r="K497" i="17"/>
  <c r="H498" i="17"/>
  <c r="I498" i="17"/>
  <c r="J498" i="17"/>
  <c r="K498" i="17"/>
  <c r="H499" i="17"/>
  <c r="I499" i="17"/>
  <c r="J499" i="17"/>
  <c r="K499" i="17"/>
  <c r="H500" i="17"/>
  <c r="I500" i="17"/>
  <c r="J500" i="17"/>
  <c r="K500" i="17"/>
  <c r="H501" i="17"/>
  <c r="I501" i="17"/>
  <c r="J501" i="17"/>
  <c r="K501" i="17"/>
  <c r="H502" i="17"/>
  <c r="I502" i="17"/>
  <c r="J502" i="17"/>
  <c r="K502" i="17"/>
  <c r="H503" i="17"/>
  <c r="I503" i="17"/>
  <c r="J503" i="17"/>
  <c r="K503" i="17"/>
  <c r="H504" i="17"/>
  <c r="I504" i="17"/>
  <c r="J504" i="17"/>
  <c r="K504" i="17"/>
  <c r="H505" i="17"/>
  <c r="I505" i="17"/>
  <c r="J505" i="17"/>
  <c r="K505" i="17"/>
  <c r="H506" i="17"/>
  <c r="I506" i="17"/>
  <c r="J506" i="17"/>
  <c r="K506" i="17"/>
  <c r="H507" i="17"/>
  <c r="I507" i="17"/>
  <c r="J507" i="17"/>
  <c r="K507" i="17"/>
  <c r="H508" i="17"/>
  <c r="I508" i="17"/>
  <c r="J508" i="17"/>
  <c r="K508" i="17"/>
  <c r="H509" i="17"/>
  <c r="I509" i="17"/>
  <c r="J509" i="17"/>
  <c r="K509" i="17"/>
  <c r="H510" i="17"/>
  <c r="I510" i="17"/>
  <c r="J510" i="17"/>
  <c r="K510" i="17"/>
  <c r="H511" i="17"/>
  <c r="I511" i="17"/>
  <c r="J511" i="17"/>
  <c r="K511" i="17"/>
  <c r="H512" i="17"/>
  <c r="I512" i="17"/>
  <c r="J512" i="17"/>
  <c r="K512" i="17"/>
  <c r="H513" i="17"/>
  <c r="I513" i="17"/>
  <c r="J513" i="17"/>
  <c r="K513" i="17"/>
  <c r="H514" i="17"/>
  <c r="I514" i="17"/>
  <c r="J514" i="17"/>
  <c r="K514" i="17"/>
  <c r="H515" i="17"/>
  <c r="I515" i="17"/>
  <c r="J515" i="17"/>
  <c r="K515" i="17"/>
  <c r="H516" i="17"/>
  <c r="I516" i="17"/>
  <c r="J516" i="17"/>
  <c r="K516" i="17"/>
  <c r="H517" i="17"/>
  <c r="I517" i="17"/>
  <c r="J517" i="17"/>
  <c r="K517" i="17"/>
  <c r="H518" i="17"/>
  <c r="I518" i="17"/>
  <c r="J518" i="17"/>
  <c r="K518" i="17"/>
  <c r="H519" i="17"/>
  <c r="I519" i="17"/>
  <c r="J519" i="17"/>
  <c r="K519" i="17"/>
  <c r="H520" i="17"/>
  <c r="I520" i="17"/>
  <c r="J520" i="17"/>
  <c r="K520" i="17"/>
  <c r="H521" i="17"/>
  <c r="I521" i="17"/>
  <c r="J521" i="17"/>
  <c r="K521" i="17"/>
  <c r="H522" i="17"/>
  <c r="I522" i="17"/>
  <c r="J522" i="17"/>
  <c r="K522" i="17"/>
  <c r="H523" i="17"/>
  <c r="I523" i="17"/>
  <c r="J523" i="17"/>
  <c r="K523" i="17"/>
  <c r="H524" i="17"/>
  <c r="I524" i="17"/>
  <c r="J524" i="17"/>
  <c r="K524" i="17"/>
  <c r="H525" i="17"/>
  <c r="I525" i="17"/>
  <c r="J525" i="17"/>
  <c r="K525" i="17"/>
  <c r="H526" i="17"/>
  <c r="I526" i="17"/>
  <c r="J526" i="17"/>
  <c r="K526" i="17"/>
  <c r="H527" i="17"/>
  <c r="I527" i="17"/>
  <c r="J527" i="17"/>
  <c r="K527" i="17"/>
  <c r="H528" i="17"/>
  <c r="I528" i="17"/>
  <c r="J528" i="17"/>
  <c r="K528" i="17"/>
  <c r="H529" i="17"/>
  <c r="I529" i="17"/>
  <c r="J529" i="17"/>
  <c r="K529" i="17"/>
  <c r="H530" i="17"/>
  <c r="I530" i="17"/>
  <c r="J530" i="17"/>
  <c r="K530" i="17"/>
  <c r="H531" i="17"/>
  <c r="I531" i="17"/>
  <c r="J531" i="17"/>
  <c r="K531" i="17"/>
  <c r="H532" i="17"/>
  <c r="I532" i="17"/>
  <c r="J532" i="17"/>
  <c r="K532" i="17"/>
  <c r="H533" i="17"/>
  <c r="I533" i="17"/>
  <c r="J533" i="17"/>
  <c r="K533" i="17"/>
  <c r="H534" i="17"/>
  <c r="I534" i="17"/>
  <c r="J534" i="17"/>
  <c r="K534" i="17"/>
  <c r="H535" i="17"/>
  <c r="I535" i="17"/>
  <c r="J535" i="17"/>
  <c r="K535" i="17"/>
  <c r="H536" i="17"/>
  <c r="I536" i="17"/>
  <c r="J536" i="17"/>
  <c r="K536" i="17"/>
  <c r="H537" i="17"/>
  <c r="I537" i="17"/>
  <c r="J537" i="17"/>
  <c r="K537" i="17"/>
  <c r="H538" i="17"/>
  <c r="I538" i="17"/>
  <c r="J538" i="17"/>
  <c r="K538" i="17"/>
  <c r="H539" i="17"/>
  <c r="I539" i="17"/>
  <c r="J539" i="17"/>
  <c r="K539" i="17"/>
  <c r="H540" i="17"/>
  <c r="I540" i="17"/>
  <c r="J540" i="17"/>
  <c r="K540" i="17"/>
  <c r="H541" i="17"/>
  <c r="I541" i="17"/>
  <c r="J541" i="17"/>
  <c r="K541" i="17"/>
  <c r="H542" i="17"/>
  <c r="I542" i="17"/>
  <c r="J542" i="17"/>
  <c r="K542" i="17"/>
  <c r="H543" i="17"/>
  <c r="I543" i="17"/>
  <c r="J543" i="17"/>
  <c r="K543" i="17"/>
  <c r="H544" i="17"/>
  <c r="I544" i="17"/>
  <c r="J544" i="17"/>
  <c r="K544" i="17"/>
  <c r="H545" i="17"/>
  <c r="I545" i="17"/>
  <c r="J545" i="17"/>
  <c r="K545" i="17"/>
  <c r="H546" i="17"/>
  <c r="I546" i="17"/>
  <c r="J546" i="17"/>
  <c r="K546" i="17"/>
  <c r="H547" i="17"/>
  <c r="I547" i="17"/>
  <c r="J547" i="17"/>
  <c r="K547" i="17"/>
  <c r="H548" i="17"/>
  <c r="I548" i="17"/>
  <c r="J548" i="17"/>
  <c r="K548" i="17"/>
  <c r="H549" i="17"/>
  <c r="I549" i="17"/>
  <c r="J549" i="17"/>
  <c r="K549" i="17"/>
  <c r="H550" i="17"/>
  <c r="I550" i="17"/>
  <c r="J550" i="17"/>
  <c r="K550" i="17"/>
  <c r="H551" i="17"/>
  <c r="I551" i="17"/>
  <c r="J551" i="17"/>
  <c r="K551" i="17"/>
  <c r="H552" i="17"/>
  <c r="I552" i="17"/>
  <c r="J552" i="17"/>
  <c r="K552" i="17"/>
  <c r="H553" i="17"/>
  <c r="I553" i="17"/>
  <c r="J553" i="17"/>
  <c r="K553" i="17"/>
  <c r="H554" i="17"/>
  <c r="I554" i="17"/>
  <c r="J554" i="17"/>
  <c r="K554" i="17"/>
  <c r="H555" i="17"/>
  <c r="I555" i="17"/>
  <c r="J555" i="17"/>
  <c r="K555" i="17"/>
  <c r="H556" i="17"/>
  <c r="I556" i="17"/>
  <c r="J556" i="17"/>
  <c r="K556" i="17"/>
  <c r="H557" i="17"/>
  <c r="I557" i="17"/>
  <c r="J557" i="17"/>
  <c r="K557" i="17"/>
  <c r="H558" i="17"/>
  <c r="I558" i="17"/>
  <c r="J558" i="17"/>
  <c r="K558" i="17"/>
  <c r="H559" i="17"/>
  <c r="I559" i="17"/>
  <c r="J559" i="17"/>
  <c r="K559" i="17"/>
  <c r="H560" i="17"/>
  <c r="I560" i="17"/>
  <c r="J560" i="17"/>
  <c r="K560" i="17"/>
  <c r="H561" i="17"/>
  <c r="I561" i="17"/>
  <c r="J561" i="17"/>
  <c r="K561" i="17"/>
  <c r="H562" i="17"/>
  <c r="I562" i="17"/>
  <c r="J562" i="17"/>
  <c r="K562" i="17"/>
  <c r="H563" i="17"/>
  <c r="I563" i="17"/>
  <c r="J563" i="17"/>
  <c r="K563" i="17"/>
  <c r="H564" i="17"/>
  <c r="I564" i="17"/>
  <c r="J564" i="17"/>
  <c r="K564" i="17"/>
  <c r="H565" i="17"/>
  <c r="I565" i="17"/>
  <c r="J565" i="17"/>
  <c r="K565" i="17"/>
  <c r="H566" i="17"/>
  <c r="I566" i="17"/>
  <c r="J566" i="17"/>
  <c r="K566" i="17"/>
  <c r="H567" i="17"/>
  <c r="I567" i="17"/>
  <c r="J567" i="17"/>
  <c r="K567" i="17"/>
  <c r="H568" i="17"/>
  <c r="I568" i="17"/>
  <c r="J568" i="17"/>
  <c r="K568" i="17"/>
  <c r="H569" i="17"/>
  <c r="I569" i="17"/>
  <c r="J569" i="17"/>
  <c r="K569" i="17"/>
  <c r="H570" i="17"/>
  <c r="I570" i="17"/>
  <c r="J570" i="17"/>
  <c r="K570" i="17"/>
  <c r="H571" i="17"/>
  <c r="I571" i="17"/>
  <c r="J571" i="17"/>
  <c r="K571" i="17"/>
  <c r="H572" i="17"/>
  <c r="I572" i="17"/>
  <c r="J572" i="17"/>
  <c r="K572" i="17"/>
  <c r="H573" i="17"/>
  <c r="I573" i="17"/>
  <c r="J573" i="17"/>
  <c r="K573" i="17"/>
  <c r="H574" i="17"/>
  <c r="I574" i="17"/>
  <c r="J574" i="17"/>
  <c r="K574" i="17"/>
  <c r="H575" i="17"/>
  <c r="I575" i="17"/>
  <c r="J575" i="17"/>
  <c r="K575" i="17"/>
  <c r="H576" i="17"/>
  <c r="I576" i="17"/>
  <c r="J576" i="17"/>
  <c r="K576" i="17"/>
  <c r="H577" i="17"/>
  <c r="I577" i="17"/>
  <c r="J577" i="17"/>
  <c r="K577" i="17"/>
  <c r="H578" i="17"/>
  <c r="I578" i="17"/>
  <c r="J578" i="17"/>
  <c r="K578" i="17"/>
  <c r="H579" i="17"/>
  <c r="I579" i="17"/>
  <c r="J579" i="17"/>
  <c r="K579" i="17"/>
  <c r="H580" i="17"/>
  <c r="I580" i="17"/>
  <c r="J580" i="17"/>
  <c r="K580" i="17"/>
  <c r="H581" i="17"/>
  <c r="I581" i="17"/>
  <c r="J581" i="17"/>
  <c r="K581" i="17"/>
  <c r="H582" i="17"/>
  <c r="I582" i="17"/>
  <c r="J582" i="17"/>
  <c r="K582" i="17"/>
  <c r="H583" i="17"/>
  <c r="I583" i="17"/>
  <c r="J583" i="17"/>
  <c r="K583" i="17"/>
  <c r="H584" i="17"/>
  <c r="I584" i="17"/>
  <c r="J584" i="17"/>
  <c r="K584" i="17"/>
  <c r="H585" i="17"/>
  <c r="I585" i="17"/>
  <c r="J585" i="17"/>
  <c r="K585" i="17"/>
  <c r="H586" i="17"/>
  <c r="I586" i="17"/>
  <c r="J586" i="17"/>
  <c r="K586" i="17"/>
  <c r="H587" i="17"/>
  <c r="I587" i="17"/>
  <c r="J587" i="17"/>
  <c r="K587" i="17"/>
  <c r="H588" i="17"/>
  <c r="I588" i="17"/>
  <c r="J588" i="17"/>
  <c r="K588" i="17"/>
  <c r="H589" i="17"/>
  <c r="I589" i="17"/>
  <c r="J589" i="17"/>
  <c r="K589" i="17"/>
  <c r="H590" i="17"/>
  <c r="I590" i="17"/>
  <c r="J590" i="17"/>
  <c r="K590" i="17"/>
  <c r="H591" i="17"/>
  <c r="I591" i="17"/>
  <c r="J591" i="17"/>
  <c r="K591" i="17"/>
  <c r="H592" i="17"/>
  <c r="I592" i="17"/>
  <c r="J592" i="17"/>
  <c r="K592" i="17"/>
  <c r="H593" i="17"/>
  <c r="I593" i="17"/>
  <c r="J593" i="17"/>
  <c r="K593" i="17"/>
  <c r="H594" i="17"/>
  <c r="I594" i="17"/>
  <c r="J594" i="17"/>
  <c r="K594" i="17"/>
  <c r="H595" i="17"/>
  <c r="I595" i="17"/>
  <c r="J595" i="17"/>
  <c r="K595" i="17"/>
  <c r="H596" i="17"/>
  <c r="I596" i="17"/>
  <c r="J596" i="17"/>
  <c r="K596" i="17"/>
  <c r="H597" i="17"/>
  <c r="I597" i="17"/>
  <c r="J597" i="17"/>
  <c r="K597" i="17"/>
  <c r="H598" i="17"/>
  <c r="I598" i="17"/>
  <c r="J598" i="17"/>
  <c r="K598" i="17"/>
  <c r="H599" i="17"/>
  <c r="I599" i="17"/>
  <c r="J599" i="17"/>
  <c r="K599" i="17"/>
  <c r="H600" i="17"/>
  <c r="I600" i="17"/>
  <c r="J600" i="17"/>
  <c r="K600" i="17"/>
  <c r="H601" i="17"/>
  <c r="I601" i="17"/>
  <c r="J601" i="17"/>
  <c r="K601" i="17"/>
  <c r="H602" i="17"/>
  <c r="I602" i="17"/>
  <c r="J602" i="17"/>
  <c r="K602" i="17"/>
  <c r="H603" i="17"/>
  <c r="I603" i="17"/>
  <c r="J603" i="17"/>
  <c r="K603" i="17"/>
  <c r="H604" i="17"/>
  <c r="I604" i="17"/>
  <c r="J604" i="17"/>
  <c r="K604" i="17"/>
  <c r="H605" i="17"/>
  <c r="I605" i="17"/>
  <c r="J605" i="17"/>
  <c r="K605" i="17"/>
  <c r="H606" i="17"/>
  <c r="I606" i="17"/>
  <c r="J606" i="17"/>
  <c r="K606" i="17"/>
  <c r="H607" i="17"/>
  <c r="I607" i="17"/>
  <c r="J607" i="17"/>
  <c r="K607" i="17"/>
  <c r="H608" i="17"/>
  <c r="I608" i="17"/>
  <c r="J608" i="17"/>
  <c r="K608" i="17"/>
  <c r="H609" i="17"/>
  <c r="I609" i="17"/>
  <c r="J609" i="17"/>
  <c r="K609" i="17"/>
  <c r="H610" i="17"/>
  <c r="I610" i="17"/>
  <c r="J610" i="17"/>
  <c r="K610" i="17"/>
  <c r="H611" i="17"/>
  <c r="I611" i="17"/>
  <c r="J611" i="17"/>
  <c r="K611" i="17"/>
  <c r="H612" i="17"/>
  <c r="I612" i="17"/>
  <c r="J612" i="17"/>
  <c r="K612" i="17"/>
  <c r="H613" i="17"/>
  <c r="I613" i="17"/>
  <c r="J613" i="17"/>
  <c r="K613" i="17"/>
  <c r="H614" i="17"/>
  <c r="I614" i="17"/>
  <c r="J614" i="17"/>
  <c r="K614" i="17"/>
  <c r="H615" i="17"/>
  <c r="I615" i="17"/>
  <c r="J615" i="17"/>
  <c r="K615" i="17"/>
  <c r="H616" i="17"/>
  <c r="I616" i="17"/>
  <c r="J616" i="17"/>
  <c r="K616" i="17"/>
  <c r="H617" i="17"/>
  <c r="I617" i="17"/>
  <c r="J617" i="17"/>
  <c r="K617" i="17"/>
  <c r="H618" i="17"/>
  <c r="I618" i="17"/>
  <c r="J618" i="17"/>
  <c r="K618" i="17"/>
  <c r="H619" i="17"/>
  <c r="I619" i="17"/>
  <c r="J619" i="17"/>
  <c r="K619" i="17"/>
  <c r="H620" i="17"/>
  <c r="I620" i="17"/>
  <c r="J620" i="17"/>
  <c r="K620" i="17"/>
  <c r="H621" i="17"/>
  <c r="I621" i="17"/>
  <c r="J621" i="17"/>
  <c r="K621" i="17"/>
  <c r="H622" i="17"/>
  <c r="I622" i="17"/>
  <c r="J622" i="17"/>
  <c r="K622" i="17"/>
  <c r="H623" i="17"/>
  <c r="I623" i="17"/>
  <c r="J623" i="17"/>
  <c r="K623" i="17"/>
  <c r="H624" i="17"/>
  <c r="I624" i="17"/>
  <c r="J624" i="17"/>
  <c r="K624" i="17"/>
  <c r="H625" i="17"/>
  <c r="I625" i="17"/>
  <c r="J625" i="17"/>
  <c r="K625" i="17"/>
  <c r="H626" i="17"/>
  <c r="I626" i="17"/>
  <c r="J626" i="17"/>
  <c r="K626" i="17"/>
  <c r="H627" i="17"/>
  <c r="I627" i="17"/>
  <c r="J627" i="17"/>
  <c r="K627" i="17"/>
  <c r="H628" i="17"/>
  <c r="I628" i="17"/>
  <c r="J628" i="17"/>
  <c r="K628" i="17"/>
  <c r="H629" i="17"/>
  <c r="I629" i="17"/>
  <c r="J629" i="17"/>
  <c r="K629" i="17"/>
  <c r="H630" i="17"/>
  <c r="I630" i="17"/>
  <c r="J630" i="17"/>
  <c r="K630" i="17"/>
  <c r="H631" i="17"/>
  <c r="I631" i="17"/>
  <c r="J631" i="17"/>
  <c r="K631" i="17"/>
  <c r="H632" i="17"/>
  <c r="I632" i="17"/>
  <c r="J632" i="17"/>
  <c r="K632" i="17"/>
  <c r="H633" i="17"/>
  <c r="I633" i="17"/>
  <c r="J633" i="17"/>
  <c r="K633" i="17"/>
  <c r="H634" i="17"/>
  <c r="I634" i="17"/>
  <c r="J634" i="17"/>
  <c r="K634" i="17"/>
  <c r="H635" i="17"/>
  <c r="I635" i="17"/>
  <c r="J635" i="17"/>
  <c r="K635" i="17"/>
  <c r="H636" i="17"/>
  <c r="I636" i="17"/>
  <c r="J636" i="17"/>
  <c r="K636" i="17"/>
  <c r="H637" i="17"/>
  <c r="I637" i="17"/>
  <c r="J637" i="17"/>
  <c r="K637" i="17"/>
  <c r="H638" i="17"/>
  <c r="I638" i="17"/>
  <c r="J638" i="17"/>
  <c r="K638" i="17"/>
  <c r="H639" i="17"/>
  <c r="I639" i="17"/>
  <c r="J639" i="17"/>
  <c r="K639" i="17"/>
  <c r="H640" i="17"/>
  <c r="I640" i="17"/>
  <c r="J640" i="17"/>
  <c r="K640" i="17"/>
  <c r="H641" i="17"/>
  <c r="I641" i="17"/>
  <c r="J641" i="17"/>
  <c r="K641" i="17"/>
  <c r="H642" i="17"/>
  <c r="I642" i="17"/>
  <c r="J642" i="17"/>
  <c r="K642" i="17"/>
  <c r="H643" i="17"/>
  <c r="I643" i="17"/>
  <c r="J643" i="17"/>
  <c r="K643" i="17"/>
  <c r="H644" i="17"/>
  <c r="I644" i="17"/>
  <c r="J644" i="17"/>
  <c r="K644" i="17"/>
  <c r="H645" i="17"/>
  <c r="I645" i="17"/>
  <c r="J645" i="17"/>
  <c r="K645" i="17"/>
  <c r="H646" i="17"/>
  <c r="I646" i="17"/>
  <c r="J646" i="17"/>
  <c r="K646" i="17"/>
  <c r="H647" i="17"/>
  <c r="I647" i="17"/>
  <c r="J647" i="17"/>
  <c r="K647" i="17"/>
  <c r="H648" i="17"/>
  <c r="I648" i="17"/>
  <c r="J648" i="17"/>
  <c r="K648" i="17"/>
  <c r="H649" i="17"/>
  <c r="I649" i="17"/>
  <c r="J649" i="17"/>
  <c r="K649" i="17"/>
  <c r="H650" i="17"/>
  <c r="I650" i="17"/>
  <c r="J650" i="17"/>
  <c r="K650" i="17"/>
  <c r="H651" i="17"/>
  <c r="I651" i="17"/>
  <c r="J651" i="17"/>
  <c r="K651" i="17"/>
  <c r="H652" i="17"/>
  <c r="I652" i="17"/>
  <c r="J652" i="17"/>
  <c r="K652" i="17"/>
  <c r="H653" i="17"/>
  <c r="I653" i="17"/>
  <c r="J653" i="17"/>
  <c r="K653" i="17"/>
  <c r="H654" i="17"/>
  <c r="I654" i="17"/>
  <c r="J654" i="17"/>
  <c r="K654" i="17"/>
  <c r="H655" i="17"/>
  <c r="I655" i="17"/>
  <c r="J655" i="17"/>
  <c r="K655" i="17"/>
  <c r="H656" i="17"/>
  <c r="I656" i="17"/>
  <c r="J656" i="17"/>
  <c r="K656" i="17"/>
  <c r="H657" i="17"/>
  <c r="I657" i="17"/>
  <c r="J657" i="17"/>
  <c r="K657" i="17"/>
  <c r="H658" i="17"/>
  <c r="I658" i="17"/>
  <c r="J658" i="17"/>
  <c r="K658" i="17"/>
  <c r="H659" i="17"/>
  <c r="I659" i="17"/>
  <c r="J659" i="17"/>
  <c r="K659" i="17"/>
  <c r="H660" i="17"/>
  <c r="I660" i="17"/>
  <c r="J660" i="17"/>
  <c r="K660" i="17"/>
  <c r="H661" i="17"/>
  <c r="I661" i="17"/>
  <c r="J661" i="17"/>
  <c r="K661" i="17"/>
  <c r="H662" i="17"/>
  <c r="I662" i="17"/>
  <c r="J662" i="17"/>
  <c r="K662" i="17"/>
  <c r="H663" i="17"/>
  <c r="I663" i="17"/>
  <c r="J663" i="17"/>
  <c r="K663" i="17"/>
  <c r="H664" i="17"/>
  <c r="I664" i="17"/>
  <c r="J664" i="17"/>
  <c r="K664" i="17"/>
  <c r="H665" i="17"/>
  <c r="I665" i="17"/>
  <c r="J665" i="17"/>
  <c r="K665" i="17"/>
  <c r="H666" i="17"/>
  <c r="I666" i="17"/>
  <c r="J666" i="17"/>
  <c r="K666" i="17"/>
  <c r="H667" i="17"/>
  <c r="I667" i="17"/>
  <c r="J667" i="17"/>
  <c r="K667" i="17"/>
  <c r="H668" i="17"/>
  <c r="I668" i="17"/>
  <c r="J668" i="17"/>
  <c r="K668" i="17"/>
  <c r="H669" i="17"/>
  <c r="I669" i="17"/>
  <c r="J669" i="17"/>
  <c r="K669" i="17"/>
  <c r="H670" i="17"/>
  <c r="I670" i="17"/>
  <c r="J670" i="17"/>
  <c r="K670" i="17"/>
  <c r="H671" i="17"/>
  <c r="I671" i="17"/>
  <c r="J671" i="17"/>
  <c r="K671" i="17"/>
  <c r="H672" i="17"/>
  <c r="I672" i="17"/>
  <c r="J672" i="17"/>
  <c r="K672" i="17"/>
  <c r="H673" i="17"/>
  <c r="I673" i="17"/>
  <c r="J673" i="17"/>
  <c r="K673" i="17"/>
  <c r="H674" i="17"/>
  <c r="I674" i="17"/>
  <c r="J674" i="17"/>
  <c r="K674" i="17"/>
  <c r="H675" i="17"/>
  <c r="I675" i="17"/>
  <c r="J675" i="17"/>
  <c r="K675" i="17"/>
  <c r="H676" i="17"/>
  <c r="I676" i="17"/>
  <c r="J676" i="17"/>
  <c r="K676" i="17"/>
  <c r="H677" i="17"/>
  <c r="I677" i="17"/>
  <c r="J677" i="17"/>
  <c r="K677" i="17"/>
  <c r="H678" i="17"/>
  <c r="I678" i="17"/>
  <c r="J678" i="17"/>
  <c r="K678" i="17"/>
  <c r="H679" i="17"/>
  <c r="I679" i="17"/>
  <c r="J679" i="17"/>
  <c r="K679" i="17"/>
  <c r="H680" i="17"/>
  <c r="I680" i="17"/>
  <c r="J680" i="17"/>
  <c r="K680" i="17"/>
  <c r="H681" i="17"/>
  <c r="I681" i="17"/>
  <c r="J681" i="17"/>
  <c r="K681" i="17"/>
  <c r="H682" i="17"/>
  <c r="I682" i="17"/>
  <c r="J682" i="17"/>
  <c r="K682" i="17"/>
  <c r="H683" i="17"/>
  <c r="I683" i="17"/>
  <c r="J683" i="17"/>
  <c r="K683" i="17"/>
  <c r="H684" i="17"/>
  <c r="I684" i="17"/>
  <c r="J684" i="17"/>
  <c r="K684" i="17"/>
  <c r="H685" i="17"/>
  <c r="I685" i="17"/>
  <c r="J685" i="17"/>
  <c r="K685" i="17"/>
  <c r="H686" i="17"/>
  <c r="I686" i="17"/>
  <c r="J686" i="17"/>
  <c r="K686" i="17"/>
  <c r="H687" i="17"/>
  <c r="I687" i="17"/>
  <c r="J687" i="17"/>
  <c r="K687" i="17"/>
  <c r="H688" i="17"/>
  <c r="I688" i="17"/>
  <c r="J688" i="17"/>
  <c r="K688" i="17"/>
  <c r="H689" i="17"/>
  <c r="I689" i="17"/>
  <c r="J689" i="17"/>
  <c r="K689" i="17"/>
  <c r="H690" i="17"/>
  <c r="I690" i="17"/>
  <c r="J690" i="17"/>
  <c r="K690" i="17"/>
  <c r="H691" i="17"/>
  <c r="I691" i="17"/>
  <c r="J691" i="17"/>
  <c r="K691" i="17"/>
  <c r="H692" i="17"/>
  <c r="I692" i="17"/>
  <c r="J692" i="17"/>
  <c r="K692" i="17"/>
  <c r="H693" i="17"/>
  <c r="I693" i="17"/>
  <c r="J693" i="17"/>
  <c r="K693" i="17"/>
  <c r="H694" i="17"/>
  <c r="I694" i="17"/>
  <c r="J694" i="17"/>
  <c r="K694" i="17"/>
  <c r="H695" i="17"/>
  <c r="I695" i="17"/>
  <c r="J695" i="17"/>
  <c r="K695" i="17"/>
  <c r="H696" i="17"/>
  <c r="I696" i="17"/>
  <c r="J696" i="17"/>
  <c r="K696" i="17"/>
  <c r="H697" i="17"/>
  <c r="I697" i="17"/>
  <c r="J697" i="17"/>
  <c r="K697" i="17"/>
  <c r="H698" i="17"/>
  <c r="I698" i="17"/>
  <c r="J698" i="17"/>
  <c r="K698" i="17"/>
  <c r="H699" i="17"/>
  <c r="I699" i="17"/>
  <c r="J699" i="17"/>
  <c r="K699" i="17"/>
  <c r="H700" i="17"/>
  <c r="I700" i="17"/>
  <c r="J700" i="17"/>
  <c r="K700" i="17"/>
  <c r="H701" i="17"/>
  <c r="I701" i="17"/>
  <c r="J701" i="17"/>
  <c r="K701" i="17"/>
  <c r="H702" i="17"/>
  <c r="I702" i="17"/>
  <c r="J702" i="17"/>
  <c r="K702" i="17"/>
  <c r="H703" i="17"/>
  <c r="I703" i="17"/>
  <c r="J703" i="17"/>
  <c r="K703" i="17"/>
  <c r="H704" i="17"/>
  <c r="I704" i="17"/>
  <c r="J704" i="17"/>
  <c r="K704" i="17"/>
  <c r="H705" i="17"/>
  <c r="I705" i="17"/>
  <c r="J705" i="17"/>
  <c r="K705" i="17"/>
  <c r="H706" i="17"/>
  <c r="I706" i="17"/>
  <c r="J706" i="17"/>
  <c r="K706" i="17"/>
  <c r="H707" i="17"/>
  <c r="I707" i="17"/>
  <c r="J707" i="17"/>
  <c r="K707" i="17"/>
  <c r="H708" i="17"/>
  <c r="I708" i="17"/>
  <c r="J708" i="17"/>
  <c r="K708" i="17"/>
  <c r="H709" i="17"/>
  <c r="I709" i="17"/>
  <c r="J709" i="17"/>
  <c r="K709" i="17"/>
  <c r="H710" i="17"/>
  <c r="I710" i="17"/>
  <c r="J710" i="17"/>
  <c r="K710" i="17"/>
  <c r="H711" i="17"/>
  <c r="I711" i="17"/>
  <c r="J711" i="17"/>
  <c r="K711" i="17"/>
  <c r="H712" i="17"/>
  <c r="I712" i="17"/>
  <c r="J712" i="17"/>
  <c r="K712" i="17"/>
  <c r="H713" i="17"/>
  <c r="I713" i="17"/>
  <c r="J713" i="17"/>
  <c r="K713" i="17"/>
  <c r="H714" i="17"/>
  <c r="I714" i="17"/>
  <c r="J714" i="17"/>
  <c r="K714" i="17"/>
  <c r="H715" i="17"/>
  <c r="I715" i="17"/>
  <c r="J715" i="17"/>
  <c r="K715" i="17"/>
  <c r="H716" i="17"/>
  <c r="I716" i="17"/>
  <c r="J716" i="17"/>
  <c r="K716" i="17"/>
  <c r="H717" i="17"/>
  <c r="I717" i="17"/>
  <c r="J717" i="17"/>
  <c r="K717" i="17"/>
  <c r="H718" i="17"/>
  <c r="I718" i="17"/>
  <c r="J718" i="17"/>
  <c r="K718" i="17"/>
  <c r="H719" i="17"/>
  <c r="I719" i="17"/>
  <c r="J719" i="17"/>
  <c r="K719" i="17"/>
  <c r="H720" i="17"/>
  <c r="I720" i="17"/>
  <c r="J720" i="17"/>
  <c r="K720" i="17"/>
  <c r="H721" i="17"/>
  <c r="I721" i="17"/>
  <c r="J721" i="17"/>
  <c r="K721" i="17"/>
  <c r="H722" i="17"/>
  <c r="I722" i="17"/>
  <c r="J722" i="17"/>
  <c r="K722" i="17"/>
  <c r="H723" i="17"/>
  <c r="I723" i="17"/>
  <c r="J723" i="17"/>
  <c r="K723" i="17"/>
  <c r="H724" i="17"/>
  <c r="I724" i="17"/>
  <c r="J724" i="17"/>
  <c r="K724" i="17"/>
  <c r="H725" i="17"/>
  <c r="I725" i="17"/>
  <c r="J725" i="17"/>
  <c r="K725" i="17"/>
  <c r="H726" i="17"/>
  <c r="I726" i="17"/>
  <c r="J726" i="17"/>
  <c r="K726" i="17"/>
  <c r="H727" i="17"/>
  <c r="I727" i="17"/>
  <c r="J727" i="17"/>
  <c r="K727" i="17"/>
  <c r="H728" i="17"/>
  <c r="I728" i="17"/>
  <c r="J728" i="17"/>
  <c r="K728" i="17"/>
  <c r="H729" i="17"/>
  <c r="I729" i="17"/>
  <c r="J729" i="17"/>
  <c r="K729" i="17"/>
  <c r="H730" i="17"/>
  <c r="I730" i="17"/>
  <c r="J730" i="17"/>
  <c r="K730" i="17"/>
  <c r="H731" i="17"/>
  <c r="I731" i="17"/>
  <c r="J731" i="17"/>
  <c r="K731" i="17"/>
  <c r="H732" i="17"/>
  <c r="I732" i="17"/>
  <c r="J732" i="17"/>
  <c r="K732" i="17"/>
  <c r="H733" i="17"/>
  <c r="I733" i="17"/>
  <c r="J733" i="17"/>
  <c r="K733" i="17"/>
  <c r="H734" i="17"/>
  <c r="I734" i="17"/>
  <c r="J734" i="17"/>
  <c r="K734" i="17"/>
  <c r="H735" i="17"/>
  <c r="I735" i="17"/>
  <c r="J735" i="17"/>
  <c r="K735" i="17"/>
  <c r="H736" i="17"/>
  <c r="I736" i="17"/>
  <c r="J736" i="17"/>
  <c r="K736" i="17"/>
  <c r="H737" i="17"/>
  <c r="I737" i="17"/>
  <c r="J737" i="17"/>
  <c r="K737" i="17"/>
  <c r="H738" i="17"/>
  <c r="I738" i="17"/>
  <c r="J738" i="17"/>
  <c r="K738" i="17"/>
  <c r="H739" i="17"/>
  <c r="I739" i="17"/>
  <c r="J739" i="17"/>
  <c r="K739" i="17"/>
  <c r="H740" i="17"/>
  <c r="I740" i="17"/>
  <c r="J740" i="17"/>
  <c r="K740" i="17"/>
  <c r="H741" i="17"/>
  <c r="I741" i="17"/>
  <c r="J741" i="17"/>
  <c r="K741" i="17"/>
  <c r="H742" i="17"/>
  <c r="I742" i="17"/>
  <c r="J742" i="17"/>
  <c r="K742" i="17"/>
  <c r="H743" i="17"/>
  <c r="I743" i="17"/>
  <c r="J743" i="17"/>
  <c r="K743" i="17"/>
  <c r="H744" i="17"/>
  <c r="I744" i="17"/>
  <c r="J744" i="17"/>
  <c r="K744" i="17"/>
  <c r="H745" i="17"/>
  <c r="I745" i="17"/>
  <c r="J745" i="17"/>
  <c r="K745" i="17"/>
  <c r="H746" i="17"/>
  <c r="I746" i="17"/>
  <c r="J746" i="17"/>
  <c r="K746" i="17"/>
  <c r="H747" i="17"/>
  <c r="I747" i="17"/>
  <c r="J747" i="17"/>
  <c r="K747" i="17"/>
  <c r="H748" i="17"/>
  <c r="I748" i="17"/>
  <c r="J748" i="17"/>
  <c r="K748" i="17"/>
  <c r="H749" i="17"/>
  <c r="I749" i="17"/>
  <c r="J749" i="17"/>
  <c r="K749" i="17"/>
  <c r="H750" i="17"/>
  <c r="I750" i="17"/>
  <c r="J750" i="17"/>
  <c r="K750" i="17"/>
  <c r="H751" i="17"/>
  <c r="I751" i="17"/>
  <c r="J751" i="17"/>
  <c r="K751" i="17"/>
  <c r="H752" i="17"/>
  <c r="I752" i="17"/>
  <c r="J752" i="17"/>
  <c r="K752" i="17"/>
  <c r="H753" i="17"/>
  <c r="I753" i="17"/>
  <c r="J753" i="17"/>
  <c r="K753" i="17"/>
  <c r="H754" i="17"/>
  <c r="I754" i="17"/>
  <c r="J754" i="17"/>
  <c r="K754" i="17"/>
  <c r="H755" i="17"/>
  <c r="I755" i="17"/>
  <c r="J755" i="17"/>
  <c r="K755" i="17"/>
  <c r="H756" i="17"/>
  <c r="I756" i="17"/>
  <c r="J756" i="17"/>
  <c r="K756" i="17"/>
  <c r="H757" i="17"/>
  <c r="I757" i="17"/>
  <c r="J757" i="17"/>
  <c r="K757" i="17"/>
  <c r="H758" i="17"/>
  <c r="I758" i="17"/>
  <c r="J758" i="17"/>
  <c r="K758" i="17"/>
  <c r="H759" i="17"/>
  <c r="I759" i="17"/>
  <c r="J759" i="17"/>
  <c r="K759" i="17"/>
  <c r="H760" i="17"/>
  <c r="I760" i="17"/>
  <c r="J760" i="17"/>
  <c r="K760" i="17"/>
  <c r="H761" i="17"/>
  <c r="I761" i="17"/>
  <c r="J761" i="17"/>
  <c r="K761" i="17"/>
  <c r="H762" i="17"/>
  <c r="I762" i="17"/>
  <c r="J762" i="17"/>
  <c r="K762" i="17"/>
  <c r="H763" i="17"/>
  <c r="I763" i="17"/>
  <c r="J763" i="17"/>
  <c r="K763" i="17"/>
  <c r="H764" i="17"/>
  <c r="I764" i="17"/>
  <c r="J764" i="17"/>
  <c r="K764" i="17"/>
  <c r="H765" i="17"/>
  <c r="I765" i="17"/>
  <c r="J765" i="17"/>
  <c r="K765" i="17"/>
  <c r="H766" i="17"/>
  <c r="I766" i="17"/>
  <c r="J766" i="17"/>
  <c r="K766" i="17"/>
  <c r="H767" i="17"/>
  <c r="I767" i="17"/>
  <c r="J767" i="17"/>
  <c r="K767" i="17"/>
  <c r="H768" i="17"/>
  <c r="I768" i="17"/>
  <c r="J768" i="17"/>
  <c r="K768" i="17"/>
  <c r="H769" i="17"/>
  <c r="I769" i="17"/>
  <c r="J769" i="17"/>
  <c r="K769" i="17"/>
  <c r="H770" i="17"/>
  <c r="I770" i="17"/>
  <c r="J770" i="17"/>
  <c r="K770" i="17"/>
  <c r="H771" i="17"/>
  <c r="I771" i="17"/>
  <c r="J771" i="17"/>
  <c r="K771" i="17"/>
  <c r="H772" i="17"/>
  <c r="I772" i="17"/>
  <c r="J772" i="17"/>
  <c r="K772" i="17"/>
  <c r="H773" i="17"/>
  <c r="I773" i="17"/>
  <c r="J773" i="17"/>
  <c r="K773" i="17"/>
  <c r="H774" i="17"/>
  <c r="I774" i="17"/>
  <c r="J774" i="17"/>
  <c r="K774" i="17"/>
  <c r="H775" i="17"/>
  <c r="I775" i="17"/>
  <c r="J775" i="17"/>
  <c r="K775" i="17"/>
  <c r="H776" i="17"/>
  <c r="I776" i="17"/>
  <c r="J776" i="17"/>
  <c r="K776" i="17"/>
  <c r="H777" i="17"/>
  <c r="I777" i="17"/>
  <c r="J777" i="17"/>
  <c r="K777" i="17"/>
  <c r="H778" i="17"/>
  <c r="I778" i="17"/>
  <c r="J778" i="17"/>
  <c r="K778" i="17"/>
  <c r="H779" i="17"/>
  <c r="I779" i="17"/>
  <c r="J779" i="17"/>
  <c r="K779" i="17"/>
  <c r="H780" i="17"/>
  <c r="I780" i="17"/>
  <c r="J780" i="17"/>
  <c r="K780" i="17"/>
  <c r="H781" i="17"/>
  <c r="I781" i="17"/>
  <c r="J781" i="17"/>
  <c r="K781" i="17"/>
  <c r="H782" i="17"/>
  <c r="I782" i="17"/>
  <c r="J782" i="17"/>
  <c r="K782" i="17"/>
  <c r="H783" i="17"/>
  <c r="I783" i="17"/>
  <c r="J783" i="17"/>
  <c r="K783" i="17"/>
  <c r="H784" i="17"/>
  <c r="I784" i="17"/>
  <c r="J784" i="17"/>
  <c r="K784" i="17"/>
  <c r="H785" i="17"/>
  <c r="I785" i="17"/>
  <c r="J785" i="17"/>
  <c r="K785" i="17"/>
  <c r="H786" i="17"/>
  <c r="I786" i="17"/>
  <c r="J786" i="17"/>
  <c r="K786" i="17"/>
  <c r="H787" i="17"/>
  <c r="I787" i="17"/>
  <c r="J787" i="17"/>
  <c r="K787" i="17"/>
  <c r="H788" i="17"/>
  <c r="I788" i="17"/>
  <c r="J788" i="17"/>
  <c r="K788" i="17"/>
  <c r="H789" i="17"/>
  <c r="I789" i="17"/>
  <c r="J789" i="17"/>
  <c r="K789" i="17"/>
  <c r="H790" i="17"/>
  <c r="I790" i="17"/>
  <c r="J790" i="17"/>
  <c r="K790" i="17"/>
  <c r="H791" i="17"/>
  <c r="I791" i="17"/>
  <c r="J791" i="17"/>
  <c r="K791" i="17"/>
  <c r="H792" i="17"/>
  <c r="I792" i="17"/>
  <c r="J792" i="17"/>
  <c r="K792" i="17"/>
  <c r="H793" i="17"/>
  <c r="I793" i="17"/>
  <c r="J793" i="17"/>
  <c r="K793" i="17"/>
  <c r="H794" i="17"/>
  <c r="I794" i="17"/>
  <c r="J794" i="17"/>
  <c r="K794" i="17"/>
  <c r="H795" i="17"/>
  <c r="I795" i="17"/>
  <c r="J795" i="17"/>
  <c r="K795" i="17"/>
  <c r="H796" i="17"/>
  <c r="I796" i="17"/>
  <c r="J796" i="17"/>
  <c r="K796" i="17"/>
  <c r="H797" i="17"/>
  <c r="I797" i="17"/>
  <c r="J797" i="17"/>
  <c r="K797" i="17"/>
  <c r="H798" i="17"/>
  <c r="I798" i="17"/>
  <c r="J798" i="17"/>
  <c r="K798" i="17"/>
  <c r="H799" i="17"/>
  <c r="I799" i="17"/>
  <c r="J799" i="17"/>
  <c r="K799" i="17"/>
  <c r="H800" i="17"/>
  <c r="I800" i="17"/>
  <c r="J800" i="17"/>
  <c r="K800" i="17"/>
  <c r="H801" i="17"/>
  <c r="I801" i="17"/>
  <c r="J801" i="17"/>
  <c r="K801" i="17"/>
  <c r="H802" i="17"/>
  <c r="I802" i="17"/>
  <c r="J802" i="17"/>
  <c r="K802" i="17"/>
  <c r="H803" i="17"/>
  <c r="I803" i="17"/>
  <c r="J803" i="17"/>
  <c r="K803" i="17"/>
  <c r="H804" i="17"/>
  <c r="I804" i="17"/>
  <c r="J804" i="17"/>
  <c r="K804" i="17"/>
  <c r="H805" i="17"/>
  <c r="I805" i="17"/>
  <c r="J805" i="17"/>
  <c r="K805" i="17"/>
  <c r="H806" i="17"/>
  <c r="I806" i="17"/>
  <c r="J806" i="17"/>
  <c r="K806" i="17"/>
  <c r="H807" i="17"/>
  <c r="I807" i="17"/>
  <c r="J807" i="17"/>
  <c r="K807" i="17"/>
  <c r="H808" i="17"/>
  <c r="I808" i="17"/>
  <c r="J808" i="17"/>
  <c r="K808" i="17"/>
  <c r="H809" i="17"/>
  <c r="I809" i="17"/>
  <c r="J809" i="17"/>
  <c r="K809" i="17"/>
  <c r="H810" i="17"/>
  <c r="I810" i="17"/>
  <c r="J810" i="17"/>
  <c r="K810" i="17"/>
  <c r="H811" i="17"/>
  <c r="I811" i="17"/>
  <c r="J811" i="17"/>
  <c r="K811" i="17"/>
  <c r="H812" i="17"/>
  <c r="I812" i="17"/>
  <c r="J812" i="17"/>
  <c r="K812" i="17"/>
  <c r="H813" i="17"/>
  <c r="I813" i="17"/>
  <c r="J813" i="17"/>
  <c r="K813" i="17"/>
  <c r="H814" i="17"/>
  <c r="I814" i="17"/>
  <c r="J814" i="17"/>
  <c r="K814" i="17"/>
  <c r="H815" i="17"/>
  <c r="I815" i="17"/>
  <c r="J815" i="17"/>
  <c r="K815" i="17"/>
  <c r="H816" i="17"/>
  <c r="I816" i="17"/>
  <c r="J816" i="17"/>
  <c r="K816" i="17"/>
  <c r="H817" i="17"/>
  <c r="I817" i="17"/>
  <c r="J817" i="17"/>
  <c r="K817" i="17"/>
  <c r="H818" i="17"/>
  <c r="I818" i="17"/>
  <c r="J818" i="17"/>
  <c r="K818" i="17"/>
  <c r="H819" i="17"/>
  <c r="I819" i="17"/>
  <c r="J819" i="17"/>
  <c r="K819" i="17"/>
  <c r="H820" i="17"/>
  <c r="I820" i="17"/>
  <c r="J820" i="17"/>
  <c r="K820" i="17"/>
  <c r="H821" i="17"/>
  <c r="I821" i="17"/>
  <c r="J821" i="17"/>
  <c r="K821" i="17"/>
  <c r="H822" i="17"/>
  <c r="I822" i="17"/>
  <c r="J822" i="17"/>
  <c r="K822" i="17"/>
  <c r="H823" i="17"/>
  <c r="I823" i="17"/>
  <c r="J823" i="17"/>
  <c r="K823" i="17"/>
  <c r="H824" i="17"/>
  <c r="I824" i="17"/>
  <c r="J824" i="17"/>
  <c r="K824" i="17"/>
  <c r="H825" i="17"/>
  <c r="I825" i="17"/>
  <c r="J825" i="17"/>
  <c r="K825" i="17"/>
  <c r="H826" i="17"/>
  <c r="I826" i="17"/>
  <c r="J826" i="17"/>
  <c r="K826" i="17"/>
  <c r="H827" i="17"/>
  <c r="I827" i="17"/>
  <c r="J827" i="17"/>
  <c r="K827" i="17"/>
  <c r="H828" i="17"/>
  <c r="I828" i="17"/>
  <c r="J828" i="17"/>
  <c r="K828" i="17"/>
  <c r="H829" i="17"/>
  <c r="I829" i="17"/>
  <c r="J829" i="17"/>
  <c r="K829" i="17"/>
  <c r="H830" i="17"/>
  <c r="I830" i="17"/>
  <c r="J830" i="17"/>
  <c r="K830" i="17"/>
  <c r="H831" i="17"/>
  <c r="I831" i="17"/>
  <c r="J831" i="17"/>
  <c r="K831" i="17"/>
  <c r="H832" i="17"/>
  <c r="I832" i="17"/>
  <c r="J832" i="17"/>
  <c r="K832" i="17"/>
  <c r="H833" i="17"/>
  <c r="I833" i="17"/>
  <c r="J833" i="17"/>
  <c r="K833" i="17"/>
  <c r="H834" i="17"/>
  <c r="I834" i="17"/>
  <c r="J834" i="17"/>
  <c r="K834" i="17"/>
  <c r="H835" i="17"/>
  <c r="I835" i="17"/>
  <c r="J835" i="17"/>
  <c r="K835" i="17"/>
  <c r="H836" i="17"/>
  <c r="I836" i="17"/>
  <c r="J836" i="17"/>
  <c r="K836" i="17"/>
  <c r="H837" i="17"/>
  <c r="I837" i="17"/>
  <c r="J837" i="17"/>
  <c r="K837" i="17"/>
  <c r="H838" i="17"/>
  <c r="I838" i="17"/>
  <c r="J838" i="17"/>
  <c r="K838" i="17"/>
  <c r="H839" i="17"/>
  <c r="I839" i="17"/>
  <c r="J839" i="17"/>
  <c r="K839" i="17"/>
  <c r="H840" i="17"/>
  <c r="I840" i="17"/>
  <c r="J840" i="17"/>
  <c r="K840" i="17"/>
  <c r="H841" i="17"/>
  <c r="I841" i="17"/>
  <c r="J841" i="17"/>
  <c r="K841" i="17"/>
  <c r="H842" i="17"/>
  <c r="I842" i="17"/>
  <c r="J842" i="17"/>
  <c r="K842" i="17"/>
  <c r="H843" i="17"/>
  <c r="I843" i="17"/>
  <c r="J843" i="17"/>
  <c r="K843" i="17"/>
  <c r="H844" i="17"/>
  <c r="I844" i="17"/>
  <c r="J844" i="17"/>
  <c r="K844" i="17"/>
  <c r="H845" i="17"/>
  <c r="I845" i="17"/>
  <c r="J845" i="17"/>
  <c r="K845" i="17"/>
  <c r="H846" i="17"/>
  <c r="I846" i="17"/>
  <c r="J846" i="17"/>
  <c r="K846" i="17"/>
  <c r="H847" i="17"/>
  <c r="I847" i="17"/>
  <c r="J847" i="17"/>
  <c r="K847" i="17"/>
  <c r="H848" i="17"/>
  <c r="I848" i="17"/>
  <c r="J848" i="17"/>
  <c r="K848" i="17"/>
  <c r="H849" i="17"/>
  <c r="I849" i="17"/>
  <c r="J849" i="17"/>
  <c r="K849" i="17"/>
  <c r="H850" i="17"/>
  <c r="I850" i="17"/>
  <c r="J850" i="17"/>
  <c r="K850" i="17"/>
  <c r="H851" i="17"/>
  <c r="I851" i="17"/>
  <c r="J851" i="17"/>
  <c r="K851" i="17"/>
  <c r="H852" i="17"/>
  <c r="I852" i="17"/>
  <c r="J852" i="17"/>
  <c r="K852" i="17"/>
  <c r="H853" i="17"/>
  <c r="I853" i="17"/>
  <c r="J853" i="17"/>
  <c r="K853" i="17"/>
  <c r="H854" i="17"/>
  <c r="I854" i="17"/>
  <c r="J854" i="17"/>
  <c r="K854" i="17"/>
  <c r="H855" i="17"/>
  <c r="I855" i="17"/>
  <c r="J855" i="17"/>
  <c r="K855" i="17"/>
  <c r="H856" i="17"/>
  <c r="I856" i="17"/>
  <c r="J856" i="17"/>
  <c r="K856" i="17"/>
  <c r="H857" i="17"/>
  <c r="I857" i="17"/>
  <c r="J857" i="17"/>
  <c r="K857" i="17"/>
  <c r="H858" i="17"/>
  <c r="I858" i="17"/>
  <c r="J858" i="17"/>
  <c r="K858" i="17"/>
  <c r="H859" i="17"/>
  <c r="I859" i="17"/>
  <c r="J859" i="17"/>
  <c r="K859" i="17"/>
  <c r="H860" i="17"/>
  <c r="I860" i="17"/>
  <c r="J860" i="17"/>
  <c r="K860" i="17"/>
  <c r="H861" i="17"/>
  <c r="I861" i="17"/>
  <c r="J861" i="17"/>
  <c r="K861" i="17"/>
  <c r="H862" i="17"/>
  <c r="I862" i="17"/>
  <c r="J862" i="17"/>
  <c r="K862" i="17"/>
  <c r="H863" i="17"/>
  <c r="I863" i="17"/>
  <c r="J863" i="17"/>
  <c r="K863" i="17"/>
  <c r="H864" i="17"/>
  <c r="I864" i="17"/>
  <c r="J864" i="17"/>
  <c r="K864" i="17"/>
  <c r="H865" i="17"/>
  <c r="I865" i="17"/>
  <c r="J865" i="17"/>
  <c r="K865" i="17"/>
  <c r="H866" i="17"/>
  <c r="I866" i="17"/>
  <c r="J866" i="17"/>
  <c r="K866" i="17"/>
  <c r="H867" i="17"/>
  <c r="I867" i="17"/>
  <c r="J867" i="17"/>
  <c r="K867" i="17"/>
  <c r="H868" i="17"/>
  <c r="I868" i="17"/>
  <c r="J868" i="17"/>
  <c r="K868" i="17"/>
  <c r="H869" i="17"/>
  <c r="I869" i="17"/>
  <c r="J869" i="17"/>
  <c r="K869" i="17"/>
  <c r="H870" i="17"/>
  <c r="I870" i="17"/>
  <c r="J870" i="17"/>
  <c r="K870" i="17"/>
  <c r="H871" i="17"/>
  <c r="I871" i="17"/>
  <c r="J871" i="17"/>
  <c r="K871" i="17"/>
  <c r="H872" i="17"/>
  <c r="I872" i="17"/>
  <c r="J872" i="17"/>
  <c r="K872" i="17"/>
  <c r="H873" i="17"/>
  <c r="I873" i="17"/>
  <c r="J873" i="17"/>
  <c r="K873" i="17"/>
  <c r="H874" i="17"/>
  <c r="I874" i="17"/>
  <c r="J874" i="17"/>
  <c r="K874" i="17"/>
  <c r="H875" i="17"/>
  <c r="I875" i="17"/>
  <c r="J875" i="17"/>
  <c r="K875" i="17"/>
  <c r="H876" i="17"/>
  <c r="I876" i="17"/>
  <c r="J876" i="17"/>
  <c r="K876" i="17"/>
  <c r="H877" i="17"/>
  <c r="I877" i="17"/>
  <c r="J877" i="17"/>
  <c r="K877" i="17"/>
  <c r="H878" i="17"/>
  <c r="I878" i="17"/>
  <c r="J878" i="17"/>
  <c r="K878" i="17"/>
  <c r="H879" i="17"/>
  <c r="I879" i="17"/>
  <c r="J879" i="17"/>
  <c r="K879" i="17"/>
  <c r="H880" i="17"/>
  <c r="I880" i="17"/>
  <c r="J880" i="17"/>
  <c r="K880" i="17"/>
  <c r="H881" i="17"/>
  <c r="I881" i="17"/>
  <c r="J881" i="17"/>
  <c r="K881" i="17"/>
  <c r="H882" i="17"/>
  <c r="I882" i="17"/>
  <c r="J882" i="17"/>
  <c r="K882" i="17"/>
  <c r="H883" i="17"/>
  <c r="I883" i="17"/>
  <c r="J883" i="17"/>
  <c r="K883" i="17"/>
  <c r="H884" i="17"/>
  <c r="I884" i="17"/>
  <c r="J884" i="17"/>
  <c r="K884" i="17"/>
  <c r="H885" i="17"/>
  <c r="I885" i="17"/>
  <c r="J885" i="17"/>
  <c r="K885" i="17"/>
  <c r="H886" i="17"/>
  <c r="I886" i="17"/>
  <c r="J886" i="17"/>
  <c r="K886" i="17"/>
  <c r="H887" i="17"/>
  <c r="I887" i="17"/>
  <c r="J887" i="17"/>
  <c r="K887" i="17"/>
  <c r="H888" i="17"/>
  <c r="I888" i="17"/>
  <c r="J888" i="17"/>
  <c r="K888" i="17"/>
  <c r="H889" i="17"/>
  <c r="I889" i="17"/>
  <c r="J889" i="17"/>
  <c r="K889" i="17"/>
  <c r="H890" i="17"/>
  <c r="I890" i="17"/>
  <c r="J890" i="17"/>
  <c r="K890" i="17"/>
  <c r="H891" i="17"/>
  <c r="I891" i="17"/>
  <c r="J891" i="17"/>
  <c r="K891" i="17"/>
  <c r="H892" i="17"/>
  <c r="I892" i="17"/>
  <c r="J892" i="17"/>
  <c r="K892" i="17"/>
  <c r="H893" i="17"/>
  <c r="I893" i="17"/>
  <c r="J893" i="17"/>
  <c r="K893" i="17"/>
  <c r="H894" i="17"/>
  <c r="I894" i="17"/>
  <c r="J894" i="17"/>
  <c r="K894" i="17"/>
  <c r="H895" i="17"/>
  <c r="I895" i="17"/>
  <c r="J895" i="17"/>
  <c r="K895" i="17"/>
  <c r="H896" i="17"/>
  <c r="I896" i="17"/>
  <c r="J896" i="17"/>
  <c r="K896" i="17"/>
  <c r="H897" i="17"/>
  <c r="I897" i="17"/>
  <c r="J897" i="17"/>
  <c r="K897" i="17"/>
  <c r="H898" i="17"/>
  <c r="I898" i="17"/>
  <c r="J898" i="17"/>
  <c r="K898" i="17"/>
  <c r="H899" i="17"/>
  <c r="I899" i="17"/>
  <c r="J899" i="17"/>
  <c r="K899" i="17"/>
  <c r="H900" i="17"/>
  <c r="I900" i="17"/>
  <c r="J900" i="17"/>
  <c r="K900" i="17"/>
  <c r="H901" i="17"/>
  <c r="I901" i="17"/>
  <c r="J901" i="17"/>
  <c r="K901" i="17"/>
  <c r="H902" i="17"/>
  <c r="I902" i="17"/>
  <c r="J902" i="17"/>
  <c r="K902" i="17"/>
  <c r="H903" i="17"/>
  <c r="I903" i="17"/>
  <c r="J903" i="17"/>
  <c r="K903" i="17"/>
  <c r="H904" i="17"/>
  <c r="I904" i="17"/>
  <c r="J904" i="17"/>
  <c r="K904" i="17"/>
  <c r="H905" i="17"/>
  <c r="I905" i="17"/>
  <c r="J905" i="17"/>
  <c r="K905" i="17"/>
  <c r="H906" i="17"/>
  <c r="I906" i="17"/>
  <c r="J906" i="17"/>
  <c r="K906" i="17"/>
  <c r="H907" i="17"/>
  <c r="I907" i="17"/>
  <c r="J907" i="17"/>
  <c r="K907" i="17"/>
  <c r="H908" i="17"/>
  <c r="I908" i="17"/>
  <c r="J908" i="17"/>
  <c r="K908" i="17"/>
  <c r="H909" i="17"/>
  <c r="I909" i="17"/>
  <c r="J909" i="17"/>
  <c r="K909" i="17"/>
  <c r="H910" i="17"/>
  <c r="I910" i="17"/>
  <c r="J910" i="17"/>
  <c r="K910" i="17"/>
  <c r="H911" i="17"/>
  <c r="I911" i="17"/>
  <c r="J911" i="17"/>
  <c r="K911" i="17"/>
  <c r="H912" i="17"/>
  <c r="I912" i="17"/>
  <c r="J912" i="17"/>
  <c r="K912" i="17"/>
  <c r="H913" i="17"/>
  <c r="I913" i="17"/>
  <c r="J913" i="17"/>
  <c r="K913" i="17"/>
  <c r="H914" i="17"/>
  <c r="I914" i="17"/>
  <c r="J914" i="17"/>
  <c r="K914" i="17"/>
  <c r="H915" i="17"/>
  <c r="I915" i="17"/>
  <c r="J915" i="17"/>
  <c r="K915" i="17"/>
  <c r="H916" i="17"/>
  <c r="I916" i="17"/>
  <c r="J916" i="17"/>
  <c r="K916" i="17"/>
  <c r="H917" i="17"/>
  <c r="I917" i="17"/>
  <c r="J917" i="17"/>
  <c r="K917" i="17"/>
  <c r="H918" i="17"/>
  <c r="I918" i="17"/>
  <c r="J918" i="17"/>
  <c r="K918" i="17"/>
  <c r="H919" i="17"/>
  <c r="I919" i="17"/>
  <c r="J919" i="17"/>
  <c r="K919" i="17"/>
  <c r="H920" i="17"/>
  <c r="I920" i="17"/>
  <c r="J920" i="17"/>
  <c r="K920" i="17"/>
  <c r="H921" i="17"/>
  <c r="I921" i="17"/>
  <c r="J921" i="17"/>
  <c r="K921" i="17"/>
  <c r="H922" i="17"/>
  <c r="I922" i="17"/>
  <c r="J922" i="17"/>
  <c r="K922" i="17"/>
  <c r="H923" i="17"/>
  <c r="I923" i="17"/>
  <c r="J923" i="17"/>
  <c r="K923" i="17"/>
  <c r="H924" i="17"/>
  <c r="I924" i="17"/>
  <c r="J924" i="17"/>
  <c r="K924" i="17"/>
  <c r="H925" i="17"/>
  <c r="I925" i="17"/>
  <c r="J925" i="17"/>
  <c r="K925" i="17"/>
  <c r="H926" i="17"/>
  <c r="I926" i="17"/>
  <c r="J926" i="17"/>
  <c r="K926" i="17"/>
  <c r="H927" i="17"/>
  <c r="I927" i="17"/>
  <c r="J927" i="17"/>
  <c r="K927" i="17"/>
  <c r="H928" i="17"/>
  <c r="I928" i="17"/>
  <c r="J928" i="17"/>
  <c r="K928" i="17"/>
  <c r="H929" i="17"/>
  <c r="I929" i="17"/>
  <c r="J929" i="17"/>
  <c r="K929" i="17"/>
  <c r="H930" i="17"/>
  <c r="I930" i="17"/>
  <c r="J930" i="17"/>
  <c r="K930" i="17"/>
  <c r="H931" i="17"/>
  <c r="I931" i="17"/>
  <c r="J931" i="17"/>
  <c r="K931" i="17"/>
  <c r="H932" i="17"/>
  <c r="I932" i="17"/>
  <c r="J932" i="17"/>
  <c r="K932" i="17"/>
  <c r="H933" i="17"/>
  <c r="I933" i="17"/>
  <c r="J933" i="17"/>
  <c r="K933" i="17"/>
  <c r="H934" i="17"/>
  <c r="I934" i="17"/>
  <c r="J934" i="17"/>
  <c r="K934" i="17"/>
  <c r="H935" i="17"/>
  <c r="I935" i="17"/>
  <c r="J935" i="17"/>
  <c r="K935" i="17"/>
  <c r="H936" i="17"/>
  <c r="I936" i="17"/>
  <c r="J936" i="17"/>
  <c r="K936" i="17"/>
  <c r="H937" i="17"/>
  <c r="I937" i="17"/>
  <c r="J937" i="17"/>
  <c r="K937" i="17"/>
  <c r="H938" i="17"/>
  <c r="I938" i="17"/>
  <c r="J938" i="17"/>
  <c r="K938" i="17"/>
  <c r="H939" i="17"/>
  <c r="I939" i="17"/>
  <c r="J939" i="17"/>
  <c r="K939" i="17"/>
  <c r="H940" i="17"/>
  <c r="I940" i="17"/>
  <c r="J940" i="17"/>
  <c r="K940" i="17"/>
  <c r="H941" i="17"/>
  <c r="I941" i="17"/>
  <c r="J941" i="17"/>
  <c r="K941" i="17"/>
  <c r="H942" i="17"/>
  <c r="I942" i="17"/>
  <c r="J942" i="17"/>
  <c r="K942" i="17"/>
  <c r="H943" i="17"/>
  <c r="I943" i="17"/>
  <c r="J943" i="17"/>
  <c r="K943" i="17"/>
  <c r="H944" i="17"/>
  <c r="I944" i="17"/>
  <c r="J944" i="17"/>
  <c r="K944" i="17"/>
  <c r="H945" i="17"/>
  <c r="I945" i="17"/>
  <c r="J945" i="17"/>
  <c r="K945" i="17"/>
  <c r="H946" i="17"/>
  <c r="I946" i="17"/>
  <c r="J946" i="17"/>
  <c r="K946" i="17"/>
  <c r="H947" i="17"/>
  <c r="I947" i="17"/>
  <c r="J947" i="17"/>
  <c r="K947" i="17"/>
  <c r="H948" i="17"/>
  <c r="I948" i="17"/>
  <c r="J948" i="17"/>
  <c r="K948" i="17"/>
  <c r="H949" i="17"/>
  <c r="I949" i="17"/>
  <c r="J949" i="17"/>
  <c r="K949" i="17"/>
  <c r="H950" i="17"/>
  <c r="I950" i="17"/>
  <c r="J950" i="17"/>
  <c r="K950" i="17"/>
  <c r="H951" i="17"/>
  <c r="I951" i="17"/>
  <c r="J951" i="17"/>
  <c r="K951" i="17"/>
  <c r="H952" i="17"/>
  <c r="I952" i="17"/>
  <c r="J952" i="17"/>
  <c r="K952" i="17"/>
  <c r="H953" i="17"/>
  <c r="I953" i="17"/>
  <c r="J953" i="17"/>
  <c r="K953" i="17"/>
  <c r="H954" i="17"/>
  <c r="I954" i="17"/>
  <c r="J954" i="17"/>
  <c r="K954" i="17"/>
  <c r="H955" i="17"/>
  <c r="I955" i="17"/>
  <c r="J955" i="17"/>
  <c r="K955" i="17"/>
  <c r="H956" i="17"/>
  <c r="I956" i="17"/>
  <c r="J956" i="17"/>
  <c r="K956" i="17"/>
  <c r="H957" i="17"/>
  <c r="I957" i="17"/>
  <c r="J957" i="17"/>
  <c r="K957" i="17"/>
  <c r="H958" i="17"/>
  <c r="I958" i="17"/>
  <c r="J958" i="17"/>
  <c r="K958" i="17"/>
  <c r="H959" i="17"/>
  <c r="I959" i="17"/>
  <c r="J959" i="17"/>
  <c r="K959" i="17"/>
  <c r="H960" i="17"/>
  <c r="I960" i="17"/>
  <c r="J960" i="17"/>
  <c r="K960" i="17"/>
  <c r="H961" i="17"/>
  <c r="I961" i="17"/>
  <c r="J961" i="17"/>
  <c r="K961" i="17"/>
  <c r="H962" i="17"/>
  <c r="I962" i="17"/>
  <c r="J962" i="17"/>
  <c r="K962" i="17"/>
  <c r="H963" i="17"/>
  <c r="I963" i="17"/>
  <c r="J963" i="17"/>
  <c r="K963" i="17"/>
  <c r="H964" i="17"/>
  <c r="I964" i="17"/>
  <c r="J964" i="17"/>
  <c r="K964" i="17"/>
  <c r="H965" i="17"/>
  <c r="I965" i="17"/>
  <c r="J965" i="17"/>
  <c r="K965" i="17"/>
  <c r="H966" i="17"/>
  <c r="I966" i="17"/>
  <c r="J966" i="17"/>
  <c r="K966" i="17"/>
  <c r="H967" i="17"/>
  <c r="I967" i="17"/>
  <c r="J967" i="17"/>
  <c r="K967" i="17"/>
  <c r="H968" i="17"/>
  <c r="I968" i="17"/>
  <c r="J968" i="17"/>
  <c r="K968" i="17"/>
  <c r="H969" i="17"/>
  <c r="I969" i="17"/>
  <c r="J969" i="17"/>
  <c r="K969" i="17"/>
  <c r="H970" i="17"/>
  <c r="I970" i="17"/>
  <c r="J970" i="17"/>
  <c r="K970" i="17"/>
  <c r="H971" i="17"/>
  <c r="I971" i="17"/>
  <c r="J971" i="17"/>
  <c r="K971" i="17"/>
  <c r="H972" i="17"/>
  <c r="I972" i="17"/>
  <c r="J972" i="17"/>
  <c r="K972" i="17"/>
  <c r="H973" i="17"/>
  <c r="I973" i="17"/>
  <c r="J973" i="17"/>
  <c r="K973" i="17"/>
  <c r="H974" i="17"/>
  <c r="I974" i="17"/>
  <c r="J974" i="17"/>
  <c r="K974" i="17"/>
  <c r="H975" i="17"/>
  <c r="I975" i="17"/>
  <c r="J975" i="17"/>
  <c r="K975" i="17"/>
  <c r="H976" i="17"/>
  <c r="I976" i="17"/>
  <c r="J976" i="17"/>
  <c r="K976" i="17"/>
  <c r="H977" i="17"/>
  <c r="I977" i="17"/>
  <c r="J977" i="17"/>
  <c r="K977" i="17"/>
  <c r="H978" i="17"/>
  <c r="I978" i="17"/>
  <c r="J978" i="17"/>
  <c r="K978" i="17"/>
  <c r="H979" i="17"/>
  <c r="I979" i="17"/>
  <c r="J979" i="17"/>
  <c r="K979" i="17"/>
  <c r="H980" i="17"/>
  <c r="I980" i="17"/>
  <c r="J980" i="17"/>
  <c r="K980" i="17"/>
  <c r="H981" i="17"/>
  <c r="I981" i="17"/>
  <c r="J981" i="17"/>
  <c r="K981" i="17"/>
  <c r="H982" i="17"/>
  <c r="I982" i="17"/>
  <c r="J982" i="17"/>
  <c r="K982" i="17"/>
  <c r="H983" i="17"/>
  <c r="I983" i="17"/>
  <c r="J983" i="17"/>
  <c r="K983" i="17"/>
  <c r="H984" i="17"/>
  <c r="I984" i="17"/>
  <c r="J984" i="17"/>
  <c r="K984" i="17"/>
  <c r="H985" i="17"/>
  <c r="I985" i="17"/>
  <c r="J985" i="17"/>
  <c r="K985" i="17"/>
  <c r="H986" i="17"/>
  <c r="I986" i="17"/>
  <c r="J986" i="17"/>
  <c r="K986" i="17"/>
  <c r="H987" i="17"/>
  <c r="I987" i="17"/>
  <c r="J987" i="17"/>
  <c r="K987" i="17"/>
  <c r="H988" i="17"/>
  <c r="I988" i="17"/>
  <c r="J988" i="17"/>
  <c r="K988" i="17"/>
  <c r="H989" i="17"/>
  <c r="I989" i="17"/>
  <c r="J989" i="17"/>
  <c r="K989" i="17"/>
  <c r="H990" i="17"/>
  <c r="I990" i="17"/>
  <c r="J990" i="17"/>
  <c r="K990" i="17"/>
  <c r="H991" i="17"/>
  <c r="I991" i="17"/>
  <c r="J991" i="17"/>
  <c r="K991" i="17"/>
  <c r="H992" i="17"/>
  <c r="I992" i="17"/>
  <c r="J992" i="17"/>
  <c r="K992" i="17"/>
  <c r="H993" i="17"/>
  <c r="I993" i="17"/>
  <c r="J993" i="17"/>
  <c r="K993" i="17"/>
  <c r="H994" i="17"/>
  <c r="I994" i="17"/>
  <c r="J994" i="17"/>
  <c r="K994" i="17"/>
  <c r="H995" i="17"/>
  <c r="I995" i="17"/>
  <c r="J995" i="17"/>
  <c r="K995" i="17"/>
  <c r="H996" i="17"/>
  <c r="I996" i="17"/>
  <c r="J996" i="17"/>
  <c r="K996" i="17"/>
  <c r="H997" i="17"/>
  <c r="I997" i="17"/>
  <c r="J997" i="17"/>
  <c r="K997" i="17"/>
  <c r="H998" i="17"/>
  <c r="I998" i="17"/>
  <c r="J998" i="17"/>
  <c r="K998" i="17"/>
  <c r="H999" i="17"/>
  <c r="I999" i="17"/>
  <c r="J999" i="17"/>
  <c r="K999" i="17"/>
  <c r="H1000" i="17"/>
  <c r="I1000" i="17"/>
  <c r="J1000" i="17"/>
  <c r="K1000" i="17"/>
  <c r="H1001" i="17"/>
  <c r="I1001" i="17"/>
  <c r="J1001" i="17"/>
  <c r="K1001" i="17"/>
  <c r="I2" i="17"/>
  <c r="J2" i="17"/>
  <c r="K2" i="17"/>
  <c r="H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G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2" i="17"/>
</calcChain>
</file>

<file path=xl/sharedStrings.xml><?xml version="1.0" encoding="utf-8"?>
<sst xmlns="http://schemas.openxmlformats.org/spreadsheetml/2006/main" count="24298" uniqueCount="22085">
  <si>
    <t>Order ID</t>
  </si>
  <si>
    <t>Order Date</t>
  </si>
  <si>
    <t>Email</t>
  </si>
  <si>
    <t>Customer ID</t>
  </si>
  <si>
    <t>Customer Name</t>
  </si>
  <si>
    <t>Address Line 1</t>
  </si>
  <si>
    <t>Product ID</t>
  </si>
  <si>
    <t>Unit Price</t>
  </si>
  <si>
    <t>Quantity</t>
  </si>
  <si>
    <t>Sales</t>
  </si>
  <si>
    <t>4 Harper Avenue</t>
  </si>
  <si>
    <t>Phone Number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</si>
  <si>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</si>
  <si>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</si>
  <si>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</si>
  <si>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</si>
  <si>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</si>
  <si>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</si>
  <si>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</si>
  <si>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</si>
  <si>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</si>
  <si>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</si>
  <si>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</si>
  <si>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</si>
  <si>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</si>
  <si>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</si>
  <si>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</si>
  <si>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</si>
  <si>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</si>
  <si>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</si>
  <si>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</si>
  <si>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</si>
  <si>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</si>
  <si>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</si>
  <si>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</si>
  <si>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</si>
  <si>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</si>
  <si>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</si>
  <si>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</si>
  <si>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</si>
  <si>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</si>
  <si>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</si>
  <si>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</si>
  <si>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</si>
  <si>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</si>
  <si>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</si>
  <si>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</si>
  <si>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</si>
  <si>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</si>
  <si>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</si>
  <si>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</si>
  <si>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</si>
  <si>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</si>
  <si>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</si>
  <si>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</si>
  <si>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</si>
  <si>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</si>
  <si>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</si>
  <si>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</si>
  <si>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</si>
  <si>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</si>
  <si>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</si>
  <si>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</si>
  <si>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</si>
  <si>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</si>
  <si>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</si>
  <si>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</si>
  <si>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</si>
  <si>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</si>
  <si>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</si>
  <si>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</si>
  <si>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</si>
  <si>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</si>
  <si>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</si>
  <si>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</si>
  <si>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</si>
  <si>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</si>
  <si>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</si>
  <si>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</si>
  <si>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</si>
  <si>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</si>
  <si>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</si>
  <si>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</si>
  <si>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</si>
  <si>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</si>
  <si>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</si>
  <si>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</si>
  <si>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</si>
  <si>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</si>
  <si>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</si>
  <si>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</si>
  <si>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</si>
  <si>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</si>
  <si>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</si>
  <si>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</si>
  <si>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</si>
  <si>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</si>
  <si>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</si>
  <si>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</si>
  <si>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</si>
  <si>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</si>
  <si>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</si>
  <si>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</si>
  <si>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</si>
  <si>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</si>
  <si>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</si>
  <si>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</si>
  <si>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</si>
  <si>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</si>
  <si>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</si>
  <si>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</si>
  <si>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</si>
  <si>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</si>
  <si>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</si>
  <si>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</si>
  <si>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</si>
  <si>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</si>
  <si>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</si>
  <si>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</si>
  <si>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</si>
  <si>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</si>
  <si>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</si>
  <si>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</si>
  <si>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</si>
  <si>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</si>
  <si>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</si>
  <si>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</si>
  <si>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</si>
  <si>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</si>
  <si>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</si>
  <si>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</si>
  <si>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</si>
  <si>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</si>
  <si>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</si>
  <si>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</si>
  <si>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</si>
  <si>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</si>
  <si>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</si>
  <si>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</si>
  <si>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</si>
  <si>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</si>
  <si>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</si>
  <si>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</si>
  <si>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</si>
  <si>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</si>
  <si>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</si>
  <si>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</si>
  <si>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</si>
  <si>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</si>
  <si>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</si>
  <si>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</si>
  <si>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</si>
  <si>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</si>
  <si>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</si>
  <si>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</si>
  <si>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</si>
  <si>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</si>
  <si>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</si>
  <si>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</si>
  <si>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</si>
  <si>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</si>
  <si>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</si>
  <si>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</si>
  <si>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</si>
  <si>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</si>
  <si>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</si>
  <si>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</si>
  <si>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</si>
  <si>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</si>
  <si>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</si>
  <si>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</si>
  <si>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</si>
  <si>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</si>
  <si>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</si>
  <si>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</si>
  <si>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</si>
  <si>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</si>
  <si>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</si>
  <si>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</si>
  <si>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</si>
  <si>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</si>
  <si>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</si>
  <si>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</si>
  <si>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</si>
  <si>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</si>
  <si>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</si>
  <si>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</si>
  <si>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</si>
  <si>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</si>
  <si>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</si>
  <si>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</si>
  <si>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</si>
  <si>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</si>
  <si>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</si>
  <si>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</si>
  <si>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</si>
  <si>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</si>
  <si>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</si>
  <si>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</si>
  <si>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</si>
  <si>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</si>
  <si>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</si>
  <si>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</si>
  <si>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</si>
  <si>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</si>
  <si>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</si>
  <si>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</si>
  <si>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</si>
  <si>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</si>
  <si>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</si>
  <si>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</si>
  <si>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</si>
  <si>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</si>
  <si>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</si>
  <si>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</si>
  <si>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</si>
  <si>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</si>
  <si>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</si>
  <si>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</si>
  <si>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</si>
  <si>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</si>
  <si>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</si>
  <si>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</si>
  <si>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</si>
  <si>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</si>
  <si>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</si>
  <si>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</si>
  <si>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</si>
  <si>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</si>
  <si>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</si>
  <si>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</si>
  <si>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</si>
  <si>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</si>
  <si>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</si>
  <si>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</si>
  <si>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</si>
  <si>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</si>
  <si>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</si>
  <si>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</si>
  <si>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</si>
  <si>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</si>
  <si>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</si>
  <si>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</si>
  <si>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</si>
  <si>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</si>
  <si>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</si>
  <si>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</si>
  <si>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</si>
  <si>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</si>
  <si>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</si>
  <si>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</si>
  <si>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</si>
  <si>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</si>
  <si>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</si>
  <si>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</si>
  <si>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</si>
  <si>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</si>
  <si>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</si>
  <si>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</si>
  <si>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</si>
  <si>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</si>
  <si>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</si>
  <si>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</si>
  <si>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</si>
  <si>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</si>
  <si>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</si>
  <si>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</si>
  <si>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</si>
  <si>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</si>
  <si>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</si>
  <si>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</si>
  <si>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</si>
  <si>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</si>
  <si>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</si>
  <si>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</si>
  <si>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</si>
  <si>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</si>
  <si>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</si>
  <si>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</si>
  <si>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</si>
  <si>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</si>
  <si>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</si>
  <si>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</si>
  <si>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</si>
  <si>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</si>
  <si>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</si>
  <si>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</si>
  <si>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</si>
  <si>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</si>
  <si>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</si>
  <si>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</si>
  <si>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</si>
  <si>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</si>
  <si>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</si>
  <si>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</si>
  <si>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</si>
  <si>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</si>
  <si>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</si>
  <si>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</si>
  <si>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</si>
  <si>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</si>
  <si>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</si>
  <si>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</si>
  <si>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</si>
  <si>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</si>
  <si>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</si>
  <si>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</si>
  <si>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</si>
  <si>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</si>
  <si>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</si>
  <si>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</si>
  <si>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</si>
  <si>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</si>
  <si>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</si>
  <si>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</si>
  <si>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</si>
  <si>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</si>
  <si>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</si>
  <si>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</si>
  <si>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</si>
  <si>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</si>
  <si>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</si>
  <si>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</si>
  <si>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</si>
  <si>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</si>
  <si>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</si>
  <si>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</si>
  <si>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</si>
  <si>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</si>
  <si>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</si>
  <si>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</si>
  <si>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</si>
  <si>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</si>
  <si>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</si>
  <si>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</si>
  <si>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</si>
  <si>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</si>
  <si>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</si>
  <si>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</si>
  <si>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</si>
  <si>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</si>
  <si>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</si>
  <si>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</si>
  <si>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</si>
  <si>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</si>
  <si>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</si>
  <si>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</si>
  <si>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</si>
  <si>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</si>
  <si>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</si>
  <si>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</si>
  <si>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</si>
  <si>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</si>
  <si>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</si>
  <si>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</si>
  <si>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</si>
  <si>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</si>
  <si>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</si>
  <si>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</si>
  <si>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</si>
  <si>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</si>
  <si>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</si>
  <si>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</si>
  <si>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</si>
  <si>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</si>
  <si>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</si>
  <si>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</si>
  <si>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</si>
  <si>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</si>
  <si>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</si>
  <si>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</si>
  <si>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</si>
  <si>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</si>
  <si>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</si>
  <si>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</si>
  <si>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</si>
  <si>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</si>
  <si>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</si>
  <si>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</si>
  <si>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</si>
  <si>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</si>
  <si>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</si>
  <si>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</si>
  <si>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</si>
  <si>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</si>
  <si>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</si>
  <si>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</si>
  <si>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</si>
  <si>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</si>
  <si>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</si>
  <si>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</si>
  <si>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</si>
  <si>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</si>
  <si>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</si>
  <si>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</si>
  <si>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</si>
  <si>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</si>
  <si>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</si>
  <si>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</si>
  <si>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</si>
  <si>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</si>
  <si>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</si>
  <si>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</si>
  <si>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</si>
  <si>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</si>
  <si>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</si>
  <si>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</si>
  <si>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</si>
  <si>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</si>
  <si>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</si>
  <si>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</si>
  <si>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</si>
  <si>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</si>
  <si>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</si>
  <si>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</si>
  <si>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</si>
  <si>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</si>
  <si>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</si>
  <si>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</si>
  <si>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</si>
  <si>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</si>
  <si>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</si>
  <si>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</si>
  <si>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</si>
  <si>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</si>
  <si>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</si>
  <si>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</si>
  <si>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</si>
  <si>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</si>
  <si>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</si>
  <si>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</si>
  <si>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</si>
  <si>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</si>
  <si>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</si>
  <si>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</si>
  <si>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</si>
  <si>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</si>
  <si>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</si>
  <si>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</si>
  <si>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</si>
  <si>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</si>
  <si>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</si>
  <si>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</si>
  <si>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</si>
  <si>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</si>
  <si>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</si>
  <si>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</si>
  <si>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</si>
  <si>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</si>
  <si>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</si>
  <si>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</si>
  <si>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</si>
  <si>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</si>
  <si>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</si>
  <si>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</si>
  <si>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</si>
  <si>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</si>
  <si>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</si>
  <si>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</si>
  <si>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</si>
  <si>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</si>
  <si>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</si>
  <si>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</si>
  <si>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</si>
  <si>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</si>
  <si>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</si>
  <si>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</si>
  <si>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</si>
  <si>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</si>
  <si>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</si>
  <si>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</si>
  <si>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</si>
  <si>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</si>
  <si>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</si>
  <si>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</si>
  <si>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</si>
  <si>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</si>
  <si>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</si>
  <si>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</si>
  <si>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</si>
  <si>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</si>
  <si>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</si>
  <si>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</si>
  <si>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</si>
  <si>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</si>
  <si>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</si>
  <si>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</si>
  <si>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</si>
  <si>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</si>
  <si>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</si>
  <si>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</si>
  <si>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</si>
  <si>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</si>
  <si>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</si>
  <si>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</si>
  <si>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</si>
  <si>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</si>
  <si>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</si>
  <si>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</si>
  <si>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</si>
  <si>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</si>
  <si>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</si>
  <si>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</si>
  <si>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</si>
  <si>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</si>
  <si>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</si>
  <si>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</si>
  <si>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</si>
  <si>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</si>
  <si>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</si>
  <si>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</si>
  <si>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</si>
  <si>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</si>
  <si>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</si>
  <si>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</si>
  <si>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</si>
  <si>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</si>
  <si>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</si>
  <si>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</si>
  <si>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</si>
  <si>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</si>
  <si>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</si>
  <si>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</si>
  <si>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</si>
  <si>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</si>
  <si>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</si>
  <si>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</si>
  <si>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</si>
  <si>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</si>
  <si>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</si>
  <si>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</si>
  <si>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</si>
  <si>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</si>
  <si>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</si>
  <si>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</si>
  <si>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</si>
  <si>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</si>
  <si>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</si>
  <si>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</si>
  <si>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</si>
  <si>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</si>
  <si>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</si>
  <si>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</si>
  <si>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</si>
  <si>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</si>
  <si>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</si>
  <si>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</si>
  <si>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</si>
  <si>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</si>
  <si>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</si>
  <si>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</si>
  <si>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</si>
  <si>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</si>
  <si>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</si>
  <si>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</si>
  <si>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</si>
  <si>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</si>
  <si>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</si>
  <si>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</si>
  <si>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</si>
  <si>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</si>
  <si>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</si>
  <si>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</si>
  <si>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</si>
  <si>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</si>
  <si>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</si>
  <si>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</si>
  <si>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</si>
  <si>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</si>
  <si>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</si>
  <si>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</si>
  <si>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</si>
  <si>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</si>
  <si>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</si>
  <si>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</si>
  <si>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</si>
  <si>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</si>
  <si>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</si>
  <si>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</si>
  <si>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</si>
  <si>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</si>
  <si>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</si>
  <si>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</si>
  <si>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</si>
  <si>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</si>
  <si>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</si>
  <si>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</si>
  <si>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</si>
  <si>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</si>
  <si>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</si>
  <si>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</si>
  <si>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</si>
  <si>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</si>
  <si>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</si>
  <si>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</si>
  <si>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</si>
  <si>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</si>
  <si>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</si>
  <si>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</si>
  <si>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</si>
  <si>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</si>
  <si>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</si>
  <si>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</si>
  <si>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</si>
  <si>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</si>
  <si>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</si>
  <si>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</si>
  <si>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</si>
  <si>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</si>
  <si>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</si>
  <si>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</si>
  <si>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</si>
  <si>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</si>
  <si>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</si>
  <si>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</si>
  <si>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</si>
  <si>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</si>
  <si>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</si>
  <si>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</si>
  <si>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</si>
  <si>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</si>
  <si>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</si>
  <si>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</si>
  <si>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</si>
  <si>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</si>
  <si>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</si>
  <si>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</si>
  <si>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</si>
  <si>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</si>
  <si>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</si>
  <si>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</si>
  <si>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</si>
  <si>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</si>
  <si>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</si>
  <si>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</si>
  <si>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</si>
  <si>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</si>
  <si>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</si>
  <si>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</si>
  <si>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</si>
  <si>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</si>
  <si>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</si>
  <si>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</si>
  <si>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</si>
  <si>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</si>
  <si>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</si>
  <si>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</si>
  <si>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</si>
  <si>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</si>
  <si>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</si>
  <si>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</si>
  <si>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</si>
  <si>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</si>
  <si>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</si>
  <si>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</si>
  <si>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</si>
  <si>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</si>
  <si>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</si>
  <si>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</si>
  <si>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</si>
  <si>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</si>
  <si>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</si>
  <si>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</si>
  <si>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</si>
  <si>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</si>
  <si>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</si>
  <si>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</si>
  <si>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</si>
  <si>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</si>
  <si>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</si>
  <si>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</si>
  <si>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</si>
  <si>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</si>
  <si>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</si>
  <si>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</si>
  <si>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</si>
  <si>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</si>
  <si>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</si>
  <si>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</si>
  <si>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</si>
  <si>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</si>
  <si>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</si>
  <si>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</si>
  <si>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</si>
  <si>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</si>
  <si>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</si>
  <si>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</si>
  <si>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</si>
  <si>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</si>
  <si>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</si>
  <si>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</si>
  <si>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</si>
  <si>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</si>
  <si>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</si>
  <si>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</si>
  <si>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</si>
  <si>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</si>
  <si>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</si>
  <si>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</si>
  <si>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</si>
  <si>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</si>
  <si>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</si>
  <si>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</si>
  <si>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</si>
  <si>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</si>
  <si>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</si>
  <si>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</si>
  <si>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</si>
  <si>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</si>
  <si>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</si>
  <si>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</si>
  <si>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</si>
  <si>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</si>
  <si>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</si>
  <si>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</si>
  <si>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</si>
  <si>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</si>
  <si>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</si>
  <si>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</si>
  <si>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</si>
  <si>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</si>
  <si>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</si>
  <si>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</si>
  <si>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</si>
  <si>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</si>
  <si>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</si>
  <si>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</si>
  <si>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</si>
  <si>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</si>
  <si>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</si>
  <si>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</si>
  <si>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</si>
  <si>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</si>
  <si>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</si>
  <si>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</si>
  <si>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</si>
  <si>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</si>
  <si>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</si>
  <si>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</si>
  <si>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</si>
  <si>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</si>
  <si>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</si>
  <si>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</si>
  <si>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</si>
  <si>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</si>
  <si>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</si>
  <si>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</si>
  <si>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</si>
  <si>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</si>
  <si>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</si>
  <si>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</si>
  <si>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</si>
  <si>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</si>
  <si>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</si>
  <si>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</si>
  <si>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</si>
  <si>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</si>
  <si>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</si>
  <si>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</si>
  <si>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</si>
  <si>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</si>
  <si>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</si>
  <si>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</si>
  <si>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</si>
  <si>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</si>
  <si>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</si>
  <si>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</si>
  <si>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</si>
  <si>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</si>
  <si>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</si>
  <si>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</si>
  <si>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</si>
  <si>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</si>
  <si>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</si>
  <si>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</si>
  <si>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</si>
  <si>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</si>
  <si>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</si>
  <si>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</si>
  <si>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</si>
  <si>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</si>
  <si>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</si>
  <si>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</si>
  <si>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</si>
  <si>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</si>
  <si>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</si>
  <si>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</si>
  <si>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</si>
  <si>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</si>
  <si>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</si>
  <si>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</si>
  <si>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</si>
  <si>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</si>
  <si>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</si>
  <si>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</si>
  <si>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</si>
  <si>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</si>
  <si>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</si>
  <si>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</si>
  <si>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</si>
  <si>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</si>
  <si>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</si>
  <si>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</si>
  <si>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</si>
  <si>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</si>
  <si>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</si>
  <si>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</si>
  <si>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</si>
  <si>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</si>
  <si>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</si>
  <si>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</si>
  <si>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</si>
  <si>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</si>
  <si>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</si>
  <si>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</si>
  <si>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</si>
  <si>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</si>
  <si>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</si>
  <si>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</si>
  <si>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</si>
  <si>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</si>
  <si>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</si>
  <si>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</si>
  <si>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</si>
  <si>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</si>
  <si>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</si>
  <si>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</si>
  <si>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</si>
  <si>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</si>
  <si>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</si>
  <si>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</si>
  <si>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</si>
  <si>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</si>
  <si>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</si>
  <si>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</si>
  <si>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</si>
  <si>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</si>
  <si>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</si>
  <si>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</si>
  <si>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</si>
  <si>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</si>
  <si>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</si>
  <si>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</si>
  <si>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</si>
  <si>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</si>
  <si>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</si>
  <si>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</si>
  <si>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</si>
  <si>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</si>
  <si>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</si>
  <si>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</si>
  <si>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</si>
  <si>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</si>
  <si>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</si>
  <si>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</si>
  <si>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</si>
  <si>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</si>
  <si>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</si>
  <si>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</si>
  <si>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</si>
  <si>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</si>
  <si>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</si>
  <si>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</si>
  <si>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</si>
  <si>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</si>
  <si>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</si>
  <si>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</si>
  <si>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</si>
  <si>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</si>
  <si>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</si>
  <si>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</si>
  <si>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</si>
  <si>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</si>
  <si>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</si>
  <si>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</si>
  <si>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</si>
  <si>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</si>
  <si>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</si>
  <si>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</si>
  <si>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</si>
  <si>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</si>
  <si>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</si>
  <si>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</si>
  <si>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</si>
  <si>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</si>
  <si>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</si>
  <si>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</si>
  <si>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</si>
  <si>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</si>
  <si>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</si>
  <si>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</si>
  <si>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</si>
  <si>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</si>
  <si>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</si>
  <si>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</si>
  <si>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</si>
  <si>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</si>
  <si>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</si>
  <si>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</si>
  <si>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</si>
  <si>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</si>
  <si>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</si>
  <si>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</si>
  <si>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</si>
  <si>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</si>
  <si>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</si>
  <si>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</si>
  <si>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</si>
  <si>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</si>
  <si>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</si>
  <si>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</si>
  <si>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</si>
  <si>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</si>
  <si>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</si>
  <si>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</si>
  <si>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</si>
  <si>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</si>
  <si>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</si>
  <si>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</si>
  <si>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</si>
  <si>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</si>
  <si>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</si>
  <si>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</si>
  <si>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</si>
  <si>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</si>
  <si>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</si>
  <si>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</si>
  <si>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</si>
  <si>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</si>
  <si>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</si>
  <si>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</si>
  <si>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</si>
  <si>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</si>
  <si>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</si>
  <si>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</si>
  <si>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</si>
  <si>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</si>
  <si>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</si>
  <si>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</si>
  <si>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</si>
  <si>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</si>
  <si>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</si>
  <si>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</si>
  <si>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</si>
  <si>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</si>
  <si>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</si>
  <si>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</si>
  <si>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</si>
  <si>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</si>
  <si>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</si>
  <si>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</si>
  <si>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</si>
  <si>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</si>
  <si>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</si>
  <si>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</si>
  <si>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</si>
  <si>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</si>
  <si>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</si>
  <si>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</si>
  <si>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</si>
  <si>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</si>
  <si>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</si>
  <si>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</si>
  <si>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</si>
  <si>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</si>
  <si>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</si>
  <si>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</si>
  <si>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</si>
  <si>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</si>
  <si>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</si>
  <si>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</si>
  <si>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</si>
  <si>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</si>
  <si>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</si>
  <si>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</si>
  <si>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</si>
  <si>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</si>
  <si>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</si>
  <si>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</si>
  <si>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</si>
  <si>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</si>
  <si>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</si>
  <si>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</si>
  <si>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</si>
  <si>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</si>
  <si>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</si>
  <si>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</si>
  <si>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</si>
  <si>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</si>
  <si>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</si>
  <si>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</si>
  <si>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</si>
  <si>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</si>
  <si>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</si>
  <si>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</si>
  <si>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</si>
  <si>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</si>
  <si>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</si>
  <si>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</si>
  <si>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</si>
  <si>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</si>
  <si>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</si>
  <si>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</si>
  <si>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</si>
  <si>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</si>
  <si>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</si>
  <si>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</si>
  <si>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</si>
  <si>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</si>
  <si>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</si>
  <si>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</si>
  <si>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</si>
  <si>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</si>
  <si>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</si>
  <si>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</si>
  <si>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</si>
  <si>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</si>
  <si>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</si>
  <si>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</si>
  <si>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</si>
  <si>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</si>
  <si>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</si>
  <si>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</si>
  <si>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</si>
  <si>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</si>
  <si>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</si>
  <si>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</si>
  <si>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</si>
  <si>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</si>
  <si>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</si>
  <si>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</si>
  <si>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</si>
  <si>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</si>
  <si>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</si>
  <si>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</si>
  <si>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</si>
  <si>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</si>
  <si>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</si>
  <si>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</si>
  <si>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</si>
  <si>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</si>
  <si>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</si>
  <si>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</si>
  <si>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</si>
  <si>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</si>
  <si>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</si>
  <si>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</si>
  <si>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</si>
  <si>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</si>
  <si>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</si>
  <si>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</si>
  <si>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</si>
  <si>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</si>
  <si>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</si>
  <si>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</si>
  <si>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</si>
  <si>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</si>
  <si>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</si>
  <si>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</si>
  <si>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</si>
  <si>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</si>
  <si>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</si>
  <si>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</si>
  <si>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</si>
  <si>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</si>
  <si>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</si>
  <si>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</si>
  <si>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</si>
  <si>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</si>
  <si>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</si>
  <si>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</si>
  <si>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</si>
  <si>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</si>
  <si>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</si>
  <si>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</si>
  <si>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</si>
  <si>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</si>
  <si>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</si>
  <si>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</si>
  <si>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</si>
  <si>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</si>
  <si>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</si>
  <si>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</si>
  <si>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</si>
  <si>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</si>
  <si>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</si>
  <si>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</si>
  <si>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</si>
  <si>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</si>
  <si>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</si>
  <si>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</si>
  <si>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</si>
  <si>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</si>
  <si>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</si>
  <si>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</si>
  <si>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</si>
  <si>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</si>
  <si>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</si>
  <si>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</si>
  <si>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</si>
  <si>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</si>
  <si>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</si>
  <si>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</si>
  <si>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</si>
  <si>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</si>
  <si>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</si>
  <si>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</si>
  <si>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</si>
  <si>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</si>
  <si>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</si>
  <si>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</si>
  <si>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</si>
  <si>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</si>
  <si>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</si>
  <si>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</si>
  <si>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</si>
  <si>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</si>
  <si>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</si>
  <si>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</si>
  <si>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</si>
  <si>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</si>
  <si>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</si>
  <si>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</si>
  <si>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</si>
  <si>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</si>
  <si>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</si>
  <si>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</si>
  <si>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</si>
  <si>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</si>
  <si>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</si>
  <si>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</si>
  <si>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</si>
  <si>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</si>
  <si>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</si>
  <si>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</si>
  <si>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</si>
  <si>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</si>
  <si>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</si>
  <si>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</si>
  <si>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</si>
  <si>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</si>
  <si>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</si>
  <si>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</si>
  <si>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</si>
  <si>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</si>
  <si>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</si>
  <si>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</si>
  <si>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</si>
  <si>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</si>
  <si>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</si>
  <si>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</si>
  <si>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</si>
  <si>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</si>
  <si>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</si>
  <si>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</si>
  <si>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</si>
  <si>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</si>
  <si>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</si>
  <si>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</si>
  <si>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</si>
  <si>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</si>
  <si>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</si>
  <si>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</si>
  <si>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</si>
  <si>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</si>
  <si>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</si>
  <si>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</si>
  <si>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</si>
  <si>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</si>
  <si>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</si>
  <si>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</si>
  <si>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</si>
  <si>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</si>
  <si>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</si>
  <si>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</si>
  <si>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</si>
  <si>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</si>
  <si>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</si>
  <si>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</si>
  <si>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</si>
  <si>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</si>
  <si>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</si>
  <si>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</si>
  <si>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</si>
  <si>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</si>
  <si>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</si>
  <si>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</si>
  <si>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</si>
  <si>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</si>
  <si>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</si>
  <si>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</si>
  <si>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</si>
  <si>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</si>
  <si>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</si>
  <si>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</si>
  <si>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</si>
  <si>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</si>
  <si>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</si>
  <si>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</si>
  <si>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</si>
  <si>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</si>
  <si>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</si>
  <si>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</si>
  <si>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</si>
  <si>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</si>
  <si>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</si>
  <si>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</si>
  <si>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</si>
  <si>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</si>
  <si>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</si>
  <si>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</si>
  <si>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</si>
  <si>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</si>
  <si>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</si>
  <si>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</si>
  <si>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</si>
  <si>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</si>
  <si>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</si>
  <si>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</si>
  <si>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</si>
  <si>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</si>
  <si>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</si>
  <si>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</si>
  <si>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</si>
  <si>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</si>
  <si>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</si>
  <si>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</si>
  <si>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</si>
  <si>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</si>
  <si>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</si>
  <si>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</si>
  <si>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</si>
  <si>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</si>
  <si>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</si>
  <si>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</si>
  <si>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</si>
  <si>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</si>
  <si>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</si>
  <si>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</si>
  <si>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</si>
  <si>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</si>
  <si>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</si>
  <si>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</si>
  <si>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</si>
  <si>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</si>
  <si>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</si>
  <si>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</si>
  <si>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</si>
  <si>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</si>
  <si>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</si>
  <si>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</si>
  <si>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</si>
  <si>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</si>
  <si>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</si>
  <si>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</si>
  <si>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</si>
  <si>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</si>
  <si>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</si>
  <si>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</si>
  <si>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</si>
  <si>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</si>
  <si>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</si>
  <si>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</si>
  <si>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</si>
  <si>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</si>
  <si>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</si>
  <si>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</si>
  <si>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</si>
  <si>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</si>
  <si>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</si>
  <si>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</si>
  <si>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</si>
  <si>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</si>
  <si>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</si>
  <si>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</si>
  <si>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</si>
  <si>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</si>
  <si>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</si>
  <si>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</si>
  <si>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</si>
  <si>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</si>
  <si>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</si>
  <si>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</si>
  <si>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</si>
  <si>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</si>
  <si>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</si>
  <si>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</si>
  <si>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</si>
  <si>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</si>
  <si>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</si>
  <si>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</si>
  <si>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</si>
  <si>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</si>
  <si>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</si>
  <si>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</si>
  <si>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</si>
  <si>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</si>
  <si>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</si>
  <si>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</si>
  <si>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</si>
  <si>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</si>
  <si>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</si>
  <si>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</si>
  <si>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</si>
  <si>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</si>
  <si>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</si>
  <si>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</si>
  <si>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</si>
  <si>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</si>
  <si>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</si>
  <si>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</si>
  <si>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</si>
  <si>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</si>
  <si>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</si>
  <si>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</si>
  <si>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</si>
  <si>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</si>
  <si>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</si>
  <si>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</si>
  <si>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</si>
  <si>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</si>
  <si>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</si>
  <si>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</si>
  <si>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</si>
  <si>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</si>
  <si>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</si>
  <si>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</si>
  <si>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</si>
  <si>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</si>
  <si>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</si>
  <si>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</si>
  <si>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</si>
  <si>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</si>
  <si>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</si>
  <si>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</si>
  <si>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</si>
  <si>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</si>
  <si>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</si>
  <si>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</si>
  <si>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</si>
  <si>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</si>
  <si>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</si>
  <si>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</si>
  <si>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</si>
  <si>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</si>
  <si>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</si>
  <si>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</si>
  <si>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</si>
  <si>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</si>
  <si>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</si>
  <si>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</si>
  <si>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</si>
  <si>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</si>
  <si>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</si>
  <si>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</si>
  <si>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</si>
  <si>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</si>
  <si>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</si>
  <si>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</si>
  <si>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</si>
  <si>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</si>
  <si>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</si>
  <si>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</si>
  <si>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</si>
  <si>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</si>
  <si>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</si>
  <si>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</si>
  <si>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</si>
  <si>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</si>
  <si>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</si>
  <si>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</si>
  <si>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</si>
  <si>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</si>
  <si>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</si>
  <si>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</si>
  <si>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</si>
  <si>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</si>
  <si>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</si>
  <si>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</si>
  <si>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</si>
  <si>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</si>
  <si>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</si>
  <si>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</si>
  <si>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</si>
  <si>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</si>
  <si>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</si>
  <si>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</si>
  <si>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</si>
  <si>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</si>
  <si>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</si>
  <si>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</si>
  <si>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</si>
  <si>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</si>
  <si>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</si>
  <si>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</si>
  <si>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</si>
  <si>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</si>
  <si>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</si>
  <si>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</si>
  <si>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</si>
  <si>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</si>
  <si>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</si>
  <si>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</si>
  <si>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</si>
  <si>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</si>
  <si>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</si>
  <si>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</si>
  <si>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</si>
  <si>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</si>
  <si>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</si>
  <si>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</si>
  <si>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</si>
  <si>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</si>
  <si>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</si>
  <si>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</si>
  <si>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</si>
  <si>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</si>
  <si>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</si>
  <si>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</si>
  <si>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</si>
  <si>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</si>
  <si>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</si>
  <si>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</si>
  <si>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</si>
  <si>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</si>
  <si>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</si>
  <si>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</si>
  <si>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</si>
  <si>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</si>
  <si>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</si>
  <si>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</si>
  <si>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</si>
  <si>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</si>
  <si>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</si>
  <si>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</si>
  <si>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</si>
  <si>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</si>
  <si>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</si>
  <si>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</si>
  <si>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</si>
  <si>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</si>
  <si>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</si>
  <si>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</si>
  <si>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</si>
  <si>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</si>
  <si>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</si>
  <si>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</si>
  <si>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</si>
  <si>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</si>
  <si>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</si>
  <si>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</si>
  <si>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</si>
  <si>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</si>
  <si>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</si>
  <si>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</si>
  <si>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</si>
  <si>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</si>
  <si>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</si>
  <si>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</si>
  <si>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</si>
  <si>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</si>
  <si>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</si>
  <si>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</si>
  <si>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</si>
  <si>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</si>
  <si>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</si>
  <si>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</si>
  <si>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</si>
  <si>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</si>
  <si>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</si>
  <si>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</si>
  <si>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</si>
  <si>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</si>
  <si>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</si>
  <si>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</si>
  <si>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</si>
  <si>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</si>
  <si>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</si>
  <si>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</si>
  <si>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</si>
  <si>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</si>
  <si>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</si>
  <si>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</si>
  <si>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</si>
  <si>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</si>
  <si>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</si>
  <si>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</si>
  <si>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</si>
  <si>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</si>
  <si>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</si>
  <si>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</si>
  <si>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</si>
  <si>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</si>
  <si>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</si>
  <si>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</si>
  <si>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</si>
  <si>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</si>
  <si>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</si>
  <si>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</si>
  <si>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</si>
  <si>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</si>
  <si>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</si>
  <si>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</si>
  <si>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</si>
  <si>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</si>
  <si>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</si>
  <si>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</si>
  <si>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</si>
  <si>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</si>
  <si>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</si>
  <si>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</si>
  <si>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</si>
  <si>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</si>
  <si>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</si>
  <si>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</si>
  <si>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</si>
  <si>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</si>
  <si>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</si>
  <si>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</si>
  <si>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</si>
  <si>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</si>
  <si>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</si>
  <si>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</si>
  <si>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</si>
  <si>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</si>
  <si>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</si>
  <si>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</si>
  <si>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</si>
  <si>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</si>
  <si>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</si>
  <si>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</si>
  <si>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</si>
  <si>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</si>
  <si>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</si>
  <si>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</si>
  <si>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</si>
  <si>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</si>
  <si>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</si>
  <si>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</si>
  <si>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</si>
  <si>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</si>
  <si>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</si>
  <si>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</si>
  <si>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</si>
  <si>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</si>
  <si>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</si>
  <si>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</si>
  <si>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</si>
  <si>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</si>
  <si>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</si>
  <si>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</si>
  <si>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</si>
  <si>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</si>
  <si>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</si>
  <si>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</si>
  <si>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</si>
  <si>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</si>
  <si>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</si>
  <si>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</si>
  <si>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</si>
  <si>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</si>
  <si>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</si>
  <si>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</si>
  <si>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</si>
  <si>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</si>
  <si>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</si>
  <si>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</si>
  <si>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</si>
  <si>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</si>
  <si>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</si>
  <si>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</si>
  <si>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</si>
  <si>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</si>
  <si>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</si>
  <si>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</si>
  <si>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</si>
  <si>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</si>
  <si>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</si>
  <si>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</si>
  <si>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</si>
  <si>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</si>
  <si>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</si>
  <si>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</si>
  <si>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</si>
  <si>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</si>
  <si>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</si>
  <si>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</si>
  <si>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</si>
  <si>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</si>
  <si>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</si>
  <si>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</si>
  <si>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</si>
  <si>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</si>
  <si>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</si>
  <si>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</si>
  <si>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</si>
  <si>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</si>
  <si>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</si>
  <si>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</si>
  <si>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</si>
  <si>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</si>
  <si>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</si>
  <si>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</si>
  <si>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</si>
  <si>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</si>
  <si>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</si>
  <si>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</si>
  <si>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</si>
  <si>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</si>
  <si>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</si>
  <si>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</si>
  <si>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</si>
  <si>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</si>
  <si>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</si>
  <si>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</si>
  <si>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</si>
  <si>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</si>
  <si>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</si>
  <si>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</si>
  <si>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</si>
  <si>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</si>
  <si>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</si>
  <si>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</si>
  <si>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</si>
  <si>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</si>
  <si>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</si>
  <si>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</si>
  <si>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</si>
  <si>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</si>
  <si>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</si>
  <si>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</si>
  <si>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</si>
  <si>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</si>
  <si>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</si>
  <si>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</si>
  <si>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</si>
  <si>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</si>
  <si>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</si>
  <si>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</si>
  <si>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</si>
  <si>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</si>
  <si>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</si>
  <si>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</si>
  <si>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</si>
  <si>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</si>
  <si>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</si>
  <si>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</si>
  <si>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</si>
  <si>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</si>
  <si>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</si>
  <si>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</si>
  <si>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</si>
  <si>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</si>
  <si>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</si>
  <si>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</si>
  <si>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</si>
  <si>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</si>
  <si>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</si>
  <si>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</si>
  <si>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</si>
  <si>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</si>
  <si>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</si>
  <si>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</si>
  <si>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</si>
  <si>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</si>
  <si>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</si>
  <si>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</si>
  <si>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</si>
  <si>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</si>
  <si>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</si>
  <si>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</si>
  <si>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</si>
  <si>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</si>
  <si>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</si>
  <si>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</si>
  <si>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</si>
  <si>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</si>
  <si>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</si>
  <si>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</si>
  <si>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</si>
  <si>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</si>
  <si>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</si>
  <si>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</si>
  <si>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</si>
  <si>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</si>
  <si>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</si>
  <si>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</si>
  <si>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</si>
  <si>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</si>
  <si>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</si>
  <si>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</si>
  <si>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</si>
  <si>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</si>
  <si>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</si>
  <si>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</si>
  <si>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</si>
  <si>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</si>
  <si>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</si>
  <si>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</si>
  <si>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</si>
  <si>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</si>
  <si>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</si>
  <si>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</si>
  <si>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</si>
  <si>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</si>
  <si>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</si>
  <si>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</si>
  <si>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</si>
  <si>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</si>
  <si>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</si>
  <si>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</si>
  <si>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</si>
  <si>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</si>
  <si>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</si>
  <si>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</si>
  <si>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</si>
  <si>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</si>
  <si>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</si>
  <si>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</si>
  <si>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</si>
  <si>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</si>
  <si>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</si>
  <si>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</si>
  <si>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</si>
  <si>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</si>
  <si>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</si>
  <si>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</si>
  <si>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</si>
  <si>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</si>
  <si>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</si>
  <si>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</si>
  <si>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</si>
  <si>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</si>
  <si>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</si>
  <si>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</si>
  <si>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</si>
  <si>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</si>
  <si>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</si>
  <si>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</si>
  <si>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</si>
  <si>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</si>
  <si>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</si>
  <si>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</si>
  <si>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</si>
  <si>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</si>
  <si>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</si>
  <si>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</si>
  <si>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</si>
  <si>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</si>
  <si>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</si>
  <si>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</si>
  <si>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</si>
  <si>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</si>
  <si>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</si>
  <si>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</si>
  <si>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</si>
  <si>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</si>
  <si>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</si>
  <si>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</si>
  <si>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</si>
  <si>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</si>
  <si>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</si>
  <si>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</si>
  <si>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</si>
  <si>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</si>
  <si>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</si>
  <si>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</si>
  <si>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</si>
  <si>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</si>
  <si>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</si>
  <si>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</si>
  <si>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</si>
  <si>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</si>
  <si>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</si>
  <si>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</si>
  <si>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</si>
  <si>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</si>
  <si>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</si>
  <si>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</si>
  <si>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</si>
  <si>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</si>
  <si>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</si>
  <si>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</si>
  <si>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</si>
  <si>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</si>
  <si>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</si>
  <si>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</si>
  <si>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</si>
  <si>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</si>
  <si>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</si>
  <si>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</si>
  <si>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</si>
  <si>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</si>
  <si>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</si>
  <si>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</si>
  <si>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</si>
  <si>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</si>
  <si>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</si>
  <si>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</si>
  <si>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</si>
  <si>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</si>
  <si>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</si>
  <si>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</si>
  <si>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</si>
  <si>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</si>
  <si>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</si>
  <si>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</si>
  <si>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</si>
  <si>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</si>
  <si>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</si>
  <si>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</si>
  <si>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</si>
  <si>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</si>
  <si>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</si>
  <si>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</si>
  <si>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</si>
  <si>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</si>
  <si>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</si>
  <si>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</si>
  <si>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</si>
  <si>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</si>
  <si>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</si>
  <si>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</si>
  <si>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</si>
  <si>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</si>
  <si>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</si>
  <si>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</si>
  <si>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</si>
  <si>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</si>
  <si>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</si>
  <si>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</si>
  <si>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</si>
  <si>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</si>
  <si>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</si>
  <si>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</si>
  <si>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</si>
  <si>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</si>
  <si>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</si>
  <si>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</si>
  <si>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</si>
  <si>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</si>
  <si>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</si>
  <si>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</si>
  <si>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</si>
  <si>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</si>
  <si>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</si>
  <si>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</si>
  <si>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</si>
  <si>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</si>
  <si>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</si>
  <si>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</si>
  <si>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</si>
  <si>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</si>
  <si>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</si>
  <si>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</si>
  <si>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</si>
  <si>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</si>
  <si>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</si>
  <si>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</si>
  <si>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</si>
  <si>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</si>
  <si>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</si>
  <si>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</si>
  <si>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</si>
  <si>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</si>
  <si>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</si>
  <si>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</si>
  <si>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</si>
  <si>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</si>
  <si>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</si>
  <si>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</si>
  <si>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</si>
  <si>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</si>
  <si>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</si>
  <si>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</si>
  <si>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</si>
  <si>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</si>
  <si>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</si>
  <si>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</si>
  <si>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</si>
  <si>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</si>
  <si>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</si>
  <si>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</si>
  <si>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</si>
  <si>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</si>
  <si>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</si>
  <si>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</si>
  <si>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</si>
  <si>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</si>
  <si>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</si>
  <si>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</si>
  <si>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</si>
  <si>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</si>
  <si>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</si>
  <si>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</si>
  <si>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</si>
  <si>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</si>
  <si>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</si>
  <si>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</si>
  <si>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</si>
  <si>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</si>
  <si>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</si>
  <si>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</si>
  <si>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</si>
  <si>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</si>
  <si>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</si>
  <si>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</si>
  <si>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</si>
  <si>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</si>
  <si>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</si>
  <si>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</si>
  <si>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</si>
  <si>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</si>
  <si>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</si>
  <si>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</si>
  <si>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</si>
  <si>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</si>
  <si>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</si>
  <si>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</si>
  <si>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</si>
  <si>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</si>
  <si>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</si>
  <si>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</si>
  <si>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</si>
  <si>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</si>
  <si>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</si>
  <si>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</si>
  <si>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</si>
  <si>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</si>
  <si>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</si>
  <si>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</si>
  <si>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</si>
  <si>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</si>
  <si>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</si>
  <si>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</si>
  <si>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</si>
  <si>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</si>
  <si>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</si>
  <si>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</si>
  <si>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</si>
  <si>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</si>
  <si>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</si>
  <si>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</si>
  <si>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</si>
  <si>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</si>
  <si>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</si>
  <si>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</si>
  <si>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</si>
  <si>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</si>
  <si>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</si>
  <si>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</si>
  <si>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</si>
  <si>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</si>
  <si>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</si>
  <si>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</si>
  <si>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</si>
  <si>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</si>
  <si>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</si>
  <si>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</si>
  <si>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</si>
  <si>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</si>
  <si>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</si>
  <si>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</si>
  <si>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</si>
  <si>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</si>
  <si>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</si>
  <si>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</si>
  <si>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</si>
  <si>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</si>
  <si>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</si>
  <si>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</si>
  <si>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</si>
  <si>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</si>
  <si>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</si>
  <si>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</si>
  <si>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</si>
  <si>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</si>
  <si>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</si>
  <si>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</si>
  <si>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</si>
  <si>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</si>
  <si>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</si>
  <si>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</si>
  <si>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</si>
  <si>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</si>
  <si>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</si>
  <si>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</si>
  <si>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</si>
  <si>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</si>
  <si>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</si>
  <si>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</si>
  <si>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</si>
  <si>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</si>
  <si>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</si>
  <si>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</si>
  <si>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</si>
  <si>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</si>
  <si>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</si>
  <si>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</si>
  <si>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</si>
  <si>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</si>
  <si>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</si>
  <si>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</si>
  <si>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</si>
  <si>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</si>
  <si>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</si>
  <si>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</si>
  <si>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</si>
  <si>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</si>
  <si>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</si>
  <si>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</si>
  <si>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</si>
  <si>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</si>
  <si>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</si>
  <si>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</si>
  <si>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</si>
  <si>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</si>
  <si>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</si>
  <si>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</si>
  <si>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</si>
  <si>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</si>
  <si>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</si>
  <si>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</si>
  <si>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</si>
  <si>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</si>
  <si>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</si>
  <si>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</si>
  <si>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</si>
  <si>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</si>
  <si>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</si>
  <si>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</si>
  <si>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</si>
  <si>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</si>
  <si>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</si>
  <si>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</si>
  <si>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</si>
  <si>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</si>
  <si>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</si>
  <si>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</si>
  <si>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</si>
  <si>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</si>
  <si>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</si>
  <si>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</si>
  <si>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</si>
  <si>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</si>
  <si>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</si>
  <si>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</si>
  <si>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</si>
  <si>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</si>
  <si>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</si>
  <si>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</si>
  <si>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</si>
  <si>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</si>
  <si>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</si>
  <si>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</si>
  <si>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</si>
  <si>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</si>
  <si>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</si>
  <si>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</si>
  <si>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</si>
  <si>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</si>
  <si>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</si>
  <si>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</si>
  <si>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</si>
  <si>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</si>
  <si>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</si>
  <si>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</si>
  <si>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</si>
  <si>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</si>
  <si>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</si>
  <si>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</si>
  <si>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</si>
  <si>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</si>
  <si>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</si>
  <si>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</si>
  <si>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</si>
  <si>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</si>
  <si>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</si>
  <si>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</si>
  <si>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</si>
  <si>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</si>
  <si>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</si>
  <si>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</si>
  <si>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</si>
  <si>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</si>
  <si>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</si>
  <si>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</si>
  <si>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</si>
  <si>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</si>
  <si>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</si>
  <si>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</si>
  <si>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</si>
  <si>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</si>
  <si>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</si>
  <si>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</si>
  <si>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</si>
  <si>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</si>
  <si>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</si>
  <si>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</si>
  <si>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</si>
  <si>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</si>
  <si>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</si>
  <si>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</si>
  <si>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</si>
  <si>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</si>
  <si>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</si>
  <si>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</si>
  <si>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</si>
  <si>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</si>
  <si>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</si>
  <si>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</si>
  <si>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</si>
  <si>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</si>
  <si>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</si>
  <si>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</si>
  <si>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</si>
  <si>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</si>
  <si>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</si>
  <si>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</si>
  <si>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</si>
  <si>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</si>
  <si>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</si>
  <si>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</si>
  <si>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</si>
  <si>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</si>
  <si>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</si>
  <si>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</si>
  <si>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</si>
  <si>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</si>
  <si>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</si>
  <si>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</si>
  <si>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</si>
  <si>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</si>
  <si>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</si>
  <si>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</si>
  <si>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</si>
  <si>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</si>
  <si>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</si>
  <si>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</si>
  <si>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</si>
  <si>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</si>
  <si>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</si>
  <si>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</si>
  <si>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</si>
  <si>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</si>
  <si>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</si>
  <si>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</si>
  <si>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</si>
  <si>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</si>
  <si>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</si>
  <si>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</si>
  <si>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</si>
  <si>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</si>
  <si>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</si>
  <si>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</si>
  <si>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</si>
  <si>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</si>
  <si>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</si>
  <si>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</si>
  <si>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</si>
  <si>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</si>
  <si>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</si>
  <si>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</si>
  <si>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</si>
  <si>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</si>
  <si>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</si>
  <si>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</si>
  <si>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</si>
  <si>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</si>
  <si>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</si>
  <si>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</si>
  <si>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</si>
  <si>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</si>
  <si>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</si>
  <si>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</si>
  <si>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</si>
  <si>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</si>
  <si>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</si>
  <si>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</si>
  <si>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</si>
  <si>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</si>
  <si>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</si>
  <si>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</si>
  <si>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</si>
  <si>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</si>
  <si>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</si>
  <si>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</si>
  <si>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</si>
  <si>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</si>
  <si>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</si>
  <si>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</si>
  <si>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</si>
  <si>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</si>
  <si>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</si>
  <si>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</si>
  <si>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</si>
  <si>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</si>
  <si>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</si>
  <si>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</si>
  <si>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</si>
  <si>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</si>
  <si>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</si>
  <si>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</si>
  <si>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</si>
  <si>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</si>
  <si>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</si>
  <si>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</si>
  <si>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</si>
  <si>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</si>
  <si>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</si>
  <si>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</si>
  <si>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</si>
  <si>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</si>
  <si>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</si>
  <si>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</si>
  <si>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</si>
  <si>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</si>
  <si>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</si>
  <si>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</si>
  <si>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</si>
  <si>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</si>
  <si>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</si>
  <si>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</si>
  <si>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</si>
  <si>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</si>
  <si>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</si>
  <si>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</si>
  <si>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</si>
  <si>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</si>
  <si>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</si>
  <si>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</si>
  <si>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</si>
  <si>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</si>
  <si>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</si>
  <si>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</si>
  <si>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</si>
  <si>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</si>
  <si>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</si>
  <si>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</si>
  <si>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</si>
  <si>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</si>
  <si>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</si>
  <si>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</si>
  <si>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</si>
  <si>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</si>
  <si>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</si>
  <si>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</si>
  <si>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</si>
  <si>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</si>
  <si>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</si>
  <si>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</si>
  <si>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</si>
  <si>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</si>
  <si>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</si>
  <si>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</si>
  <si>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</si>
  <si>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</si>
  <si>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</si>
  <si>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</si>
  <si>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</si>
  <si>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</si>
  <si>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</si>
  <si>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</si>
  <si>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</si>
  <si>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</si>
  <si>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</si>
  <si>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</si>
  <si>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</si>
  <si>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</si>
  <si>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</si>
  <si>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</si>
  <si>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</si>
  <si>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</si>
  <si>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</si>
  <si>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</si>
  <si>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</si>
  <si>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</si>
  <si>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</si>
  <si>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</si>
  <si>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</si>
  <si>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</si>
  <si>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</si>
  <si>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</si>
  <si>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</si>
  <si>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</si>
  <si>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</si>
  <si>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</si>
  <si>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</si>
  <si>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</si>
  <si>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</si>
  <si>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</si>
  <si>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</si>
  <si>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</si>
  <si>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</si>
  <si>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</si>
  <si>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</si>
  <si>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</si>
  <si>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</si>
  <si>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</si>
  <si>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</si>
  <si>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</si>
  <si>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</si>
  <si>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</si>
  <si>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</si>
  <si>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</si>
  <si>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</si>
  <si>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</si>
  <si>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</si>
  <si>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</si>
  <si>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</si>
  <si>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</si>
  <si>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</si>
  <si>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</si>
  <si>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</si>
  <si>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</si>
  <si>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</si>
  <si>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</si>
  <si>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</si>
  <si>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</si>
  <si>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</si>
  <si>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</si>
  <si>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</si>
  <si>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</si>
  <si>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</si>
  <si>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</si>
  <si>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</si>
  <si>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</si>
  <si>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</si>
  <si>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</si>
  <si>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</si>
  <si>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</si>
  <si>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</si>
  <si>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</si>
  <si>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</si>
  <si>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</si>
  <si>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</si>
  <si>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</si>
  <si>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</si>
  <si>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</si>
  <si>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</si>
  <si>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</si>
  <si>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</si>
  <si>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</si>
  <si>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</si>
  <si>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</si>
  <si>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</si>
  <si>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</si>
  <si>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</si>
  <si>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</si>
  <si>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</si>
  <si>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</si>
  <si>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</si>
  <si>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</si>
  <si>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</si>
  <si>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</si>
  <si>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</si>
  <si>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</si>
  <si>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</si>
  <si>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</si>
  <si>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</si>
  <si>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</si>
  <si>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</si>
  <si>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</si>
  <si>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</si>
  <si>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</si>
  <si>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</si>
  <si>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</si>
  <si>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</si>
  <si>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</si>
  <si>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</si>
  <si>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</si>
  <si>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</si>
  <si>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</si>
  <si>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</si>
  <si>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</si>
  <si>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</si>
  <si>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</si>
  <si>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</si>
  <si>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</si>
  <si>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</si>
  <si>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</si>
  <si>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</si>
  <si>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</si>
  <si>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</si>
  <si>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</si>
  <si>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</si>
  <si>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</si>
  <si>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</si>
  <si>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</si>
  <si>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</si>
  <si>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</si>
  <si>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</si>
  <si>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</si>
  <si>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</si>
  <si>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</si>
  <si>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</si>
  <si>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</si>
  <si>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</si>
  <si>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</si>
  <si>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</si>
  <si>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</si>
  <si>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</si>
  <si>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</si>
  <si>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</si>
  <si>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</si>
  <si>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</si>
  <si>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</si>
  <si>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</si>
  <si>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</si>
  <si>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</si>
  <si>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</si>
  <si>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</si>
  <si>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</si>
  <si>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</si>
  <si>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</si>
  <si>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</si>
  <si>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</si>
  <si>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</si>
  <si>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</si>
  <si>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</si>
  <si>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</si>
  <si>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</si>
  <si>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</si>
  <si>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</si>
  <si>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</si>
  <si>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</si>
  <si>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</si>
  <si>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</si>
  <si>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</si>
  <si>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</si>
  <si>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</si>
  <si>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</si>
  <si>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</si>
  <si>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</si>
  <si>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</si>
  <si>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</si>
  <si>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</si>
  <si>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</si>
  <si>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</si>
  <si>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</si>
  <si>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</si>
  <si>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</si>
  <si>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</si>
  <si>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</si>
  <si>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</si>
  <si>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</si>
  <si>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</si>
  <si>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</si>
  <si>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</si>
  <si>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</si>
  <si>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</si>
  <si>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</si>
  <si>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</si>
  <si>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</si>
  <si>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</si>
  <si>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</si>
  <si>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</si>
  <si>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</si>
  <si>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</si>
  <si>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</si>
  <si>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</si>
  <si>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</si>
  <si>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</si>
  <si>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</si>
  <si>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</si>
  <si>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</si>
  <si>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</si>
  <si>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</si>
  <si>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</si>
  <si>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</si>
  <si>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</si>
  <si>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</si>
  <si>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</si>
  <si>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</si>
  <si>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</si>
  <si>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</si>
  <si>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</si>
  <si>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</si>
  <si>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</si>
  <si>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</si>
  <si>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</si>
  <si>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</si>
  <si>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</si>
  <si>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</si>
  <si>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</si>
  <si>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</si>
  <si>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</si>
  <si>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</si>
  <si>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</si>
  <si>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</si>
  <si>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</si>
  <si>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</si>
  <si>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</si>
  <si>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</si>
  <si>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</si>
  <si>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</si>
  <si>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</si>
  <si>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</si>
  <si>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</si>
  <si>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</si>
  <si>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</si>
  <si>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</si>
  <si>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</si>
  <si>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</si>
  <si>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</si>
  <si>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</si>
  <si>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</si>
  <si>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</si>
  <si>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</si>
  <si>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</si>
  <si>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</si>
  <si>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</si>
  <si>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</si>
  <si>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</si>
  <si>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</si>
  <si>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</si>
  <si>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</si>
  <si>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</si>
  <si>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</si>
  <si>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</si>
  <si>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</si>
  <si>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</si>
  <si>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</si>
  <si>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</si>
  <si>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</si>
  <si>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</si>
  <si>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</si>
  <si>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</si>
  <si>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</si>
  <si>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</si>
  <si>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</si>
  <si>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</si>
  <si>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</si>
  <si>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</si>
  <si>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</si>
  <si>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</si>
  <si>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</si>
  <si>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</si>
  <si>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</si>
  <si>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</si>
  <si>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</si>
  <si>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</si>
  <si>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</si>
  <si>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</si>
  <si>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</si>
  <si>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</si>
  <si>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</si>
  <si>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</si>
  <si>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</si>
  <si>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</si>
  <si>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</si>
  <si>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</si>
  <si>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</si>
  <si>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</si>
  <si>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</si>
  <si>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</si>
  <si>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</si>
  <si>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</si>
  <si>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</si>
  <si>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</si>
  <si>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</si>
  <si>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</si>
  <si>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</si>
  <si>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</si>
  <si>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</si>
  <si>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</si>
  <si>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</si>
  <si>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</si>
  <si>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</si>
  <si>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</si>
  <si>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</si>
  <si>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</si>
  <si>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</si>
  <si>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</si>
  <si>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</si>
  <si>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</si>
  <si>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</si>
  <si>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</si>
  <si>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</si>
  <si>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</si>
  <si>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</si>
  <si>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</si>
  <si>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</si>
  <si>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</si>
  <si>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</si>
  <si>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</si>
  <si>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</si>
  <si>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</si>
  <si>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</si>
  <si>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</si>
  <si>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</si>
  <si>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</si>
  <si>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</si>
  <si>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</si>
  <si>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</si>
  <si>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</si>
  <si>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</si>
  <si>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</si>
  <si>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</si>
  <si>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</si>
  <si>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</si>
  <si>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</si>
  <si>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</si>
  <si>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</si>
  <si>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</si>
  <si>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</si>
  <si>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</si>
  <si>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</si>
  <si>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</si>
  <si>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</si>
  <si>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</si>
  <si>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</si>
  <si>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</si>
  <si>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</si>
  <si>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</si>
  <si>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</si>
  <si>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</si>
  <si>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</si>
  <si>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</si>
  <si>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</si>
  <si>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</si>
  <si>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</si>
  <si>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</si>
  <si>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</si>
  <si>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</si>
  <si>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</si>
  <si>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</si>
  <si>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</si>
  <si>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</si>
  <si>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</si>
  <si>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</si>
  <si>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</si>
  <si>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</si>
  <si>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</si>
  <si>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</si>
  <si>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</si>
  <si>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</si>
  <si>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</si>
  <si>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</si>
  <si>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</si>
  <si>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</si>
  <si>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</si>
  <si>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</si>
  <si>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</si>
  <si>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</si>
  <si>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</si>
  <si>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</si>
  <si>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</si>
  <si>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</si>
  <si>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</si>
  <si>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</si>
  <si>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</si>
  <si>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</si>
  <si>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</si>
  <si>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</si>
  <si>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</si>
  <si>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</si>
  <si>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</si>
  <si>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</si>
  <si>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</si>
  <si>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</si>
  <si>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</si>
  <si>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</si>
  <si>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</si>
  <si>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</si>
  <si>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</si>
  <si>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</si>
  <si>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</si>
  <si>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</si>
  <si>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</si>
  <si>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</si>
  <si>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</si>
  <si>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</si>
  <si>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</si>
  <si>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</si>
  <si>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</si>
  <si>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</si>
  <si>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</si>
  <si>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</si>
  <si>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</si>
  <si>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</si>
  <si>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</si>
  <si>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</si>
  <si>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</si>
  <si>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</si>
  <si>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</si>
  <si>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</si>
  <si>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</si>
  <si>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</si>
  <si>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</si>
  <si>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</si>
  <si>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</si>
  <si>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</si>
  <si>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</si>
  <si>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</si>
  <si>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</si>
  <si>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</si>
  <si>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</si>
  <si>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</si>
  <si>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</si>
  <si>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</si>
  <si>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</si>
  <si>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</si>
  <si>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</si>
  <si>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</si>
  <si>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</si>
  <si>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</si>
  <si>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</si>
  <si>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</si>
  <si>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</si>
  <si>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</si>
  <si>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</si>
  <si>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</si>
  <si>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</si>
  <si>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</si>
  <si>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</si>
  <si>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</si>
  <si>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</si>
  <si>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</si>
  <si>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</si>
  <si>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</si>
  <si>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</si>
  <si>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</si>
  <si>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</si>
  <si>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</si>
  <si>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</si>
  <si>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</si>
  <si>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</si>
  <si>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</si>
  <si>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</si>
  <si>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</si>
  <si>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</si>
  <si>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</si>
  <si>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</si>
  <si>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</si>
  <si>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</si>
  <si>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</si>
  <si>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</si>
  <si>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</si>
  <si>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</si>
  <si>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</si>
  <si>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</si>
  <si>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</si>
  <si>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</si>
  <si>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</si>
  <si>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</si>
  <si>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</si>
  <si>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</si>
  <si>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</si>
  <si>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</si>
  <si>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</si>
  <si>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</si>
  <si>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</si>
  <si>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</si>
  <si>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</si>
  <si>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</si>
  <si>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</si>
  <si>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</si>
  <si>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</si>
  <si>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</si>
  <si>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</si>
  <si>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</si>
  <si>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</si>
  <si>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</si>
  <si>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</si>
  <si>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</si>
  <si>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</si>
  <si>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</si>
  <si>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</si>
  <si>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</si>
  <si>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</si>
  <si>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</si>
  <si>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</si>
  <si>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</si>
  <si>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</si>
  <si>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</si>
  <si>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</si>
  <si>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</si>
  <si>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</si>
  <si>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</si>
  <si>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</si>
  <si>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</si>
  <si>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</si>
  <si>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</si>
  <si>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</si>
  <si>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</si>
  <si>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</si>
  <si>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</si>
  <si>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</si>
  <si>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</si>
  <si>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</si>
  <si>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</si>
  <si>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</si>
  <si>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</si>
  <si>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</si>
  <si>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</si>
  <si>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</si>
  <si>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</si>
  <si>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</si>
  <si>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</si>
  <si>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</si>
  <si>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</si>
  <si>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</si>
  <si>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</si>
  <si>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</si>
  <si>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</si>
  <si>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</si>
  <si>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</si>
  <si>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</si>
  <si>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</si>
  <si>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</si>
  <si>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</si>
  <si>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</si>
  <si>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</si>
  <si>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</si>
  <si>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</si>
  <si>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</si>
  <si>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</si>
  <si>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</si>
  <si>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</si>
  <si>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</si>
  <si>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</si>
  <si>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</si>
  <si>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</si>
  <si>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</si>
  <si>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</si>
  <si>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</si>
  <si>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</si>
  <si>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</si>
  <si>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</si>
  <si>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</si>
  <si>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</si>
  <si>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</si>
  <si>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</si>
  <si>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</si>
  <si>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</si>
  <si>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</si>
  <si>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</si>
  <si>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</si>
  <si>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</si>
  <si>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</si>
  <si>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</si>
  <si>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</si>
  <si>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</si>
  <si>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</si>
  <si>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</si>
  <si>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</si>
  <si>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</si>
  <si>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</si>
  <si>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</si>
  <si>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</si>
  <si>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</si>
  <si>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</si>
  <si>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</si>
  <si>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</si>
  <si>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</si>
  <si>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</si>
  <si>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</si>
  <si>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</si>
  <si>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</si>
  <si>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</si>
  <si>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</si>
  <si>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</si>
  <si>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</si>
  <si>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</si>
  <si>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</si>
  <si>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</si>
  <si>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</si>
  <si>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</si>
  <si>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</si>
  <si>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</si>
  <si>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</si>
  <si>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</si>
  <si>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</si>
  <si>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</si>
  <si>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</si>
  <si>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</si>
  <si>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</si>
  <si>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</si>
  <si>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</si>
  <si>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</si>
  <si>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</si>
  <si>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</si>
  <si>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</si>
  <si>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</si>
  <si>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</si>
  <si>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</si>
  <si>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</si>
  <si>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</si>
  <si>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</si>
  <si>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</si>
  <si>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</si>
  <si>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</si>
  <si>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</si>
  <si>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</si>
  <si>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</si>
  <si>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</si>
  <si>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</si>
  <si>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</si>
  <si>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</si>
  <si>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</si>
  <si>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</si>
  <si>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</si>
  <si>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</si>
  <si>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</si>
  <si>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</si>
  <si>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</si>
  <si>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</si>
  <si>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</si>
  <si>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</si>
  <si>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</si>
  <si>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</si>
  <si>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</si>
  <si>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</si>
  <si>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</si>
  <si>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</si>
  <si>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</si>
  <si>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</si>
  <si>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</si>
  <si>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</si>
  <si>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</si>
  <si>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</si>
  <si>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</si>
  <si>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</si>
  <si>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</si>
  <si>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</si>
  <si>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</si>
  <si>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</si>
  <si>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</si>
  <si>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</si>
  <si>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</si>
  <si>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</si>
  <si>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</si>
  <si>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</si>
  <si>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</si>
  <si>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</si>
  <si>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</si>
  <si>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</si>
  <si>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</si>
  <si>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</si>
  <si>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</si>
  <si>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</si>
  <si>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</si>
  <si>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</si>
  <si>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</si>
  <si>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</si>
  <si>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</si>
  <si>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</si>
  <si>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</si>
  <si>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</si>
  <si>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</si>
  <si>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</si>
  <si>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</si>
  <si>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</si>
  <si>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</si>
  <si>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</si>
  <si>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</si>
  <si>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</si>
  <si>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</si>
  <si>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</si>
  <si>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</si>
  <si>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</si>
  <si>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</si>
  <si>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</si>
  <si>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</si>
  <si>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</si>
  <si>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</si>
  <si>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</si>
  <si>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</si>
  <si>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</si>
  <si>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</si>
  <si>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</si>
  <si>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</si>
  <si>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</si>
  <si>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</si>
  <si>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</si>
  <si>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</si>
  <si>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</si>
  <si>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</si>
  <si>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</si>
  <si>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</si>
  <si>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</si>
  <si>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</si>
  <si>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</si>
  <si>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</si>
  <si>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</si>
  <si>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</si>
  <si>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</si>
  <si>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</si>
  <si>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</si>
  <si>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</si>
  <si>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</si>
  <si>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</si>
  <si>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</si>
  <si>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</si>
  <si>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</si>
  <si>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</si>
  <si>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</si>
  <si>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</si>
  <si>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</si>
  <si>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</si>
  <si>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</si>
  <si>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</si>
  <si>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</si>
  <si>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</si>
  <si>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</si>
  <si>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</si>
  <si>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</si>
  <si>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</si>
  <si>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</si>
  <si>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</si>
  <si>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</si>
  <si>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</si>
  <si>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</si>
  <si>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</si>
  <si>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</si>
  <si>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</si>
  <si>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</si>
  <si>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</si>
  <si>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</si>
  <si>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</si>
  <si>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</si>
  <si>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</si>
  <si>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</si>
  <si>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</si>
  <si>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</si>
  <si>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</si>
  <si>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</si>
  <si>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</si>
  <si>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</si>
  <si>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</si>
  <si>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</si>
  <si>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</si>
  <si>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</si>
  <si>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</si>
  <si>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</si>
  <si>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</si>
  <si>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</si>
  <si>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</si>
  <si>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</si>
  <si>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</si>
  <si>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</si>
  <si>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</si>
  <si>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</si>
  <si>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</si>
  <si>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</si>
  <si>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</si>
  <si>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</si>
  <si>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</si>
  <si>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</si>
  <si>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</si>
  <si>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</si>
  <si>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</si>
  <si>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</si>
  <si>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</si>
  <si>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</si>
  <si>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</si>
  <si>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</si>
  <si>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</si>
  <si>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</si>
  <si>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</si>
  <si>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</si>
  <si>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</si>
  <si>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</si>
  <si>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</si>
  <si>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</si>
  <si>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</si>
  <si>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</si>
  <si>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</si>
  <si>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</si>
  <si>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</si>
  <si>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</si>
  <si>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</si>
  <si>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</si>
  <si>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</si>
  <si>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</si>
  <si>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</si>
  <si>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</si>
  <si>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</si>
  <si>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</si>
  <si>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</si>
  <si>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</si>
  <si>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</si>
  <si>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</si>
  <si>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</si>
  <si>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</si>
  <si>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</si>
  <si>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</si>
  <si>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</si>
  <si>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</si>
  <si>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</si>
  <si>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</si>
  <si>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</si>
  <si>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</si>
  <si>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</si>
  <si>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</si>
  <si>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</si>
  <si>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</si>
  <si>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</si>
  <si>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</si>
  <si>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</si>
  <si>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</si>
  <si>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</si>
  <si>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</si>
  <si>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</si>
  <si>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</si>
  <si>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</si>
  <si>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</si>
  <si>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</si>
  <si>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</si>
  <si>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</si>
  <si>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</si>
  <si>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</si>
  <si>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</si>
  <si>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</si>
  <si>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</si>
  <si>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</si>
  <si>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</si>
  <si>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</si>
  <si>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</si>
  <si>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</si>
  <si>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</si>
  <si>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</si>
  <si>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</si>
  <si>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</si>
  <si>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</si>
  <si>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</si>
  <si>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</si>
  <si>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</si>
  <si>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</si>
  <si>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</si>
  <si>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</si>
  <si>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</si>
  <si>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</si>
  <si>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</si>
  <si>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</si>
  <si>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</si>
  <si>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</si>
  <si>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</si>
  <si>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</si>
  <si>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</si>
  <si>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</si>
  <si>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</si>
  <si>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</si>
  <si>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</si>
  <si>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</si>
  <si>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</si>
  <si>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</si>
  <si>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</si>
  <si>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</si>
  <si>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</si>
  <si>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</si>
  <si>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</si>
  <si>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</si>
  <si>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</si>
  <si>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</si>
  <si>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</si>
  <si>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</si>
  <si>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</si>
  <si>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</si>
  <si>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</si>
  <si>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</si>
  <si>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</si>
  <si>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</si>
  <si>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</si>
  <si>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</si>
  <si>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</si>
  <si>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</si>
  <si>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</si>
  <si>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</si>
  <si>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</si>
  <si>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</si>
  <si>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</si>
  <si>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</si>
  <si>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</si>
  <si>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</si>
  <si>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</si>
  <si>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</si>
  <si>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</si>
  <si>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</si>
  <si>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</si>
  <si>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</si>
  <si>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</si>
  <si>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</si>
  <si>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</si>
  <si>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</si>
  <si>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</si>
  <si>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</si>
  <si>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</si>
  <si>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</si>
  <si>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</si>
  <si>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</si>
  <si>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</si>
  <si>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</si>
  <si>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</si>
  <si>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</si>
  <si>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</si>
  <si>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</si>
  <si>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</si>
  <si>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</si>
  <si>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</si>
  <si>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</si>
  <si>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</si>
  <si>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</si>
  <si>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</si>
  <si>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</si>
  <si>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</si>
  <si>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</si>
  <si>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</si>
  <si>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</si>
  <si>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</si>
  <si>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</si>
  <si>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</si>
  <si>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</si>
  <si>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</si>
  <si>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</si>
  <si>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</si>
  <si>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</si>
  <si>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</si>
  <si>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</si>
  <si>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</si>
  <si>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</si>
  <si>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</si>
  <si>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</si>
  <si>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</si>
  <si>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</si>
  <si>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</si>
  <si>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</si>
  <si>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</si>
  <si>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</si>
  <si>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</si>
  <si>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</si>
  <si>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</si>
  <si>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</si>
  <si>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</si>
  <si>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</si>
  <si>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</si>
  <si>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</si>
  <si>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</si>
  <si>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</si>
  <si>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</si>
  <si>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</si>
  <si>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</si>
  <si>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</si>
  <si>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</si>
  <si>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</si>
  <si>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</si>
  <si>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</si>
  <si>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</si>
  <si>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</si>
  <si>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</si>
  <si>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</si>
  <si>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</si>
  <si>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</si>
  <si>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</si>
  <si>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</si>
  <si>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</si>
  <si>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</si>
  <si>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</si>
  <si>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</si>
  <si>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</si>
  <si>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</si>
  <si>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</si>
  <si>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</si>
  <si>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</si>
  <si>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</si>
  <si>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</si>
  <si>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</si>
  <si>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</si>
  <si>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</si>
  <si>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</si>
  <si>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</si>
  <si>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</si>
  <si>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</si>
  <si>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</si>
  <si>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</si>
  <si>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</si>
  <si>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</si>
  <si>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</si>
  <si>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</si>
  <si>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</si>
  <si>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</si>
  <si>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</si>
  <si>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</si>
  <si>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</si>
  <si>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</si>
  <si>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</si>
  <si>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</si>
  <si>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</si>
  <si>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</si>
  <si>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</si>
  <si>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</si>
  <si>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</si>
  <si>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</si>
  <si>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</si>
  <si>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</si>
  <si>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</si>
  <si>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</si>
  <si>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</si>
  <si>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</si>
  <si>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</si>
  <si>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</si>
  <si>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</si>
  <si>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</si>
  <si>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</si>
  <si>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</si>
  <si>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</si>
  <si>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</si>
  <si>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</si>
  <si>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</si>
  <si>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</si>
  <si>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</si>
  <si>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</si>
  <si>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</si>
  <si>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</si>
  <si>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</si>
  <si>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</si>
  <si>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</si>
  <si>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</si>
  <si>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</si>
  <si>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</si>
  <si>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</si>
  <si>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</si>
  <si>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</si>
  <si>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</si>
  <si>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</si>
  <si>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</si>
  <si>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</si>
  <si>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</si>
  <si>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</si>
  <si>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</si>
  <si>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</si>
  <si>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</si>
  <si>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</si>
  <si>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</si>
  <si>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</si>
  <si>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</si>
  <si>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</si>
  <si>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</si>
  <si>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</si>
  <si>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</si>
  <si>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</si>
  <si>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</si>
  <si>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</si>
  <si>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</si>
  <si>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</si>
  <si>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</si>
  <si>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</si>
  <si>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</si>
  <si>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</si>
  <si>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</si>
  <si>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</si>
  <si>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</si>
  <si>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</si>
  <si>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</si>
  <si>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</si>
  <si>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</si>
  <si>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</si>
  <si>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</si>
  <si>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</si>
  <si>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</si>
  <si>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</si>
  <si>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</si>
  <si>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</si>
  <si>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</si>
  <si>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</si>
  <si>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</si>
  <si>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</si>
  <si>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</si>
  <si>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</si>
  <si>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</si>
  <si>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</si>
  <si>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</si>
  <si>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</si>
  <si>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</si>
  <si>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</si>
  <si>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</si>
  <si>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</si>
  <si>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</si>
  <si>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</si>
  <si>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</si>
  <si>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</si>
  <si>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</si>
  <si>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</si>
  <si>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</si>
  <si>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</si>
  <si>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</si>
  <si>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</si>
  <si>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</si>
  <si>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</si>
  <si>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</si>
  <si>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</si>
  <si>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</si>
  <si>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</si>
  <si>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</si>
  <si>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</si>
  <si>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</si>
  <si>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</si>
  <si>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</si>
  <si>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</si>
  <si>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</si>
  <si>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</si>
  <si>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</si>
  <si>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</si>
  <si>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</si>
  <si>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</si>
  <si>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</si>
  <si>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</si>
  <si>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</si>
  <si>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</si>
  <si>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</si>
  <si>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</si>
  <si>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</si>
  <si>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</si>
  <si>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</si>
  <si>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</si>
  <si>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</si>
  <si>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</si>
  <si>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</si>
  <si>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</si>
  <si>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</si>
  <si>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</si>
  <si>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</si>
  <si>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</si>
  <si>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</si>
  <si>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</si>
  <si>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</si>
  <si>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</si>
  <si>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</si>
  <si>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</si>
  <si>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</si>
  <si>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</si>
  <si>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</si>
  <si>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</si>
  <si>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</si>
  <si>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</si>
  <si>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</si>
  <si>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</si>
  <si>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</si>
  <si>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</si>
  <si>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</si>
  <si>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</si>
  <si>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</si>
  <si>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</si>
  <si>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</si>
  <si>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</si>
  <si>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</si>
  <si>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</si>
  <si>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</si>
  <si>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</si>
  <si>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</si>
  <si>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</si>
  <si>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</si>
  <si>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</si>
  <si>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</si>
  <si>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</si>
  <si>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</si>
  <si>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</si>
  <si>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</si>
  <si>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</si>
  <si>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</si>
  <si>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</si>
  <si>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</si>
  <si>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</si>
  <si>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</si>
  <si>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</si>
  <si>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</si>
  <si>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</si>
  <si>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</si>
  <si>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</si>
  <si>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</si>
  <si>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</si>
  <si>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</si>
  <si>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</si>
  <si>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</si>
  <si>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</si>
  <si>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</si>
  <si>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</si>
  <si>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</si>
  <si>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</si>
  <si>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</si>
  <si>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</si>
  <si>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</si>
  <si>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</si>
  <si>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</si>
  <si>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</si>
  <si>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</si>
  <si>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</si>
  <si>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</si>
  <si>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</si>
  <si>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</si>
  <si>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</si>
  <si>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</si>
  <si>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</si>
  <si>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</si>
  <si>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</si>
  <si>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</si>
  <si>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</si>
  <si>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</si>
  <si>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</si>
  <si>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</si>
  <si>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</si>
  <si>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</si>
  <si>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</si>
  <si>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</si>
  <si>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</si>
  <si>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</si>
  <si>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</si>
  <si>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</si>
  <si>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</si>
  <si>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</si>
  <si>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</si>
  <si>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</si>
  <si>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</si>
  <si>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</si>
  <si>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</si>
  <si>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</si>
  <si>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</si>
  <si>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</si>
  <si>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</si>
  <si>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</si>
  <si>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</si>
  <si>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</si>
  <si>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</si>
  <si>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</si>
  <si>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</si>
  <si>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</si>
  <si>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</si>
  <si>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</si>
  <si>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</si>
  <si>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</si>
  <si>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</si>
  <si>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</si>
  <si>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</si>
  <si>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</si>
  <si>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</si>
  <si>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</si>
  <si>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</si>
  <si>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</si>
  <si>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</si>
  <si>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</si>
  <si>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</si>
  <si>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</si>
  <si>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</si>
  <si>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</si>
  <si>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</si>
  <si>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</si>
  <si>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</si>
  <si>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</si>
  <si>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</si>
  <si>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</si>
  <si>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</si>
  <si>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</si>
  <si>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</si>
  <si>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</si>
  <si>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</si>
  <si>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</si>
  <si>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</si>
  <si>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</si>
  <si>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</si>
  <si>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</si>
  <si>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</si>
  <si>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</si>
  <si>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</si>
  <si>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</si>
  <si>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</si>
  <si>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</si>
  <si>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</si>
  <si>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</si>
  <si>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</si>
  <si>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</si>
  <si>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</si>
  <si>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</si>
  <si>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</si>
  <si>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</si>
  <si>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</si>
  <si>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</si>
  <si>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</si>
  <si>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</si>
  <si>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</si>
  <si>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</si>
  <si>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</si>
  <si>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</si>
  <si>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</si>
  <si>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</si>
  <si>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</si>
  <si>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</si>
  <si>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</si>
  <si>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</si>
  <si>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</si>
  <si>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</si>
  <si>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</si>
  <si>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</si>
  <si>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</si>
  <si>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</si>
  <si>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</si>
  <si>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</si>
  <si>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</si>
  <si>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</si>
  <si>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</si>
  <si>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</si>
  <si>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</si>
  <si>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</si>
  <si>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</si>
  <si>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</si>
  <si>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</si>
  <si>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</si>
  <si>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</si>
  <si>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</si>
  <si>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</si>
  <si>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</si>
  <si>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</si>
  <si>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</si>
  <si>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</si>
  <si>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</si>
  <si>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</si>
  <si>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</si>
  <si>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</si>
  <si>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</si>
  <si>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</si>
  <si>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</si>
  <si>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</si>
  <si>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</si>
  <si>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</si>
  <si>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</si>
  <si>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</si>
  <si>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</si>
  <si>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</si>
  <si>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</si>
  <si>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</si>
  <si>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</si>
  <si>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</si>
  <si>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</si>
  <si>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</si>
  <si>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</si>
  <si>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</si>
  <si>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</si>
  <si>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</si>
  <si>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</si>
  <si>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</si>
  <si>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</si>
  <si>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</si>
  <si>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</si>
  <si>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</si>
  <si>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</si>
  <si>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</si>
  <si>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</si>
  <si>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</si>
  <si>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</si>
  <si>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</si>
  <si>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</si>
  <si>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</si>
  <si>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</si>
  <si>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</si>
  <si>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</si>
  <si>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</si>
  <si>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</si>
  <si>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</si>
  <si>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</si>
  <si>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</si>
  <si>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</si>
  <si>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</si>
  <si>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</si>
  <si>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</si>
  <si>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</si>
  <si>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</si>
  <si>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</si>
  <si>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</si>
  <si>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</si>
  <si>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</si>
  <si>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</si>
  <si>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</si>
  <si>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</si>
  <si>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</si>
  <si>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</si>
  <si>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</si>
  <si>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</si>
  <si>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</si>
  <si>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</si>
  <si>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</si>
  <si>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</si>
  <si>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</si>
  <si>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</si>
  <si>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</si>
  <si>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</si>
  <si>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</si>
  <si>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</si>
  <si>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</si>
  <si>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</si>
  <si>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</si>
  <si>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</si>
  <si>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</si>
  <si>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</si>
  <si>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</si>
  <si>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</si>
  <si>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</si>
  <si>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</si>
  <si>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</si>
  <si>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</si>
  <si>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</si>
  <si>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</si>
  <si>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</si>
  <si>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</si>
  <si>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</si>
  <si>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</si>
  <si>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</si>
  <si>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</si>
  <si>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</si>
  <si>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</si>
  <si>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</si>
  <si>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</si>
  <si>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</si>
  <si>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</si>
  <si>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</si>
  <si>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</si>
  <si>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</si>
  <si>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</si>
  <si>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</si>
  <si>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</si>
  <si>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</si>
  <si>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</si>
  <si>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</si>
  <si>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</si>
  <si>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</si>
  <si>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</si>
  <si>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</si>
  <si>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</si>
  <si>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</si>
  <si>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</si>
  <si>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</si>
  <si>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</si>
  <si>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</si>
  <si>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</si>
  <si>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</si>
  <si>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</si>
  <si>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</si>
  <si>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</si>
  <si>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</si>
  <si>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</si>
  <si>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</si>
  <si>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</si>
  <si>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</si>
  <si>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</si>
  <si>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</si>
  <si>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</si>
  <si>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</si>
  <si>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</si>
  <si>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</si>
  <si>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</si>
  <si>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</si>
  <si>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</si>
  <si>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</si>
  <si>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</si>
  <si>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</si>
  <si>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</si>
  <si>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</si>
  <si>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</si>
  <si>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</si>
  <si>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</si>
  <si>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</si>
  <si>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</si>
  <si>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</si>
  <si>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</si>
  <si>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</si>
  <si>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</si>
  <si>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</si>
  <si>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</si>
  <si>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</si>
  <si>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</si>
  <si>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</si>
  <si>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</si>
  <si>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</si>
  <si>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</si>
  <si>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</si>
  <si>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</si>
  <si>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</si>
  <si>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</si>
  <si>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</si>
  <si>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</si>
  <si>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</si>
  <si>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</si>
  <si>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</si>
  <si>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</si>
  <si>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</si>
  <si>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</si>
  <si>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</si>
  <si>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</si>
  <si>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</si>
  <si>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</si>
  <si>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</si>
  <si>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</si>
  <si>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</si>
  <si>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</si>
  <si>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</si>
  <si>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</si>
  <si>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</si>
  <si>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</si>
  <si>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</si>
  <si>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</si>
  <si>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</si>
  <si>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</si>
  <si>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</si>
  <si>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</si>
  <si>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</si>
  <si>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</si>
  <si>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</si>
  <si>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</si>
  <si>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</si>
  <si>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</si>
  <si>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</si>
  <si>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</si>
  <si>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</si>
  <si>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</si>
  <si>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</si>
  <si>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</si>
  <si>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</si>
  <si>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</si>
  <si>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</si>
  <si>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</si>
  <si>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</si>
  <si>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</si>
  <si>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</si>
  <si>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</si>
  <si>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</si>
  <si>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</si>
  <si>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</si>
  <si>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</si>
  <si>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</si>
  <si>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</si>
  <si>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</si>
  <si>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</si>
  <si>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</si>
  <si>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</si>
  <si>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</si>
  <si>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</si>
  <si>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</si>
  <si>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</si>
  <si>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</si>
  <si>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</si>
  <si>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</si>
  <si>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</si>
  <si>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</si>
  <si>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</si>
  <si>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</si>
  <si>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</si>
  <si>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</si>
  <si>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</si>
  <si>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</si>
  <si>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</si>
  <si>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</si>
  <si>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</si>
  <si>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</si>
  <si>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</si>
  <si>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</si>
  <si>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</si>
  <si>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</si>
  <si>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</si>
  <si>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</si>
  <si>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</si>
  <si>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</si>
  <si>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</si>
  <si>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</si>
  <si>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</si>
  <si>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</si>
  <si>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</si>
  <si>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</si>
  <si>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</si>
  <si>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</si>
  <si>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</si>
  <si>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</si>
  <si>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</si>
  <si>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</si>
  <si>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</si>
  <si>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</si>
  <si>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</si>
  <si>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</si>
  <si>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</si>
  <si>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</si>
  <si>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</si>
  <si>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</si>
  <si>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</si>
  <si>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</si>
  <si>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</si>
  <si>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</si>
  <si>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</si>
  <si>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</si>
  <si>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</si>
  <si>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</si>
  <si>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</si>
  <si>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</si>
  <si>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</si>
  <si>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</si>
  <si>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</si>
  <si>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</si>
  <si>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</si>
  <si>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</si>
  <si>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</si>
  <si>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</si>
  <si>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</si>
  <si>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</si>
  <si>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</si>
  <si>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</si>
  <si>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</si>
  <si>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</si>
  <si>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</si>
  <si>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</si>
  <si>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</si>
  <si>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</si>
  <si>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</si>
  <si>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</si>
  <si>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</si>
  <si>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</si>
  <si>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</si>
  <si>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</si>
  <si>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</si>
  <si>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</si>
  <si>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</si>
  <si>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</si>
  <si>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</si>
  <si>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</si>
  <si>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</si>
  <si>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</si>
  <si>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</si>
  <si>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</si>
  <si>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</si>
  <si>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</si>
  <si>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</si>
  <si>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</si>
  <si>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</si>
  <si>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</si>
  <si>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</si>
  <si>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</si>
  <si>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</si>
  <si>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</si>
  <si>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</si>
  <si>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</si>
  <si>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</si>
  <si>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</si>
  <si>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</si>
  <si>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</si>
  <si>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</si>
  <si>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</si>
  <si>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</si>
  <si>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</si>
  <si>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</si>
  <si>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</si>
  <si>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</si>
  <si>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</si>
  <si>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</si>
  <si>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</si>
  <si>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</si>
  <si>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</si>
  <si>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</si>
  <si>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</si>
  <si>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</si>
  <si>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</si>
  <si>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</si>
  <si>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</si>
  <si>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</si>
  <si>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</si>
  <si>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</si>
  <si>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</si>
  <si>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</si>
  <si>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</si>
  <si>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</si>
  <si>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</si>
  <si>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</si>
  <si>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</si>
  <si>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</si>
  <si>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</si>
  <si>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</si>
  <si>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</si>
  <si>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</si>
  <si>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</si>
  <si>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</si>
  <si>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</si>
  <si>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</si>
  <si>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</si>
  <si>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</si>
  <si>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</si>
  <si>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</si>
  <si>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</si>
  <si>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</si>
  <si>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</si>
  <si>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</si>
  <si>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</si>
  <si>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</si>
  <si>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</si>
  <si>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</si>
  <si>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</si>
  <si>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</si>
  <si>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</si>
  <si>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</si>
  <si>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</si>
  <si>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</si>
  <si>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</si>
  <si>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</si>
  <si>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</si>
  <si>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</si>
  <si>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</si>
  <si>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</si>
  <si>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</si>
  <si>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</si>
  <si>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</si>
  <si>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</si>
  <si>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</si>
  <si>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</si>
  <si>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</si>
  <si>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</si>
  <si>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</si>
  <si>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</si>
  <si>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</si>
  <si>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</si>
  <si>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</si>
  <si>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</si>
  <si>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</si>
  <si>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</si>
  <si>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</si>
  <si>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</si>
  <si>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</si>
  <si>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</si>
  <si>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</si>
  <si>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</si>
  <si>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</si>
  <si>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</si>
  <si>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</si>
  <si>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</si>
  <si>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</si>
  <si>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</si>
  <si>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</si>
  <si>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</si>
  <si>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</si>
  <si>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</si>
  <si>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</si>
  <si>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</si>
  <si>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</si>
  <si>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</si>
  <si>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</si>
  <si>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</si>
  <si>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</si>
  <si>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</si>
  <si>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</si>
  <si>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</si>
  <si>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</si>
  <si>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</si>
  <si>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</si>
  <si>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</si>
  <si>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</si>
  <si>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</si>
  <si>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</si>
  <si>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</si>
  <si>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</si>
  <si>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</si>
  <si>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</si>
  <si>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</si>
  <si>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</si>
  <si>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</si>
  <si>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</si>
  <si>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</si>
  <si>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</si>
  <si>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</si>
  <si>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</si>
  <si>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</si>
  <si>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</si>
  <si>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</si>
  <si>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</si>
  <si>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</si>
  <si>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</si>
  <si>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</si>
  <si>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</si>
  <si>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</si>
  <si>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</si>
  <si>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</si>
  <si>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</si>
  <si>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</si>
  <si>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</si>
  <si>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</si>
  <si>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</si>
  <si>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</si>
  <si>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</si>
  <si>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</si>
  <si>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</si>
  <si>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</si>
  <si>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</si>
  <si>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</si>
  <si>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</si>
  <si>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</si>
  <si>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</si>
  <si>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</si>
  <si>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</si>
  <si>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</si>
  <si>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</si>
  <si>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</si>
  <si>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</si>
  <si>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</si>
  <si>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</si>
  <si>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</si>
  <si>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</si>
  <si>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</si>
  <si>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</si>
  <si>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</si>
  <si>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</si>
  <si>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</si>
  <si>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</si>
  <si>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</si>
  <si>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</si>
  <si>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</si>
  <si>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</si>
  <si>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</si>
  <si>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</si>
  <si>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</si>
  <si>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</si>
  <si>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</si>
  <si>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</si>
  <si>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</si>
  <si>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</si>
  <si>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</si>
  <si>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</si>
  <si>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</si>
  <si>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</si>
  <si>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</si>
  <si>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</si>
  <si>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</si>
  <si>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</si>
  <si>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</si>
  <si>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</si>
  <si>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</si>
  <si>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</si>
  <si>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</si>
  <si>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</si>
  <si>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</si>
  <si>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</si>
  <si>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</si>
  <si>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</si>
  <si>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</si>
  <si>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</si>
  <si>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</si>
  <si>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</si>
  <si>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</si>
  <si>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</si>
  <si>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</si>
  <si>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</si>
  <si>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</si>
  <si>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</si>
  <si>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</si>
  <si>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</si>
  <si>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</si>
  <si>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</si>
  <si>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</si>
  <si>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</si>
  <si>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</si>
  <si>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</si>
  <si>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</si>
  <si>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</si>
  <si>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</si>
  <si>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</si>
  <si>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</si>
  <si>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</si>
  <si>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</si>
  <si>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</si>
  <si>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</si>
  <si>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</si>
  <si>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</si>
  <si>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</si>
  <si>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</si>
  <si>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</si>
  <si>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</si>
  <si>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</si>
  <si>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</si>
  <si>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</si>
  <si>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</si>
  <si>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</si>
  <si>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</si>
  <si>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</si>
  <si>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</si>
  <si>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</si>
  <si>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</si>
  <si>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</si>
  <si>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</si>
  <si>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</si>
  <si>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</si>
  <si>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</si>
  <si>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</si>
  <si>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</si>
  <si>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</si>
  <si>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</si>
  <si>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</si>
  <si>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</si>
  <si>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</si>
  <si>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</si>
  <si>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</si>
  <si>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</si>
  <si>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</si>
  <si>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</si>
  <si>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</si>
  <si>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</si>
  <si>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</si>
  <si>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</si>
  <si>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</si>
  <si>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</si>
  <si>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</si>
  <si>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</si>
  <si>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</si>
  <si>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</si>
  <si>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</si>
  <si>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</si>
  <si>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</si>
  <si>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</si>
  <si>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</si>
  <si>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</si>
  <si>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</si>
  <si>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</si>
  <si>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</si>
  <si>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</si>
  <si>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</si>
  <si>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</si>
  <si>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</si>
  <si>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</si>
  <si>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</si>
  <si>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</si>
  <si>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</si>
  <si>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</si>
  <si>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</si>
  <si>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</si>
  <si>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</si>
  <si>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</si>
  <si>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</si>
  <si>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</si>
  <si>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</si>
  <si>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</si>
  <si>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</si>
  <si>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</si>
  <si>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</si>
  <si>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</si>
  <si>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</si>
  <si>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</si>
  <si>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</si>
  <si>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</si>
  <si>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</si>
  <si>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</si>
  <si>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</si>
  <si>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</si>
  <si>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</si>
  <si>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</si>
  <si>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</si>
  <si>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</si>
  <si>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</si>
  <si>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</si>
  <si>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</si>
  <si>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</si>
  <si>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</si>
  <si>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</si>
  <si>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</si>
  <si>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</si>
  <si>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</si>
  <si>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</si>
  <si>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</si>
  <si>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</si>
  <si>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</si>
  <si>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</si>
  <si>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</si>
  <si>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</si>
  <si>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</si>
  <si>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</si>
  <si>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</si>
  <si>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</si>
  <si>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</si>
  <si>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</si>
  <si>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</si>
  <si>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</si>
  <si>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</si>
  <si>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</si>
  <si>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</si>
  <si>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</si>
  <si>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</si>
  <si>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</si>
  <si>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</si>
  <si>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</si>
  <si>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</si>
  <si>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</si>
  <si>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</si>
  <si>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</si>
  <si>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</si>
  <si>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</si>
  <si>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</si>
  <si>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</si>
  <si>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</si>
  <si>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</si>
  <si>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</si>
  <si>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</si>
  <si>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</si>
  <si>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</si>
  <si>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</si>
  <si>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</si>
  <si>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</si>
  <si>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</si>
  <si>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</si>
  <si>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</si>
  <si>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</si>
  <si>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</si>
  <si>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</si>
  <si>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</si>
  <si>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</si>
  <si>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</si>
  <si>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</si>
  <si>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</si>
  <si>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</si>
  <si>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</si>
  <si>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</si>
  <si>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</si>
  <si>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</si>
  <si>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</si>
  <si>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</si>
  <si>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</si>
  <si>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</si>
  <si>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</si>
  <si>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</si>
  <si>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</si>
  <si>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</si>
  <si>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</si>
  <si>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</si>
  <si>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</si>
  <si>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</si>
  <si>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</si>
  <si>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</si>
  <si>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</si>
  <si>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</si>
  <si>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</si>
  <si>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</si>
  <si>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</si>
  <si>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</si>
  <si>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</si>
  <si>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</si>
  <si>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</si>
  <si>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</si>
  <si>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</si>
  <si>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</si>
  <si>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</si>
  <si>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</si>
  <si>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</si>
  <si>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</si>
  <si>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</si>
  <si>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</si>
  <si>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</si>
  <si>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</si>
  <si>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</si>
  <si>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</si>
  <si>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</si>
  <si>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</si>
  <si>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</si>
  <si>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</si>
  <si>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</si>
  <si>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</si>
  <si>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</si>
  <si>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</si>
  <si>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</si>
  <si>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</si>
  <si>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</si>
  <si>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</si>
  <si>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</si>
  <si>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</si>
  <si>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</si>
  <si>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</si>
  <si>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</si>
  <si>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</si>
  <si>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</si>
  <si>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</si>
  <si>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</si>
  <si>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</si>
  <si>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</si>
  <si>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</si>
  <si>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</si>
  <si>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</si>
  <si>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</si>
  <si>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</si>
  <si>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</si>
  <si>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</si>
  <si>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</si>
  <si>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</si>
  <si>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</si>
  <si>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</si>
  <si>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</si>
  <si>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</si>
  <si>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</si>
  <si>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</si>
  <si>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</si>
  <si>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</si>
  <si>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</si>
  <si>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</si>
  <si>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</si>
  <si>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</si>
  <si>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</si>
  <si>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</si>
  <si>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</si>
  <si>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</si>
  <si>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</si>
  <si>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</si>
  <si>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</si>
  <si>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</si>
  <si>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</si>
  <si>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</si>
  <si>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</si>
  <si>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</si>
  <si>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</si>
  <si>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</si>
  <si>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</si>
  <si>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</si>
  <si>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</si>
  <si>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</si>
  <si>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</si>
  <si>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</si>
  <si>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</si>
  <si>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</si>
  <si>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</si>
  <si>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</si>
  <si>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</si>
  <si>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</si>
  <si>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</si>
  <si>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</si>
  <si>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</si>
  <si>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</si>
  <si>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</si>
  <si>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</si>
  <si>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</si>
  <si>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</si>
  <si>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</si>
  <si>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</si>
  <si>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</si>
  <si>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</si>
  <si>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</si>
  <si>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</si>
  <si>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</si>
  <si>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</si>
  <si>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</si>
  <si>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</si>
  <si>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</si>
  <si>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</si>
  <si>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</si>
  <si>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</si>
  <si>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</si>
  <si>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</si>
  <si>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</si>
  <si>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</si>
  <si>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</si>
  <si>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</si>
  <si>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</si>
  <si>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</si>
  <si>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</si>
  <si>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</si>
  <si>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</si>
  <si>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</si>
  <si>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</si>
  <si>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</si>
  <si>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</si>
  <si>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</si>
  <si>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</si>
  <si>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</si>
  <si>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</si>
  <si>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</si>
  <si>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</si>
  <si>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</si>
  <si>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</si>
  <si>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</si>
  <si>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</si>
  <si>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</si>
  <si>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</si>
  <si>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</si>
  <si>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</si>
  <si>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</si>
  <si>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</si>
  <si>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</si>
  <si>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</si>
  <si>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</si>
  <si>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</si>
  <si>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</si>
  <si>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</si>
  <si>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</si>
  <si>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</si>
  <si>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</si>
  <si>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</si>
  <si>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</si>
  <si>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</si>
  <si>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</si>
  <si>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</si>
  <si>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</si>
  <si>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</si>
  <si>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</si>
  <si>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</si>
  <si>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</si>
  <si>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</si>
  <si>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</si>
  <si>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</si>
  <si>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</si>
  <si>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</si>
  <si>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</si>
  <si>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</si>
  <si>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</si>
  <si>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</si>
  <si>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</si>
  <si>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</si>
  <si>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</si>
  <si>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</si>
  <si>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</si>
  <si>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</si>
  <si>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</si>
  <si>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</si>
  <si>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</si>
  <si>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</si>
  <si>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</si>
  <si>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</si>
  <si>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</si>
  <si>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</si>
  <si>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</si>
  <si>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</si>
  <si>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</si>
  <si>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</si>
  <si>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</si>
  <si>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</si>
  <si>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</si>
  <si>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</si>
  <si>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</si>
  <si>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</si>
  <si>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</si>
  <si>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</si>
  <si>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</si>
  <si>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</si>
  <si>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</si>
  <si>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</si>
  <si>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</si>
  <si>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</si>
  <si>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</si>
  <si>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</si>
  <si>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</si>
  <si>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</si>
  <si>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</si>
  <si>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</si>
  <si>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</si>
  <si>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</si>
  <si>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</si>
  <si>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</si>
  <si>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</si>
  <si>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</si>
  <si>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</si>
  <si>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</si>
  <si>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</si>
  <si>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</si>
  <si>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</si>
  <si>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</si>
  <si>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</si>
  <si>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</si>
  <si>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</si>
  <si>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</si>
  <si>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</si>
  <si>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</si>
  <si>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</si>
  <si>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</si>
  <si>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</si>
  <si>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</si>
  <si>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</si>
  <si>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</si>
  <si>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</si>
  <si>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</si>
  <si>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</si>
  <si>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</si>
  <si>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</si>
  <si>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</si>
  <si>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</si>
  <si>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</si>
  <si>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</si>
  <si>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</si>
  <si>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</si>
  <si>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</si>
  <si>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</si>
  <si>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</si>
  <si>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</si>
  <si>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</si>
  <si>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</si>
  <si>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</si>
  <si>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</si>
  <si>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</si>
  <si>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</si>
  <si>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</si>
  <si>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</si>
  <si>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</si>
  <si>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</si>
  <si>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</si>
  <si>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</si>
  <si>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</si>
  <si>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</si>
  <si>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</si>
  <si>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</si>
  <si>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</si>
  <si>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</si>
  <si>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</si>
  <si>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</si>
  <si>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</si>
  <si>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</si>
  <si>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</si>
  <si>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</si>
  <si>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</si>
  <si>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</si>
  <si>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</si>
  <si>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</si>
  <si>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</si>
  <si>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</si>
  <si>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</si>
  <si>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</si>
  <si>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</si>
  <si>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</si>
  <si>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</si>
  <si>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</si>
  <si>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</si>
  <si>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</si>
  <si>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</si>
  <si>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</si>
  <si>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</si>
  <si>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</si>
  <si>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</si>
  <si>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</si>
  <si>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</si>
  <si>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</si>
  <si>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</si>
  <si>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</si>
  <si>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</si>
  <si>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</si>
  <si>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</si>
  <si>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</si>
  <si>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</si>
  <si>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</si>
  <si>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</si>
  <si>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</si>
  <si>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</si>
  <si>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</si>
  <si>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</si>
  <si>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</si>
  <si>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</si>
  <si>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</si>
  <si>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</si>
  <si>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</si>
  <si>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</si>
  <si>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</si>
  <si>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</si>
  <si>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</si>
  <si>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</si>
  <si>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</si>
  <si>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</si>
  <si>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</si>
  <si>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</si>
  <si>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</si>
  <si>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</si>
  <si>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</si>
  <si>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</si>
  <si>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</si>
  <si>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</si>
  <si>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</si>
  <si>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</si>
  <si>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</si>
  <si>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</si>
  <si>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</si>
  <si>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</si>
  <si>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</si>
  <si>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</si>
  <si>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</si>
  <si>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</si>
  <si>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</si>
  <si>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</si>
  <si>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</si>
  <si>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</si>
  <si>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</si>
  <si>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</si>
  <si>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</si>
  <si>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</si>
  <si>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</si>
  <si>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</si>
  <si>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</si>
  <si>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</si>
  <si>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</si>
  <si>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</si>
  <si>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</si>
  <si>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</si>
  <si>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</si>
  <si>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</si>
  <si>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</si>
  <si>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</si>
  <si>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</si>
  <si>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</si>
  <si>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</si>
  <si>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</si>
  <si>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</si>
  <si>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</si>
  <si>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</si>
  <si>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</si>
  <si>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</si>
  <si>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</si>
  <si>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</si>
  <si>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</si>
  <si>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</si>
  <si>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</si>
  <si>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</si>
  <si>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</si>
  <si>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</si>
  <si>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</si>
  <si>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</si>
  <si>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</si>
  <si>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</si>
  <si>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</si>
  <si>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</si>
  <si>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</si>
  <si>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</si>
  <si>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</si>
  <si>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</si>
  <si>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</si>
  <si>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</si>
  <si>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</si>
  <si>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</si>
  <si>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</si>
  <si>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</si>
  <si>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</si>
  <si>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</si>
  <si>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</si>
  <si>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</si>
  <si>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</si>
  <si>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</si>
  <si>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</si>
  <si>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</si>
  <si>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</si>
  <si>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</si>
  <si>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</si>
  <si>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</si>
  <si>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</si>
  <si>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</si>
  <si>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</si>
  <si>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</si>
  <si>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</si>
  <si>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</si>
  <si>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</si>
  <si>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</si>
  <si>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</si>
  <si>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</si>
  <si>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</si>
  <si>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</si>
  <si>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</si>
  <si>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</si>
  <si>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</si>
  <si>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</si>
  <si>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</si>
  <si>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</si>
  <si>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</si>
  <si>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</si>
  <si>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</si>
  <si>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</si>
  <si>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</si>
  <si>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</si>
  <si>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</si>
  <si>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</si>
  <si>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</si>
  <si>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</si>
  <si>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</si>
  <si>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</si>
  <si>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</si>
  <si>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</si>
  <si>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</si>
  <si>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</si>
  <si>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</si>
  <si>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</si>
  <si>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</si>
  <si>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</si>
  <si>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</si>
  <si>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</si>
  <si>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</si>
  <si>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</si>
  <si>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</si>
  <si>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</si>
  <si>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</si>
  <si>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</si>
  <si>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</si>
  <si>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</si>
  <si>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</si>
  <si>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</si>
  <si>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</si>
  <si>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</si>
  <si>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</si>
  <si>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</si>
  <si>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</si>
  <si>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</si>
  <si>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</si>
  <si>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</si>
  <si>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</si>
  <si>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</si>
  <si>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</si>
  <si>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</si>
  <si>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</si>
  <si>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</si>
  <si>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</si>
  <si>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</si>
  <si>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</si>
  <si>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</si>
  <si>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</si>
  <si>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</si>
  <si>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</si>
  <si>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</si>
  <si>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</si>
  <si>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</si>
  <si>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</si>
  <si>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</si>
  <si>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</si>
  <si>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</si>
  <si>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</si>
  <si>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</si>
  <si>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</si>
  <si>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</si>
  <si>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</si>
  <si>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</si>
  <si>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</si>
  <si>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</si>
  <si>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</si>
  <si>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</si>
  <si>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</si>
  <si>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</si>
  <si>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</si>
  <si>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</si>
  <si>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</si>
  <si>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</si>
  <si>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</si>
  <si>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</si>
  <si>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</si>
  <si>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</si>
  <si>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</si>
  <si>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</si>
  <si>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</si>
  <si>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</si>
  <si>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</si>
  <si>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</si>
  <si>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</si>
  <si>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</si>
  <si>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</si>
  <si>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</si>
  <si>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</si>
  <si>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</si>
  <si>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</si>
  <si>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</si>
  <si>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</si>
  <si>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</si>
  <si>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</si>
  <si>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</si>
  <si>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</si>
  <si>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</si>
  <si>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</si>
  <si>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</si>
  <si>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</si>
  <si>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</si>
  <si>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</si>
  <si>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</si>
  <si>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</si>
  <si>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</si>
  <si>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</si>
  <si>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</si>
  <si>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</si>
  <si>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</si>
  <si>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</si>
  <si>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</si>
  <si>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</si>
  <si>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</si>
  <si>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</si>
  <si>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</si>
  <si>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</si>
  <si>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</si>
  <si>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</si>
  <si>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</si>
  <si>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</si>
  <si>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</si>
  <si>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</si>
  <si>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</si>
  <si>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</si>
  <si>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</si>
  <si>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</si>
  <si>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</si>
  <si>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</si>
  <si>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</si>
  <si>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</si>
  <si>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</si>
  <si>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</si>
  <si>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</si>
  <si>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</si>
  <si>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</si>
  <si>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</si>
  <si>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</si>
  <si>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</si>
  <si>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</si>
  <si>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</si>
  <si>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</si>
  <si>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</si>
  <si>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</si>
  <si>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</si>
  <si>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</si>
  <si>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</si>
  <si>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</si>
  <si>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</si>
  <si>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</si>
  <si>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</si>
  <si>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</si>
  <si>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</si>
  <si>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</si>
  <si>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</si>
  <si>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</si>
  <si>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</si>
  <si>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</si>
  <si>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</si>
  <si>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</si>
  <si>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</si>
  <si>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</si>
  <si>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</si>
  <si>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</si>
  <si>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</si>
  <si>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</si>
  <si>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</si>
  <si>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</si>
  <si>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</si>
  <si>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</si>
  <si>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</si>
  <si>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</si>
  <si>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</si>
  <si>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</si>
  <si>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</si>
  <si>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</si>
  <si>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</si>
  <si>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</si>
  <si>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</si>
  <si>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</si>
  <si>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</si>
  <si>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</si>
  <si>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</si>
  <si>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</si>
  <si>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</si>
  <si>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</si>
  <si>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</si>
  <si>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</si>
  <si>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</si>
  <si>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</si>
  <si>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</si>
  <si>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</si>
  <si>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</si>
  <si>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</si>
  <si>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</si>
  <si>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</si>
  <si>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</si>
  <si>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</si>
  <si>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</si>
  <si>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</si>
  <si>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</si>
  <si>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</si>
  <si>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</si>
  <si>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</si>
  <si>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</si>
  <si>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</si>
  <si>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</si>
  <si>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</si>
  <si>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</si>
  <si>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</si>
  <si>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</si>
  <si>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</si>
  <si>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</si>
  <si>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</si>
  <si>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</si>
  <si>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</si>
  <si>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</si>
  <si>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</si>
  <si>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</si>
  <si>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</si>
  <si>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</si>
  <si>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</si>
  <si>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</si>
  <si>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</si>
  <si>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</si>
  <si>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</si>
  <si>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</si>
  <si>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</si>
  <si>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</si>
  <si>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</si>
  <si>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</si>
  <si>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</si>
  <si>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</si>
  <si>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</si>
  <si>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</si>
  <si>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</si>
  <si>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</si>
  <si>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</si>
  <si>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</si>
  <si>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</si>
  <si>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</si>
  <si>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</si>
  <si>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</si>
  <si>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</si>
  <si>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</si>
  <si>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</si>
  <si>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</si>
  <si>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</si>
  <si>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</si>
  <si>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</si>
  <si>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</si>
  <si>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</si>
  <si>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</si>
  <si>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</si>
  <si>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</si>
  <si>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</si>
  <si>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</si>
  <si>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</si>
  <si>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</si>
  <si>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</si>
  <si>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</si>
  <si>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</si>
  <si>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</si>
  <si>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</si>
  <si>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</si>
  <si>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</si>
  <si>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</si>
  <si>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</si>
  <si>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</si>
  <si>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</si>
  <si>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</si>
  <si>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</si>
  <si>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</si>
  <si>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</si>
  <si>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</si>
  <si>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</si>
  <si>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</si>
  <si>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</si>
  <si>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</si>
  <si>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</si>
  <si>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</si>
  <si>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</si>
  <si>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</si>
  <si>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</si>
  <si>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</si>
  <si>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</si>
  <si>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</si>
  <si>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</si>
  <si>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</si>
  <si>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</si>
  <si>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</si>
  <si>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</si>
  <si>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</si>
  <si>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</si>
  <si>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</si>
  <si>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</si>
  <si>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</si>
  <si>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</si>
  <si>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</si>
  <si>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</si>
  <si>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</si>
  <si>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</si>
  <si>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</si>
  <si>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</si>
  <si>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</si>
  <si>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</si>
  <si>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</si>
  <si>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</si>
  <si>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</si>
  <si>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</si>
  <si>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</si>
  <si>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</si>
  <si>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</si>
  <si>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</si>
  <si>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</si>
  <si>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</si>
  <si>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</si>
  <si>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</si>
  <si>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</si>
  <si>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</si>
  <si>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</si>
  <si>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</si>
  <si>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</si>
  <si>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</si>
  <si>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</si>
  <si>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</si>
  <si>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</si>
  <si>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</si>
  <si>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</si>
  <si>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</si>
  <si>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</si>
  <si>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</si>
  <si>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</si>
  <si>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</si>
  <si>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</si>
  <si>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</si>
  <si>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</si>
  <si>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</si>
  <si>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</si>
  <si>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</si>
  <si>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</si>
  <si>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</si>
  <si>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</si>
  <si>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</si>
  <si>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</si>
  <si>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</si>
  <si>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</si>
  <si>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</si>
  <si>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</si>
  <si>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</si>
  <si>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</si>
  <si>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</si>
  <si>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</si>
  <si>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</si>
  <si>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</si>
  <si>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</si>
  <si>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</si>
  <si>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</si>
  <si>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</si>
  <si>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</si>
  <si>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</si>
  <si>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</si>
  <si>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</si>
  <si>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</si>
  <si>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</si>
  <si>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</si>
  <si>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</si>
  <si>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</si>
  <si>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</si>
  <si>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</si>
  <si>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</si>
  <si>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</si>
  <si>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</si>
  <si>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</si>
  <si>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</si>
  <si>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</si>
  <si>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</si>
  <si>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</si>
  <si>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</si>
  <si>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</si>
  <si>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</si>
  <si>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</si>
  <si>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</si>
  <si>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</si>
  <si>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</si>
  <si>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</si>
  <si>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</si>
  <si>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</si>
  <si>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</si>
  <si>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</si>
  <si>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</si>
  <si>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</si>
  <si>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</si>
  <si>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</si>
  <si>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</si>
  <si>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</si>
  <si>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</si>
  <si>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</si>
  <si>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</si>
  <si>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</si>
  <si>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</si>
  <si>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</si>
  <si>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</si>
  <si>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</si>
  <si>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</si>
  <si>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</si>
  <si>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</si>
  <si>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</si>
  <si>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</si>
  <si>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</si>
  <si>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</si>
  <si>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</si>
  <si>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</si>
  <si>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</si>
  <si>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</si>
  <si>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</si>
  <si>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</si>
  <si>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</si>
  <si>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</si>
  <si>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</si>
  <si>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</si>
  <si>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</si>
  <si>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</si>
  <si>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</si>
  <si>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</si>
  <si>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</si>
  <si>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</si>
  <si>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</si>
  <si>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</si>
  <si>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</si>
  <si>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</si>
  <si>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</si>
  <si>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</si>
  <si>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</si>
  <si>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</si>
  <si>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</si>
  <si>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</si>
  <si>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</si>
  <si>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</si>
  <si>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</si>
  <si>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</si>
  <si>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</si>
  <si>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</si>
  <si>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</si>
  <si>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</si>
  <si>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</si>
  <si>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</si>
  <si>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</si>
  <si>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</si>
  <si>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</si>
  <si>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</si>
  <si>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</si>
  <si>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</si>
  <si>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</si>
  <si>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</si>
  <si>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</si>
  <si>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</si>
  <si>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</si>
  <si>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</si>
  <si>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</si>
  <si>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</si>
  <si>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</si>
  <si>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</si>
  <si>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</si>
  <si>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</si>
  <si>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</si>
  <si>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</si>
  <si>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</si>
  <si>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</si>
  <si>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</si>
  <si>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</si>
  <si>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</si>
  <si>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</si>
  <si>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</si>
  <si>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</si>
  <si>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</si>
  <si>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</si>
  <si>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</si>
  <si>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</si>
  <si>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</si>
  <si>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</si>
  <si>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</si>
  <si>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</si>
  <si>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</si>
  <si>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</si>
  <si>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</si>
  <si>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</si>
  <si>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</si>
  <si>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</si>
  <si>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</si>
  <si>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</si>
  <si>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</si>
  <si>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</si>
  <si>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</si>
  <si>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</si>
  <si>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</si>
  <si>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</si>
  <si>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</si>
  <si>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</si>
  <si>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</si>
  <si>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</si>
  <si>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</si>
  <si>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</si>
  <si>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</si>
  <si>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</si>
  <si>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</si>
  <si>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</si>
  <si>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</si>
  <si>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</si>
  <si>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</si>
  <si>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</si>
  <si>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</si>
  <si>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</si>
  <si>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</si>
  <si>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</si>
  <si>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</si>
  <si>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</si>
  <si>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</si>
  <si>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</si>
  <si>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</si>
  <si>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</si>
  <si>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</si>
  <si>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</si>
  <si>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</si>
  <si>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</si>
  <si>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</si>
  <si>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</si>
  <si>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</si>
  <si>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</si>
  <si>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</si>
  <si>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</si>
  <si>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</si>
  <si>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</si>
  <si>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</si>
  <si>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</si>
  <si>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</si>
  <si>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</si>
  <si>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</si>
  <si>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</si>
  <si>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</si>
  <si>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</si>
  <si>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</si>
  <si>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</si>
  <si>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</si>
  <si>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</si>
  <si>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</si>
  <si>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</si>
  <si>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</si>
  <si>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</si>
  <si>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</si>
  <si>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</si>
  <si>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</si>
  <si>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</si>
  <si>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</si>
  <si>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</si>
  <si>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</si>
  <si>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</si>
  <si>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</si>
  <si>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</si>
  <si>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</si>
  <si>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</si>
  <si>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</si>
  <si>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</si>
  <si>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</si>
  <si>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</si>
  <si>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</si>
  <si>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</si>
  <si>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</si>
  <si>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</si>
  <si>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</si>
  <si>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</si>
  <si>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</si>
  <si>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</si>
  <si>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</si>
  <si>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</si>
  <si>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</si>
  <si>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</si>
  <si>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</si>
  <si>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</si>
  <si>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</si>
  <si>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</si>
  <si>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</si>
  <si>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</si>
  <si>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</si>
  <si>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</si>
  <si>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</si>
  <si>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</si>
  <si>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</si>
  <si>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</si>
  <si>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</si>
  <si>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</si>
  <si>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</si>
  <si>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</si>
  <si>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</si>
  <si>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</si>
  <si>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</si>
  <si>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</si>
  <si>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</si>
  <si>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</si>
  <si>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</si>
  <si>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</si>
  <si>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</si>
  <si>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</si>
  <si>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</si>
  <si>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</si>
  <si>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</si>
  <si>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</si>
  <si>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</si>
  <si>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</si>
  <si>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</si>
  <si>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</si>
  <si>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</si>
  <si>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</si>
  <si>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</si>
  <si>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</si>
  <si>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</si>
  <si>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</si>
  <si>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</si>
  <si>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</si>
  <si>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</si>
  <si>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</si>
  <si>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</si>
  <si>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</si>
  <si>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</si>
  <si>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</si>
  <si>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</si>
  <si>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</si>
  <si>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</si>
  <si>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</si>
  <si>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</si>
  <si>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</si>
  <si>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</si>
  <si>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</si>
  <si>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</si>
  <si>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</si>
  <si>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</si>
  <si>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</si>
  <si>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</si>
  <si>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</si>
  <si>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</si>
  <si>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</si>
  <si>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</si>
  <si>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</si>
  <si>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</si>
  <si>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</si>
  <si>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</si>
  <si>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</si>
  <si>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</si>
  <si>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</si>
  <si>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</si>
  <si>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</si>
  <si>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</si>
  <si>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</si>
  <si>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</si>
  <si>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</si>
  <si>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</si>
  <si>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</si>
  <si>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</si>
  <si>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</si>
  <si>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</si>
  <si>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</si>
  <si>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</si>
  <si>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</si>
  <si>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</si>
  <si>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</si>
  <si>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</si>
  <si>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</si>
  <si>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</si>
  <si>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</si>
  <si>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</si>
  <si>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</si>
  <si>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</si>
  <si>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</si>
  <si>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</si>
  <si>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</si>
  <si>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</si>
  <si>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</si>
  <si>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</si>
  <si>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</si>
  <si>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</si>
  <si>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</si>
  <si>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</si>
  <si>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</si>
  <si>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</si>
  <si>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</si>
  <si>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</si>
  <si>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</si>
  <si>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</si>
  <si>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</si>
  <si>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</si>
  <si>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</si>
  <si>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</si>
  <si>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</si>
  <si>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</si>
  <si>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</si>
  <si>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</si>
  <si>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</si>
  <si>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</si>
  <si>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</si>
  <si>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</si>
  <si>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</si>
  <si>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</si>
  <si>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</si>
  <si>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</si>
  <si>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</si>
  <si>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</si>
  <si>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</si>
  <si>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</si>
  <si>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</si>
  <si>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</si>
  <si>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</si>
  <si>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</si>
  <si>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</si>
  <si>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</si>
  <si>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</si>
  <si>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</si>
  <si>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</si>
  <si>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</si>
  <si>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</si>
  <si>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</si>
  <si>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</si>
  <si>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</si>
  <si>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</si>
  <si>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</si>
  <si>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</si>
  <si>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</si>
  <si>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</si>
  <si>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</si>
  <si>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</si>
  <si>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</si>
  <si>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</si>
  <si>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</si>
  <si>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</si>
  <si>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</si>
  <si>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</si>
  <si>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</si>
  <si>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</si>
  <si>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</si>
  <si>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</si>
  <si>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</si>
  <si>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</si>
  <si>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</si>
  <si>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</si>
  <si>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</si>
  <si>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</si>
  <si>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</si>
  <si>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</si>
  <si>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</si>
  <si>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</si>
  <si>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</si>
  <si>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</si>
  <si>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</si>
  <si>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</si>
  <si>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</si>
  <si>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</si>
  <si>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</si>
  <si>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</si>
  <si>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</si>
  <si>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</si>
  <si>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</si>
  <si>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</si>
  <si>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</si>
  <si>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</si>
  <si>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</si>
  <si>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</si>
  <si>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</si>
  <si>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</si>
  <si>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</si>
  <si>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</si>
  <si>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</si>
  <si>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</si>
  <si>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</si>
  <si>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</si>
  <si>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</si>
  <si>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</si>
  <si>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</si>
  <si>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</si>
  <si>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</si>
  <si>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</si>
  <si>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</si>
  <si>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</si>
  <si>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</si>
  <si>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</si>
  <si>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</si>
  <si>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</si>
  <si>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</si>
  <si>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</si>
  <si>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</si>
  <si>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</si>
  <si>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</si>
  <si>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</si>
  <si>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</si>
  <si>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</si>
  <si>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</si>
  <si>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</si>
  <si>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</si>
  <si>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</si>
  <si>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</si>
  <si>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</si>
  <si>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</si>
  <si>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</si>
  <si>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</si>
  <si>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</si>
  <si>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</si>
  <si>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</si>
  <si>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</si>
  <si>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</si>
  <si>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</si>
  <si>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</si>
  <si>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</si>
  <si>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</si>
  <si>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</si>
  <si>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</si>
  <si>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</si>
  <si>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</si>
  <si>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</si>
  <si>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</si>
  <si>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</si>
  <si>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</si>
  <si>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</si>
  <si>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</si>
  <si>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</si>
  <si>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</si>
  <si>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</si>
  <si>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</si>
  <si>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</si>
  <si>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</si>
  <si>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</si>
  <si>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</si>
  <si>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</si>
  <si>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</si>
  <si>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</si>
  <si>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</si>
  <si>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</si>
  <si>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</si>
  <si>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</si>
  <si>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</si>
  <si>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</si>
  <si>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</si>
  <si>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</si>
  <si>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</si>
  <si>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</si>
  <si>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</si>
  <si>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</si>
  <si>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</si>
  <si>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</si>
  <si>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</si>
  <si>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</si>
  <si>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</si>
  <si>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</si>
  <si>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</si>
  <si>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</si>
  <si>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</si>
  <si>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</si>
  <si>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</si>
  <si>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</si>
  <si>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</si>
  <si>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</si>
  <si>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</si>
  <si>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</si>
  <si>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</si>
  <si>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</si>
  <si>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</si>
  <si>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</si>
  <si>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</si>
  <si>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</si>
  <si>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</si>
  <si>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</si>
  <si>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</si>
  <si>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</si>
  <si>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</si>
  <si>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</si>
  <si>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</si>
  <si>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</si>
  <si>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</si>
  <si>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</si>
  <si>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</si>
  <si>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</si>
  <si>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</si>
  <si>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</si>
  <si>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</si>
  <si>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</si>
  <si>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</si>
  <si>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</si>
  <si>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</si>
  <si>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</si>
  <si>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</si>
  <si>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</si>
  <si>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</si>
  <si>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</si>
  <si>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</si>
  <si>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</si>
  <si>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</si>
  <si>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</si>
  <si>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</si>
  <si>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</si>
  <si>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</si>
  <si>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</si>
  <si>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</si>
  <si>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</si>
  <si>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</si>
  <si>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</si>
  <si>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</si>
  <si>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</si>
  <si>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</si>
  <si>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</si>
  <si>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</si>
  <si>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</si>
  <si>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</si>
  <si>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</si>
  <si>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</si>
  <si>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</si>
  <si>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</si>
  <si>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</si>
  <si>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</si>
  <si>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</si>
  <si>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</si>
  <si>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</si>
  <si>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</si>
  <si>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</si>
  <si>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</si>
  <si>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</si>
  <si>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</si>
  <si>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</si>
  <si>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</si>
  <si>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</si>
  <si>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</si>
  <si>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</si>
  <si>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</si>
  <si>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</si>
  <si>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</si>
  <si>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</si>
  <si>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</si>
  <si>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Men</t>
  </si>
  <si>
    <t>Women</t>
  </si>
  <si>
    <t>Unisex</t>
  </si>
  <si>
    <t>Clothing</t>
  </si>
  <si>
    <t>Bag</t>
  </si>
  <si>
    <t>Footwear</t>
  </si>
  <si>
    <t>Accessories</t>
  </si>
  <si>
    <t>Classic</t>
  </si>
  <si>
    <t>Vintage</t>
  </si>
  <si>
    <t>Formal</t>
  </si>
  <si>
    <t>Streetwear</t>
  </si>
  <si>
    <t>Product Type</t>
  </si>
  <si>
    <t>Gender</t>
  </si>
  <si>
    <t>Style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</si>
  <si>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</si>
  <si>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</si>
  <si>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</si>
  <si>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</si>
  <si>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</si>
  <si>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</si>
  <si>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</si>
  <si>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</si>
  <si>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</si>
  <si>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</si>
  <si>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</si>
  <si>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</si>
  <si>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</si>
  <si>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</si>
  <si>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</si>
  <si>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</si>
  <si>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</si>
  <si>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</si>
  <si>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</si>
  <si>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</si>
  <si>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</si>
  <si>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</si>
  <si>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</si>
  <si>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</si>
  <si>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</si>
  <si>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</si>
  <si>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</si>
  <si>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</si>
  <si>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</si>
  <si>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</si>
  <si>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</si>
  <si>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</si>
  <si>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</si>
  <si>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</si>
  <si>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</si>
  <si>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</si>
  <si>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</si>
  <si>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</si>
  <si>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</si>
  <si>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</si>
  <si>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</si>
  <si>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</si>
  <si>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</si>
  <si>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</si>
  <si>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</si>
  <si>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</si>
  <si>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</si>
  <si>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</si>
  <si>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</si>
  <si>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</si>
  <si>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</si>
  <si>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</si>
  <si>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</si>
  <si>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</si>
  <si>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</si>
  <si>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</si>
  <si>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</si>
  <si>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</si>
  <si>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</si>
  <si>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</si>
  <si>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</si>
  <si>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</si>
  <si>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</si>
  <si>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</si>
  <si>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</si>
  <si>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</si>
  <si>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</si>
  <si>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</si>
  <si>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</si>
  <si>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</si>
  <si>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</si>
  <si>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</si>
  <si>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</si>
  <si>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</si>
  <si>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</si>
  <si>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</si>
  <si>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</si>
  <si>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</si>
  <si>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</si>
  <si>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</si>
  <si>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</si>
  <si>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</si>
  <si>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</si>
  <si>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</si>
  <si>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</si>
  <si>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</si>
  <si>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</si>
  <si>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</si>
  <si>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</si>
  <si>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</si>
  <si>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</si>
  <si>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</si>
  <si>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</si>
  <si>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</si>
  <si>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</si>
  <si>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</si>
  <si>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</si>
  <si>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</si>
  <si>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</si>
  <si>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</si>
  <si>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</si>
  <si>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</si>
  <si>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</si>
  <si>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</si>
  <si>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</si>
  <si>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</si>
  <si>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</si>
  <si>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</si>
  <si>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</si>
  <si>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</si>
  <si>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</si>
  <si>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</si>
  <si>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</si>
  <si>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</si>
  <si>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</si>
  <si>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</si>
  <si>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</si>
  <si>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</si>
  <si>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</si>
  <si>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</si>
  <si>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</si>
  <si>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</si>
  <si>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</si>
  <si>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</si>
  <si>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</si>
  <si>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</si>
  <si>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</si>
  <si>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</si>
  <si>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</si>
  <si>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</si>
  <si>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</si>
  <si>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</si>
  <si>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</si>
  <si>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</si>
  <si>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</si>
  <si>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</si>
  <si>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</si>
  <si>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</si>
  <si>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</si>
  <si>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</si>
  <si>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</si>
  <si>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</si>
  <si>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</si>
  <si>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</si>
  <si>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</si>
  <si>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</si>
  <si>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</si>
  <si>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</si>
  <si>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</si>
  <si>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</si>
  <si>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</si>
  <si>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</si>
  <si>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</si>
  <si>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</si>
  <si>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</si>
  <si>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</si>
  <si>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</si>
  <si>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</si>
  <si>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</si>
  <si>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</si>
  <si>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</si>
  <si>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</si>
  <si>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</si>
  <si>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</si>
  <si>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</si>
  <si>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</si>
  <si>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</si>
  <si>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</si>
  <si>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</si>
  <si>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</si>
  <si>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</si>
  <si>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</si>
  <si>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</si>
  <si>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</si>
  <si>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</si>
  <si>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</si>
  <si>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</si>
  <si>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</si>
  <si>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</si>
  <si>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</si>
  <si>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</si>
  <si>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</si>
  <si>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</si>
  <si>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</si>
  <si>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</si>
  <si>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</si>
  <si>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</si>
  <si>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</si>
  <si>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</si>
  <si>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</si>
  <si>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</si>
  <si>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</si>
  <si>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</si>
  <si>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</si>
  <si>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</si>
  <si>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</si>
  <si>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</si>
  <si>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</si>
  <si>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</si>
  <si>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</si>
  <si>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</si>
  <si>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</si>
  <si>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</si>
  <si>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</si>
  <si>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</si>
  <si>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</si>
  <si>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</si>
  <si>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</si>
  <si>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</si>
  <si>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</si>
  <si>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</si>
  <si>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</si>
  <si>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</si>
  <si>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</si>
  <si>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</si>
  <si>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</si>
  <si>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</si>
  <si>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</si>
  <si>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</si>
  <si>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</si>
  <si>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</si>
  <si>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</si>
  <si>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</si>
  <si>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</si>
  <si>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</si>
  <si>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</si>
  <si>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</si>
  <si>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</si>
  <si>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</si>
  <si>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</si>
  <si>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</si>
  <si>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</si>
  <si>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</si>
  <si>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</si>
  <si>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</si>
  <si>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</si>
  <si>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</si>
  <si>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</si>
  <si>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</si>
  <si>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</si>
  <si>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</si>
  <si>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</si>
  <si>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</si>
  <si>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</si>
  <si>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</si>
  <si>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</si>
  <si>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</si>
  <si>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</si>
  <si>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</si>
  <si>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</si>
  <si>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</si>
  <si>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</si>
  <si>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</si>
  <si>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</si>
  <si>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</si>
  <si>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</si>
  <si>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</si>
  <si>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</si>
  <si>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</si>
  <si>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</si>
  <si>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</si>
  <si>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</si>
  <si>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</si>
  <si>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</si>
  <si>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</si>
  <si>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</si>
  <si>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</si>
  <si>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</si>
  <si>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</si>
  <si>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</si>
  <si>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</si>
  <si>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</si>
  <si>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</si>
  <si>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</si>
  <si>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</si>
  <si>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</si>
  <si>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</si>
  <si>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</si>
  <si>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</si>
  <si>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</si>
  <si>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</si>
  <si>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</si>
  <si>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</si>
  <si>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</si>
  <si>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</si>
  <si>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</si>
  <si>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</si>
  <si>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</si>
  <si>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</si>
  <si>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</si>
  <si>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</si>
  <si>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</si>
  <si>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</si>
  <si>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</si>
  <si>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</si>
  <si>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</si>
  <si>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</si>
  <si>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</si>
  <si>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</si>
  <si>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</si>
  <si>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</si>
  <si>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</si>
  <si>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</si>
  <si>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</si>
  <si>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</si>
  <si>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</si>
  <si>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</si>
  <si>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</si>
  <si>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</si>
  <si>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</si>
  <si>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</si>
  <si>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</si>
  <si>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</si>
  <si>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</si>
  <si>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</si>
  <si>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</si>
  <si>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</si>
  <si>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</si>
  <si>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</si>
  <si>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</si>
  <si>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</si>
  <si>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</si>
  <si>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</si>
  <si>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</si>
  <si>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</si>
  <si>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</si>
  <si>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</si>
  <si>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</si>
  <si>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</si>
  <si>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</si>
  <si>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</si>
  <si>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</si>
  <si>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</si>
  <si>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</si>
  <si>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</si>
  <si>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</si>
  <si>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</si>
  <si>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</si>
  <si>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</si>
  <si>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</si>
  <si>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</si>
  <si>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</si>
  <si>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</si>
  <si>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</si>
  <si>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</si>
  <si>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</si>
  <si>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</si>
  <si>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</si>
  <si>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</si>
  <si>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</si>
  <si>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</si>
  <si>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</si>
  <si>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</si>
  <si>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</si>
  <si>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</si>
  <si>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</si>
  <si>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</si>
  <si>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</si>
  <si>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</si>
  <si>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</si>
  <si>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</si>
  <si>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</si>
  <si>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</si>
  <si>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</si>
  <si>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</si>
  <si>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</si>
  <si>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</si>
  <si>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</si>
  <si>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</si>
  <si>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</si>
  <si>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</si>
  <si>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</si>
  <si>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</si>
  <si>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</si>
  <si>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</si>
  <si>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</si>
  <si>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</si>
  <si>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</si>
  <si>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</si>
  <si>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</si>
  <si>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</si>
  <si>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</si>
  <si>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</si>
  <si>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</si>
  <si>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</si>
  <si>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</si>
  <si>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</si>
  <si>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</si>
  <si>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</si>
  <si>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</si>
  <si>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</si>
  <si>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</si>
  <si>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</si>
  <si>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</si>
  <si>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</si>
  <si>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</si>
  <si>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</si>
  <si>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</si>
  <si>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</si>
  <si>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</si>
  <si>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</si>
  <si>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</si>
  <si>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</si>
  <si>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</si>
  <si>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</si>
  <si>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</si>
  <si>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</si>
  <si>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</si>
  <si>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</si>
  <si>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</si>
  <si>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</si>
  <si>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</si>
  <si>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</si>
  <si>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</si>
  <si>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</si>
  <si>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</si>
  <si>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</si>
  <si>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</si>
  <si>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</si>
  <si>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</si>
  <si>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</si>
  <si>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</si>
  <si>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</si>
  <si>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</si>
  <si>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</si>
  <si>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</si>
  <si>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</si>
  <si>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</si>
  <si>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</si>
  <si>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</si>
  <si>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</si>
  <si>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</si>
  <si>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</si>
  <si>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</si>
  <si>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</si>
  <si>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</si>
  <si>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</si>
  <si>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</si>
  <si>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</si>
  <si>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</si>
  <si>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</si>
  <si>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</si>
  <si>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</si>
  <si>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</si>
  <si>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</si>
  <si>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</si>
  <si>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</si>
  <si>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</si>
  <si>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</si>
  <si>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</si>
  <si>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</si>
  <si>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</si>
  <si>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</si>
  <si>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</si>
  <si>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</si>
  <si>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</si>
  <si>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</si>
  <si>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</si>
  <si>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</si>
  <si>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</si>
  <si>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</si>
  <si>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</si>
  <si>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</si>
  <si>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</si>
  <si>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</si>
  <si>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</si>
  <si>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</si>
  <si>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</si>
  <si>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</si>
  <si>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</si>
  <si>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</si>
  <si>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</si>
  <si>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</si>
  <si>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</si>
  <si>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</si>
  <si>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</si>
  <si>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</si>
  <si>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</si>
  <si>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</si>
  <si>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</si>
  <si>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</si>
  <si>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</si>
  <si>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</si>
  <si>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</si>
  <si>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</si>
  <si>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</si>
  <si>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</si>
  <si>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</si>
  <si>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</si>
  <si>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</si>
  <si>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</si>
  <si>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</si>
  <si>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</si>
  <si>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</si>
  <si>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</si>
  <si>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</si>
  <si>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</si>
  <si>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</si>
  <si>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</si>
  <si>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</si>
  <si>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</si>
  <si>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</si>
  <si>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</si>
  <si>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</si>
  <si>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</si>
  <si>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</si>
  <si>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</si>
  <si>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</si>
  <si>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</si>
  <si>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</si>
  <si>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</si>
  <si>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</si>
  <si>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</si>
  <si>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</si>
  <si>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</si>
  <si>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</si>
  <si>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</si>
  <si>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</si>
  <si>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</si>
  <si>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</si>
  <si>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</si>
  <si>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</si>
  <si>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</si>
  <si>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</si>
  <si>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</si>
  <si>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</si>
  <si>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</si>
  <si>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</si>
  <si>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</si>
  <si>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</si>
  <si>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</si>
  <si>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</si>
  <si>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</si>
  <si>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</si>
  <si>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</si>
  <si>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</si>
  <si>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</si>
  <si>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</si>
  <si>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</si>
  <si>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</si>
  <si>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</si>
  <si>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</si>
  <si>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</si>
  <si>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</si>
  <si>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</si>
  <si>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</si>
  <si>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</si>
  <si>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</si>
  <si>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</si>
  <si>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</si>
  <si>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</si>
  <si>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</si>
  <si>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</si>
  <si>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</si>
  <si>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</si>
  <si>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</si>
  <si>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</si>
  <si>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</si>
  <si>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</si>
  <si>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</si>
  <si>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</si>
  <si>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</si>
  <si>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</si>
  <si>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</si>
  <si>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</si>
  <si>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</si>
  <si>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</si>
  <si>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</si>
  <si>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</si>
  <si>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</si>
  <si>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</si>
  <si>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</si>
  <si>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</si>
  <si>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</si>
  <si>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</si>
  <si>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</si>
  <si>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</si>
  <si>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</si>
  <si>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</si>
  <si>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</si>
  <si>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</si>
  <si>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</si>
  <si>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</si>
  <si>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</si>
  <si>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</si>
  <si>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</si>
  <si>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</si>
  <si>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</si>
  <si>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</si>
  <si>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</si>
  <si>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</si>
  <si>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</si>
  <si>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</si>
  <si>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</si>
  <si>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</si>
  <si>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</si>
  <si>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</si>
  <si>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</si>
  <si>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</si>
  <si>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</si>
  <si>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</si>
  <si>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</si>
  <si>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</si>
  <si>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</si>
  <si>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</si>
  <si>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</si>
  <si>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</si>
  <si>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</si>
  <si>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</si>
  <si>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</si>
  <si>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</si>
  <si>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</si>
  <si>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</si>
  <si>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</si>
  <si>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</si>
  <si>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</si>
  <si>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</si>
  <si>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</si>
  <si>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</si>
  <si>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</si>
  <si>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</si>
  <si>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</si>
  <si>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</si>
  <si>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</si>
  <si>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</si>
  <si>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</si>
  <si>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</si>
  <si>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</si>
  <si>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</si>
  <si>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</si>
  <si>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</si>
  <si>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</si>
  <si>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</si>
  <si>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</si>
  <si>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</si>
  <si>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</si>
  <si>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</si>
  <si>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</si>
  <si>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</si>
  <si>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</si>
  <si>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</si>
  <si>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</si>
  <si>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</si>
  <si>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</si>
  <si>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</si>
  <si>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</si>
  <si>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</si>
  <si>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</si>
  <si>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</si>
  <si>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</si>
  <si>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</si>
  <si>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</si>
  <si>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</si>
  <si>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</si>
  <si>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</si>
  <si>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</si>
  <si>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</si>
  <si>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</si>
  <si>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</si>
  <si>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</si>
  <si>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</si>
  <si>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</si>
  <si>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</si>
  <si>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</si>
  <si>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</si>
  <si>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</si>
  <si>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</si>
  <si>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</si>
  <si>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</si>
  <si>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</si>
  <si>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</si>
  <si>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</si>
  <si>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</si>
  <si>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</si>
  <si>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</si>
  <si>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</si>
  <si>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</si>
  <si>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</si>
  <si>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</si>
  <si>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</si>
  <si>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</si>
  <si>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</si>
  <si>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</si>
  <si>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</si>
  <si>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</si>
  <si>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</si>
  <si>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</si>
  <si>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</si>
  <si>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</si>
  <si>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</si>
  <si>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</si>
  <si>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</si>
  <si>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</si>
  <si>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</si>
  <si>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</si>
  <si>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</si>
  <si>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</si>
  <si>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</si>
  <si>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</si>
  <si>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</si>
  <si>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</si>
  <si>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</si>
  <si>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</si>
  <si>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</si>
  <si>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</si>
  <si>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</si>
  <si>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</si>
  <si>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</si>
  <si>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</si>
  <si>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</si>
  <si>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</si>
  <si>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</si>
  <si>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</si>
  <si>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</si>
  <si>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</si>
  <si>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</si>
  <si>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</si>
  <si>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</si>
  <si>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</si>
  <si>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</si>
  <si>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</si>
  <si>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</si>
  <si>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</si>
  <si>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</si>
  <si>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</si>
  <si>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</si>
  <si>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</si>
  <si>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</si>
  <si>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</si>
  <si>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</si>
  <si>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</si>
  <si>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</si>
  <si>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</si>
  <si>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</si>
  <si>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</si>
  <si>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</si>
  <si>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</si>
  <si>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</si>
  <si>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</si>
  <si>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</si>
  <si>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</si>
  <si>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</si>
  <si>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</si>
  <si>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</si>
  <si>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</si>
  <si>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</si>
  <si>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</si>
  <si>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</si>
  <si>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</si>
  <si>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</si>
  <si>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</si>
  <si>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</si>
  <si>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</si>
  <si>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</si>
  <si>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</si>
  <si>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</si>
  <si>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</si>
  <si>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</si>
  <si>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</si>
  <si>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</si>
  <si>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</si>
  <si>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</si>
  <si>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</si>
  <si>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</si>
  <si>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</si>
  <si>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</si>
  <si>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</si>
  <si>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</si>
  <si>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</si>
  <si>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</si>
  <si>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</si>
  <si>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</si>
  <si>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</si>
  <si>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</si>
  <si>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</si>
  <si>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</si>
  <si>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</si>
  <si>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</si>
  <si>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</si>
  <si>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</si>
  <si>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</si>
  <si>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</si>
  <si>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</si>
  <si>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</si>
  <si>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</si>
  <si>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</si>
  <si>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</si>
  <si>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</si>
  <si>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</si>
  <si>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</si>
  <si>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</si>
  <si>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</si>
  <si>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</si>
  <si>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</si>
  <si>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</si>
  <si>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</si>
  <si>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</si>
  <si>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</si>
  <si>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</si>
  <si>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</si>
  <si>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</si>
  <si>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</si>
  <si>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</si>
  <si>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</si>
  <si>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</si>
  <si>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</si>
  <si>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</si>
  <si>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</si>
  <si>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</si>
  <si>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</si>
  <si>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</si>
  <si>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</si>
  <si>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</si>
  <si>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</si>
  <si>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</si>
  <si>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</si>
  <si>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</si>
  <si>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</si>
  <si>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</si>
  <si>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</si>
  <si>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</si>
  <si>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</si>
  <si>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</si>
  <si>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</si>
  <si>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</si>
  <si>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</si>
  <si>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</si>
  <si>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</si>
  <si>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</si>
  <si>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</si>
  <si>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</si>
  <si>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</si>
  <si>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</si>
  <si>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</si>
  <si>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</si>
  <si>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</si>
  <si>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</si>
  <si>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</si>
  <si>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</si>
  <si>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</si>
  <si>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</si>
  <si>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</si>
  <si>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</si>
  <si>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</si>
  <si>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</si>
  <si>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</si>
  <si>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</si>
  <si>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</si>
  <si>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</si>
  <si>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</si>
  <si>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</si>
  <si>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</si>
  <si>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</si>
  <si>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</si>
  <si>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</si>
  <si>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</si>
  <si>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</si>
  <si>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</si>
  <si>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</si>
  <si>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</si>
  <si>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</si>
  <si>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</si>
  <si>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</si>
  <si>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</si>
  <si>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</si>
  <si>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</si>
  <si>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</si>
  <si>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</si>
  <si>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</si>
  <si>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</si>
  <si>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</si>
  <si>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</si>
  <si>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</si>
  <si>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</si>
  <si>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</si>
  <si>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</si>
  <si>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</si>
  <si>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</si>
  <si>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</si>
  <si>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</si>
  <si>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</si>
  <si>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</si>
  <si>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</si>
  <si>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</si>
  <si>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</si>
  <si>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</si>
  <si>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</si>
  <si>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</si>
  <si>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</si>
  <si>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</si>
  <si>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</si>
  <si>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</si>
  <si>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</si>
  <si>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</si>
  <si>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</si>
  <si>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</si>
  <si>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</si>
  <si>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</si>
  <si>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</si>
  <si>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</si>
  <si>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</si>
  <si>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</si>
  <si>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</si>
  <si>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</si>
  <si>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</si>
  <si>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</si>
  <si>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</si>
  <si>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</si>
  <si>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</si>
  <si>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</si>
  <si>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</si>
  <si>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</si>
  <si>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</si>
  <si>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</si>
  <si>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</si>
  <si>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</si>
  <si>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</si>
  <si>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</si>
  <si>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</si>
  <si>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</si>
  <si>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</si>
  <si>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</si>
  <si>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</si>
  <si>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</si>
  <si>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</si>
  <si>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</si>
  <si>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</si>
  <si>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</si>
  <si>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</si>
  <si>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</si>
  <si>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</si>
  <si>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</si>
  <si>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</si>
  <si>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</si>
  <si>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</si>
  <si>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</si>
  <si>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</si>
  <si>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</si>
  <si>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</si>
  <si>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</si>
  <si>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</si>
  <si>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</si>
  <si>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</si>
  <si>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</si>
  <si>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</si>
  <si>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</si>
  <si>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</si>
  <si>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</si>
  <si>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</si>
  <si>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</si>
  <si>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</si>
  <si>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</si>
  <si>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</si>
  <si>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</si>
  <si>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</si>
  <si>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</si>
  <si>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</si>
  <si>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</si>
  <si>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</si>
  <si>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</si>
  <si>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</si>
  <si>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</si>
  <si>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</si>
  <si>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</si>
  <si>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</si>
  <si>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</si>
  <si>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</si>
  <si>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</si>
  <si>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</si>
  <si>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</si>
  <si>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</si>
  <si>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</si>
  <si>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</si>
  <si>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</si>
  <si>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</si>
  <si>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</si>
  <si>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</si>
  <si>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</si>
  <si>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</si>
  <si>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</si>
  <si>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</si>
  <si>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</si>
  <si>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</si>
  <si>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</si>
  <si>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</si>
  <si>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</si>
  <si>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</si>
  <si>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</si>
  <si>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</si>
  <si>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</si>
  <si>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</si>
  <si>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</si>
  <si>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</si>
  <si>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</si>
  <si>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</si>
  <si>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</si>
  <si>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</si>
  <si>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</si>
  <si>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</si>
  <si>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</si>
  <si>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</si>
  <si>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</si>
  <si>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</si>
  <si>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</si>
  <si>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</si>
  <si>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</si>
  <si>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</si>
  <si>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</si>
  <si>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</si>
  <si>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</si>
  <si>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</si>
  <si>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</si>
  <si>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</si>
  <si>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</si>
  <si>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</si>
  <si>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</si>
  <si>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</si>
  <si>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</si>
  <si>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</si>
  <si>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</si>
  <si>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</si>
  <si>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</si>
  <si>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</si>
  <si>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</si>
  <si>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</si>
  <si>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</si>
  <si>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</si>
  <si>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</si>
  <si>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</si>
  <si>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</si>
  <si>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</si>
  <si>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</si>
  <si>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</si>
  <si>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</si>
  <si>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</si>
  <si>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</si>
  <si>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</si>
  <si>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</si>
  <si>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</si>
  <si>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</si>
  <si>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</si>
  <si>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</si>
  <si>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</si>
  <si>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</si>
  <si>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</si>
  <si>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</si>
  <si>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</si>
  <si>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</si>
  <si>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</si>
  <si>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</si>
  <si>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</si>
  <si>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</si>
  <si>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</si>
  <si>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</si>
  <si>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</si>
  <si>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</si>
  <si>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</si>
  <si>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</si>
  <si>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</si>
  <si>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</si>
  <si>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</si>
  <si>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</si>
  <si>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</si>
  <si>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</si>
  <si>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</si>
  <si>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</si>
  <si>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</si>
  <si>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</si>
  <si>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</si>
  <si>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</si>
  <si>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</si>
  <si>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</si>
  <si>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</si>
  <si>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</si>
  <si>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</si>
  <si>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</si>
  <si>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</si>
  <si>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</si>
  <si>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</si>
  <si>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</si>
  <si>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</si>
  <si>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</si>
  <si>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</si>
  <si>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</si>
  <si>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</si>
  <si>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</si>
  <si>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</si>
  <si>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</si>
  <si>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</si>
  <si>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</si>
  <si>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</si>
  <si>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</si>
  <si>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</si>
  <si>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</si>
  <si>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</si>
  <si>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</si>
  <si>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</si>
  <si>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</si>
  <si>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</si>
  <si>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</si>
  <si>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</si>
  <si>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</si>
  <si>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</si>
  <si>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</si>
  <si>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</si>
  <si>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</si>
  <si>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</si>
  <si>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</si>
  <si>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</si>
  <si>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</si>
  <si>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</si>
  <si>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</si>
  <si>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</si>
  <si>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</si>
  <si>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</si>
  <si>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</si>
  <si>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</si>
  <si>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</si>
  <si>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</si>
  <si>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</si>
  <si>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</si>
  <si>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</si>
  <si>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</si>
  <si>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</si>
  <si>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</si>
  <si>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</si>
  <si>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</si>
  <si>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</si>
  <si>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</si>
  <si>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</si>
  <si>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</si>
  <si>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</si>
  <si>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</si>
  <si>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</si>
  <si>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</si>
  <si>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</si>
  <si>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</si>
  <si>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</si>
  <si>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</si>
  <si>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</si>
  <si>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</si>
  <si>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</si>
  <si>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</si>
  <si>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</si>
  <si>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</si>
  <si>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</si>
  <si>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</si>
  <si>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</si>
  <si>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</si>
  <si>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</si>
  <si>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</si>
  <si>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</si>
  <si>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</si>
  <si>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</si>
  <si>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</si>
  <si>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</si>
  <si>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</si>
  <si>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</si>
  <si>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</si>
  <si>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</si>
  <si>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</si>
  <si>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</si>
  <si>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</si>
  <si>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</si>
  <si>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</si>
  <si>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</si>
  <si>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</si>
  <si>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</si>
  <si>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</si>
  <si>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</si>
  <si>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</si>
  <si>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</si>
  <si>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</si>
  <si>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</si>
  <si>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</si>
  <si>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</si>
  <si>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</si>
  <si>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</si>
  <si>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</si>
  <si>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</si>
  <si>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</si>
  <si>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</si>
  <si>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</si>
  <si>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</si>
  <si>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</si>
  <si>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</si>
  <si>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</si>
  <si>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</si>
  <si>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</si>
  <si>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</si>
  <si>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</si>
  <si>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</si>
  <si>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</si>
  <si>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</si>
  <si>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</si>
  <si>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</si>
  <si>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</si>
  <si>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</si>
  <si>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</si>
  <si>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</si>
  <si>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</si>
  <si>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</si>
  <si>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</si>
  <si>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</si>
  <si>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</si>
  <si>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</si>
  <si>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</si>
  <si>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</si>
  <si>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</si>
  <si>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</si>
  <si>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</si>
  <si>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</si>
  <si>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</si>
  <si>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</si>
  <si>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</si>
  <si>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</si>
  <si>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</si>
  <si>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</si>
  <si>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</si>
  <si>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</si>
  <si>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</si>
  <si>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</si>
  <si>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</si>
  <si>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</si>
  <si>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</si>
  <si>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</si>
  <si>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</si>
  <si>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</si>
  <si>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</si>
  <si>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</si>
  <si>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</si>
  <si>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</si>
  <si>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</si>
  <si>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</si>
  <si>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</si>
  <si>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</si>
  <si>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</si>
  <si>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</si>
  <si>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</si>
  <si>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</si>
  <si>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</si>
  <si>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</si>
  <si>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</si>
  <si>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</si>
  <si>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</si>
  <si>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</si>
  <si>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</si>
  <si>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</si>
  <si>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</si>
  <si>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</si>
  <si>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</si>
  <si>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</si>
  <si>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</si>
  <si>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</si>
  <si>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</si>
  <si>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</si>
  <si>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</si>
  <si>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</si>
  <si>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</si>
  <si>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</si>
  <si>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</si>
  <si>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</si>
  <si>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</si>
  <si>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</si>
  <si>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</si>
  <si>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</si>
  <si>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</si>
  <si>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</si>
  <si>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</si>
  <si>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</si>
  <si>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</si>
  <si>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</si>
  <si>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</si>
  <si>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</si>
  <si>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</si>
  <si>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</si>
  <si>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</si>
  <si>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</si>
  <si>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</si>
  <si>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</si>
  <si>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</si>
  <si>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</si>
  <si>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</si>
  <si>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</si>
  <si>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</si>
  <si>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</si>
  <si>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</si>
  <si>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</si>
  <si>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</si>
  <si>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</si>
  <si>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</si>
  <si>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</si>
  <si>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</si>
  <si>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</si>
  <si>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</si>
  <si>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</si>
  <si>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</si>
  <si>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</si>
  <si>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</si>
  <si>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</si>
  <si>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</si>
  <si>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</si>
  <si>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</si>
  <si>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</si>
  <si>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</si>
  <si>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</si>
  <si>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</si>
  <si>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</si>
  <si>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</si>
  <si>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</si>
  <si>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</si>
  <si>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</si>
  <si>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</si>
  <si>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</si>
  <si>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</si>
  <si>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</si>
  <si>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</si>
  <si>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</si>
  <si>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</si>
  <si>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</si>
  <si>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</si>
  <si>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</si>
  <si>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</si>
  <si>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</si>
  <si>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</si>
  <si>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</si>
  <si>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</si>
  <si>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</si>
  <si>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</si>
  <si>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</si>
  <si>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</si>
  <si>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</si>
  <si>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</si>
  <si>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</si>
  <si>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</si>
  <si>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</si>
  <si>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</si>
  <si>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</si>
  <si>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</si>
  <si>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</si>
  <si>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</si>
  <si>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</si>
  <si>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</si>
  <si>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</si>
  <si>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</si>
  <si>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</si>
  <si>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</si>
  <si>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</si>
  <si>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</si>
  <si>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</si>
  <si>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</si>
  <si>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</si>
  <si>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</si>
  <si>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</si>
  <si>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</si>
  <si>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</si>
  <si>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</si>
  <si>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</si>
  <si>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</si>
  <si>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</si>
  <si>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</si>
  <si>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</si>
  <si>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</si>
  <si>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</si>
  <si>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</si>
  <si>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</si>
  <si>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</si>
  <si>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</si>
  <si>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</si>
  <si>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</si>
  <si>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</si>
  <si>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</si>
  <si>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</si>
  <si>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</si>
  <si>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</si>
  <si>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</si>
  <si>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</si>
  <si>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</si>
  <si>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</si>
  <si>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</si>
  <si>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</si>
  <si>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</si>
  <si>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</si>
  <si>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</si>
  <si>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</si>
  <si>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</si>
  <si>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</si>
  <si>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</si>
  <si>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</si>
  <si>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</si>
  <si>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</si>
  <si>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</si>
  <si>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</si>
  <si>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</si>
  <si>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</si>
  <si>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</si>
  <si>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</si>
  <si>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</si>
  <si>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</si>
  <si>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</si>
  <si>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</si>
  <si>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</si>
  <si>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</si>
  <si>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</si>
  <si>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</si>
  <si>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</si>
  <si>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</si>
  <si>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</si>
  <si>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</si>
  <si>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</si>
  <si>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</si>
  <si>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</si>
  <si>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</si>
  <si>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</si>
  <si>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</si>
  <si>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</si>
  <si>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</si>
  <si>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</si>
  <si>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</si>
  <si>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</si>
  <si>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</si>
  <si>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</si>
  <si>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</si>
  <si>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</si>
  <si>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</si>
  <si>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</si>
  <si>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</si>
  <si>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</si>
  <si>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</si>
  <si>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</si>
  <si>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</si>
  <si>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</si>
  <si>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</si>
  <si>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</si>
  <si>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</si>
  <si>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</si>
  <si>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</si>
  <si>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</si>
  <si>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</si>
  <si>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</si>
  <si>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</si>
  <si>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</si>
  <si>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</si>
  <si>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</si>
  <si>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</si>
  <si>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</si>
  <si>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</si>
  <si>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</si>
  <si>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</si>
  <si>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</si>
  <si>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</si>
  <si>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</si>
  <si>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</si>
  <si>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</si>
  <si>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</si>
  <si>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</si>
  <si>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</si>
  <si>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</si>
  <si>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</si>
  <si>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</si>
  <si>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</si>
  <si>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</si>
  <si>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</si>
  <si>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</si>
  <si>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</si>
  <si>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</si>
  <si>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</si>
  <si>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</si>
  <si>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</si>
  <si>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</si>
  <si>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</si>
  <si>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</si>
  <si>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</si>
  <si>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</si>
  <si>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</si>
  <si>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</si>
  <si>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</si>
  <si>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</si>
  <si>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</si>
  <si>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</si>
  <si>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</si>
  <si>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</si>
  <si>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</si>
  <si>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</si>
  <si>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</si>
  <si>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</si>
  <si>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</si>
  <si>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</si>
  <si>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</si>
  <si>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</si>
  <si>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</si>
  <si>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</si>
  <si>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</si>
  <si>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</si>
  <si>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</si>
  <si>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</si>
  <si>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</si>
  <si>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</si>
  <si>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</si>
  <si>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</si>
  <si>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</si>
  <si>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</si>
  <si>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</si>
  <si>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</si>
  <si>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</si>
  <si>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</si>
  <si>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</si>
  <si>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</si>
  <si>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</si>
  <si>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</si>
  <si>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</si>
  <si>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</si>
  <si>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</si>
  <si>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</si>
  <si>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</si>
  <si>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</si>
  <si>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</si>
  <si>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</si>
  <si>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</si>
  <si>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</si>
  <si>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</si>
  <si>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</si>
  <si>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</si>
  <si>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</si>
  <si>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</si>
  <si>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</si>
  <si>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</si>
  <si>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</si>
  <si>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</si>
  <si>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</si>
  <si>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</si>
  <si>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</si>
  <si>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</si>
  <si>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</si>
  <si>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</si>
  <si>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</si>
  <si>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</si>
  <si>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</si>
  <si>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</si>
  <si>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</si>
  <si>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</si>
  <si>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</si>
  <si>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</si>
  <si>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</si>
  <si>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</si>
  <si>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</si>
  <si>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</si>
  <si>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</si>
  <si>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</si>
  <si>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</si>
  <si>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</si>
  <si>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</si>
  <si>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</si>
  <si>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</si>
  <si>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</si>
  <si>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</si>
  <si>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</si>
  <si>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</si>
  <si>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</si>
  <si>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</si>
  <si>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</si>
  <si>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</si>
  <si>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</si>
  <si>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</si>
  <si>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</si>
  <si>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</si>
  <si>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</si>
  <si>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</si>
  <si>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</si>
  <si>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</si>
  <si>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</si>
  <si>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</si>
  <si>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</si>
  <si>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</si>
  <si>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</si>
  <si>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</si>
  <si>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</si>
  <si>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</si>
  <si>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</si>
  <si>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</si>
  <si>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</si>
  <si>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</si>
  <si>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</si>
  <si>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</si>
  <si>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</si>
  <si>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</si>
  <si>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</si>
  <si>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</si>
  <si>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</si>
  <si>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</si>
  <si>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</si>
  <si>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</si>
  <si>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</si>
  <si>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</si>
  <si>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</si>
  <si>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</si>
  <si>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</si>
  <si>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</si>
  <si>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</si>
  <si>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</si>
  <si>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</si>
  <si>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</si>
  <si>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</si>
  <si>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</si>
  <si>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</si>
  <si>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</si>
  <si>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</si>
  <si>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</si>
  <si>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</si>
  <si>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</si>
  <si>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</si>
  <si>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</si>
  <si>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</si>
  <si>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</si>
  <si>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</si>
  <si>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</si>
  <si>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</si>
  <si>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</si>
  <si>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</si>
  <si>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</si>
  <si>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</si>
  <si>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</si>
  <si>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</si>
  <si>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</si>
  <si>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</si>
  <si>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</si>
  <si>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</si>
  <si>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</si>
  <si>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</si>
  <si>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</si>
  <si>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</si>
  <si>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</si>
  <si>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</si>
  <si>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</si>
  <si>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</si>
  <si>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</si>
  <si>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</si>
  <si>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</si>
  <si>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</si>
  <si>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</si>
  <si>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</si>
  <si>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</si>
  <si>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</si>
  <si>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</si>
  <si>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</si>
  <si>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</si>
  <si>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</si>
  <si>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</si>
  <si>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</si>
  <si>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</si>
  <si>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</si>
  <si>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</si>
  <si>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</si>
  <si>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</si>
  <si>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</si>
  <si>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</si>
  <si>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</si>
  <si>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</si>
  <si>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</si>
  <si>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</si>
  <si>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</si>
  <si>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</si>
  <si>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</si>
  <si>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</si>
  <si>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</si>
  <si>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</si>
  <si>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</si>
  <si>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</si>
  <si>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</si>
  <si>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</si>
  <si>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</si>
  <si>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</si>
  <si>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</si>
  <si>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</si>
  <si>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</si>
  <si>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</si>
  <si>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</si>
  <si>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</si>
  <si>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</si>
  <si>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</si>
  <si>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</si>
  <si>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</si>
  <si>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</si>
  <si>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</si>
  <si>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</si>
  <si>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</si>
  <si>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</si>
  <si>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</si>
  <si>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</si>
  <si>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</si>
  <si>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</si>
  <si>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</si>
  <si>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</si>
  <si>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</si>
  <si>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</si>
  <si>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</si>
  <si>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</si>
  <si>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</si>
  <si>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</si>
  <si>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</si>
  <si>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</si>
  <si>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</si>
  <si>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</si>
  <si>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</si>
  <si>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</si>
  <si>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</si>
  <si>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</si>
  <si>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</si>
  <si>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</si>
  <si>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</si>
  <si>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</si>
  <si>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</si>
  <si>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</si>
  <si>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</si>
  <si>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</si>
  <si>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</si>
  <si>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</si>
  <si>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</si>
  <si>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</si>
  <si>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</si>
  <si>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</si>
  <si>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</si>
  <si>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</si>
  <si>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</si>
  <si>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</si>
  <si>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</si>
  <si>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</si>
  <si>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</si>
  <si>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</si>
  <si>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</si>
  <si>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</si>
  <si>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</si>
  <si>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</si>
  <si>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</si>
  <si>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</si>
  <si>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</si>
  <si>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</si>
  <si>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</si>
  <si>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</si>
  <si>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</si>
  <si>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</si>
  <si>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</si>
  <si>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</si>
  <si>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</si>
  <si>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</si>
  <si>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</si>
  <si>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</si>
  <si>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</si>
  <si>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</si>
  <si>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</si>
  <si>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</si>
  <si>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</si>
  <si>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</si>
  <si>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</si>
  <si>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</si>
  <si>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</si>
  <si>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</si>
  <si>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</si>
  <si>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</si>
  <si>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</si>
  <si>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</si>
  <si>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</si>
  <si>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</si>
  <si>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</si>
  <si>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</si>
  <si>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</si>
  <si>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</si>
  <si>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</si>
  <si>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</si>
  <si>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</si>
  <si>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</si>
  <si>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</si>
  <si>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</si>
  <si>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</si>
  <si>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</si>
  <si>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</si>
  <si>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</si>
  <si>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</si>
  <si>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</si>
  <si>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</si>
  <si>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</si>
  <si>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</si>
  <si>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</si>
  <si>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</si>
  <si>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</si>
  <si>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</si>
  <si>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</si>
  <si>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</si>
  <si>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</si>
  <si>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</si>
  <si>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</si>
  <si>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</si>
  <si>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</si>
  <si>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</si>
  <si>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</si>
  <si>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</si>
  <si>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</si>
  <si>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</si>
  <si>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</si>
  <si>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</si>
  <si>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</si>
  <si>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</si>
  <si>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</si>
  <si>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</si>
  <si>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</si>
  <si>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</si>
  <si>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</si>
  <si>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</si>
  <si>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</si>
  <si>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</si>
  <si>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</si>
  <si>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</si>
  <si>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</si>
  <si>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</si>
  <si>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</si>
  <si>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</si>
  <si>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</si>
  <si>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</si>
  <si>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</si>
  <si>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</si>
  <si>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</si>
  <si>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</si>
  <si>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</si>
  <si>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</si>
  <si>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</si>
  <si>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</si>
  <si>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</si>
  <si>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</si>
  <si>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</si>
  <si>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</si>
  <si>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</si>
  <si>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</si>
  <si>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</si>
  <si>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</si>
  <si>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</si>
  <si>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</si>
  <si>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</si>
  <si>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</si>
  <si>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</si>
  <si>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</si>
  <si>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</si>
  <si>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</si>
  <si>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</si>
  <si>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</si>
  <si>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</si>
  <si>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</si>
  <si>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</si>
  <si>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</si>
  <si>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</si>
  <si>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</si>
  <si>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</si>
  <si>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</si>
  <si>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</si>
  <si>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</si>
  <si>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</si>
  <si>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</si>
  <si>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</si>
  <si>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</si>
  <si>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</si>
  <si>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</si>
  <si>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</si>
  <si>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</si>
  <si>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</si>
  <si>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</si>
  <si>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</si>
  <si>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</si>
  <si>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</si>
  <si>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</si>
  <si>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</si>
  <si>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</si>
  <si>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</si>
  <si>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</si>
  <si>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</si>
  <si>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</si>
  <si>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</si>
  <si>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</si>
  <si>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</si>
  <si>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</si>
  <si>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</si>
  <si>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</si>
  <si>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</si>
  <si>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</si>
  <si>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</si>
  <si>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</si>
  <si>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</si>
  <si>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</si>
  <si>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</si>
  <si>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</si>
  <si>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</si>
  <si>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</si>
  <si>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</si>
  <si>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</si>
  <si>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</si>
  <si>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</si>
  <si>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</si>
  <si>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</si>
  <si>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</si>
  <si>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</si>
  <si>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</si>
  <si>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</si>
  <si>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</si>
  <si>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</si>
  <si>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</si>
  <si>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</si>
  <si>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</si>
  <si>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</si>
  <si>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</si>
  <si>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</si>
  <si>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</si>
  <si>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</si>
  <si>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</si>
  <si>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</si>
  <si>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</si>
  <si>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</si>
  <si>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</si>
  <si>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</si>
  <si>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</si>
  <si>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</si>
  <si>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</si>
  <si>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</si>
  <si>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</si>
  <si>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</si>
  <si>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</si>
  <si>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</si>
  <si>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</si>
  <si>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</si>
  <si>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</si>
  <si>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</si>
  <si>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</si>
  <si>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</si>
  <si>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</si>
  <si>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</si>
  <si>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</si>
  <si>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</si>
  <si>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</si>
  <si>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</si>
  <si>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</si>
  <si>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</si>
  <si>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</si>
  <si>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</si>
  <si>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</si>
  <si>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</si>
  <si>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</si>
  <si>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</si>
  <si>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</si>
  <si>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</si>
  <si>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</si>
  <si>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</si>
  <si>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</si>
  <si>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</si>
  <si>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</si>
  <si>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</si>
  <si>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</si>
  <si>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</si>
  <si>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</si>
  <si>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</si>
  <si>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</si>
  <si>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</si>
  <si>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</si>
  <si>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</si>
  <si>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</si>
  <si>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</si>
  <si>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</si>
  <si>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</si>
  <si>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</si>
  <si>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</si>
  <si>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</si>
  <si>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</si>
  <si>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</si>
  <si>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</si>
  <si>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</si>
  <si>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</si>
  <si>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</si>
  <si>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</si>
  <si>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</si>
  <si>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</si>
  <si>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</si>
  <si>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</si>
  <si>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</si>
  <si>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</si>
  <si>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</si>
  <si>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</si>
  <si>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</si>
  <si>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</si>
  <si>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</si>
  <si>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</si>
  <si>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</si>
  <si>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</si>
  <si>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</si>
  <si>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</si>
  <si>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</si>
  <si>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</si>
  <si>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</si>
  <si>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</si>
  <si>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</si>
  <si>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</si>
  <si>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</si>
  <si>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</si>
  <si>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</si>
  <si>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</si>
  <si>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</si>
  <si>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</si>
  <si>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</si>
  <si>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</si>
  <si>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</si>
  <si>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</si>
  <si>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</si>
  <si>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</si>
  <si>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</si>
  <si>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</si>
  <si>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</si>
  <si>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</si>
  <si>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</si>
  <si>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</si>
  <si>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</si>
  <si>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</si>
  <si>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</si>
  <si>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</si>
  <si>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</si>
  <si>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</si>
  <si>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</si>
  <si>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</si>
  <si>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</si>
  <si>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</si>
  <si>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</si>
  <si>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</si>
  <si>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</si>
  <si>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</si>
  <si>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</si>
  <si>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</si>
  <si>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</si>
  <si>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</si>
  <si>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</si>
  <si>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</si>
  <si>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</si>
  <si>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</si>
  <si>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</si>
  <si>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</si>
  <si>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</si>
  <si>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</si>
  <si>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</si>
  <si>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</si>
  <si>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</si>
  <si>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</si>
  <si>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</si>
  <si>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</si>
  <si>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</si>
  <si>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</si>
  <si>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</si>
  <si>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</si>
  <si>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</si>
  <si>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</si>
  <si>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</si>
  <si>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</si>
  <si>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</si>
  <si>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</si>
  <si>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</si>
  <si>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</si>
  <si>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</si>
  <si>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</si>
  <si>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</si>
  <si>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</si>
  <si>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</si>
  <si>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</si>
  <si>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</si>
  <si>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</si>
  <si>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</si>
  <si>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</si>
  <si>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</si>
  <si>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</si>
  <si>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</si>
  <si>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</si>
  <si>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</si>
  <si>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</si>
  <si>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</si>
  <si>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</si>
  <si>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</si>
  <si>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</si>
  <si>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</si>
  <si>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</si>
  <si>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</si>
  <si>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</si>
  <si>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</si>
  <si>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</si>
  <si>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</si>
  <si>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</si>
  <si>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</si>
  <si>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</si>
  <si>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</si>
  <si>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</si>
  <si>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</si>
  <si>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</si>
  <si>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</si>
  <si>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</si>
  <si>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</si>
  <si>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</si>
  <si>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</si>
  <si>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</si>
  <si>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</si>
  <si>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</si>
  <si>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</si>
  <si>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</si>
  <si>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</si>
  <si>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</si>
  <si>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</si>
  <si>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</si>
  <si>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</si>
  <si>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</si>
  <si>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</si>
  <si>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</si>
  <si>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</si>
  <si>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</si>
  <si>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</si>
  <si>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</si>
  <si>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</si>
  <si>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</si>
  <si>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</si>
  <si>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</si>
  <si>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</si>
  <si>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</si>
  <si>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</si>
  <si>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</si>
  <si>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</si>
  <si>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</si>
  <si>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</si>
  <si>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</si>
  <si>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</si>
  <si>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</si>
  <si>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</si>
  <si>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</si>
  <si>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</si>
  <si>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</si>
  <si>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</si>
  <si>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</si>
  <si>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</si>
  <si>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</si>
  <si>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</si>
  <si>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</si>
  <si>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</si>
  <si>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</si>
  <si>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</si>
  <si>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</si>
  <si>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</si>
  <si>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</si>
  <si>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</si>
  <si>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</si>
  <si>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</si>
  <si>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</si>
  <si>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</si>
  <si>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</si>
  <si>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</si>
  <si>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</si>
  <si>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</si>
  <si>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</si>
  <si>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</si>
  <si>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</si>
  <si>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</si>
  <si>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</si>
  <si>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</si>
  <si>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</si>
  <si>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</si>
  <si>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</si>
  <si>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</si>
  <si>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</si>
  <si>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</si>
  <si>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</si>
  <si>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</si>
  <si>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</si>
  <si>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</si>
  <si>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</si>
  <si>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</si>
  <si>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</si>
  <si>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</si>
  <si>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</si>
  <si>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</si>
  <si>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</si>
  <si>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</si>
  <si>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</si>
  <si>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</si>
  <si>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</si>
  <si>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</si>
  <si>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</si>
  <si>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</si>
  <si>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</si>
  <si>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</si>
  <si>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</si>
  <si>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</si>
  <si>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</si>
  <si>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</si>
  <si>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</si>
  <si>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</si>
  <si>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</si>
  <si>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</si>
  <si>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</si>
  <si>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</si>
  <si>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</si>
  <si>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</si>
  <si>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</si>
  <si>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</si>
  <si>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</si>
  <si>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</si>
  <si>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</si>
  <si>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</si>
  <si>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</si>
  <si>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</si>
  <si>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</si>
  <si>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</si>
  <si>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</si>
  <si>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</si>
  <si>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</si>
  <si>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</si>
  <si>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</si>
  <si>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</si>
  <si>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</si>
  <si>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</si>
  <si>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</si>
  <si>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</si>
  <si>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</si>
  <si>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</si>
  <si>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</si>
  <si>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</si>
  <si>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</si>
  <si>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</si>
  <si>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</si>
  <si>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</si>
  <si>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</si>
  <si>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</si>
  <si>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</si>
  <si>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</si>
  <si>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</si>
  <si>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</si>
  <si>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</si>
  <si>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</si>
  <si>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</si>
  <si>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</si>
  <si>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</si>
  <si>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</si>
  <si>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</si>
  <si>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</si>
  <si>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</si>
  <si>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</si>
  <si>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</si>
  <si>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</si>
  <si>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</si>
  <si>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</si>
  <si>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</si>
  <si>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</si>
  <si>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</si>
  <si>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</si>
  <si>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</si>
  <si>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</si>
  <si>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</si>
  <si>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</si>
  <si>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</si>
  <si>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</si>
  <si>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</si>
  <si>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</si>
  <si>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</si>
  <si>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</si>
  <si>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</si>
  <si>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</si>
  <si>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</si>
  <si>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</si>
  <si>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</si>
  <si>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</si>
  <si>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</si>
  <si>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</si>
  <si>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</si>
  <si>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</si>
  <si>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</si>
  <si>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</si>
  <si>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</si>
  <si>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</si>
  <si>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</si>
  <si>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</si>
  <si>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</si>
  <si>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</si>
  <si>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</si>
  <si>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</si>
  <si>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</si>
  <si>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</si>
  <si>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</si>
  <si>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</si>
  <si>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</si>
  <si>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</si>
  <si>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</si>
  <si>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</si>
  <si>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</si>
  <si>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</si>
  <si>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</si>
  <si>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</si>
  <si>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</si>
  <si>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</si>
  <si>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</si>
  <si>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</si>
  <si>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</si>
  <si>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</si>
  <si>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</si>
  <si>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</si>
  <si>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</si>
  <si>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</si>
  <si>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</si>
  <si>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</si>
  <si>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</si>
  <si>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</si>
  <si>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</si>
  <si>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</si>
  <si>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</si>
  <si>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</si>
  <si>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</si>
  <si>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</si>
  <si>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</si>
  <si>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</si>
  <si>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</si>
  <si>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</si>
  <si>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</si>
  <si>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</si>
  <si>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</si>
  <si>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</si>
  <si>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</si>
  <si>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</si>
  <si>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</si>
  <si>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</si>
  <si>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</si>
  <si>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</si>
  <si>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</si>
  <si>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</si>
  <si>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</si>
  <si>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</si>
  <si>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</si>
  <si>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</si>
  <si>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</si>
  <si>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</si>
  <si>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</si>
  <si>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</si>
  <si>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</si>
  <si>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</si>
  <si>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</si>
  <si>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</si>
  <si>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</si>
  <si>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</si>
  <si>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</si>
  <si>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</si>
  <si>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</si>
  <si>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</si>
  <si>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</si>
  <si>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</si>
  <si>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</si>
  <si>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</si>
  <si>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</si>
  <si>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</si>
  <si>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</si>
  <si>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</si>
  <si>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</si>
  <si>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</si>
  <si>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</si>
  <si>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</si>
  <si>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</si>
  <si>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</si>
  <si>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</si>
  <si>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</si>
  <si>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</si>
  <si>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</si>
  <si>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</si>
  <si>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</si>
  <si>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</si>
  <si>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</si>
  <si>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</si>
  <si>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</si>
  <si>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</si>
  <si>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</si>
  <si>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</si>
  <si>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</si>
  <si>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</si>
  <si>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</si>
  <si>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</si>
  <si>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</si>
  <si>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</si>
  <si>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</si>
  <si>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</si>
  <si>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</si>
  <si>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</si>
  <si>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</si>
  <si>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</si>
  <si>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</si>
  <si>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</si>
  <si>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</si>
  <si>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</si>
  <si>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</si>
  <si>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</si>
  <si>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</si>
  <si>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</si>
  <si>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</si>
  <si>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</si>
  <si>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</si>
  <si>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</si>
  <si>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</si>
  <si>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</si>
  <si>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</si>
  <si>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</si>
  <si>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</si>
  <si>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</si>
  <si>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</si>
  <si>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</si>
  <si>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</si>
  <si>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</si>
  <si>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</si>
  <si>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</si>
  <si>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</si>
  <si>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</si>
  <si>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</si>
  <si>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</si>
  <si>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</si>
  <si>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</si>
  <si>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</si>
  <si>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</si>
  <si>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</si>
  <si>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</si>
  <si>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</si>
  <si>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</si>
  <si>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</si>
  <si>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</si>
  <si>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</si>
  <si>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</si>
  <si>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</si>
  <si>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</si>
  <si>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</si>
  <si>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</si>
  <si>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</si>
  <si>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</si>
  <si>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</si>
  <si>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</si>
  <si>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</si>
  <si>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</si>
  <si>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</si>
  <si>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</si>
  <si>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</si>
  <si>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</si>
  <si>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</si>
  <si>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</si>
  <si>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</si>
  <si>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</si>
  <si>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</si>
  <si>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</si>
  <si>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</si>
  <si>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</si>
  <si>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</si>
  <si>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</si>
  <si>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</si>
  <si>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</si>
  <si>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</si>
  <si>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</si>
  <si>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</si>
  <si>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</si>
  <si>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</si>
  <si>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</si>
  <si>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</si>
  <si>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</si>
  <si>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</si>
  <si>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</si>
  <si>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</si>
  <si>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</si>
  <si>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</si>
  <si>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</si>
  <si>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</si>
  <si>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</si>
  <si>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</si>
  <si>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</si>
  <si>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</si>
  <si>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</si>
  <si>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</si>
  <si>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</si>
  <si>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</si>
  <si>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</si>
  <si>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</si>
  <si>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</si>
  <si>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</si>
  <si>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</si>
  <si>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</si>
  <si>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</si>
  <si>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</si>
  <si>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</si>
  <si>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</si>
  <si>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</si>
  <si>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</si>
  <si>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</si>
  <si>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</si>
  <si>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</si>
  <si>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</si>
  <si>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</si>
  <si>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</si>
  <si>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</si>
  <si>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</si>
  <si>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</si>
  <si>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</si>
  <si>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</si>
  <si>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</si>
  <si>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</si>
  <si>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</si>
  <si>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</si>
  <si>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</si>
  <si>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</si>
  <si>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</si>
  <si>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</si>
  <si>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</si>
  <si>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</si>
  <si>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</si>
  <si>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</si>
  <si>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</si>
  <si>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</si>
  <si>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</si>
  <si>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</si>
  <si>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</si>
  <si>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</si>
  <si>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</si>
  <si>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</si>
  <si>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</si>
  <si>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</si>
  <si>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</si>
  <si>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</si>
  <si>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</si>
  <si>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</si>
  <si>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</si>
  <si>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</si>
  <si>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</si>
  <si>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</si>
  <si>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</si>
  <si>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</si>
  <si>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</si>
  <si>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</si>
  <si>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</si>
  <si>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</si>
  <si>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</si>
  <si>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</si>
  <si>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</si>
  <si>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</si>
  <si>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</si>
  <si>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</si>
  <si>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</si>
  <si>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</si>
  <si>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</si>
  <si>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</si>
  <si>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</si>
  <si>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</si>
  <si>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</si>
  <si>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</si>
  <si>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</si>
  <si>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</si>
  <si>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</si>
  <si>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</si>
  <si>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</si>
  <si>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</si>
  <si>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</si>
  <si>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</si>
  <si>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</si>
  <si>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</si>
  <si>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</si>
  <si>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</si>
  <si>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</si>
  <si>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</si>
  <si>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</si>
  <si>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</si>
  <si>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</si>
  <si>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</si>
  <si>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</si>
  <si>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</si>
  <si>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</si>
  <si>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</si>
  <si>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</si>
  <si>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</si>
  <si>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</si>
  <si>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</si>
  <si>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</si>
  <si>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</si>
  <si>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</si>
  <si>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</si>
  <si>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</si>
  <si>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</si>
  <si>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</si>
  <si>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</si>
  <si>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</si>
  <si>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</si>
  <si>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</si>
  <si>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</si>
  <si>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</si>
  <si>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</si>
  <si>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</si>
  <si>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</si>
  <si>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</si>
  <si>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</si>
  <si>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</si>
  <si>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</si>
  <si>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</si>
  <si>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</si>
  <si>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</si>
  <si>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</si>
  <si>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</si>
  <si>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</si>
  <si>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</si>
  <si>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</si>
  <si>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</si>
  <si>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</si>
  <si>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</si>
  <si>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</si>
  <si>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</si>
  <si>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</si>
  <si>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</si>
  <si>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</si>
  <si>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</si>
  <si>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</si>
  <si>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</si>
  <si>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</si>
  <si>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</si>
  <si>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</si>
  <si>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</si>
  <si>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</si>
  <si>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</si>
  <si>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</si>
  <si>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</si>
  <si>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</si>
  <si>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</si>
  <si>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</si>
  <si>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</si>
  <si>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</si>
  <si>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</si>
  <si>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</si>
  <si>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</si>
  <si>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</si>
  <si>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</si>
  <si>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</si>
  <si>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</si>
  <si>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</si>
  <si>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</si>
  <si>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</si>
  <si>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</si>
  <si>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</si>
  <si>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</si>
  <si>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</si>
  <si>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</si>
  <si>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</si>
  <si>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</si>
  <si>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</si>
  <si>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</si>
  <si>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</si>
  <si>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</si>
  <si>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</si>
  <si>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</si>
  <si>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</si>
  <si>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</si>
  <si>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</si>
  <si>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</si>
  <si>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</si>
  <si>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</si>
  <si>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</si>
  <si>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</si>
  <si>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</si>
  <si>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</si>
  <si>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</si>
  <si>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</si>
  <si>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</si>
  <si>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</si>
  <si>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</si>
  <si>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</si>
  <si>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</si>
  <si>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</si>
  <si>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</si>
  <si>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</si>
  <si>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</si>
  <si>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</si>
  <si>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</si>
  <si>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</si>
  <si>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</si>
  <si>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</si>
  <si>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</si>
  <si>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</si>
  <si>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</si>
  <si>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</si>
  <si>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</si>
  <si>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</si>
  <si>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</si>
  <si>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</si>
  <si>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</si>
  <si>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</si>
  <si>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</si>
  <si>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</si>
  <si>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</si>
  <si>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</si>
  <si>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</si>
  <si>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</si>
  <si>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</si>
  <si>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</si>
  <si>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</si>
  <si>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</si>
  <si>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</si>
  <si>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</si>
  <si>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</si>
  <si>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</si>
  <si>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</si>
  <si>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</si>
  <si>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</si>
  <si>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</si>
  <si>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</si>
  <si>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</si>
  <si>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</si>
  <si>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</si>
  <si>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</si>
  <si>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</si>
  <si>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</si>
  <si>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</si>
  <si>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</si>
  <si>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</si>
  <si>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</si>
  <si>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</si>
  <si>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</si>
  <si>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</si>
  <si>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</si>
  <si>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</si>
  <si>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</si>
  <si>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</si>
  <si>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</si>
  <si>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</si>
  <si>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</si>
  <si>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</si>
  <si>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</si>
  <si>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</si>
  <si>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</si>
  <si>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</si>
  <si>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</si>
  <si>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</si>
  <si>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</si>
  <si>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</si>
  <si>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</si>
  <si>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</si>
  <si>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</si>
  <si>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</si>
  <si>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</si>
  <si>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</si>
  <si>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</si>
  <si>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</si>
  <si>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</si>
  <si>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</si>
  <si>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</si>
  <si>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</si>
  <si>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</si>
  <si>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</si>
  <si>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</si>
  <si>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</si>
  <si>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</si>
  <si>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</si>
  <si>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</si>
  <si>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</si>
  <si>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</si>
  <si>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</si>
  <si>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</si>
  <si>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</si>
  <si>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</si>
  <si>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</si>
  <si>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</si>
  <si>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</si>
  <si>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</si>
  <si>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</si>
  <si>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</si>
  <si>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</si>
  <si>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</si>
  <si>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</si>
  <si>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</si>
  <si>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</si>
  <si>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</si>
  <si>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</si>
  <si>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</si>
  <si>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</si>
  <si>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</si>
  <si>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</si>
  <si>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</si>
  <si>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</si>
  <si>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</si>
  <si>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</si>
  <si>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</si>
  <si>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</si>
  <si>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</si>
  <si>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</si>
  <si>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</si>
  <si>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</si>
  <si>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</si>
  <si>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</si>
  <si>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</si>
  <si>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</si>
  <si>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</si>
  <si>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</si>
  <si>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</si>
  <si>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</si>
  <si>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</si>
  <si>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</si>
  <si>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</si>
  <si>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</si>
  <si>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</si>
  <si>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</si>
  <si>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</si>
  <si>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</si>
  <si>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</si>
  <si>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</si>
  <si>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</si>
  <si>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</si>
  <si>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</si>
  <si>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</si>
  <si>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</si>
  <si>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</si>
  <si>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</si>
  <si>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</si>
  <si>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</si>
  <si>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</si>
  <si>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</si>
  <si>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</si>
  <si>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</si>
  <si>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</si>
  <si>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</si>
  <si>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</si>
  <si>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</si>
  <si>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</si>
  <si>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</si>
  <si>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</si>
  <si>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</si>
  <si>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</si>
  <si>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</si>
  <si>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</si>
  <si>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</si>
  <si>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</si>
  <si>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</si>
  <si>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</si>
  <si>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</si>
  <si>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</si>
  <si>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</si>
  <si>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</si>
  <si>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</si>
  <si>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</si>
  <si>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</si>
  <si>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</si>
  <si>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</si>
  <si>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</si>
  <si>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</si>
  <si>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</si>
  <si>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</si>
  <si>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</si>
  <si>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</si>
  <si>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</si>
  <si>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</si>
  <si>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</si>
  <si>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</si>
  <si>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</si>
  <si>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</si>
  <si>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</si>
  <si>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</si>
  <si>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</si>
  <si>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</si>
  <si>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</si>
  <si>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</si>
  <si>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</si>
  <si>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</si>
  <si>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</si>
  <si>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</si>
  <si>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</si>
  <si>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</si>
  <si>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</si>
  <si>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</si>
  <si>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</si>
  <si>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</si>
  <si>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</si>
  <si>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</si>
  <si>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</si>
  <si>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</si>
  <si>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</si>
  <si>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</si>
  <si>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</si>
  <si>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</si>
  <si>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</si>
  <si>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</si>
  <si>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</si>
  <si>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</si>
  <si>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</si>
  <si>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</si>
  <si>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</si>
  <si>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</si>
  <si>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</si>
  <si>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</si>
  <si>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</si>
  <si>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</si>
  <si>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</si>
  <si>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</si>
  <si>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</si>
  <si>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</si>
  <si>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</si>
  <si>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</si>
  <si>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</si>
  <si>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</si>
  <si>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</si>
  <si>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</si>
  <si>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</si>
  <si>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</si>
  <si>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</si>
  <si>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</si>
  <si>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</si>
  <si>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</si>
  <si>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</si>
  <si>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</si>
  <si>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</si>
  <si>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</si>
  <si>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</si>
  <si>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</si>
  <si>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</si>
  <si>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</si>
  <si>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</si>
  <si>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</si>
  <si>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</si>
  <si>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</si>
  <si>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</si>
  <si>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</si>
  <si>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</si>
  <si>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</si>
  <si>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</si>
  <si>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</si>
  <si>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</si>
  <si>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</si>
  <si>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</si>
  <si>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</si>
  <si>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</si>
  <si>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</si>
  <si>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</si>
  <si>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</si>
  <si>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</si>
  <si>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</si>
  <si>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</si>
  <si>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</si>
  <si>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</si>
  <si>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</si>
  <si>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</si>
  <si>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</si>
  <si>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</si>
  <si>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</si>
  <si>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</si>
  <si>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</si>
  <si>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</si>
  <si>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</si>
  <si>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</si>
  <si>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</si>
  <si>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</si>
  <si>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</si>
  <si>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</si>
  <si>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</si>
  <si>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</si>
  <si>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</si>
  <si>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</si>
  <si>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</si>
  <si>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</si>
  <si>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</si>
  <si>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</si>
  <si>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</si>
  <si>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</si>
  <si>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</si>
  <si>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</si>
  <si>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</si>
  <si>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</si>
  <si>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</si>
  <si>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</si>
  <si>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</si>
  <si>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</si>
  <si>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</si>
  <si>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</si>
  <si>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</si>
  <si>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</si>
  <si>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</si>
  <si>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</si>
  <si>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</si>
  <si>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</si>
  <si>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</si>
  <si>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</si>
  <si>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</si>
  <si>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</si>
  <si>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</si>
  <si>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</si>
  <si>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</si>
  <si>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</si>
  <si>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</si>
  <si>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</si>
  <si>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</si>
  <si>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</si>
  <si>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</si>
  <si>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</si>
  <si>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</si>
  <si>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</si>
  <si>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</si>
  <si>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</si>
  <si>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</si>
  <si>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</si>
  <si>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</si>
  <si>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</si>
  <si>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</si>
  <si>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</si>
  <si>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</si>
  <si>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</si>
  <si>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</si>
  <si>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</si>
  <si>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</si>
  <si>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</si>
  <si>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</si>
  <si>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</si>
  <si>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</si>
  <si>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</si>
  <si>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</si>
  <si>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</si>
  <si>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</si>
  <si>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</si>
  <si>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</si>
  <si>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</si>
  <si>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</si>
  <si>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</si>
  <si>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</si>
  <si>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</si>
  <si>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</si>
  <si>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</si>
  <si>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</si>
  <si>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</si>
  <si>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</si>
  <si>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</si>
  <si>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</si>
  <si>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</si>
  <si>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</si>
  <si>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</si>
  <si>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</si>
  <si>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</si>
  <si>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</si>
  <si>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</si>
  <si>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</si>
  <si>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</si>
  <si>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</si>
  <si>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</si>
  <si>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</si>
  <si>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</si>
  <si>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</si>
  <si>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</si>
  <si>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</si>
  <si>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</si>
  <si>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</si>
  <si>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</si>
  <si>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</si>
  <si>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</si>
  <si>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</si>
  <si>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</si>
  <si>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</si>
  <si>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</si>
  <si>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</si>
  <si>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</si>
  <si>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</si>
  <si>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</si>
  <si>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</si>
  <si>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</si>
  <si>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</si>
  <si>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</si>
  <si>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</si>
  <si>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</si>
  <si>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</si>
  <si>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</si>
  <si>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</si>
  <si>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</si>
  <si>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</si>
  <si>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</si>
  <si>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</si>
  <si>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</si>
  <si>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</si>
  <si>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</si>
  <si>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</si>
  <si>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</si>
  <si>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</si>
  <si>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</si>
  <si>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</si>
  <si>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</si>
  <si>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</si>
  <si>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</si>
  <si>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</si>
  <si>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</si>
  <si>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</si>
  <si>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</si>
  <si>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</si>
  <si>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</si>
  <si>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</si>
  <si>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</si>
  <si>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</si>
  <si>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</si>
  <si>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</si>
  <si>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</si>
  <si>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</si>
  <si>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</si>
  <si>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</si>
  <si>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</si>
  <si>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</si>
  <si>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</si>
  <si>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</si>
  <si>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</si>
  <si>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</si>
  <si>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</si>
  <si>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</si>
  <si>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</si>
  <si>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</si>
  <si>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</si>
  <si>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</si>
  <si>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</si>
  <si>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</si>
  <si>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</si>
  <si>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</si>
  <si>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</si>
  <si>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</si>
  <si>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</si>
  <si>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</si>
  <si>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</si>
  <si>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</si>
  <si>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</si>
  <si>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</si>
  <si>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</si>
  <si>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</si>
  <si>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</si>
  <si>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</si>
  <si>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</si>
  <si>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</si>
  <si>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</si>
  <si>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</si>
  <si>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</si>
  <si>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</si>
  <si>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</si>
  <si>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</si>
  <si>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</si>
  <si>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</si>
  <si>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</si>
  <si>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</si>
  <si>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</si>
  <si>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</si>
  <si>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</si>
  <si>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</si>
  <si>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</si>
  <si>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</si>
  <si>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</si>
  <si>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</si>
  <si>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</si>
  <si>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</si>
  <si>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</si>
  <si>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</si>
  <si>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</si>
  <si>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</si>
  <si>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</si>
  <si>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</si>
  <si>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</si>
  <si>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</si>
  <si>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</si>
  <si>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</si>
  <si>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</si>
  <si>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</si>
  <si>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</si>
  <si>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</si>
  <si>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</si>
  <si>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</si>
  <si>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</si>
  <si>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</si>
  <si>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</si>
  <si>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</si>
  <si>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</si>
  <si>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</si>
  <si>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</si>
  <si>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</si>
  <si>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</si>
  <si>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</si>
  <si>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</si>
  <si>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</si>
  <si>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</si>
  <si>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</si>
  <si>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</si>
  <si>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</si>
  <si>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</si>
  <si>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</si>
  <si>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</si>
  <si>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</si>
  <si>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</si>
  <si>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</si>
  <si>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</si>
  <si>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</si>
  <si>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</si>
  <si>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</si>
  <si>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</si>
  <si>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</si>
  <si>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</si>
  <si>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</si>
  <si>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</si>
  <si>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</si>
  <si>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</si>
  <si>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</si>
  <si>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</si>
  <si>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</si>
  <si>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</si>
  <si>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</si>
  <si>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</si>
  <si>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</si>
  <si>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</si>
  <si>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</si>
  <si>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</si>
  <si>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</si>
  <si>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</si>
  <si>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</si>
  <si>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</si>
  <si>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</si>
  <si>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</si>
  <si>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</si>
  <si>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</si>
  <si>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</si>
  <si>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</si>
  <si>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</si>
  <si>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</si>
  <si>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</si>
  <si>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</si>
  <si>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</si>
  <si>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</si>
  <si>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</si>
  <si>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</si>
  <si>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</si>
  <si>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</si>
  <si>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</si>
  <si>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</si>
  <si>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</si>
  <si>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</si>
  <si>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</si>
  <si>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</si>
  <si>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</si>
  <si>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</si>
  <si>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</si>
  <si>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</si>
  <si>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</si>
  <si>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</si>
  <si>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</si>
  <si>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</si>
  <si>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</si>
  <si>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</si>
  <si>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</si>
  <si>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</si>
  <si>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</si>
  <si>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</si>
  <si>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</si>
  <si>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</si>
  <si>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</si>
  <si>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</si>
  <si>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</si>
  <si>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</si>
  <si>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</si>
  <si>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</si>
  <si>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</si>
  <si>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</si>
  <si>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</si>
  <si>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</si>
  <si>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</si>
  <si>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</si>
  <si>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</si>
  <si>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</si>
  <si>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</si>
  <si>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</si>
  <si>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</si>
  <si>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</si>
  <si>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</si>
  <si>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</si>
  <si>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</si>
  <si>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</si>
  <si>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</si>
  <si>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</si>
  <si>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</si>
  <si>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</si>
  <si>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</si>
  <si>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</si>
  <si>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</si>
  <si>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</si>
  <si>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</si>
  <si>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</si>
  <si>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</si>
  <si>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</si>
  <si>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</si>
  <si>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</si>
  <si>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</si>
  <si>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</si>
  <si>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</si>
  <si>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</si>
  <si>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</si>
  <si>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</si>
  <si>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</si>
  <si>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</si>
  <si>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</si>
  <si>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</si>
  <si>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</si>
  <si>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</si>
  <si>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</si>
  <si>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</si>
  <si>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</si>
  <si>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</si>
  <si>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</si>
  <si>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</si>
  <si>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</si>
  <si>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</si>
  <si>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</si>
  <si>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</si>
  <si>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</si>
  <si>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</si>
  <si>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</si>
  <si>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</si>
  <si>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</si>
  <si>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</si>
  <si>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</si>
  <si>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</si>
  <si>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</si>
  <si>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</si>
  <si>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</si>
  <si>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</si>
  <si>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</si>
  <si>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</si>
  <si>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</si>
  <si>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</si>
  <si>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</si>
  <si>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</si>
  <si>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</si>
  <si>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</si>
  <si>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</si>
  <si>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</si>
  <si>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</si>
  <si>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</si>
  <si>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</si>
  <si>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</si>
  <si>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</si>
  <si>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</si>
  <si>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</si>
  <si>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</si>
  <si>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</si>
  <si>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</si>
  <si>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</si>
  <si>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</si>
  <si>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</si>
  <si>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</si>
  <si>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</si>
  <si>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</si>
  <si>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</si>
  <si>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</si>
  <si>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</si>
  <si>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</si>
  <si>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</si>
  <si>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</si>
  <si>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</si>
  <si>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</si>
  <si>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</si>
  <si>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</si>
  <si>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</si>
  <si>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</si>
  <si>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</si>
  <si>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</si>
  <si>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</si>
  <si>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</si>
  <si>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</si>
  <si>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</si>
  <si>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</si>
  <si>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</si>
  <si>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</si>
  <si>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</si>
  <si>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</si>
  <si>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</si>
  <si>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</si>
  <si>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</si>
  <si>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</si>
  <si>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</si>
  <si>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</si>
  <si>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</si>
  <si>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</si>
  <si>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</si>
  <si>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</si>
  <si>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</si>
  <si>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</si>
  <si>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</si>
  <si>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</si>
  <si>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</si>
  <si>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</si>
  <si>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</si>
  <si>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</si>
  <si>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</si>
  <si>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</si>
  <si>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</si>
  <si>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</si>
  <si>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</si>
  <si>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</si>
  <si>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</si>
  <si>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</si>
  <si>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</si>
  <si>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</si>
  <si>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</si>
  <si>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</si>
  <si>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</si>
  <si>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</si>
  <si>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</si>
  <si>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</si>
  <si>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</si>
  <si>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</si>
  <si>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</si>
  <si>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</si>
  <si>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</si>
  <si>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</si>
  <si>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</si>
  <si>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</si>
  <si>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</si>
  <si>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</si>
  <si>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</si>
  <si>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</si>
  <si>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</si>
  <si>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</si>
  <si>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</si>
  <si>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</si>
  <si>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</si>
  <si>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</si>
  <si>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</si>
  <si>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</si>
  <si>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</si>
  <si>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</si>
  <si>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</si>
  <si>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</si>
  <si>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</si>
  <si>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</si>
  <si>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</si>
  <si>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</si>
  <si>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</si>
  <si>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</si>
  <si>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</si>
  <si>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</si>
  <si>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</si>
  <si>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</si>
  <si>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</si>
  <si>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</si>
  <si>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</si>
  <si>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</si>
  <si>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</si>
  <si>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</si>
  <si>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</si>
  <si>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</si>
  <si>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</si>
  <si>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</si>
  <si>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</si>
  <si>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</si>
  <si>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</si>
  <si>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</si>
  <si>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</si>
  <si>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</si>
  <si>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</si>
  <si>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</si>
  <si>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</si>
  <si>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</si>
  <si>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</si>
  <si>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</si>
  <si>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</si>
  <si>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</si>
  <si>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</si>
  <si>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</si>
  <si>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</si>
  <si>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</si>
  <si>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</si>
  <si>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</si>
  <si>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</si>
  <si>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</si>
  <si>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</si>
  <si>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</si>
  <si>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</si>
  <si>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</si>
  <si>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</si>
  <si>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</si>
  <si>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</si>
  <si>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</si>
  <si>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</si>
  <si>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</si>
  <si>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</si>
  <si>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</si>
  <si>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</si>
  <si>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</si>
  <si>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</si>
  <si>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</si>
  <si>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</si>
  <si>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</si>
  <si>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</si>
  <si>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</si>
  <si>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</si>
  <si>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</si>
  <si>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</si>
  <si>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</si>
  <si>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</si>
  <si>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</si>
  <si>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</si>
  <si>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</si>
  <si>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</si>
  <si>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</si>
  <si>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</si>
  <si>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</si>
  <si>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</si>
  <si>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</si>
  <si>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</si>
  <si>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</si>
  <si>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</si>
  <si>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</si>
  <si>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</si>
  <si>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</si>
  <si>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</si>
  <si>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</si>
  <si>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</si>
  <si>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</si>
  <si>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</si>
  <si>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</si>
  <si>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</si>
  <si>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</si>
  <si>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</si>
  <si>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</si>
  <si>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</si>
  <si>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</si>
  <si>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</si>
  <si>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</si>
  <si>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</si>
  <si>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</si>
  <si>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</si>
  <si>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</si>
  <si>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</si>
  <si>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</si>
  <si>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</si>
  <si>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</si>
  <si>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</si>
  <si>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</si>
  <si>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</si>
  <si>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</si>
  <si>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</si>
  <si>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</si>
  <si>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</si>
  <si>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</si>
  <si>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</si>
  <si>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</si>
  <si>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</si>
  <si>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</si>
  <si>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</si>
  <si>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</si>
  <si>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</si>
  <si>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</si>
  <si>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</si>
  <si>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</si>
  <si>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</si>
  <si>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</si>
  <si>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</si>
  <si>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</si>
  <si>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</si>
  <si>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</si>
  <si>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</si>
  <si>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</si>
  <si>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</si>
  <si>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</si>
  <si>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</si>
  <si>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</si>
  <si>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</si>
  <si>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</si>
  <si>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</si>
  <si>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</si>
  <si>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</si>
  <si>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</si>
  <si>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</si>
  <si>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</si>
  <si>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</si>
  <si>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</si>
  <si>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</si>
  <si>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</si>
  <si>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</si>
  <si>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</si>
  <si>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</si>
  <si>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</si>
  <si>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</si>
  <si>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</si>
  <si>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</si>
  <si>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</si>
  <si>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</si>
  <si>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</si>
  <si>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</si>
  <si>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</si>
  <si>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</si>
  <si>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</si>
  <si>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</si>
  <si>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</si>
  <si>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</si>
  <si>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</si>
  <si>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</si>
  <si>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</si>
  <si>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</si>
  <si>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</si>
  <si>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</si>
  <si>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</si>
  <si>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</si>
  <si>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</si>
  <si>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</si>
  <si>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</si>
  <si>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</si>
  <si>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</si>
  <si>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</si>
  <si>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</si>
  <si>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</si>
  <si>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</si>
  <si>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</si>
  <si>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</si>
  <si>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</si>
  <si>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</si>
  <si>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</si>
  <si>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</si>
  <si>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</si>
  <si>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</si>
  <si>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</si>
  <si>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</si>
  <si>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</si>
  <si>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</si>
  <si>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</si>
  <si>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</si>
  <si>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</si>
  <si>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</si>
  <si>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</si>
  <si>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</si>
  <si>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</si>
  <si>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</si>
  <si>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</si>
  <si>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</si>
  <si>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</si>
  <si>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</si>
  <si>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</si>
  <si>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</si>
  <si>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</si>
  <si>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</si>
  <si>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</si>
  <si>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</si>
  <si>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</si>
  <si>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</si>
  <si>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</si>
  <si>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</si>
  <si>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</si>
  <si>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</si>
  <si>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</si>
  <si>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</si>
  <si>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</si>
  <si>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</si>
  <si>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</si>
  <si>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</si>
  <si>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</si>
  <si>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</si>
  <si>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</si>
  <si>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</si>
  <si>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</si>
  <si>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</si>
  <si>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</si>
  <si>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</si>
  <si>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</si>
  <si>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</si>
  <si>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</si>
  <si>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</si>
  <si>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</si>
  <si>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</si>
  <si>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</si>
  <si>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</si>
  <si>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</si>
  <si>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</si>
  <si>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</si>
  <si>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</si>
  <si>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</si>
  <si>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</si>
  <si>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</si>
  <si>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</si>
  <si>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</si>
  <si>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</si>
  <si>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</si>
  <si>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</si>
  <si>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</si>
  <si>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</si>
  <si>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</si>
  <si>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</si>
  <si>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</si>
  <si>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</si>
  <si>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</si>
  <si>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</si>
  <si>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</si>
  <si>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</si>
  <si>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</si>
  <si>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</si>
  <si>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</si>
  <si>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</si>
  <si>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</si>
  <si>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</si>
  <si>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</si>
  <si>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</si>
  <si>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</si>
  <si>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</si>
  <si>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</si>
  <si>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</si>
  <si>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</si>
  <si>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</si>
  <si>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</si>
  <si>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</si>
  <si>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</si>
  <si>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</si>
  <si>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</si>
  <si>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</si>
  <si>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</si>
  <si>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</si>
  <si>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</si>
  <si>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</si>
  <si>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</si>
  <si>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</si>
  <si>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</si>
  <si>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</si>
  <si>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</si>
  <si>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</si>
  <si>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</si>
  <si>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</si>
  <si>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</si>
  <si>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</si>
  <si>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</si>
  <si>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</si>
  <si>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</si>
  <si>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</si>
  <si>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</si>
  <si>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</si>
  <si>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</si>
  <si>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</si>
  <si>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</si>
  <si>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</si>
  <si>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</si>
  <si>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</si>
  <si>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</si>
  <si>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</si>
  <si>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</si>
  <si>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</si>
  <si>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</si>
  <si>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</si>
  <si>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</si>
  <si>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</si>
  <si>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</si>
  <si>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</si>
  <si>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</si>
  <si>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</si>
  <si>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</si>
  <si>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</si>
  <si>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</si>
  <si>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</si>
  <si>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</si>
  <si>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</si>
  <si>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</si>
  <si>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</si>
  <si>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</si>
  <si>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</si>
  <si>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</si>
  <si>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</si>
  <si>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</si>
  <si>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</si>
  <si>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</si>
  <si>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</si>
  <si>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</si>
  <si>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</si>
  <si>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</si>
  <si>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</si>
  <si>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</si>
  <si>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</si>
  <si>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</si>
  <si>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</si>
  <si>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</si>
  <si>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</si>
  <si>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</si>
  <si>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</si>
  <si>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</si>
  <si>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</si>
  <si>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</si>
  <si>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</si>
  <si>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</si>
  <si>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</si>
  <si>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</si>
  <si>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</si>
  <si>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</si>
  <si>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</si>
  <si>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</si>
  <si>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</si>
  <si>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</si>
  <si>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</si>
  <si>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</si>
  <si>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</si>
  <si>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</si>
  <si>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</si>
  <si>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</si>
  <si>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</si>
  <si>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</si>
  <si>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</si>
  <si>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</si>
  <si>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</si>
  <si>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</si>
  <si>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</si>
  <si>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</si>
  <si>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</si>
  <si>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</si>
  <si>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</si>
  <si>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</si>
  <si>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</si>
  <si>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</si>
  <si>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</si>
  <si>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</si>
  <si>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</si>
  <si>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</si>
  <si>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</si>
  <si>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</si>
  <si>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</si>
  <si>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</si>
  <si>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</si>
  <si>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</si>
  <si>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</si>
  <si>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</si>
  <si>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</si>
  <si>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</si>
  <si>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</si>
  <si>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</si>
  <si>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</si>
  <si>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</si>
  <si>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</si>
  <si>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</si>
  <si>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</si>
  <si>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</si>
  <si>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</si>
  <si>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</si>
  <si>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</si>
  <si>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</si>
  <si>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</si>
  <si>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</si>
  <si>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</si>
  <si>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</si>
  <si>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</si>
  <si>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</si>
  <si>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</si>
  <si>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</si>
  <si>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</si>
  <si>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</si>
  <si>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</si>
  <si>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</si>
  <si>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</si>
  <si>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</si>
  <si>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</si>
  <si>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</si>
  <si>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</si>
  <si>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</si>
  <si>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</si>
  <si>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</si>
  <si>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</si>
  <si>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</si>
  <si>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</si>
  <si>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</si>
  <si>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</si>
  <si>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</si>
  <si>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</si>
  <si>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</si>
  <si>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</si>
  <si>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</si>
  <si>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</si>
  <si>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</si>
  <si>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</si>
  <si>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</si>
  <si>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</si>
  <si>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</si>
  <si>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</si>
  <si>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</si>
  <si>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</si>
  <si>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</si>
  <si>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</si>
  <si>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</si>
  <si>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</si>
  <si>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</si>
  <si>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</si>
  <si>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</si>
  <si>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</si>
  <si>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</si>
  <si>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</si>
  <si>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</si>
  <si>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</si>
  <si>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</si>
  <si>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</si>
  <si>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</si>
  <si>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</si>
  <si>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</si>
  <si>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</si>
  <si>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</si>
  <si>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</si>
  <si>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</si>
  <si>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</si>
  <si>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</si>
  <si>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</si>
  <si>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</si>
  <si>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</si>
  <si>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</si>
  <si>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</si>
  <si>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</si>
  <si>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</si>
  <si>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</si>
  <si>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</si>
  <si>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</si>
  <si>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</si>
  <si>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</si>
  <si>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</si>
  <si>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</si>
  <si>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</si>
  <si>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</si>
  <si>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</si>
  <si>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</si>
  <si>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</si>
  <si>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</si>
  <si>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</si>
  <si>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</si>
  <si>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</si>
  <si>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</si>
  <si>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</si>
  <si>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</si>
  <si>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</si>
  <si>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</si>
  <si>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</si>
  <si>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</si>
  <si>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</si>
  <si>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</si>
  <si>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</si>
  <si>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</si>
  <si>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</si>
  <si>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</si>
  <si>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</si>
  <si>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</si>
  <si>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</si>
  <si>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</si>
  <si>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</si>
  <si>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</si>
  <si>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</si>
  <si>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</si>
  <si>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</si>
  <si>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</si>
  <si>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</si>
  <si>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</si>
  <si>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</si>
  <si>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</si>
  <si>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</si>
  <si>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</si>
  <si>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</si>
  <si>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</si>
  <si>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</si>
  <si>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</si>
  <si>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</si>
  <si>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</si>
  <si>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</si>
  <si>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</si>
  <si>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</si>
  <si>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</si>
  <si>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</si>
  <si>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</si>
  <si>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</si>
  <si>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</si>
  <si>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</si>
  <si>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</si>
  <si>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</si>
  <si>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</si>
  <si>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</si>
  <si>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</si>
  <si>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</si>
  <si>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</si>
  <si>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</si>
  <si>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</si>
  <si>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</si>
  <si>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</si>
  <si>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</si>
  <si>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</si>
  <si>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</si>
  <si>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</si>
  <si>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</si>
  <si>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</si>
  <si>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</si>
  <si>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</si>
  <si>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</si>
  <si>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</si>
  <si>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</si>
  <si>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</si>
  <si>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</si>
  <si>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</si>
  <si>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</si>
  <si>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</si>
  <si>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</si>
  <si>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</si>
  <si>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</si>
  <si>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</si>
  <si>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</si>
  <si>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</si>
  <si>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</si>
  <si>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</si>
  <si>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</si>
  <si>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</si>
  <si>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</si>
  <si>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</si>
  <si>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</si>
  <si>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</si>
  <si>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</si>
  <si>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</si>
  <si>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</si>
  <si>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</si>
  <si>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</si>
  <si>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</si>
  <si>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</si>
  <si>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</si>
  <si>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</si>
  <si>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</si>
  <si>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</si>
  <si>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</si>
  <si>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</si>
  <si>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</si>
  <si>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</si>
  <si>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</si>
  <si>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</si>
  <si>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</si>
  <si>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</si>
  <si>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</si>
  <si>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</si>
  <si>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</si>
  <si>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</si>
  <si>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</si>
  <si>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</si>
  <si>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</si>
  <si>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</si>
  <si>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</si>
  <si>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</si>
  <si>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</si>
  <si>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</si>
  <si>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</si>
  <si>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</si>
  <si>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</si>
  <si>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</si>
  <si>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</si>
  <si>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</si>
  <si>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</si>
  <si>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</si>
  <si>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</si>
  <si>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</si>
  <si>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</si>
  <si>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</si>
  <si>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</si>
  <si>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</si>
  <si>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</si>
  <si>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</si>
  <si>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</si>
  <si>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</si>
  <si>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</si>
  <si>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</si>
  <si>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</si>
  <si>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</si>
  <si>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</si>
  <si>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</si>
  <si>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</si>
  <si>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</si>
  <si>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</si>
  <si>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</si>
  <si>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</si>
  <si>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</si>
  <si>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</si>
  <si>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</si>
  <si>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</si>
  <si>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</si>
  <si>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</si>
  <si>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</si>
  <si>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</si>
  <si>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</si>
  <si>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</si>
  <si>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</si>
  <si>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</si>
  <si>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</si>
  <si>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</si>
  <si>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</si>
  <si>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</si>
  <si>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</si>
  <si>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</si>
  <si>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</si>
  <si>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</si>
  <si>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</si>
  <si>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</si>
  <si>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</si>
  <si>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</si>
  <si>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</si>
  <si>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</si>
  <si>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</si>
  <si>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</si>
  <si>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</si>
  <si>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</si>
  <si>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</si>
  <si>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</si>
  <si>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</si>
  <si>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</si>
  <si>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</si>
  <si>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</si>
  <si>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</si>
  <si>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</si>
  <si>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</si>
  <si>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</si>
  <si>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</si>
  <si>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</si>
  <si>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</si>
  <si>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</si>
  <si>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</si>
  <si>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</si>
  <si>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</si>
  <si>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</si>
  <si>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</si>
  <si>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</si>
  <si>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</si>
  <si>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</si>
  <si>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</si>
  <si>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</si>
  <si>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</si>
  <si>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</si>
  <si>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</si>
  <si>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</si>
  <si>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</si>
  <si>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</si>
  <si>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</si>
  <si>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</si>
  <si>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</si>
  <si>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</si>
  <si>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</si>
  <si>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</si>
  <si>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</si>
  <si>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</si>
  <si>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</si>
  <si>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</si>
  <si>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</si>
  <si>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</si>
  <si>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</si>
  <si>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</si>
  <si>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</si>
  <si>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</si>
  <si>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</si>
  <si>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</si>
  <si>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</si>
  <si>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</si>
  <si>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</si>
  <si>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</si>
  <si>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</si>
  <si>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</si>
  <si>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</si>
  <si>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</si>
  <si>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</si>
  <si>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</si>
  <si>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</si>
  <si>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</si>
  <si>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</si>
  <si>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</si>
  <si>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</si>
  <si>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</si>
  <si>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</si>
  <si>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</si>
  <si>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</si>
  <si>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</si>
  <si>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</si>
  <si>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</si>
  <si>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</si>
  <si>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</si>
  <si>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</si>
  <si>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</si>
  <si>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</si>
  <si>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</si>
  <si>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</si>
  <si>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</si>
  <si>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</si>
  <si>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</si>
  <si>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</si>
  <si>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</si>
  <si>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</si>
  <si>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</si>
  <si>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</si>
  <si>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</si>
  <si>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</si>
  <si>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</si>
  <si>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</si>
  <si>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</si>
  <si>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</si>
  <si>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</si>
  <si>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</si>
  <si>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</si>
  <si>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</si>
  <si>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</si>
  <si>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</si>
  <si>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</si>
  <si>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</si>
  <si>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</si>
  <si>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</si>
  <si>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</si>
  <si>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</si>
  <si>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</si>
  <si>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</si>
  <si>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</si>
  <si>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</si>
  <si>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</si>
  <si>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</si>
  <si>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</si>
  <si>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</si>
  <si>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</si>
  <si>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</si>
  <si>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</si>
  <si>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</si>
  <si>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</si>
  <si>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</si>
  <si>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</si>
  <si>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</si>
  <si>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</si>
  <si>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</si>
  <si>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</si>
  <si>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</si>
  <si>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</si>
  <si>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</si>
  <si>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</si>
  <si>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</si>
  <si>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</si>
  <si>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</si>
  <si>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</si>
  <si>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</si>
  <si>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</si>
  <si>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</si>
  <si>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</si>
  <si>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</si>
  <si>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</si>
  <si>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</si>
  <si>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</si>
  <si>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</si>
  <si>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</si>
  <si>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</si>
  <si>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</si>
  <si>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</si>
  <si>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</si>
  <si>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</si>
  <si>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</si>
  <si>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</si>
  <si>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</si>
  <si>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</si>
  <si>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</si>
  <si>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</si>
  <si>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</si>
  <si>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</si>
  <si>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</si>
  <si>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</si>
  <si>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</si>
  <si>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</si>
  <si>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</si>
  <si>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</si>
  <si>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</si>
  <si>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</si>
  <si>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</si>
  <si>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</si>
  <si>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</si>
  <si>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</si>
  <si>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</si>
  <si>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</si>
  <si>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</si>
  <si>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</si>
  <si>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</si>
  <si>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</si>
  <si>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</si>
  <si>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</si>
  <si>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</si>
  <si>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</si>
  <si>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</si>
  <si>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</si>
  <si>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</si>
  <si>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</si>
  <si>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</si>
  <si>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</si>
  <si>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</si>
  <si>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</si>
  <si>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</si>
  <si>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</si>
  <si>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</si>
  <si>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</si>
  <si>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</si>
  <si>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</si>
  <si>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</si>
  <si>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</si>
  <si>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</si>
  <si>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</si>
  <si>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</si>
  <si>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</si>
  <si>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</si>
  <si>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</si>
  <si>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</si>
  <si>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</si>
  <si>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</si>
  <si>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</si>
  <si>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</si>
  <si>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</si>
  <si>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</si>
  <si>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</si>
  <si>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</si>
  <si>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</si>
  <si>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</si>
  <si>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</si>
  <si>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</si>
  <si>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</si>
  <si>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</si>
  <si>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</si>
  <si>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</si>
  <si>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</si>
  <si>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</si>
  <si>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</si>
  <si>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</si>
  <si>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</si>
  <si>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</si>
  <si>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</si>
  <si>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</si>
  <si>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</si>
  <si>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</si>
  <si>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</si>
  <si>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</si>
  <si>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</si>
  <si>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</si>
  <si>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</si>
  <si>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</si>
  <si>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</si>
  <si>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</si>
  <si>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</si>
  <si>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</si>
  <si>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</si>
  <si>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</si>
  <si>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</si>
  <si>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</si>
  <si>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</si>
  <si>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</si>
  <si>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</si>
  <si>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</si>
  <si>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</si>
  <si>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</si>
  <si>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</si>
  <si>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</si>
  <si>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</si>
  <si>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</si>
  <si>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</si>
  <si>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</si>
  <si>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</si>
  <si>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</si>
  <si>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</si>
  <si>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</si>
  <si>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</si>
  <si>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</si>
  <si>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</si>
  <si>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</si>
  <si>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</si>
  <si>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</si>
  <si>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</si>
  <si>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</si>
  <si>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</si>
  <si>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</si>
  <si>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</si>
  <si>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</si>
  <si>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</si>
  <si>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</si>
  <si>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</si>
  <si>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</si>
  <si>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</si>
  <si>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</si>
  <si>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</si>
  <si>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</si>
  <si>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</si>
  <si>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</si>
  <si>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</si>
  <si>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</si>
  <si>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</si>
  <si>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</si>
  <si>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</si>
  <si>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</si>
  <si>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</si>
  <si>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</si>
  <si>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</si>
  <si>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</si>
  <si>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</si>
  <si>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</si>
  <si>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</si>
  <si>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</si>
  <si>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</si>
  <si>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</si>
  <si>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</si>
  <si>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</si>
  <si>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</si>
  <si>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</si>
  <si>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</si>
  <si>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</si>
  <si>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</si>
  <si>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</si>
  <si>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</si>
  <si>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</si>
  <si>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</si>
  <si>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</si>
  <si>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</si>
  <si>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</si>
  <si>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</si>
  <si>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</si>
  <si>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</si>
  <si>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</si>
  <si>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</si>
  <si>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</si>
  <si>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</si>
  <si>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</si>
  <si>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</si>
  <si>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</si>
  <si>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</si>
  <si>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</si>
  <si>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</si>
  <si>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</si>
  <si>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</si>
  <si>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</si>
  <si>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</si>
  <si>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</si>
  <si>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</si>
  <si>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</si>
  <si>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</si>
  <si>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</si>
  <si>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</si>
  <si>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</si>
  <si>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</si>
  <si>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</si>
  <si>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</si>
  <si>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</si>
  <si>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</si>
  <si>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</si>
  <si>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</si>
  <si>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</si>
  <si>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</si>
  <si>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</si>
  <si>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</si>
  <si>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</si>
  <si>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</si>
  <si>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</si>
  <si>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</si>
  <si>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</si>
  <si>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</si>
  <si>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</si>
  <si>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</si>
  <si>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</si>
  <si>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</si>
  <si>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</si>
  <si>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</si>
  <si>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</si>
  <si>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</si>
  <si>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</si>
  <si>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</si>
  <si>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</si>
  <si>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</si>
  <si>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</si>
  <si>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</si>
  <si>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</si>
  <si>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</si>
  <si>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</si>
  <si>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</si>
  <si>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</si>
  <si>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</si>
  <si>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</si>
  <si>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</si>
  <si>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</si>
  <si>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</si>
  <si>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</si>
  <si>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</si>
  <si>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</si>
  <si>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</si>
  <si>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</si>
  <si>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</si>
  <si>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</si>
  <si>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</si>
  <si>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</si>
  <si>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</si>
  <si>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</si>
  <si>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</si>
  <si>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</si>
  <si>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</si>
  <si>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</si>
  <si>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</si>
  <si>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</si>
  <si>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</si>
  <si>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</si>
  <si>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</si>
  <si>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</si>
  <si>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</si>
  <si>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</si>
  <si>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</si>
  <si>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</si>
  <si>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</si>
  <si>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</si>
  <si>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</si>
  <si>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</si>
  <si>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</si>
  <si>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</si>
  <si>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</si>
  <si>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</si>
  <si>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</si>
  <si>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</si>
  <si>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</si>
  <si>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</si>
  <si>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</si>
  <si>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</si>
  <si>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</si>
  <si>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</si>
  <si>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</si>
  <si>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</si>
  <si>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</si>
  <si>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</si>
  <si>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</si>
  <si>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</si>
  <si>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</si>
  <si>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</si>
  <si>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</si>
  <si>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</si>
  <si>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</si>
  <si>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</si>
  <si>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</si>
  <si>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</si>
  <si>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</si>
  <si>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</si>
  <si>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</si>
  <si>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</si>
  <si>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</si>
  <si>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</si>
  <si>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</si>
  <si>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</si>
  <si>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</si>
  <si>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</si>
  <si>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</si>
  <si>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</si>
  <si>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</si>
  <si>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</si>
  <si>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</si>
  <si>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</si>
  <si>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</si>
  <si>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</si>
  <si>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</si>
  <si>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</si>
  <si>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</si>
  <si>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</si>
  <si>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</si>
  <si>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</si>
  <si>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</si>
  <si>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</si>
  <si>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</si>
  <si>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</si>
  <si>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</si>
  <si>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</si>
  <si>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</si>
  <si>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</si>
  <si>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</si>
  <si>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</si>
  <si>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</si>
  <si>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</si>
  <si>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</si>
  <si>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</si>
  <si>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</si>
  <si>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</si>
  <si>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</si>
  <si>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</si>
  <si>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</si>
  <si>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</si>
  <si>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</si>
  <si>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</si>
  <si>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</si>
  <si>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</si>
  <si>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</si>
  <si>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</si>
  <si>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</si>
  <si>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</si>
  <si>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</si>
  <si>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</si>
  <si>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</si>
  <si>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</si>
  <si>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</si>
  <si>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</si>
  <si>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</si>
  <si>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</si>
  <si>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</si>
  <si>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</si>
  <si>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</si>
  <si>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</si>
  <si>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</si>
  <si>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</si>
  <si>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</si>
  <si>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</si>
  <si>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</si>
  <si>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</si>
  <si>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</si>
  <si>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</si>
  <si>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</si>
  <si>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</si>
  <si>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</si>
  <si>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</si>
  <si>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</si>
  <si>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</si>
  <si>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</si>
  <si>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</si>
  <si>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</si>
  <si>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</si>
  <si>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</si>
  <si>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</si>
  <si>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</si>
  <si>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</si>
  <si>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</si>
  <si>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</si>
  <si>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</si>
  <si>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</si>
  <si>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</si>
  <si>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</si>
  <si>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</si>
  <si>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</si>
  <si>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</si>
  <si>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</si>
  <si>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</si>
  <si>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</si>
  <si>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</si>
  <si>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</si>
  <si>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</si>
  <si>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</si>
  <si>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</si>
  <si>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</si>
  <si>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</si>
  <si>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</si>
  <si>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</si>
  <si>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</si>
  <si>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</si>
  <si>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</si>
  <si>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</si>
  <si>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</si>
  <si>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</si>
  <si>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</si>
  <si>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</si>
  <si>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</si>
  <si>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</si>
  <si>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</si>
  <si>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</si>
  <si>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</si>
  <si>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</si>
  <si>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</si>
  <si>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</si>
  <si>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</si>
  <si>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</si>
  <si>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</si>
  <si>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</si>
  <si>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</si>
  <si>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</si>
  <si>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</si>
  <si>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</si>
  <si>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</si>
  <si>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</si>
  <si>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</si>
  <si>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</si>
  <si>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</si>
  <si>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</si>
  <si>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</si>
  <si>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</si>
  <si>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</si>
  <si>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</si>
  <si>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</si>
  <si>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</si>
  <si>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</si>
  <si>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</si>
  <si>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</si>
  <si>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</si>
  <si>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</si>
  <si>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</si>
  <si>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</si>
  <si>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</si>
  <si>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</si>
  <si>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</si>
  <si>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</si>
  <si>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</si>
  <si>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</si>
  <si>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</si>
  <si>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</si>
  <si>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</si>
  <si>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</si>
  <si>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</si>
  <si>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</si>
  <si>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</si>
  <si>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</si>
  <si>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</si>
  <si>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</si>
  <si>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</si>
  <si>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</si>
  <si>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</si>
  <si>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</si>
  <si>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</si>
  <si>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</si>
  <si>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</si>
  <si>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</si>
  <si>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</si>
  <si>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</si>
  <si>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</si>
  <si>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</si>
  <si>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</si>
  <si>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</si>
  <si>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</si>
  <si>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</si>
  <si>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</si>
  <si>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</si>
  <si>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</si>
  <si>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</si>
  <si>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</si>
  <si>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</si>
  <si>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</si>
  <si>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</si>
  <si>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</si>
  <si>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</si>
  <si>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</si>
  <si>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</si>
  <si>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</si>
  <si>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</si>
  <si>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</si>
  <si>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</si>
  <si>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</si>
  <si>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</si>
  <si>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</si>
  <si>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</si>
  <si>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</si>
  <si>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</si>
  <si>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</si>
  <si>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</si>
  <si>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</si>
  <si>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</si>
  <si>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</si>
  <si>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</si>
  <si>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</si>
  <si>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</si>
  <si>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</si>
  <si>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</si>
  <si>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</si>
  <si>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</si>
  <si>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</si>
  <si>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</si>
  <si>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</si>
  <si>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</si>
  <si>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</si>
  <si>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</si>
  <si>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</si>
  <si>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</si>
  <si>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</si>
  <si>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</si>
  <si>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</si>
  <si>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</si>
  <si>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</si>
  <si>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</si>
  <si>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</si>
  <si>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</si>
  <si>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</si>
  <si>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</si>
  <si>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</si>
  <si>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</si>
  <si>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</si>
  <si>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</si>
  <si>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</si>
  <si>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</si>
  <si>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</si>
  <si>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</si>
  <si>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</si>
  <si>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</si>
  <si>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</si>
  <si>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</si>
  <si>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</si>
  <si>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</si>
  <si>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</si>
  <si>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</si>
  <si>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</si>
  <si>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</si>
  <si>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</si>
  <si>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</si>
  <si>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</si>
  <si>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</si>
  <si>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</si>
  <si>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</si>
  <si>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</si>
  <si>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</si>
  <si>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</si>
  <si>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</si>
  <si>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</si>
  <si>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</si>
  <si>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</si>
  <si>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</si>
  <si>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</si>
  <si>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</si>
  <si>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</si>
  <si>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</si>
  <si>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</si>
  <si>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</si>
  <si>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</si>
  <si>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</si>
  <si>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</si>
  <si>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</si>
  <si>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</si>
  <si>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</si>
  <si>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</si>
  <si>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</si>
  <si>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</si>
  <si>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</si>
  <si>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</si>
  <si>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</si>
  <si>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</si>
  <si>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</si>
  <si>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</si>
  <si>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</si>
  <si>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</si>
  <si>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</si>
  <si>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</si>
  <si>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</si>
  <si>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</si>
  <si>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</si>
  <si>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</si>
  <si>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</si>
  <si>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</si>
  <si>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</si>
  <si>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</si>
  <si>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</si>
  <si>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</si>
  <si>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</si>
  <si>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</si>
  <si>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</si>
  <si>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</si>
  <si>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</si>
  <si>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</si>
  <si>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</si>
  <si>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</si>
  <si>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</si>
  <si>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</si>
  <si>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</si>
  <si>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</si>
  <si>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</si>
  <si>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</si>
  <si>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</si>
  <si>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</si>
  <si>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</si>
  <si>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</si>
  <si>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</si>
  <si>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</si>
  <si>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</si>
  <si>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</si>
  <si>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</si>
  <si>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</si>
  <si>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</si>
  <si>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</si>
  <si>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</si>
  <si>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</si>
  <si>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</si>
  <si>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</si>
  <si>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</si>
  <si>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</si>
  <si>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</si>
  <si>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</si>
  <si>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</si>
  <si>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</si>
  <si>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</si>
  <si>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</si>
  <si>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</si>
  <si>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</si>
  <si>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</si>
  <si>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</si>
  <si>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</si>
  <si>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</si>
  <si>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</si>
  <si>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</si>
  <si>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</si>
  <si>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</si>
  <si>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</si>
  <si>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</si>
  <si>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</si>
  <si>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</si>
  <si>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</si>
  <si>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</si>
  <si>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</si>
  <si>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</si>
  <si>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</si>
  <si>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</si>
  <si>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</si>
  <si>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</si>
  <si>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</si>
  <si>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</si>
  <si>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</si>
  <si>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</si>
  <si>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</si>
  <si>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</si>
  <si>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</si>
  <si>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</si>
  <si>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</si>
  <si>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</si>
  <si>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</si>
  <si>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</si>
  <si>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</si>
  <si>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</si>
  <si>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</si>
  <si>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</si>
  <si>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</si>
  <si>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</si>
  <si>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</si>
  <si>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</si>
  <si>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</si>
  <si>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</si>
  <si>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</si>
  <si>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</si>
  <si>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</si>
  <si>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</si>
  <si>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</si>
  <si>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</si>
  <si>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</si>
  <si>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</si>
  <si>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</si>
  <si>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</si>
  <si>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</si>
  <si>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</si>
  <si>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</si>
  <si>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</si>
  <si>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</si>
  <si>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</si>
  <si>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</si>
  <si>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</si>
  <si>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</si>
  <si>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</si>
  <si>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</si>
  <si>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</si>
  <si>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</si>
  <si>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</si>
  <si>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</si>
  <si>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</si>
  <si>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</si>
  <si>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</si>
  <si>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</si>
  <si>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</si>
  <si>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</si>
  <si>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</si>
  <si>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</si>
  <si>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</si>
  <si>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</si>
  <si>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</si>
  <si>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</si>
  <si>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</si>
  <si>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</si>
  <si>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</si>
  <si>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</si>
  <si>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</si>
  <si>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</si>
  <si>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</si>
  <si>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</si>
  <si>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</si>
  <si>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</si>
  <si>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</si>
  <si>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</si>
  <si>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</si>
  <si>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</si>
  <si>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</si>
  <si>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</si>
  <si>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</si>
  <si>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</si>
  <si>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</si>
  <si>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</si>
  <si>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</si>
  <si>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</si>
  <si>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</si>
  <si>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</si>
  <si>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</si>
  <si>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</si>
  <si>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</si>
  <si>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</si>
  <si>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</si>
  <si>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</si>
  <si>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</si>
  <si>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</si>
  <si>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</si>
  <si>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</si>
  <si>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</si>
  <si>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</si>
  <si>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</si>
  <si>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</si>
  <si>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</si>
  <si>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</si>
  <si>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</si>
  <si>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</si>
  <si>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</si>
  <si>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</si>
  <si>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</si>
  <si>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</si>
  <si>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</si>
  <si>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</si>
  <si>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</si>
  <si>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</si>
  <si>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</si>
  <si>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</si>
  <si>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</si>
  <si>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</si>
  <si>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</si>
  <si>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</si>
  <si>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</si>
  <si>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</si>
  <si>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</si>
  <si>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</si>
  <si>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</si>
  <si>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</si>
  <si>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</si>
  <si>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</si>
  <si>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</si>
  <si>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</si>
  <si>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</si>
  <si>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</si>
  <si>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</si>
  <si>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</si>
  <si>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</si>
  <si>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</si>
  <si>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</si>
  <si>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</si>
  <si>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</si>
  <si>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</si>
  <si>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</si>
  <si>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</si>
  <si>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</si>
  <si>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</si>
  <si>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</si>
  <si>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</si>
  <si>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</si>
  <si>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</si>
  <si>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</si>
  <si>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</si>
  <si>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</si>
  <si>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</si>
  <si>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</si>
  <si>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</si>
  <si>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</si>
  <si>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</si>
  <si>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</si>
  <si>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</si>
  <si>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</si>
  <si>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</si>
  <si>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</si>
  <si>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</si>
  <si>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</si>
  <si>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</si>
  <si>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</si>
  <si>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</si>
  <si>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</si>
  <si>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</si>
  <si>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</si>
  <si>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</si>
  <si>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</si>
  <si>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</si>
  <si>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</si>
  <si>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</si>
  <si>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</si>
  <si>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</si>
  <si>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</si>
  <si>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</si>
  <si>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</si>
  <si>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</si>
  <si>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</si>
  <si>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</si>
  <si>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</si>
  <si>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</si>
  <si>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</si>
  <si>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</si>
  <si>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</si>
  <si>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</si>
  <si>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</si>
  <si>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</si>
  <si>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</si>
  <si>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</si>
  <si>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</si>
  <si>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</si>
  <si>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</si>
  <si>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</si>
  <si>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</si>
  <si>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</si>
  <si>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</si>
  <si>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</si>
  <si>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</si>
  <si>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</si>
  <si>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</si>
  <si>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</si>
  <si>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</si>
  <si>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</si>
  <si>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</si>
  <si>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</si>
  <si>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</si>
  <si>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</si>
  <si>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</si>
  <si>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</si>
  <si>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</si>
  <si>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</si>
  <si>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</si>
  <si>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</si>
  <si>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</si>
  <si>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</si>
  <si>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</si>
  <si>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</si>
  <si>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</si>
  <si>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</si>
  <si>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</si>
  <si>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</si>
  <si>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</si>
  <si>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</si>
  <si>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</si>
  <si>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</si>
  <si>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</si>
  <si>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</si>
  <si>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</si>
  <si>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</si>
  <si>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</si>
  <si>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</si>
  <si>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</si>
  <si>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</si>
  <si>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</si>
  <si>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</si>
  <si>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</si>
  <si>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</si>
  <si>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</si>
  <si>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</si>
  <si>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</si>
  <si>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</si>
  <si>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</si>
  <si>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</si>
  <si>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</si>
  <si>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</si>
  <si>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</si>
  <si>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</si>
  <si>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</si>
  <si>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</si>
  <si>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</si>
  <si>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</si>
  <si>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</si>
  <si>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</si>
  <si>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</si>
  <si>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</si>
  <si>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</si>
  <si>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</si>
  <si>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</si>
  <si>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</si>
  <si>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</si>
  <si>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</si>
  <si>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</si>
  <si>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</si>
  <si>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</si>
  <si>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</si>
  <si>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</si>
  <si>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</si>
  <si>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</si>
  <si>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</si>
  <si>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</si>
  <si>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</si>
  <si>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</si>
  <si>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</si>
  <si>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</si>
  <si>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</si>
  <si>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</si>
  <si>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</si>
  <si>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</si>
  <si>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</si>
  <si>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</si>
  <si>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</si>
  <si>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</si>
  <si>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</si>
  <si>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</si>
  <si>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</si>
  <si>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</si>
  <si>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</si>
  <si>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</si>
  <si>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</si>
  <si>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</si>
  <si>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</si>
  <si>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</si>
  <si>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</si>
  <si>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</si>
  <si>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</si>
  <si>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</si>
  <si>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</si>
  <si>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</si>
  <si>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</si>
  <si>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</si>
  <si>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</si>
  <si>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</si>
  <si>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</si>
  <si>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</si>
  <si>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</si>
  <si>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</si>
  <si>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</si>
  <si>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</si>
  <si>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</si>
  <si>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</si>
  <si>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</si>
  <si>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</si>
  <si>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</si>
  <si>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</si>
  <si>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</si>
  <si>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</si>
  <si>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</si>
  <si>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</si>
  <si>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</si>
  <si>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</si>
  <si>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</si>
  <si>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</si>
  <si>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</si>
  <si>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</si>
  <si>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</si>
  <si>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</si>
  <si>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</si>
  <si>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</si>
  <si>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</si>
  <si>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</si>
  <si>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</si>
  <si>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</si>
  <si>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</si>
  <si>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</si>
  <si>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</si>
  <si>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</si>
  <si>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</si>
  <si>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</si>
  <si>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</si>
  <si>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</si>
  <si>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</si>
  <si>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</si>
  <si>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</si>
  <si>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</si>
  <si>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</si>
  <si>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</si>
  <si>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</si>
  <si>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</si>
  <si>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</si>
  <si>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</si>
  <si>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</si>
  <si>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</si>
  <si>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</si>
  <si>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</si>
  <si>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</si>
  <si>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</si>
  <si>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</si>
  <si>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</si>
  <si>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</si>
  <si>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</si>
  <si>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</si>
  <si>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</si>
  <si>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</si>
  <si>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</si>
  <si>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</si>
  <si>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</si>
  <si>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</si>
  <si>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</si>
  <si>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</si>
  <si>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</si>
  <si>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</si>
  <si>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</si>
  <si>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</si>
  <si>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</si>
  <si>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</si>
  <si>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</si>
  <si>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</si>
  <si>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</si>
  <si>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</si>
  <si>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</si>
  <si>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</si>
  <si>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</si>
  <si>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</si>
  <si>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</si>
  <si>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</si>
  <si>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</si>
  <si>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</si>
  <si>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</si>
  <si>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</si>
  <si>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</si>
  <si>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</si>
  <si>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</si>
  <si>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</si>
  <si>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</si>
  <si>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</si>
  <si>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</si>
  <si>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</si>
  <si>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</si>
  <si>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</si>
  <si>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</si>
  <si>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</si>
  <si>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</si>
  <si>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</si>
  <si>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</si>
  <si>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</si>
  <si>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</si>
  <si>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</si>
  <si>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</si>
  <si>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</si>
  <si>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</si>
  <si>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</si>
  <si>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</si>
  <si>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</si>
  <si>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</si>
  <si>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</si>
  <si>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</si>
  <si>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</si>
  <si>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</si>
  <si>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</si>
  <si>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</si>
  <si>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</si>
  <si>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</si>
  <si>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</si>
  <si>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</si>
  <si>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</si>
  <si>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</si>
  <si>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</si>
  <si>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</si>
  <si>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</si>
  <si>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</si>
  <si>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</si>
  <si>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</si>
  <si>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</si>
  <si>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</si>
  <si>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</si>
  <si>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</si>
  <si>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</si>
  <si>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</si>
  <si>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</si>
  <si>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</si>
  <si>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</si>
  <si>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</si>
  <si>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</si>
  <si>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</si>
  <si>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</si>
  <si>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</si>
  <si>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</si>
  <si>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</si>
  <si>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</si>
  <si>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</si>
  <si>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</si>
  <si>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</si>
  <si>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</si>
  <si>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</si>
  <si>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</si>
  <si>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</si>
  <si>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</si>
  <si>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</si>
  <si>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</si>
  <si>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</si>
  <si>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</si>
  <si>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</si>
  <si>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</si>
  <si>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</si>
  <si>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</si>
  <si>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</si>
  <si>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</si>
  <si>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</si>
  <si>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</si>
  <si>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</si>
  <si>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</si>
  <si>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</si>
  <si>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</si>
  <si>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</si>
  <si>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</si>
  <si>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</si>
  <si>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</si>
  <si>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</si>
  <si>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</si>
  <si>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</si>
  <si>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</si>
  <si>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</si>
  <si>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</si>
  <si>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</si>
  <si>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</si>
  <si>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</si>
  <si>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</si>
  <si>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</si>
  <si>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</si>
  <si>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</si>
  <si>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</si>
  <si>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</si>
  <si>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</si>
  <si>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</si>
  <si>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</si>
  <si>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</si>
  <si>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</si>
  <si>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</si>
  <si>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</si>
  <si>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</si>
  <si>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</si>
  <si>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</si>
  <si>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</si>
  <si>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</si>
  <si>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</si>
  <si>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</si>
  <si>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</si>
  <si>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</si>
  <si>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</si>
  <si>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</si>
  <si>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</si>
  <si>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</si>
  <si>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</si>
  <si>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</si>
  <si>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</si>
  <si>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</si>
  <si>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</si>
  <si>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</si>
  <si>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</si>
  <si>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</si>
  <si>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</si>
  <si>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</si>
  <si>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</si>
  <si>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</si>
  <si>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</si>
  <si>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</si>
  <si>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</si>
  <si>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</si>
  <si>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</si>
  <si>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</si>
  <si>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</si>
  <si>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</si>
  <si>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</si>
  <si>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</si>
  <si>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</si>
  <si>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</si>
  <si>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</si>
  <si>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</si>
  <si>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</si>
  <si>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</si>
  <si>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</si>
  <si>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</si>
  <si>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</si>
  <si>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</si>
  <si>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</si>
  <si>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</si>
  <si>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</si>
  <si>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</si>
  <si>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</si>
  <si>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</si>
  <si>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</si>
  <si>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</si>
  <si>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</si>
  <si>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</si>
  <si>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</si>
  <si>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</si>
  <si>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</si>
  <si>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</si>
  <si>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</si>
  <si>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</si>
  <si>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</si>
  <si>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</si>
  <si>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</si>
  <si>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</si>
  <si>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</si>
  <si>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</si>
  <si>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</si>
  <si>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</si>
  <si>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</si>
  <si>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</si>
  <si>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</si>
  <si>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</si>
  <si>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</si>
  <si>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</si>
  <si>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</si>
  <si>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</si>
  <si>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</si>
  <si>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</si>
  <si>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</si>
  <si>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</si>
  <si>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</si>
  <si>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</si>
  <si>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</si>
  <si>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</si>
  <si>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</si>
  <si>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</si>
  <si>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</si>
  <si>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</si>
  <si>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</si>
  <si>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</si>
  <si>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</si>
  <si>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</si>
  <si>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</si>
  <si>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</si>
  <si>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</si>
  <si>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</si>
  <si>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</si>
  <si>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</si>
  <si>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</si>
  <si>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</si>
  <si>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</si>
  <si>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</si>
  <si>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</si>
  <si>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</si>
  <si>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</si>
  <si>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</si>
  <si>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</si>
  <si>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</si>
  <si>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</si>
  <si>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</si>
  <si>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</si>
  <si>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</si>
  <si>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</si>
  <si>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</si>
  <si>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</si>
  <si>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</si>
  <si>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</si>
  <si>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</si>
  <si>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</si>
  <si>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</si>
  <si>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</si>
  <si>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</si>
  <si>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</si>
  <si>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</si>
  <si>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</si>
  <si>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</si>
  <si>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</si>
  <si>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</si>
  <si>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</si>
  <si>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</si>
  <si>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</si>
  <si>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</si>
  <si>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</si>
  <si>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</si>
  <si>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</si>
  <si>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</si>
  <si>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</si>
  <si>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</si>
  <si>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</si>
  <si>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</si>
  <si>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</si>
  <si>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</si>
  <si>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</si>
  <si>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</si>
  <si>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</si>
  <si>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</si>
  <si>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</si>
  <si>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</si>
  <si>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</si>
  <si>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</si>
  <si>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</si>
  <si>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</si>
  <si>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</si>
  <si>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</si>
  <si>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</si>
  <si>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</si>
  <si>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</si>
  <si>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</si>
  <si>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</si>
  <si>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</si>
  <si>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</si>
  <si>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</si>
  <si>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</si>
  <si>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</si>
  <si>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</si>
  <si>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</si>
  <si>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</si>
  <si>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</si>
  <si>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</si>
  <si>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</si>
  <si>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</si>
  <si>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</si>
  <si>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</si>
  <si>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</si>
  <si>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</si>
  <si>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</si>
  <si>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</si>
  <si>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</si>
  <si>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</si>
  <si>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</si>
  <si>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</si>
  <si>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</si>
  <si>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</si>
  <si>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</si>
  <si>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</si>
  <si>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</si>
  <si>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</si>
  <si>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</si>
  <si>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</si>
  <si>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</si>
  <si>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</si>
  <si>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</si>
  <si>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</si>
  <si>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</si>
  <si>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</si>
  <si>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</si>
  <si>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</si>
  <si>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</si>
  <si>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</si>
  <si>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</si>
  <si>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</si>
  <si>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</si>
  <si>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</si>
  <si>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</si>
  <si>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</si>
  <si>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</si>
  <si>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</si>
  <si>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</si>
  <si>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</si>
  <si>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</si>
  <si>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</si>
  <si>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</si>
  <si>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</si>
  <si>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</si>
  <si>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</si>
  <si>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</si>
  <si>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</si>
  <si>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</si>
  <si>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</si>
  <si>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</si>
  <si>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</si>
  <si>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</si>
  <si>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</si>
  <si>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</si>
  <si>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</si>
  <si>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</si>
  <si>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</si>
  <si>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</si>
  <si>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</si>
  <si>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</si>
  <si>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</si>
  <si>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</si>
  <si>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</si>
  <si>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</si>
  <si>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</si>
  <si>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</si>
  <si>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</si>
  <si>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</si>
  <si>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</si>
  <si>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</si>
  <si>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</si>
  <si>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</si>
  <si>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</si>
  <si>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</si>
  <si>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</si>
  <si>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</si>
  <si>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</si>
  <si>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</si>
  <si>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</si>
  <si>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</si>
  <si>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</si>
  <si>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</si>
  <si>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</si>
  <si>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</si>
  <si>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</si>
  <si>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</si>
  <si>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</si>
  <si>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</si>
  <si>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</si>
  <si>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</si>
  <si>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</si>
  <si>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</si>
  <si>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</si>
  <si>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</si>
  <si>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</si>
  <si>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</si>
  <si>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</si>
  <si>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</si>
  <si>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</si>
  <si>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</si>
  <si>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</si>
  <si>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</si>
  <si>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</si>
  <si>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</si>
  <si>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</si>
  <si>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</si>
  <si>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</si>
  <si>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</si>
  <si>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</si>
  <si>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</si>
  <si>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</si>
  <si>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</si>
  <si>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</si>
  <si>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</si>
  <si>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</si>
  <si>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</si>
  <si>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</si>
  <si>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</si>
  <si>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</si>
  <si>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</si>
  <si>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</si>
  <si>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</si>
  <si>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</si>
  <si>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</si>
  <si>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</si>
  <si>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</si>
  <si>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</si>
  <si>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</si>
  <si>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</si>
  <si>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</si>
  <si>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</si>
  <si>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</si>
  <si>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</si>
  <si>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</si>
  <si>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</si>
  <si>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</si>
  <si>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</si>
  <si>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</si>
  <si>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</si>
  <si>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</si>
  <si>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</si>
  <si>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</si>
  <si>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</si>
  <si>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</si>
  <si>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</si>
  <si>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</si>
  <si>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</si>
  <si>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</si>
  <si>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</si>
  <si>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</si>
  <si>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</si>
  <si>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</si>
  <si>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</si>
  <si>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</si>
  <si>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</si>
  <si>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</si>
  <si>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</si>
  <si>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</si>
  <si>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</si>
  <si>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</si>
  <si>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</si>
  <si>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</si>
  <si>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</si>
  <si>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</si>
  <si>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</si>
  <si>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</si>
  <si>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</si>
  <si>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</si>
  <si>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</si>
  <si>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</si>
  <si>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</si>
  <si>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</si>
  <si>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</si>
  <si>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</si>
  <si>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</si>
  <si>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</si>
  <si>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</si>
  <si>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</si>
  <si>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</si>
  <si>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</si>
  <si>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</si>
  <si>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</si>
  <si>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</si>
  <si>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</si>
  <si>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</si>
  <si>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</si>
  <si>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</si>
  <si>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</si>
  <si>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</si>
  <si>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</si>
  <si>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</si>
  <si>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</si>
  <si>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</si>
  <si>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</si>
  <si>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</si>
  <si>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</si>
  <si>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</si>
  <si>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</si>
  <si>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</si>
  <si>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</si>
  <si>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</si>
  <si>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</si>
  <si>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</si>
  <si>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</si>
  <si>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</si>
  <si>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</si>
  <si>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</si>
  <si>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</si>
  <si>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</si>
  <si>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</si>
  <si>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</si>
  <si>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</si>
  <si>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</si>
  <si>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</si>
  <si>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</si>
  <si>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</si>
  <si>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</si>
  <si>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</si>
  <si>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</si>
  <si>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</si>
  <si>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</si>
  <si>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</si>
  <si>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</si>
  <si>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</si>
  <si>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</si>
  <si>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</si>
  <si>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</si>
  <si>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</si>
  <si>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</si>
  <si>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</si>
  <si>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</si>
  <si>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</si>
  <si>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</si>
  <si>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</si>
  <si>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</si>
  <si>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</si>
  <si>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</si>
  <si>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</si>
  <si>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</si>
  <si>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</si>
  <si>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</si>
  <si>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</si>
  <si>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</si>
  <si>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</si>
  <si>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</si>
  <si>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</si>
  <si>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</si>
  <si>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</si>
  <si>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</si>
  <si>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</si>
  <si>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</si>
  <si>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</si>
  <si>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</si>
  <si>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</si>
  <si>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</si>
  <si>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</si>
  <si>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</si>
  <si>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</si>
  <si>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</si>
  <si>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</si>
  <si>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</si>
  <si>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</si>
  <si>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</si>
  <si>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</si>
  <si>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</si>
  <si>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</si>
  <si>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</si>
  <si>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</si>
  <si>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</si>
  <si>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</si>
  <si>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</si>
  <si>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</si>
  <si>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</si>
  <si>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</si>
  <si>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</si>
  <si>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</si>
  <si>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</si>
  <si>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</si>
  <si>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</si>
  <si>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</si>
  <si>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</si>
  <si>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</si>
  <si>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</si>
  <si>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</si>
  <si>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</si>
  <si>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</si>
  <si>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</si>
  <si>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</si>
  <si>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</si>
  <si>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</si>
  <si>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</si>
  <si>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</si>
  <si>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</si>
  <si>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</si>
  <si>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</si>
  <si>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</si>
  <si>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</si>
  <si>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</si>
  <si>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</si>
  <si>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</si>
  <si>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</si>
  <si>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</si>
  <si>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</si>
  <si>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</si>
  <si>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</si>
  <si>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</si>
  <si>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</si>
  <si>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</si>
  <si>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</si>
  <si>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</si>
  <si>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</si>
  <si>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</si>
  <si>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</si>
  <si>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</si>
  <si>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</si>
  <si>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</si>
  <si>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</si>
  <si>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</si>
  <si>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</si>
  <si>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</si>
  <si>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</si>
  <si>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</si>
  <si>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</si>
  <si>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</si>
  <si>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</si>
  <si>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</si>
  <si>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</si>
  <si>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</si>
  <si>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</si>
  <si>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</si>
  <si>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</si>
  <si>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</si>
  <si>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</si>
  <si>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</si>
  <si>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</si>
  <si>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</si>
  <si>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</si>
  <si>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</si>
  <si>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</si>
  <si>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</si>
  <si>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</si>
  <si>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</si>
  <si>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</si>
  <si>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</si>
  <si>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</si>
  <si>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</si>
  <si>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</si>
  <si>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</si>
  <si>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</si>
  <si>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</si>
  <si>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</si>
  <si>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</si>
  <si>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</si>
  <si>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</si>
  <si>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</si>
  <si>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</si>
  <si>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</si>
  <si>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</si>
  <si>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</si>
  <si>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</si>
  <si>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</si>
  <si>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</si>
  <si>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</si>
  <si>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</si>
  <si>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</si>
  <si>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</si>
  <si>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</si>
  <si>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</si>
  <si>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</si>
  <si>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</si>
  <si>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</si>
  <si>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</si>
  <si>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</si>
  <si>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</si>
  <si>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</si>
  <si>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</si>
  <si>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</si>
  <si>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</si>
  <si>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</si>
  <si>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</si>
  <si>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</si>
  <si>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</si>
  <si>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</si>
  <si>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</si>
  <si>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</si>
  <si>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</si>
  <si>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</si>
  <si>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</si>
  <si>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</si>
  <si>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</si>
  <si>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</si>
  <si>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</si>
  <si>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</si>
  <si>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</si>
  <si>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</si>
  <si>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</si>
  <si>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</si>
  <si>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</si>
  <si>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</si>
  <si>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</si>
  <si>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</si>
  <si>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</si>
  <si>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</si>
  <si>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</si>
  <si>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</si>
  <si>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</si>
  <si>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</si>
  <si>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</si>
  <si>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</si>
  <si>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</si>
  <si>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</si>
  <si>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</si>
  <si>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</si>
  <si>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</si>
  <si>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</si>
  <si>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</si>
  <si>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</si>
  <si>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</si>
  <si>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</si>
  <si>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</si>
  <si>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</si>
  <si>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</si>
  <si>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</si>
  <si>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</si>
  <si>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</si>
  <si>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</si>
  <si>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</si>
  <si>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</si>
  <si>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</si>
  <si>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</si>
  <si>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</si>
  <si>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</si>
  <si>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</si>
  <si>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</si>
  <si>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</si>
  <si>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</si>
  <si>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</si>
  <si>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</si>
  <si>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</si>
  <si>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</si>
  <si>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</si>
  <si>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</si>
  <si>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</si>
  <si>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</si>
  <si>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</si>
  <si>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</si>
  <si>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</si>
  <si>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</si>
  <si>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</si>
  <si>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</si>
  <si>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</si>
  <si>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</si>
  <si>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</si>
  <si>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</si>
  <si>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</si>
  <si>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</si>
  <si>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</si>
  <si>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</si>
  <si>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</si>
  <si>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</si>
  <si>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</si>
  <si>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</si>
  <si>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</si>
  <si>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</si>
  <si>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</si>
  <si>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</si>
  <si>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</si>
  <si>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</si>
  <si>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</si>
  <si>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</si>
  <si>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</si>
  <si>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</si>
  <si>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</si>
  <si>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</si>
  <si>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</si>
  <si>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</si>
  <si>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</si>
  <si>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</si>
  <si>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</si>
  <si>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</si>
  <si>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</si>
  <si>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</si>
  <si>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</si>
  <si>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</si>
  <si>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</si>
  <si>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</si>
  <si>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</si>
  <si>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</si>
  <si>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</si>
  <si>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</si>
  <si>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</si>
  <si>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</si>
  <si>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</si>
  <si>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</si>
  <si>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</si>
  <si>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</si>
  <si>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</si>
  <si>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</si>
  <si>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</si>
  <si>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</si>
  <si>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</si>
  <si>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</si>
  <si>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</si>
  <si>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</si>
  <si>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</si>
  <si>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</si>
  <si>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</si>
  <si>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</si>
  <si>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</si>
  <si>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</si>
  <si>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</si>
  <si>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</si>
  <si>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</si>
  <si>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</si>
  <si>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</si>
  <si>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</si>
  <si>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</si>
  <si>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</si>
  <si>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</si>
  <si>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</si>
  <si>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</si>
  <si>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</si>
  <si>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</si>
  <si>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</si>
  <si>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</si>
  <si>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</si>
  <si>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</si>
  <si>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</si>
  <si>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</si>
  <si>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</si>
  <si>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</si>
  <si>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</si>
  <si>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</si>
  <si>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</si>
  <si>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</si>
  <si>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</si>
  <si>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</si>
  <si>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</si>
  <si>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</si>
  <si>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</si>
  <si>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</si>
  <si>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</si>
  <si>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</si>
  <si>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</si>
  <si>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</si>
  <si>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</si>
  <si>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</si>
  <si>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</si>
  <si>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</si>
  <si>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</si>
  <si>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</si>
  <si>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</si>
  <si>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</si>
  <si>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</si>
  <si>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</si>
  <si>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</si>
  <si>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</si>
  <si>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</si>
  <si>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</si>
  <si>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</si>
  <si>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</si>
  <si>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</si>
  <si>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</si>
  <si>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</si>
  <si>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</si>
  <si>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</si>
  <si>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</si>
  <si>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</si>
  <si>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</si>
  <si>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</si>
  <si>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</si>
  <si>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</si>
  <si>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</si>
  <si>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</si>
  <si>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</si>
  <si>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</si>
  <si>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</si>
  <si>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</si>
  <si>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</si>
  <si>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</si>
  <si>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</si>
  <si>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</si>
  <si>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</si>
  <si>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</si>
  <si>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</si>
  <si>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</si>
  <si>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</si>
  <si>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</si>
  <si>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</si>
  <si>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</si>
  <si>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</si>
  <si>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</si>
  <si>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</si>
  <si>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</si>
  <si>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</si>
  <si>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</si>
  <si>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</si>
  <si>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</si>
  <si>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</si>
  <si>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</si>
  <si>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</si>
  <si>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</si>
  <si>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</si>
  <si>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</si>
  <si>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</si>
  <si>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</si>
  <si>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</si>
  <si>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</si>
  <si>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</si>
  <si>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</si>
  <si>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</si>
  <si>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</si>
  <si>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</si>
  <si>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</si>
  <si>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</si>
  <si>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</si>
  <si>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</si>
  <si>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</si>
  <si>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</si>
  <si>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</si>
  <si>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</si>
  <si>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</si>
  <si>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</si>
  <si>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</si>
  <si>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</si>
  <si>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</si>
  <si>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</si>
  <si>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</si>
  <si>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</si>
  <si>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</si>
  <si>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</si>
  <si>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</si>
  <si>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</si>
  <si>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</si>
  <si>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</si>
  <si>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</si>
  <si>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</si>
  <si>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</si>
  <si>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</si>
  <si>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</si>
  <si>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</si>
  <si>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</si>
  <si>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</si>
  <si>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</si>
  <si>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</si>
  <si>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</si>
  <si>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</si>
  <si>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</si>
  <si>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</si>
  <si>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</si>
  <si>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</si>
  <si>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</si>
  <si>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</si>
  <si>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</si>
  <si>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</si>
  <si>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</si>
  <si>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</si>
  <si>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</si>
  <si>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</si>
  <si>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</si>
  <si>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</si>
  <si>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</si>
  <si>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</si>
  <si>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</si>
  <si>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</si>
  <si>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</si>
  <si>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</si>
  <si>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</si>
  <si>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</si>
  <si>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</si>
  <si>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</si>
  <si>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</si>
  <si>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</si>
  <si>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</si>
  <si>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</si>
  <si>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</si>
  <si>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</si>
  <si>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</si>
  <si>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</si>
  <si>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</si>
  <si>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</si>
  <si>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</si>
  <si>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</si>
  <si>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</si>
  <si>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</si>
  <si>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</si>
  <si>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</si>
  <si>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</si>
  <si>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</si>
  <si>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</si>
  <si>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</si>
  <si>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</si>
  <si>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</si>
  <si>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</si>
  <si>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</si>
  <si>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</si>
  <si>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</si>
  <si>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</si>
  <si>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</si>
  <si>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</si>
  <si>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</si>
  <si>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</si>
  <si>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</si>
  <si>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</si>
  <si>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</si>
  <si>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</si>
  <si>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</si>
  <si>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</si>
  <si>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</si>
  <si>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</si>
  <si>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</si>
  <si>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</si>
  <si>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</si>
  <si>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</si>
  <si>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</si>
  <si>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</si>
  <si>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</si>
  <si>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</si>
  <si>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</si>
  <si>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</si>
  <si>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</si>
  <si>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</si>
  <si>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</si>
  <si>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</si>
  <si>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</si>
  <si>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</si>
  <si>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</si>
  <si>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</si>
  <si>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</si>
  <si>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</si>
  <si>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</si>
  <si>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</si>
  <si>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</si>
  <si>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</si>
  <si>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</si>
  <si>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</si>
  <si>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</si>
  <si>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</si>
  <si>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</si>
  <si>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</si>
  <si>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</si>
  <si>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</si>
  <si>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</si>
  <si>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</si>
  <si>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</si>
  <si>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</si>
  <si>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</si>
  <si>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</si>
  <si>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</si>
  <si>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</si>
  <si>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</si>
  <si>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</si>
  <si>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</si>
  <si>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</si>
  <si>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</si>
  <si>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</si>
  <si>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</si>
  <si>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</si>
  <si>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</si>
  <si>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</si>
  <si>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</si>
  <si>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</si>
  <si>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</si>
  <si>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</si>
  <si>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</si>
  <si>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</si>
  <si>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</si>
  <si>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</si>
  <si>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</si>
  <si>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</si>
  <si>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</si>
  <si>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</si>
  <si>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</si>
  <si>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</si>
  <si>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</si>
  <si>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</si>
  <si>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</si>
  <si>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</si>
  <si>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</si>
  <si>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</si>
  <si>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</si>
  <si>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</si>
  <si>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</si>
  <si>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</si>
  <si>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</si>
  <si>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</si>
  <si>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</si>
  <si>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</si>
  <si>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</si>
  <si>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</si>
  <si>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</si>
  <si>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</si>
  <si>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</si>
  <si>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</si>
  <si>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</si>
  <si>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</si>
  <si>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</si>
  <si>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</si>
  <si>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</si>
  <si>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</si>
  <si>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</si>
  <si>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</si>
  <si>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</si>
  <si>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</si>
  <si>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</si>
  <si>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</si>
  <si>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</si>
  <si>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</si>
  <si>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</si>
  <si>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</si>
  <si>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</si>
  <si>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</si>
  <si>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</si>
  <si>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</si>
  <si>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</si>
  <si>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</si>
  <si>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</si>
  <si>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</si>
  <si>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</si>
  <si>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</si>
  <si>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</si>
  <si>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</si>
  <si>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</si>
  <si>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</si>
  <si>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</si>
  <si>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</si>
  <si>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</si>
  <si>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</si>
  <si>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</si>
  <si>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</si>
  <si>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</si>
  <si>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</si>
  <si>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</si>
  <si>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</si>
  <si>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</si>
  <si>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</si>
  <si>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</si>
  <si>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</si>
  <si>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</si>
  <si>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</si>
  <si>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</si>
  <si>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</si>
  <si>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</si>
  <si>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</si>
  <si>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</si>
  <si>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</si>
  <si>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</si>
  <si>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</si>
  <si>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</si>
  <si>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</si>
  <si>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</si>
  <si>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</si>
  <si>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</si>
  <si>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</si>
  <si>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</si>
  <si>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</si>
  <si>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</si>
  <si>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</si>
  <si>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</si>
  <si>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</si>
  <si>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</si>
  <si>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</si>
  <si>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</si>
  <si>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</si>
  <si>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</si>
  <si>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</si>
  <si>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</si>
  <si>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</si>
  <si>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</si>
  <si>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</si>
  <si>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</si>
  <si>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</si>
  <si>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</si>
  <si>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</si>
  <si>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</si>
  <si>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</si>
  <si>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</si>
  <si>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</si>
  <si>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</si>
  <si>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</si>
  <si>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</si>
  <si>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</si>
  <si>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</si>
  <si>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</si>
  <si>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</si>
  <si>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</si>
  <si>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</si>
  <si>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</si>
  <si>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</si>
  <si>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</si>
  <si>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</si>
  <si>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</si>
  <si>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</si>
  <si>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</si>
  <si>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</si>
  <si>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</si>
  <si>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</si>
  <si>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</si>
  <si>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</si>
  <si>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</si>
  <si>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</si>
  <si>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</si>
  <si>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</si>
  <si>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</si>
  <si>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</si>
  <si>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</si>
  <si>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</si>
  <si>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</si>
  <si>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</si>
  <si>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</si>
  <si>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</si>
  <si>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</si>
  <si>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</si>
  <si>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</si>
  <si>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</si>
  <si>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</si>
  <si>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</si>
  <si>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</si>
  <si>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</si>
  <si>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</si>
  <si>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</si>
  <si>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</si>
  <si>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</si>
  <si>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</si>
  <si>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</si>
  <si>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</si>
  <si>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</si>
  <si>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</si>
  <si>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</si>
  <si>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</si>
  <si>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</si>
  <si>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</si>
  <si>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</si>
  <si>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</si>
  <si>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</si>
  <si>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</si>
  <si>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</si>
  <si>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</si>
  <si>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</si>
  <si>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</si>
  <si>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</si>
  <si>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</si>
  <si>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</si>
  <si>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</si>
  <si>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</si>
  <si>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</si>
  <si>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</si>
  <si>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</si>
  <si>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</si>
  <si>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</si>
  <si>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</si>
  <si>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</si>
  <si>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</si>
  <si>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</si>
  <si>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</si>
  <si>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</si>
  <si>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</si>
  <si>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</si>
  <si>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</si>
  <si>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</si>
  <si>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</si>
  <si>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</si>
  <si>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</si>
  <si>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</si>
  <si>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</si>
  <si>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</si>
  <si>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</si>
  <si>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</si>
  <si>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</si>
  <si>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</si>
  <si>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</si>
  <si>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</si>
  <si>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</si>
  <si>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</si>
  <si>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</si>
  <si>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</si>
  <si>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</si>
  <si>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</si>
  <si>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</si>
  <si>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</si>
  <si>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</si>
  <si>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</si>
  <si>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</si>
  <si>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</si>
  <si>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</si>
  <si>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</si>
  <si>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</si>
  <si>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</si>
  <si>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</si>
  <si>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</si>
  <si>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</si>
  <si>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</si>
  <si>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</si>
  <si>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</si>
  <si>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</si>
  <si>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</si>
  <si>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</si>
  <si>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</si>
  <si>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</si>
  <si>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</si>
  <si>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</si>
  <si>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</si>
  <si>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</si>
  <si>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</si>
  <si>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</si>
  <si>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</si>
  <si>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</si>
  <si>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</si>
  <si>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</si>
  <si>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</si>
  <si>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</si>
  <si>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</si>
  <si>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</si>
  <si>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</si>
  <si>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</si>
  <si>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</si>
  <si>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</si>
  <si>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</si>
  <si>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</si>
  <si>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</si>
  <si>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</si>
  <si>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</si>
  <si>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</si>
  <si>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</si>
  <si>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</si>
  <si>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</si>
  <si>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</si>
  <si>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</si>
  <si>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</si>
  <si>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</si>
  <si>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</si>
  <si>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</si>
  <si>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</si>
  <si>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</si>
  <si>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</si>
  <si>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</si>
  <si>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</si>
  <si>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</si>
  <si>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</si>
  <si>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</si>
  <si>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</si>
  <si>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</si>
  <si>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</si>
  <si>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</si>
  <si>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</si>
  <si>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</si>
  <si>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</si>
  <si>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</si>
  <si>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</si>
  <si>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</si>
  <si>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</si>
  <si>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</si>
  <si>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</si>
  <si>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</si>
  <si>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</si>
  <si>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</si>
  <si>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</si>
  <si>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</si>
  <si>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</si>
  <si>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</si>
  <si>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</si>
  <si>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</si>
  <si>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</si>
  <si>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</si>
  <si>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</si>
  <si>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</si>
  <si>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</si>
  <si>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</si>
  <si>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</si>
  <si>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</si>
  <si>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</si>
  <si>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</si>
  <si>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</si>
  <si>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</si>
  <si>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</si>
  <si>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</si>
  <si>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</si>
  <si>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</si>
  <si>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</si>
  <si>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</si>
  <si>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</si>
  <si>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</si>
  <si>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</si>
  <si>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</si>
  <si>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</si>
  <si>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</si>
  <si>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</si>
  <si>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</si>
  <si>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</si>
  <si>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</si>
  <si>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</si>
  <si>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</si>
  <si>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</si>
  <si>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</si>
  <si>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</si>
  <si>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</si>
  <si>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</si>
  <si>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</si>
  <si>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</si>
  <si>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</si>
  <si>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</si>
  <si>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</si>
  <si>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</si>
  <si>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</si>
  <si>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</si>
  <si>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</si>
  <si>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</si>
  <si>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</si>
  <si>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</si>
  <si>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</si>
  <si>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</si>
  <si>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</si>
  <si>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</si>
  <si>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</si>
  <si>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</si>
  <si>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</si>
  <si>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</si>
  <si>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</si>
  <si>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</si>
  <si>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</si>
  <si>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</si>
  <si>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</si>
  <si>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</si>
  <si>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</si>
  <si>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</si>
  <si>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</si>
  <si>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</si>
  <si>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</si>
  <si>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</si>
  <si>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</si>
  <si>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</si>
  <si>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</si>
  <si>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</si>
  <si>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</si>
  <si>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</si>
  <si>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</si>
  <si>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</si>
  <si>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</si>
  <si>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</si>
  <si>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</si>
  <si>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</si>
  <si>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</si>
  <si>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</si>
  <si>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</si>
  <si>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</si>
  <si>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</si>
  <si>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</si>
  <si>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</si>
  <si>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</si>
  <si>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</si>
  <si>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</si>
  <si>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</si>
  <si>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</si>
  <si>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</si>
  <si>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</si>
  <si>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</si>
  <si>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</si>
  <si>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</si>
  <si>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</si>
  <si>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</si>
  <si>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</si>
  <si>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</si>
  <si>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</si>
  <si>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</si>
  <si>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</si>
  <si>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</si>
  <si>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</si>
  <si>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</si>
  <si>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</si>
  <si>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</si>
  <si>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</si>
  <si>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</si>
  <si>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</si>
  <si>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</si>
  <si>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</si>
  <si>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</si>
  <si>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</si>
  <si>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</si>
  <si>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</si>
  <si>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</si>
  <si>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</si>
  <si>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</si>
  <si>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</si>
  <si>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</si>
  <si>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</si>
  <si>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</si>
  <si>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</si>
  <si>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</si>
  <si>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</si>
  <si>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</si>
  <si>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</si>
  <si>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</si>
  <si>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</si>
  <si>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</si>
  <si>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</si>
  <si>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</si>
  <si>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</si>
  <si>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</si>
  <si>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</si>
  <si>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</si>
  <si>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</si>
  <si>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</si>
  <si>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</si>
  <si>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</si>
  <si>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</si>
  <si>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</si>
  <si>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</si>
  <si>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</si>
  <si>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</si>
  <si>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</si>
  <si>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</si>
  <si>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</si>
  <si>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</si>
  <si>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</si>
  <si>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</si>
  <si>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</si>
  <si>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</si>
  <si>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</si>
  <si>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</si>
  <si>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</si>
  <si>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</si>
  <si>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</si>
  <si>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</si>
  <si>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</si>
  <si>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</si>
  <si>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</si>
  <si>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</si>
  <si>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</si>
  <si>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</si>
  <si>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</si>
  <si>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</si>
  <si>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</si>
  <si>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</si>
  <si>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</si>
  <si>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</si>
  <si>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</si>
  <si>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</si>
  <si>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</si>
  <si>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</si>
  <si>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</si>
  <si>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</si>
  <si>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</si>
  <si>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</si>
  <si>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</si>
  <si>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</si>
  <si>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</si>
  <si>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</si>
  <si>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</si>
  <si>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</si>
  <si>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</si>
  <si>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</si>
  <si>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</si>
  <si>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</si>
  <si>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</si>
  <si>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</si>
  <si>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</si>
  <si>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</si>
  <si>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</si>
  <si>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</si>
  <si>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</si>
  <si>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</si>
  <si>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</si>
  <si>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</si>
  <si>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</si>
  <si>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</si>
  <si>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</si>
  <si>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</si>
  <si>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</si>
  <si>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</si>
  <si>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</si>
  <si>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</si>
  <si>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</si>
  <si>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</si>
  <si>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</si>
  <si>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</si>
  <si>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</si>
  <si>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</si>
  <si>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</si>
  <si>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</si>
  <si>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</si>
  <si>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</si>
  <si>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</si>
  <si>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</si>
  <si>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</si>
  <si>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</si>
  <si>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</si>
  <si>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</si>
  <si>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</si>
  <si>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</si>
  <si>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</si>
  <si>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</si>
  <si>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</si>
  <si>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</si>
  <si>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</si>
  <si>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</si>
  <si>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</si>
  <si>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</si>
  <si>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</si>
  <si>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</si>
  <si>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</si>
  <si>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</si>
  <si>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</si>
  <si>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</si>
  <si>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</si>
  <si>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</si>
  <si>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</si>
  <si>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</si>
  <si>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</si>
  <si>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</si>
  <si>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</si>
  <si>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</si>
  <si>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</si>
  <si>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</si>
  <si>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</si>
  <si>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</si>
  <si>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</si>
  <si>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</si>
  <si>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</si>
  <si>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</si>
  <si>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</si>
  <si>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</si>
  <si>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</si>
  <si>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</si>
  <si>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</si>
  <si>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</si>
  <si>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</si>
  <si>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</si>
  <si>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</si>
  <si>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</si>
  <si>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</si>
  <si>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</si>
  <si>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</si>
  <si>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</si>
  <si>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</si>
  <si>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</si>
  <si>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</si>
  <si>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</si>
  <si>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</si>
  <si>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</si>
  <si>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</si>
  <si>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</si>
  <si>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</si>
  <si>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</si>
  <si>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</si>
  <si>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</si>
  <si>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</si>
  <si>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</si>
  <si>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</si>
  <si>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</si>
  <si>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</si>
  <si>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</si>
  <si>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</si>
  <si>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</si>
  <si>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</si>
  <si>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</si>
  <si>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</si>
  <si>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</si>
  <si>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</si>
  <si>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</si>
  <si>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</si>
  <si>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</si>
  <si>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</si>
  <si>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</si>
  <si>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</si>
  <si>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</si>
  <si>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</si>
  <si>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</si>
  <si>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</si>
  <si>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</si>
  <si>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</si>
  <si>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</si>
  <si>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</si>
  <si>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</si>
  <si>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</si>
  <si>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</si>
  <si>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</si>
  <si>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</si>
  <si>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</si>
  <si>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</si>
  <si>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</si>
  <si>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</si>
  <si>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</si>
  <si>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</si>
  <si>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</si>
  <si>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</si>
  <si>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</si>
  <si>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</si>
  <si>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</si>
  <si>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</si>
  <si>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</si>
  <si>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</si>
  <si>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</si>
  <si>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</si>
  <si>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</si>
  <si>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</si>
  <si>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</si>
  <si>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</si>
  <si>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</si>
  <si>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</si>
  <si>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</si>
  <si>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</si>
  <si>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</si>
  <si>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</si>
  <si>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</si>
  <si>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</si>
  <si>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</si>
  <si>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</si>
  <si>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</si>
  <si>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</si>
  <si>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</si>
  <si>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</si>
  <si>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</si>
  <si>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</si>
  <si>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</si>
  <si>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</si>
  <si>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</si>
  <si>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</si>
  <si>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</si>
  <si>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</si>
  <si>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</si>
  <si>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</si>
  <si>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</si>
  <si>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</si>
  <si>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</si>
  <si>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</si>
  <si>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</si>
  <si>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</si>
  <si>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</si>
  <si>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</si>
  <si>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</si>
  <si>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</si>
  <si>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</si>
  <si>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</si>
  <si>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</si>
  <si>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</si>
  <si>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</si>
  <si>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</si>
  <si>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</si>
  <si>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</si>
  <si>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</si>
  <si>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</si>
  <si>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</si>
  <si>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</si>
  <si>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</si>
  <si>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</si>
  <si>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</si>
  <si>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</si>
  <si>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</si>
  <si>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</si>
  <si>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</si>
  <si>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</si>
  <si>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</si>
  <si>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</si>
  <si>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</si>
  <si>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</si>
  <si>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</si>
  <si>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</si>
  <si>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</si>
  <si>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</si>
  <si>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</si>
  <si>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</si>
  <si>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</si>
  <si>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</si>
  <si>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</si>
  <si>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</si>
  <si>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</si>
  <si>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</si>
  <si>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</si>
  <si>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</si>
  <si>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</si>
  <si>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</si>
  <si>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</si>
  <si>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</si>
  <si>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</si>
  <si>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</si>
  <si>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</si>
  <si>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</si>
  <si>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</si>
  <si>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</si>
  <si>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</si>
  <si>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</si>
  <si>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</si>
  <si>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</si>
  <si>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</si>
  <si>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</si>
  <si>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</si>
  <si>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</si>
  <si>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</si>
  <si>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</si>
  <si>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</si>
  <si>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</si>
  <si>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</si>
  <si>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</si>
  <si>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</si>
  <si>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</si>
  <si>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</si>
  <si>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</si>
  <si>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</si>
  <si>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</si>
  <si>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</si>
  <si>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</si>
  <si>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</si>
  <si>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</si>
  <si>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</si>
  <si>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</si>
  <si>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</si>
  <si>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</si>
  <si>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</si>
  <si>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</si>
  <si>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</si>
  <si>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</si>
  <si>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</si>
  <si>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</si>
  <si>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</si>
  <si>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</si>
  <si>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</si>
  <si>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</si>
  <si>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</si>
  <si>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</si>
  <si>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</si>
  <si>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</si>
  <si>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</si>
  <si>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</si>
  <si>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</si>
  <si>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</si>
  <si>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</si>
  <si>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</si>
  <si>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</si>
  <si>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</si>
  <si>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</si>
  <si>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</si>
  <si>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</si>
  <si>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</si>
  <si>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</si>
  <si>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</si>
  <si>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</si>
  <si>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</si>
  <si>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</si>
  <si>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</si>
  <si>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</si>
  <si>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</si>
  <si>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</si>
  <si>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</si>
  <si>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</si>
  <si>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</si>
  <si>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</si>
  <si>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</si>
  <si>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</si>
  <si>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</si>
  <si>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</si>
  <si>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</si>
  <si>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</si>
  <si>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</si>
  <si>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</si>
  <si>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</si>
  <si>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</si>
  <si>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</si>
  <si>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</si>
  <si>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</si>
  <si>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</si>
  <si>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</si>
  <si>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</si>
  <si>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</si>
  <si>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</si>
  <si>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</si>
  <si>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</si>
  <si>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</si>
  <si>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</si>
  <si>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</si>
  <si>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</si>
  <si>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</si>
  <si>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</si>
  <si>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</si>
  <si>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</si>
  <si>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</si>
  <si>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</si>
  <si>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</si>
  <si>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</si>
  <si>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</si>
  <si>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</si>
  <si>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</si>
  <si>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</si>
  <si>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</si>
  <si>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</si>
  <si>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</si>
  <si>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</si>
  <si>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</si>
  <si>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</si>
  <si>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</si>
  <si>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</si>
  <si>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</si>
  <si>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</si>
  <si>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</si>
  <si>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</si>
  <si>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</si>
  <si>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</si>
  <si>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</si>
  <si>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</si>
  <si>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</si>
  <si>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</si>
  <si>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</si>
  <si>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</si>
  <si>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</si>
  <si>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</si>
  <si>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</si>
  <si>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</si>
  <si>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</si>
  <si>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</si>
  <si>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</si>
  <si>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</si>
  <si>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</si>
  <si>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</si>
  <si>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</si>
  <si>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</si>
  <si>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</si>
  <si>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</si>
  <si>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</si>
  <si>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</si>
  <si>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</si>
  <si>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</si>
  <si>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</si>
  <si>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</si>
  <si>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</si>
  <si>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</si>
  <si>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</si>
  <si>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</si>
  <si>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</si>
  <si>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</si>
  <si>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</si>
  <si>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</si>
  <si>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</si>
  <si>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</si>
  <si>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</si>
  <si>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</si>
  <si>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</si>
  <si>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</si>
  <si>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</si>
  <si>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</si>
  <si>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</si>
  <si>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</si>
  <si>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</si>
  <si>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</si>
  <si>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</si>
  <si>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</si>
  <si>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</si>
  <si>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</si>
  <si>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</si>
  <si>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</si>
  <si>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</si>
  <si>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</si>
  <si>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</si>
  <si>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</si>
  <si>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</si>
  <si>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</si>
  <si>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</si>
  <si>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</si>
  <si>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</si>
  <si>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</si>
  <si>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</si>
  <si>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</si>
  <si>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</si>
  <si>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</si>
  <si>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</si>
  <si>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</si>
  <si>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</si>
  <si>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</si>
  <si>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</si>
  <si>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</si>
  <si>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</si>
  <si>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</si>
  <si>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</si>
  <si>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</si>
  <si>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</si>
  <si>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</si>
  <si>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</si>
  <si>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</si>
  <si>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</si>
  <si>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</si>
  <si>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</si>
  <si>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</si>
  <si>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</si>
  <si>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</si>
  <si>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</si>
  <si>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</si>
  <si>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</si>
  <si>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</si>
  <si>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</si>
  <si>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</si>
  <si>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</si>
  <si>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</si>
  <si>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</si>
  <si>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</si>
  <si>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</si>
  <si>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</si>
  <si>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</si>
  <si>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</si>
  <si>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</si>
  <si>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</si>
  <si>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</si>
  <si>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</si>
  <si>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</si>
  <si>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</si>
  <si>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</si>
  <si>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</si>
  <si>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</si>
  <si>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</si>
  <si>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</si>
  <si>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</si>
  <si>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</si>
  <si>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</si>
  <si>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</si>
  <si>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</si>
  <si>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</si>
  <si>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</si>
  <si>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</si>
  <si>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</si>
  <si>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</si>
  <si>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</si>
  <si>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</si>
  <si>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</si>
  <si>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</si>
  <si>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</si>
  <si>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</si>
  <si>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</si>
  <si>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</si>
  <si>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</si>
  <si>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</si>
  <si>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</si>
  <si>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</si>
  <si>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</si>
  <si>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</si>
  <si>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</si>
  <si>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</si>
  <si>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</si>
  <si>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</si>
  <si>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</si>
  <si>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</si>
  <si>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</si>
  <si>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</si>
  <si>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</si>
  <si>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</si>
  <si>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</si>
  <si>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</si>
  <si>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</si>
  <si>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</si>
  <si>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</si>
  <si>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</si>
  <si>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</si>
  <si>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</si>
  <si>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</si>
  <si>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</si>
  <si>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</si>
  <si>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</si>
  <si>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</si>
  <si>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</si>
  <si>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</si>
  <si>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</si>
  <si>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</si>
  <si>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</si>
  <si>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</si>
  <si>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</si>
  <si>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</si>
  <si>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</si>
  <si>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</si>
  <si>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</si>
  <si>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</si>
  <si>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</si>
  <si>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</si>
  <si>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</si>
  <si>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</si>
  <si>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</si>
  <si>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</si>
  <si>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</si>
  <si>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</si>
  <si>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</si>
  <si>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</si>
  <si>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</si>
  <si>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</si>
  <si>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</si>
  <si>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</si>
  <si>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</si>
  <si>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</si>
  <si>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</si>
  <si>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</si>
  <si>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</si>
  <si>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</si>
  <si>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</si>
  <si>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</si>
  <si>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</si>
  <si>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</si>
  <si>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</si>
  <si>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</si>
  <si>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</si>
  <si>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</si>
  <si>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</si>
  <si>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</si>
  <si>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</si>
  <si>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</si>
  <si>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</si>
  <si>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</si>
  <si>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</si>
  <si>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</si>
  <si>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</si>
  <si>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</si>
  <si>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</si>
  <si>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</si>
  <si>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</si>
  <si>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</si>
  <si>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</si>
  <si>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</si>
  <si>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</si>
  <si>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</si>
  <si>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</si>
  <si>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</si>
  <si>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</si>
  <si>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</si>
  <si>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</si>
  <si>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</si>
  <si>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</si>
  <si>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</si>
  <si>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</si>
  <si>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</si>
  <si>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</si>
  <si>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</si>
  <si>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</si>
  <si>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</si>
  <si>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</si>
  <si>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</si>
  <si>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</si>
  <si>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</si>
  <si>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</si>
  <si>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</si>
  <si>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</si>
  <si>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</si>
  <si>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</si>
  <si>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</si>
  <si>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</si>
  <si>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</si>
  <si>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</si>
  <si>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</si>
  <si>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</si>
  <si>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</si>
  <si>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</si>
  <si>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</si>
  <si>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</si>
  <si>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</si>
  <si>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</si>
  <si>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</si>
  <si>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</si>
  <si>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</si>
  <si>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</si>
  <si>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</si>
  <si>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</si>
  <si>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</si>
  <si>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</si>
  <si>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</si>
  <si>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</si>
  <si>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</si>
  <si>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</si>
  <si>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</si>
  <si>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</si>
  <si>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</si>
  <si>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</si>
  <si>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</si>
  <si>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</si>
  <si>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</si>
  <si>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</si>
  <si>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</si>
  <si>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</si>
  <si>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</si>
  <si>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</si>
  <si>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</si>
  <si>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</si>
  <si>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</si>
  <si>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</si>
  <si>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</si>
  <si>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</si>
  <si>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</si>
  <si>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</si>
  <si>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</si>
  <si>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</si>
  <si>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</si>
  <si>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</si>
  <si>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</si>
  <si>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</si>
  <si>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</si>
  <si>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</si>
  <si>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</si>
  <si>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</si>
  <si>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</si>
  <si>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</si>
  <si>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</si>
  <si>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</si>
  <si>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</si>
  <si>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</si>
  <si>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</si>
  <si>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</si>
  <si>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</si>
  <si>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</si>
  <si>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</si>
  <si>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</si>
  <si>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</si>
  <si>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</si>
  <si>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</si>
  <si>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</si>
  <si>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</si>
  <si>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</si>
  <si>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</si>
  <si>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</si>
  <si>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</si>
  <si>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</si>
  <si>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</si>
  <si>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</si>
  <si>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</si>
  <si>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</si>
  <si>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</si>
  <si>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</si>
  <si>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</si>
  <si>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</si>
  <si>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</si>
  <si>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</si>
  <si>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</si>
  <si>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</si>
  <si>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</si>
  <si>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</si>
  <si>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</si>
  <si>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</si>
  <si>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</si>
  <si>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</si>
  <si>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</si>
  <si>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</si>
  <si>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</si>
  <si>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</si>
  <si>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</si>
  <si>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</si>
  <si>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</si>
  <si>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</si>
  <si>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</si>
  <si>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</si>
  <si>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</si>
  <si>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</si>
  <si>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</si>
  <si>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</si>
  <si>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</si>
  <si>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</si>
  <si>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</si>
  <si>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</si>
  <si>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</si>
  <si>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</si>
  <si>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</si>
  <si>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</si>
  <si>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</si>
  <si>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</si>
  <si>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</si>
  <si>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</si>
  <si>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</si>
  <si>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</si>
  <si>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</si>
  <si>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</si>
  <si>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</si>
  <si>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</si>
  <si>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</si>
  <si>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</si>
  <si>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</si>
  <si>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</si>
  <si>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</si>
  <si>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</si>
  <si>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</si>
  <si>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</si>
  <si>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</si>
  <si>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</si>
  <si>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</si>
  <si>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</si>
  <si>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</si>
  <si>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</si>
  <si>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</si>
  <si>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</si>
  <si>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</si>
  <si>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</si>
  <si>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</si>
  <si>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</si>
  <si>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</si>
  <si>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</si>
  <si>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</si>
  <si>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</si>
  <si>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</si>
  <si>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</si>
  <si>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</si>
  <si>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</si>
  <si>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</si>
  <si>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</si>
  <si>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</si>
  <si>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</si>
  <si>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</si>
  <si>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</si>
  <si>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</si>
  <si>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</si>
  <si>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</si>
  <si>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</si>
  <si>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</si>
  <si>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</si>
  <si>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</si>
  <si>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</si>
  <si>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</si>
  <si>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</si>
  <si>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</si>
  <si>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</si>
  <si>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</si>
  <si>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</si>
  <si>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</si>
  <si>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</si>
  <si>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</si>
  <si>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</si>
  <si>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</si>
  <si>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</si>
  <si>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</si>
  <si>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</si>
  <si>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</si>
  <si>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</si>
  <si>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</si>
  <si>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</si>
  <si>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</si>
  <si>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</si>
  <si>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</si>
  <si>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</si>
  <si>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</si>
  <si>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</si>
  <si>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</si>
  <si>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</si>
  <si>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</si>
  <si>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</si>
  <si>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</si>
  <si>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</si>
  <si>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</si>
  <si>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</si>
  <si>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</si>
  <si>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</si>
  <si>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</si>
  <si>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</si>
  <si>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</si>
  <si>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</si>
  <si>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</si>
  <si>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</si>
  <si>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</si>
  <si>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</si>
  <si>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</si>
  <si>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</si>
  <si>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</si>
  <si>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</si>
  <si>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</si>
  <si>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</si>
  <si>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</si>
  <si>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</si>
  <si>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</si>
  <si>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</si>
  <si>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</si>
  <si>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</si>
  <si>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</si>
  <si>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</si>
  <si>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</si>
  <si>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</si>
  <si>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</si>
  <si>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</si>
  <si>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</si>
  <si>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</si>
  <si>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</si>
  <si>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</si>
  <si>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</si>
  <si>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</si>
  <si>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</si>
  <si>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</si>
  <si>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</si>
  <si>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</si>
  <si>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</si>
  <si>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</si>
  <si>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</si>
  <si>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</si>
  <si>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</si>
  <si>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</si>
  <si>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</si>
  <si>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</si>
  <si>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</si>
  <si>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</si>
  <si>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</si>
  <si>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</si>
  <si>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</si>
  <si>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</si>
  <si>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</si>
  <si>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</si>
  <si>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</si>
  <si>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</si>
  <si>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</si>
  <si>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</si>
  <si>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</si>
  <si>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</si>
  <si>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</si>
  <si>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</si>
  <si>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</si>
  <si>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</si>
  <si>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</si>
  <si>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</si>
  <si>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</si>
  <si>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</si>
  <si>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</si>
  <si>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</si>
  <si>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</si>
  <si>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</si>
  <si>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</si>
  <si>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</si>
  <si>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</si>
  <si>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</si>
  <si>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</si>
  <si>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</si>
  <si>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</si>
  <si>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</si>
  <si>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</si>
  <si>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</si>
  <si>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</si>
  <si>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</si>
  <si>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</si>
  <si>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</si>
  <si>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</si>
  <si>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</si>
  <si>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</si>
  <si>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</si>
  <si>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</si>
  <si>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</si>
  <si>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</si>
  <si>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</si>
  <si>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</si>
  <si>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</si>
  <si>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</si>
  <si>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</si>
  <si>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</si>
  <si>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</si>
  <si>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</si>
  <si>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</si>
  <si>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</si>
  <si>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</si>
  <si>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</si>
  <si>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</si>
  <si>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</si>
  <si>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</si>
  <si>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</si>
  <si>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</si>
  <si>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</si>
  <si>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</si>
  <si>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</si>
  <si>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</si>
  <si>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</si>
  <si>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</si>
  <si>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</si>
  <si>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</si>
  <si>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</si>
  <si>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</si>
  <si>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</si>
  <si>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</si>
  <si>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</si>
  <si>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</si>
  <si>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</si>
  <si>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</si>
  <si>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</si>
  <si>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</si>
  <si>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</si>
  <si>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</si>
  <si>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</si>
  <si>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</si>
  <si>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</si>
  <si>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</si>
  <si>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</si>
  <si>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</si>
  <si>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</si>
  <si>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</si>
  <si>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</si>
  <si>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</si>
  <si>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</si>
  <si>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</si>
  <si>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</si>
  <si>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</si>
  <si>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</si>
  <si>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</si>
  <si>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</si>
  <si>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</si>
  <si>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</si>
  <si>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</si>
  <si>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</si>
  <si>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</si>
  <si>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</si>
  <si>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</si>
  <si>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</si>
  <si>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</si>
  <si>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</si>
  <si>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</si>
  <si>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</si>
  <si>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</si>
  <si>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</si>
  <si>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</si>
  <si>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</si>
  <si>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</si>
  <si>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</si>
  <si>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</si>
  <si>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</si>
  <si>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</si>
  <si>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</si>
  <si>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</si>
  <si>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</si>
  <si>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</si>
  <si>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</si>
  <si>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</si>
  <si>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</si>
  <si>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</si>
  <si>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</si>
  <si>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</si>
  <si>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</si>
  <si>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</si>
  <si>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</si>
  <si>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</si>
  <si>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</si>
  <si>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</si>
  <si>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</si>
  <si>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</si>
  <si>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</si>
  <si>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</si>
  <si>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</si>
  <si>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</si>
  <si>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</si>
  <si>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</si>
  <si>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</si>
  <si>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</si>
  <si>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</si>
  <si>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</si>
  <si>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</si>
  <si>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</si>
  <si>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</si>
  <si>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</si>
  <si>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</si>
  <si>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</si>
  <si>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</si>
  <si>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</si>
  <si>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</si>
  <si>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</si>
  <si>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</si>
  <si>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</si>
  <si>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</si>
  <si>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</si>
  <si>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</si>
  <si>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</si>
  <si>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</si>
  <si>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</si>
  <si>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</si>
  <si>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</si>
  <si>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</si>
  <si>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</si>
  <si>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</si>
  <si>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</si>
  <si>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</si>
  <si>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</si>
  <si>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</si>
  <si>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</si>
  <si>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</si>
  <si>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</si>
  <si>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</si>
  <si>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</si>
  <si>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</si>
  <si>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</si>
  <si>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</si>
  <si>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</si>
  <si>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</si>
  <si>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</si>
  <si>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</si>
  <si>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</si>
  <si>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</si>
  <si>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</si>
  <si>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</si>
  <si>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</si>
  <si>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</si>
  <si>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</si>
  <si>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</si>
  <si>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</si>
  <si>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</si>
  <si>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</si>
  <si>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</si>
  <si>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</si>
  <si>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</si>
  <si>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</si>
  <si>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</si>
  <si>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</si>
  <si>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</si>
  <si>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</si>
  <si>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</si>
  <si>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</si>
  <si>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</si>
  <si>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</si>
  <si>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</si>
  <si>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</si>
  <si>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</si>
  <si>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</si>
  <si>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</si>
  <si>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</si>
  <si>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</si>
  <si>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</si>
  <si>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</si>
  <si>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</si>
  <si>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</si>
  <si>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</si>
  <si>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</si>
  <si>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</si>
  <si>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</si>
  <si>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</si>
  <si>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</si>
  <si>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</si>
  <si>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</si>
  <si>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</si>
  <si>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</si>
  <si>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</si>
  <si>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</si>
  <si>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</si>
  <si>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</si>
  <si>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</si>
  <si>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</si>
  <si>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</si>
  <si>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</si>
  <si>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</si>
  <si>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</si>
  <si>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</si>
  <si>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</si>
  <si>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</si>
  <si>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</si>
  <si>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</si>
  <si>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</si>
  <si>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</si>
  <si>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</si>
  <si>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</si>
  <si>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</si>
  <si>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</si>
  <si>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</si>
  <si>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</si>
  <si>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</si>
  <si>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</si>
  <si>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</si>
  <si>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</si>
  <si>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</si>
  <si>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</si>
  <si>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</si>
  <si>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</si>
  <si>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</si>
  <si>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</si>
  <si>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</si>
  <si>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</si>
  <si>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</si>
  <si>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</si>
  <si>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</si>
  <si>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</si>
  <si>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</si>
  <si>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</si>
  <si>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</si>
  <si>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</si>
  <si>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</si>
  <si>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</si>
  <si>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</si>
  <si>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</si>
  <si>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</si>
  <si>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</si>
  <si>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</si>
  <si>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</si>
  <si>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</si>
  <si>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</si>
  <si>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</si>
  <si>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</si>
  <si>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</si>
  <si>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</si>
  <si>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</si>
  <si>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</si>
  <si>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</si>
  <si>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</si>
  <si>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</si>
  <si>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</si>
  <si>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</si>
  <si>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</si>
  <si>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</si>
  <si>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</si>
  <si>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</si>
  <si>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</si>
  <si>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</si>
  <si>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</si>
  <si>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</si>
  <si>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</si>
  <si>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</si>
  <si>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</si>
  <si>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</si>
  <si>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</si>
  <si>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</si>
  <si>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</si>
  <si>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</si>
  <si>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</si>
  <si>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</si>
  <si>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</si>
  <si>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</si>
  <si>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</si>
  <si>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</si>
  <si>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</si>
  <si>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</si>
  <si>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</si>
  <si>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</si>
  <si>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</si>
  <si>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</si>
  <si>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</si>
  <si>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</si>
  <si>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</si>
  <si>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</si>
  <si>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</si>
  <si>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</si>
  <si>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</si>
  <si>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</si>
  <si>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</si>
  <si>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</si>
  <si>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</si>
  <si>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</si>
  <si>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</si>
  <si>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</si>
  <si>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</si>
  <si>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</si>
  <si>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</si>
  <si>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</si>
  <si>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</si>
  <si>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</si>
  <si>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</si>
  <si>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</si>
  <si>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</si>
  <si>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</si>
  <si>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</si>
  <si>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</si>
  <si>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</si>
  <si>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</si>
  <si>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</si>
  <si>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</si>
  <si>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</si>
  <si>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</si>
  <si>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</si>
  <si>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</si>
  <si>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</si>
  <si>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</si>
  <si>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</si>
  <si>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</si>
  <si>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</si>
  <si>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</si>
  <si>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</si>
  <si>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</si>
  <si>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</si>
  <si>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</si>
  <si>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</si>
  <si>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</si>
  <si>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</si>
  <si>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</si>
  <si>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</si>
  <si>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</si>
  <si>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</si>
  <si>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</si>
  <si>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</si>
  <si>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</si>
  <si>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</si>
  <si>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</si>
  <si>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</si>
  <si>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</si>
  <si>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</si>
  <si>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</si>
  <si>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</si>
  <si>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</si>
  <si>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</si>
  <si>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</si>
  <si>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</si>
  <si>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</si>
  <si>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</si>
  <si>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</si>
  <si>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</si>
  <si>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</si>
  <si>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</si>
  <si>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</si>
  <si>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</si>
  <si>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</si>
  <si>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</si>
  <si>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</si>
  <si>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</si>
  <si>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</si>
  <si>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</si>
  <si>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</si>
  <si>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</si>
  <si>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</si>
  <si>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</si>
  <si>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</si>
  <si>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</si>
  <si>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</si>
  <si>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</si>
  <si>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</si>
  <si>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</si>
  <si>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</si>
  <si>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</si>
  <si>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</si>
  <si>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</si>
  <si>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</si>
  <si>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</si>
  <si>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</si>
  <si>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</si>
  <si>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</si>
  <si>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</si>
  <si>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</si>
  <si>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</si>
  <si>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</si>
  <si>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</si>
  <si>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</si>
  <si>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</si>
  <si>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</si>
  <si>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</si>
  <si>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</si>
  <si>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</si>
  <si>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</si>
  <si>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</si>
  <si>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</si>
  <si>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</si>
  <si>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</si>
  <si>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</si>
  <si>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</si>
  <si>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</si>
  <si>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</si>
  <si>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</si>
  <si>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</si>
  <si>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</si>
  <si>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</si>
  <si>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</si>
  <si>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</si>
  <si>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</si>
  <si>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</si>
  <si>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</si>
  <si>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</si>
  <si>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</si>
  <si>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</si>
  <si>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</si>
  <si>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</si>
  <si>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</si>
  <si>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</si>
  <si>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</si>
  <si>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</si>
  <si>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</si>
  <si>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</si>
  <si>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</si>
  <si>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</si>
  <si>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</si>
  <si>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</si>
  <si>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</si>
  <si>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</si>
  <si>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</si>
  <si>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</si>
  <si>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</si>
  <si>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</si>
  <si>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</si>
  <si>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</si>
  <si>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</si>
  <si>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</si>
  <si>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</si>
  <si>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</si>
  <si>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</si>
  <si>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</si>
  <si>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</si>
  <si>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</si>
  <si>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</si>
  <si>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</si>
  <si>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</si>
  <si>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</si>
  <si>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</si>
  <si>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</si>
  <si>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</si>
  <si>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</si>
  <si>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</si>
  <si>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</si>
  <si>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</si>
  <si>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</si>
  <si>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</si>
  <si>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</si>
  <si>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</si>
  <si>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</si>
  <si>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</si>
  <si>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</si>
  <si>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</si>
  <si>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</si>
  <si>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</si>
  <si>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</si>
  <si>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</si>
  <si>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</si>
  <si>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</si>
  <si>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</si>
  <si>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</si>
  <si>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</si>
  <si>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</si>
  <si>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</si>
  <si>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</si>
  <si>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</si>
  <si>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</si>
  <si>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</si>
  <si>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</si>
  <si>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</si>
  <si>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</si>
  <si>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</si>
  <si>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</si>
  <si>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</si>
  <si>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</si>
  <si>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</si>
  <si>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</si>
  <si>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</si>
  <si>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</si>
  <si>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</si>
  <si>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</si>
  <si>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</si>
  <si>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</si>
  <si>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</si>
  <si>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</si>
  <si>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</si>
  <si>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</si>
  <si>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</si>
  <si>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</si>
  <si>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</si>
  <si>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</si>
  <si>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</si>
  <si>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</si>
  <si>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</si>
  <si>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</si>
  <si>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</si>
  <si>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</si>
  <si>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</si>
  <si>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</si>
  <si>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</si>
  <si>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</si>
  <si>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</si>
  <si>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</si>
  <si>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</si>
  <si>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</si>
  <si>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</si>
  <si>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</si>
  <si>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</si>
  <si>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</si>
  <si>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</si>
  <si>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</si>
  <si>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</si>
  <si>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</si>
  <si>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</si>
  <si>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</si>
  <si>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</si>
  <si>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</si>
  <si>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</si>
  <si>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</si>
  <si>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</si>
  <si>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</si>
  <si>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</si>
  <si>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</si>
  <si>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</si>
  <si>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</si>
  <si>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</si>
  <si>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</si>
  <si>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</si>
  <si>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</si>
  <si>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</si>
  <si>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</si>
  <si>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</si>
  <si>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</si>
  <si>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</si>
  <si>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</si>
  <si>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</si>
  <si>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</si>
  <si>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</si>
  <si>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</si>
  <si>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</si>
  <si>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</si>
  <si>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</si>
  <si>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</si>
  <si>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</si>
  <si>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</si>
  <si>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</si>
  <si>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</si>
  <si>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</si>
  <si>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</si>
  <si>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</si>
  <si>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</si>
  <si>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</si>
  <si>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</si>
  <si>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</si>
  <si>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</si>
  <si>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</si>
  <si>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</si>
  <si>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</si>
  <si>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</si>
  <si>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</si>
  <si>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</si>
  <si>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</si>
  <si>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</si>
  <si>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</si>
  <si>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</si>
  <si>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</si>
  <si>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</si>
  <si>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</si>
  <si>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</si>
  <si>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</si>
  <si>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</si>
  <si>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</si>
  <si>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</si>
  <si>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</si>
  <si>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</si>
  <si>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</si>
  <si>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</si>
  <si>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</si>
  <si>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</si>
  <si>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</si>
  <si>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</si>
  <si>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</si>
  <si>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</si>
  <si>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</si>
  <si>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</si>
  <si>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</si>
  <si>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</si>
  <si>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</si>
  <si>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</si>
  <si>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</si>
  <si>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</si>
  <si>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</si>
  <si>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</si>
  <si>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</si>
  <si>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</si>
  <si>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</si>
  <si>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</si>
  <si>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</si>
  <si>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</si>
  <si>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</si>
  <si>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</si>
  <si>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</si>
  <si>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</si>
  <si>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</si>
  <si>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</si>
  <si>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</si>
  <si>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</si>
  <si>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</si>
  <si>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</si>
  <si>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</si>
  <si>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</si>
  <si>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</si>
  <si>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</si>
  <si>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</si>
  <si>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</si>
  <si>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</si>
  <si>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</si>
  <si>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</si>
  <si>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</si>
  <si>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</si>
  <si>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</si>
  <si>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</si>
  <si>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</si>
  <si>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</si>
  <si>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</si>
  <si>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</si>
  <si>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</si>
  <si>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</si>
  <si>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</si>
  <si>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</si>
  <si>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</si>
  <si>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</si>
  <si>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</si>
  <si>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</si>
  <si>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</si>
  <si>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</si>
  <si>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</si>
  <si>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</si>
  <si>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</si>
  <si>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</si>
  <si>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</si>
  <si>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</si>
  <si>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</si>
  <si>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</si>
  <si>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</si>
  <si>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</si>
  <si>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</si>
  <si>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</si>
  <si>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</si>
  <si>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</si>
  <si>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</si>
  <si>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</si>
  <si>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</si>
  <si>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</si>
  <si>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</si>
  <si>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</si>
  <si>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</si>
  <si>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</si>
  <si>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</si>
  <si>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</si>
  <si>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</si>
  <si>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</si>
  <si>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</si>
  <si>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</si>
  <si>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</si>
  <si>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</si>
  <si>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</si>
  <si>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</si>
  <si>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</si>
  <si>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</si>
  <si>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</si>
  <si>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</si>
  <si>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</si>
  <si>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</si>
  <si>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</si>
  <si>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</si>
  <si>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</si>
  <si>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</si>
  <si>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</si>
  <si>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</si>
  <si>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</si>
  <si>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</si>
  <si>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</si>
  <si>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</si>
  <si>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</si>
  <si>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</si>
  <si>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</si>
  <si>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</si>
  <si>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</si>
  <si>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</si>
  <si>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</si>
  <si>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</si>
  <si>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</si>
  <si>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</si>
  <si>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</si>
  <si>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</si>
  <si>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</si>
  <si>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</si>
  <si>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</si>
  <si>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</si>
  <si>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</si>
  <si>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</si>
  <si>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</si>
  <si>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</si>
  <si>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</si>
  <si>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</si>
  <si>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</si>
  <si>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</si>
  <si>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</si>
  <si>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</si>
  <si>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</si>
  <si>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</si>
  <si>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</si>
  <si>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</si>
  <si>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</si>
  <si>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</si>
  <si>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</si>
  <si>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</si>
  <si>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</si>
  <si>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</si>
  <si>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</si>
  <si>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</si>
  <si>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</si>
  <si>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</si>
  <si>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</si>
  <si>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</si>
  <si>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</si>
  <si>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</si>
  <si>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</si>
  <si>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</si>
  <si>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</si>
  <si>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</si>
  <si>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</si>
  <si>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</si>
  <si>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</si>
  <si>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</si>
  <si>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</si>
  <si>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</si>
  <si>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</si>
  <si>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</si>
  <si>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</si>
  <si>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</si>
  <si>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</si>
  <si>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</si>
  <si>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</si>
  <si>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</si>
  <si>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</si>
  <si>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</si>
  <si>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</si>
  <si>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</si>
  <si>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</si>
  <si>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</si>
  <si>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</si>
  <si>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</si>
  <si>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</si>
  <si>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</si>
  <si>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</si>
  <si>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</si>
  <si>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</si>
  <si>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</si>
  <si>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</si>
  <si>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</si>
  <si>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</si>
  <si>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</si>
  <si>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</si>
  <si>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</si>
  <si>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</si>
  <si>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</si>
  <si>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</si>
  <si>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</si>
  <si>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</si>
  <si>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</si>
  <si>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</si>
  <si>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</si>
  <si>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</si>
  <si>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</si>
  <si>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</si>
  <si>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</si>
  <si>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</si>
  <si>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</si>
  <si>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</si>
  <si>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</si>
  <si>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</si>
  <si>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</si>
  <si>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</si>
  <si>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</si>
  <si>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</si>
  <si>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</si>
  <si>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</si>
  <si>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</si>
  <si>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</si>
  <si>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</si>
  <si>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</si>
  <si>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</si>
  <si>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</si>
  <si>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</si>
  <si>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</si>
  <si>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</si>
  <si>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</si>
  <si>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</si>
  <si>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</si>
  <si>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</si>
  <si>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</si>
  <si>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</si>
  <si>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</si>
  <si>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</si>
  <si>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</si>
  <si>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</si>
  <si>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</si>
  <si>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</si>
  <si>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</si>
  <si>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</si>
  <si>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</si>
  <si>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</si>
  <si>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</si>
  <si>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</si>
  <si>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</si>
  <si>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</si>
  <si>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</si>
  <si>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</si>
  <si>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</si>
  <si>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</si>
  <si>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</si>
  <si>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</si>
  <si>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</si>
  <si>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</si>
  <si>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</si>
  <si>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</si>
  <si>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</si>
  <si>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</si>
  <si>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</si>
  <si>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</si>
  <si>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</si>
  <si>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</si>
  <si>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</si>
  <si>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</si>
  <si>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</si>
  <si>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</si>
  <si>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</si>
  <si>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</si>
  <si>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</si>
  <si>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</si>
  <si>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</si>
  <si>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</si>
  <si>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</si>
  <si>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</si>
  <si>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</si>
  <si>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</si>
  <si>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</si>
  <si>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</si>
  <si>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</si>
  <si>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</si>
  <si>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</si>
  <si>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</si>
  <si>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</si>
  <si>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</si>
  <si>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</si>
  <si>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</si>
  <si>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</si>
  <si>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</si>
  <si>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</si>
  <si>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</si>
  <si>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</si>
  <si>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</si>
  <si>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</si>
  <si>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</si>
  <si>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</si>
  <si>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</si>
  <si>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</si>
  <si>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</si>
  <si>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</si>
  <si>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</si>
  <si>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</si>
  <si>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</si>
  <si>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</si>
  <si>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</si>
  <si>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</si>
  <si>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</si>
  <si>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</si>
  <si>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</si>
  <si>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</si>
  <si>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</si>
  <si>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</si>
  <si>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</si>
  <si>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</si>
  <si>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</si>
  <si>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</si>
  <si>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</si>
  <si>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</si>
  <si>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</si>
  <si>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</si>
  <si>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</si>
  <si>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</si>
  <si>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</si>
  <si>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</si>
  <si>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</si>
  <si>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</si>
  <si>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</si>
  <si>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</si>
  <si>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</si>
  <si>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</si>
  <si>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</si>
  <si>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</si>
  <si>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</si>
  <si>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</si>
  <si>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</si>
  <si>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</si>
  <si>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</si>
  <si>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</si>
  <si>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</si>
  <si>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</si>
  <si>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</si>
  <si>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</si>
  <si>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</si>
  <si>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</si>
  <si>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</si>
  <si>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</si>
  <si>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</si>
  <si>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</si>
  <si>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</si>
  <si>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</si>
  <si>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</si>
  <si>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</si>
  <si>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</si>
  <si>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</si>
  <si>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</si>
  <si>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</si>
  <si>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</si>
  <si>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</si>
  <si>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</si>
  <si>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</si>
  <si>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</si>
  <si>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</si>
  <si>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</si>
  <si>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</si>
  <si>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</si>
  <si>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</si>
  <si>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</si>
  <si>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</si>
  <si>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</si>
  <si>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</si>
  <si>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</si>
  <si>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</si>
  <si>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</si>
  <si>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</si>
  <si>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</si>
  <si>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</si>
  <si>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</si>
  <si>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</si>
  <si>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</si>
  <si>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</si>
  <si>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</si>
  <si>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</si>
  <si>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</si>
  <si>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</si>
  <si>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</si>
  <si>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</si>
  <si>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</si>
  <si>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</si>
  <si>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</si>
  <si>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</si>
  <si>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</si>
  <si>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</si>
  <si>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</si>
  <si>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</si>
  <si>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</si>
  <si>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</si>
  <si>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</si>
  <si>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</si>
  <si>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</si>
  <si>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</si>
  <si>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</si>
  <si>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</si>
  <si>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</si>
  <si>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</si>
  <si>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</si>
  <si>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</si>
  <si>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</si>
  <si>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</si>
  <si>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</si>
  <si>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</si>
  <si>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</si>
  <si>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</si>
  <si>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</si>
  <si>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</si>
  <si>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</si>
  <si>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</si>
  <si>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</si>
  <si>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</si>
  <si>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</si>
  <si>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</si>
  <si>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</si>
  <si>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</si>
  <si>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</si>
  <si>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</si>
  <si>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</si>
  <si>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</si>
  <si>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</si>
  <si>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</si>
  <si>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</si>
  <si>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</si>
  <si>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</si>
  <si>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</si>
  <si>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</si>
  <si>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</si>
  <si>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</si>
  <si>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</si>
  <si>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</si>
  <si>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</si>
  <si>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</si>
  <si>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</si>
  <si>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</si>
  <si>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</si>
  <si>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</si>
  <si>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</si>
  <si>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</si>
  <si>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</si>
  <si>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</si>
  <si>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</si>
  <si>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</si>
  <si>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</si>
  <si>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</si>
  <si>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</si>
  <si>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</si>
  <si>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</si>
  <si>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</si>
  <si>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</si>
  <si>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</si>
  <si>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</si>
  <si>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</si>
  <si>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</si>
  <si>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</si>
  <si>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</si>
  <si>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</si>
  <si>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</si>
  <si>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</si>
  <si>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</si>
  <si>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</si>
  <si>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</si>
  <si>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</si>
  <si>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</si>
  <si>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</si>
  <si>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</si>
  <si>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</si>
  <si>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</si>
  <si>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</si>
  <si>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</si>
  <si>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</si>
  <si>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</si>
  <si>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</si>
  <si>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</si>
  <si>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</si>
  <si>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</si>
  <si>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</si>
  <si>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</si>
  <si>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</si>
  <si>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</si>
  <si>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</si>
  <si>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</si>
  <si>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</si>
  <si>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</si>
  <si>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</si>
  <si>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</si>
  <si>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</si>
  <si>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</si>
  <si>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</si>
  <si>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</si>
  <si>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</si>
  <si>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</si>
  <si>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</si>
  <si>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</si>
  <si>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</si>
  <si>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</si>
  <si>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</si>
  <si>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</si>
  <si>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</si>
  <si>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</si>
  <si>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</si>
  <si>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</si>
  <si>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</si>
  <si>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</si>
  <si>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</si>
  <si>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</si>
  <si>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</si>
  <si>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</si>
  <si>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</si>
  <si>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</si>
  <si>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</si>
  <si>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</si>
  <si>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</si>
  <si>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</si>
  <si>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</si>
  <si>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</si>
  <si>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</si>
  <si>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</si>
  <si>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</si>
  <si>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</si>
  <si>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</si>
  <si>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</si>
  <si>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</si>
  <si>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</si>
  <si>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</si>
  <si>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</si>
  <si>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</si>
  <si>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</si>
  <si>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</si>
  <si>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</si>
  <si>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</si>
  <si>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</si>
  <si>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</si>
  <si>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</si>
  <si>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</si>
  <si>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</si>
  <si>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</si>
  <si>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</si>
  <si>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</si>
  <si>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</si>
  <si>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</si>
  <si>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</si>
  <si>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</si>
  <si>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</si>
  <si>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</si>
  <si>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</si>
  <si>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</si>
  <si>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</si>
  <si>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</si>
  <si>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</si>
  <si>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</si>
  <si>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</si>
  <si>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</si>
  <si>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</si>
  <si>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</si>
  <si>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</si>
  <si>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</si>
  <si>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</si>
  <si>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</si>
  <si>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</si>
  <si>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</si>
  <si>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</si>
  <si>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</si>
  <si>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</si>
  <si>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</si>
  <si>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</si>
  <si>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</si>
  <si>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</si>
  <si>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</si>
  <si>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</si>
  <si>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</si>
  <si>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</si>
  <si>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</si>
  <si>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</si>
  <si>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</si>
  <si>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</si>
  <si>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</si>
  <si>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</si>
  <si>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</si>
  <si>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</si>
  <si>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</si>
  <si>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</si>
  <si>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</si>
  <si>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</si>
  <si>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</si>
  <si>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</si>
  <si>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</si>
  <si>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</si>
  <si>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</si>
  <si>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</si>
  <si>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</si>
  <si>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</si>
  <si>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</si>
  <si>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</si>
  <si>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</si>
  <si>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</si>
  <si>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</si>
  <si>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</si>
  <si>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</si>
  <si>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</si>
  <si>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</si>
  <si>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</si>
  <si>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</si>
  <si>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</si>
  <si>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</si>
  <si>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</si>
  <si>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</si>
  <si>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</si>
  <si>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</si>
  <si>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</si>
  <si>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</si>
  <si>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</si>
  <si>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</si>
  <si>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</si>
  <si>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</si>
  <si>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</si>
  <si>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</si>
  <si>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</si>
  <si>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</si>
  <si>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</si>
  <si>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</si>
  <si>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</si>
  <si>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</si>
  <si>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</si>
  <si>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</si>
  <si>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</si>
  <si>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</si>
  <si>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</si>
  <si>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</si>
  <si>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</si>
  <si>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</si>
  <si>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</si>
  <si>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</si>
  <si>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</si>
  <si>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</si>
  <si>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</si>
  <si>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</si>
  <si>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</si>
  <si>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</si>
  <si>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</si>
  <si>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</si>
  <si>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</si>
  <si>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</si>
  <si>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</si>
  <si>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</si>
  <si>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</si>
  <si>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</si>
  <si>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</si>
  <si>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</si>
  <si>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</si>
  <si>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</si>
  <si>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</si>
  <si>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</si>
  <si>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</si>
  <si>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</si>
  <si>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</si>
  <si>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</si>
  <si>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</si>
  <si>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</si>
  <si>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</si>
  <si>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</si>
  <si>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</si>
  <si>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</si>
  <si>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</si>
  <si>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</si>
  <si>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</si>
  <si>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</si>
  <si>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</si>
  <si>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</si>
  <si>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</si>
  <si>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</si>
  <si>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</si>
  <si>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</si>
  <si>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</si>
  <si>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</si>
  <si>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</si>
  <si>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</si>
  <si>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</si>
  <si>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</si>
  <si>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</si>
  <si>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</si>
  <si>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</si>
  <si>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</si>
  <si>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</si>
  <si>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</si>
  <si>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</si>
  <si>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</si>
  <si>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</si>
  <si>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</si>
  <si>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</si>
  <si>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</si>
  <si>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</si>
  <si>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</si>
  <si>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</si>
  <si>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</si>
  <si>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</si>
  <si>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</si>
  <si>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</si>
  <si>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</si>
  <si>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</si>
  <si>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</si>
  <si>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</si>
  <si>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</si>
  <si>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</si>
  <si>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</si>
  <si>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</si>
  <si>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</si>
  <si>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</si>
  <si>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</si>
  <si>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</si>
  <si>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</si>
  <si>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</si>
  <si>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</si>
  <si>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</si>
  <si>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</si>
  <si>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</si>
  <si>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</si>
  <si>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</si>
  <si>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</si>
  <si>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</si>
  <si>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</si>
  <si>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</si>
  <si>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</si>
  <si>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</si>
  <si>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</si>
  <si>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</si>
  <si>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</si>
  <si>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</si>
  <si>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</si>
  <si>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</si>
  <si>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</si>
  <si>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</si>
  <si>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</si>
  <si>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</si>
  <si>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</si>
  <si>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</si>
  <si>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</si>
  <si>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</si>
  <si>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</si>
  <si>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</si>
  <si>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</si>
  <si>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</si>
  <si>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</si>
  <si>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</si>
  <si>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</si>
  <si>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</si>
  <si>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</si>
  <si>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</si>
  <si>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</si>
  <si>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</si>
  <si>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</si>
  <si>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</si>
  <si>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</si>
  <si>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</si>
  <si>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</si>
  <si>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</si>
  <si>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</si>
  <si>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</si>
  <si>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</si>
  <si>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</si>
  <si>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</si>
  <si>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</si>
  <si>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</si>
  <si>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</si>
  <si>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</si>
  <si>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</si>
  <si>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</si>
  <si>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</si>
  <si>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</si>
  <si>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</si>
  <si>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</si>
  <si>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</si>
  <si>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</si>
  <si>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</si>
  <si>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</si>
  <si>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</si>
  <si>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</si>
  <si>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</si>
  <si>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</si>
  <si>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</si>
  <si>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</si>
  <si>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</si>
  <si>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</si>
  <si>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</si>
  <si>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</si>
  <si>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</si>
  <si>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</si>
  <si>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</si>
  <si>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</si>
  <si>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</si>
  <si>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</si>
  <si>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</si>
  <si>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</si>
  <si>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</si>
  <si>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</si>
  <si>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</si>
  <si>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</si>
  <si>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</si>
  <si>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</si>
  <si>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</si>
  <si>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</si>
  <si>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</si>
  <si>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</si>
  <si>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</si>
  <si>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</si>
  <si>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</si>
  <si>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</si>
  <si>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</si>
  <si>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</si>
  <si>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</si>
  <si>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</si>
  <si>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</si>
  <si>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</si>
  <si>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</si>
  <si>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</si>
  <si>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</si>
  <si>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</si>
  <si>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</si>
  <si>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</si>
  <si>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</si>
  <si>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</si>
  <si>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</si>
  <si>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</si>
  <si>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</si>
  <si>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</si>
  <si>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</si>
  <si>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</si>
  <si>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</si>
  <si>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</si>
  <si>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</si>
  <si>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</si>
  <si>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</si>
  <si>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</si>
  <si>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</si>
  <si>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</si>
  <si>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</si>
  <si>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</si>
  <si>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</si>
  <si>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</si>
  <si>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</si>
  <si>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</si>
  <si>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</si>
  <si>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</si>
  <si>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</si>
  <si>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</si>
  <si>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</si>
  <si>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</si>
  <si>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</si>
  <si>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</si>
  <si>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</si>
  <si>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</si>
  <si>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</si>
  <si>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</si>
  <si>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</si>
  <si>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</si>
  <si>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</si>
  <si>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</si>
  <si>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</si>
  <si>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</si>
  <si>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</si>
  <si>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</si>
  <si>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</si>
  <si>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</si>
  <si>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</si>
  <si>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</si>
  <si>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</si>
  <si>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</si>
  <si>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</si>
  <si>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</si>
  <si>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</si>
  <si>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</si>
  <si>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</si>
  <si>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</si>
  <si>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</si>
  <si>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</si>
  <si>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</si>
  <si>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</si>
  <si>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</si>
  <si>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</si>
  <si>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</si>
  <si>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</si>
  <si>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</si>
  <si>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</si>
  <si>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</si>
  <si>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</si>
  <si>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</si>
  <si>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</si>
  <si>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</si>
  <si>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</si>
  <si>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</si>
  <si>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</si>
  <si>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</si>
  <si>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</si>
  <si>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</si>
  <si>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</si>
  <si>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</si>
  <si>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</si>
  <si>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</si>
  <si>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</si>
  <si>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</si>
  <si>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</si>
  <si>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</si>
  <si>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</si>
  <si>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</si>
  <si>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</si>
  <si>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</si>
  <si>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</si>
  <si>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</si>
  <si>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</si>
  <si>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</si>
  <si>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</si>
  <si>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</si>
  <si>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</si>
  <si>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</si>
  <si>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</si>
  <si>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</si>
  <si>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</si>
  <si>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</si>
  <si>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</si>
  <si>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</si>
  <si>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</si>
  <si>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</si>
  <si>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</si>
  <si>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</si>
  <si>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</si>
  <si>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</si>
  <si>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</si>
  <si>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</si>
  <si>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</si>
  <si>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</si>
  <si>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</si>
  <si>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</si>
  <si>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</si>
  <si>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</si>
  <si>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</si>
  <si>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</si>
  <si>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</si>
  <si>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</si>
  <si>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</si>
  <si>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</si>
  <si>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</si>
  <si>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</si>
  <si>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</si>
  <si>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</si>
  <si>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</si>
  <si>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</si>
  <si>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</si>
  <si>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</si>
  <si>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</si>
  <si>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</si>
  <si>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</si>
  <si>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</si>
  <si>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</si>
  <si>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</si>
  <si>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</si>
  <si>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</si>
  <si>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</si>
  <si>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</si>
  <si>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</si>
  <si>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</si>
  <si>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</si>
  <si>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</si>
  <si>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</si>
  <si>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</si>
  <si>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</si>
  <si>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</si>
  <si>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</si>
  <si>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</si>
  <si>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</si>
  <si>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</si>
  <si>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</si>
  <si>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</si>
  <si>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</si>
  <si>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</si>
  <si>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</si>
  <si>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</si>
  <si>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</si>
  <si>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</si>
  <si>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</si>
  <si>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</si>
  <si>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</si>
  <si>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</si>
  <si>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</si>
  <si>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</si>
  <si>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</si>
  <si>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</si>
  <si>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</si>
  <si>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</si>
  <si>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</si>
  <si>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</si>
  <si>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</si>
  <si>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</si>
  <si>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</si>
  <si>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</si>
  <si>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</si>
  <si>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</si>
  <si>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</si>
  <si>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</si>
  <si>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</si>
  <si>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</si>
  <si>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</si>
  <si>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</si>
  <si>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</si>
  <si>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</si>
  <si>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</si>
  <si>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</si>
  <si>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</si>
  <si>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</si>
  <si>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</si>
  <si>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</si>
  <si>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</si>
  <si>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</si>
  <si>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</si>
  <si>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</si>
  <si>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</si>
  <si>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</si>
  <si>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</si>
  <si>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</si>
  <si>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</si>
  <si>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</si>
  <si>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</si>
  <si>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</si>
  <si>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</si>
  <si>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</si>
  <si>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</si>
  <si>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</si>
  <si>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</si>
  <si>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</si>
  <si>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</si>
  <si>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</si>
  <si>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</si>
  <si>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</si>
  <si>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</si>
  <si>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</si>
  <si>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</si>
  <si>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</si>
  <si>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</si>
  <si>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</si>
  <si>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</si>
  <si>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</si>
  <si>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</si>
  <si>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</si>
  <si>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</si>
  <si>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</si>
  <si>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</si>
  <si>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</si>
  <si>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</si>
  <si>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</si>
  <si>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</si>
  <si>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</si>
  <si>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</si>
  <si>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</si>
  <si>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</si>
  <si>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</si>
  <si>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</si>
  <si>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</si>
  <si>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</si>
  <si>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</si>
  <si>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</si>
  <si>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</si>
  <si>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</si>
  <si>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</si>
  <si>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</si>
  <si>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</si>
  <si>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</si>
  <si>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</si>
  <si>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</si>
  <si>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</si>
  <si>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</si>
  <si>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</si>
  <si>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</si>
  <si>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</si>
  <si>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</si>
  <si>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</si>
  <si>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</si>
  <si>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</si>
  <si>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</si>
  <si>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</si>
  <si>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</si>
  <si>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</si>
  <si>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</si>
  <si>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</si>
  <si>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</si>
  <si>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</si>
  <si>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</si>
  <si>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</si>
  <si>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</si>
  <si>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</si>
  <si>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</si>
  <si>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</si>
  <si>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</si>
  <si>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</si>
  <si>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</si>
  <si>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</si>
  <si>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</si>
  <si>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</si>
  <si>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</si>
  <si>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</si>
  <si>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</si>
  <si>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</si>
  <si>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</si>
  <si>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</si>
  <si>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</si>
  <si>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</si>
  <si>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</si>
  <si>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</si>
  <si>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</si>
  <si>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</si>
  <si>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</si>
  <si>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</si>
  <si>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</si>
  <si>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</si>
  <si>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</si>
  <si>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</si>
  <si>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</si>
  <si>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</si>
  <si>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</si>
  <si>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</si>
  <si>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</si>
  <si>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</si>
  <si>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</si>
  <si>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</si>
  <si>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</si>
  <si>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</si>
  <si>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</si>
  <si>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</si>
  <si>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</si>
  <si>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</si>
  <si>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</si>
  <si>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</si>
  <si>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</si>
  <si>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</si>
  <si>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</si>
  <si>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</si>
  <si>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</si>
  <si>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</si>
  <si>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</si>
  <si>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</si>
  <si>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</si>
  <si>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</si>
  <si>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</si>
  <si>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</si>
  <si>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</si>
  <si>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</si>
  <si>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</si>
  <si>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</si>
  <si>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</si>
  <si>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</si>
  <si>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</si>
  <si>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</si>
  <si>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</si>
  <si>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</si>
  <si>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</si>
  <si>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</si>
  <si>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</si>
  <si>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</si>
  <si>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</si>
  <si>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</si>
  <si>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</si>
  <si>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</si>
  <si>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</si>
  <si>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</si>
  <si>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</si>
  <si>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</si>
  <si>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</si>
  <si>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</si>
  <si>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</si>
  <si>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</si>
  <si>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</si>
  <si>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</si>
  <si>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</si>
  <si>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</si>
  <si>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</si>
  <si>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</si>
  <si>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</si>
  <si>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</si>
  <si>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</si>
  <si>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</si>
  <si>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</si>
  <si>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</si>
  <si>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</si>
  <si>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</si>
  <si>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</si>
  <si>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</si>
  <si>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</si>
  <si>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</si>
  <si>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</si>
  <si>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</si>
  <si>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</si>
  <si>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</si>
  <si>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</si>
  <si>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</si>
  <si>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</si>
  <si>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</si>
  <si>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</si>
  <si>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</si>
  <si>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</si>
  <si>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</si>
  <si>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</si>
  <si>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</si>
  <si>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</si>
  <si>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</si>
  <si>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</si>
  <si>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</si>
  <si>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</si>
  <si>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</si>
  <si>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</si>
  <si>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</si>
  <si>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</si>
  <si>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</si>
  <si>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</si>
  <si>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</si>
  <si>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</si>
  <si>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</si>
  <si>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</si>
  <si>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</si>
  <si>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</si>
  <si>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</si>
  <si>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</si>
  <si>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</si>
  <si>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</si>
  <si>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</si>
  <si>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</si>
  <si>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</si>
  <si>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</si>
  <si>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</si>
  <si>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</si>
  <si>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</si>
  <si>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</si>
  <si>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</si>
  <si>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</si>
  <si>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</si>
  <si>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</si>
  <si>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</si>
  <si>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</si>
  <si>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</si>
  <si>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</si>
  <si>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</si>
  <si>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</si>
  <si>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</si>
  <si>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</si>
  <si>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</si>
  <si>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</si>
  <si>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</si>
  <si>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</si>
  <si>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</si>
  <si>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</si>
  <si>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</si>
  <si>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</si>
  <si>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</si>
  <si>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</si>
  <si>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</si>
  <si>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</si>
  <si>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</si>
  <si>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</si>
  <si>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</si>
  <si>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</si>
  <si>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</si>
  <si>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</si>
  <si>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</si>
  <si>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</si>
  <si>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</si>
  <si>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</si>
  <si>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</si>
  <si>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</si>
  <si>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</si>
  <si>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</si>
  <si>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</si>
  <si>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</si>
  <si>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</si>
  <si>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</si>
  <si>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</si>
  <si>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</si>
  <si>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</si>
  <si>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</si>
  <si>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</si>
  <si>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</si>
  <si>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</si>
  <si>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</si>
  <si>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</si>
  <si>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</si>
  <si>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</si>
  <si>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</si>
  <si>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</si>
  <si>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</si>
  <si>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</si>
  <si>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</si>
  <si>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</si>
  <si>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</si>
  <si>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</si>
  <si>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</si>
  <si>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</si>
  <si>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</si>
  <si>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</si>
  <si>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</si>
  <si>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</si>
  <si>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</si>
  <si>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</si>
  <si>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</si>
  <si>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</si>
  <si>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</si>
  <si>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</si>
  <si>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</si>
  <si>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</si>
  <si>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</si>
  <si>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</si>
  <si>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</si>
  <si>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</si>
  <si>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</si>
  <si>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</si>
  <si>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</si>
  <si>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</si>
  <si>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</si>
  <si>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</si>
  <si>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</si>
  <si>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</si>
  <si>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</si>
  <si>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</si>
  <si>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</si>
  <si>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</si>
  <si>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</si>
  <si>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</si>
  <si>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</si>
  <si>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</si>
  <si>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</si>
  <si>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</si>
  <si>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</si>
  <si>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</si>
  <si>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</si>
  <si>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</si>
  <si>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</si>
  <si>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</si>
  <si>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</si>
  <si>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</si>
  <si>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</si>
  <si>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</si>
  <si>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</si>
  <si>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</si>
  <si>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</si>
  <si>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</si>
  <si>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</si>
  <si>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</si>
  <si>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</si>
  <si>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</si>
  <si>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</si>
  <si>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</si>
  <si>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</si>
  <si>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</si>
  <si>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</si>
  <si>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</si>
  <si>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</si>
  <si>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</si>
  <si>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</si>
  <si>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</si>
  <si>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</si>
  <si>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</si>
  <si>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</si>
  <si>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</si>
  <si>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</si>
  <si>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</si>
  <si>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</si>
  <si>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</si>
  <si>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</si>
  <si>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</si>
  <si>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</si>
  <si>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</si>
  <si>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</si>
  <si>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</si>
  <si>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</si>
  <si>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</si>
  <si>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</si>
  <si>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</si>
  <si>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</si>
  <si>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</si>
  <si>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</si>
  <si>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</si>
  <si>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</si>
  <si>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</si>
  <si>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</si>
  <si>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</si>
  <si>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</si>
  <si>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</si>
  <si>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</si>
  <si>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</si>
  <si>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</si>
  <si>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</si>
  <si>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</si>
  <si>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</si>
  <si>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</si>
  <si>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</si>
  <si>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</si>
  <si>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</si>
  <si>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</si>
  <si>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</si>
  <si>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</si>
  <si>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</si>
  <si>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</si>
  <si>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</si>
  <si>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</si>
  <si>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</si>
  <si>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</si>
  <si>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</si>
  <si>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</si>
  <si>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</si>
  <si>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</si>
  <si>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</si>
  <si>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</si>
  <si>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</si>
  <si>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</si>
  <si>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</si>
  <si>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</si>
  <si>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</si>
  <si>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</si>
  <si>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</si>
  <si>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</si>
  <si>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</si>
  <si>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</si>
  <si>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</si>
  <si>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</si>
  <si>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</si>
  <si>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</si>
  <si>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</si>
  <si>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</si>
  <si>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</si>
  <si>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</si>
  <si>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</si>
  <si>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</si>
  <si>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</si>
  <si>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</si>
  <si>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</si>
  <si>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</si>
  <si>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</si>
  <si>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</si>
  <si>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</si>
  <si>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</si>
  <si>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</si>
  <si>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</si>
  <si>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</si>
  <si>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</si>
  <si>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</si>
  <si>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</si>
  <si>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</si>
  <si>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</si>
  <si>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</si>
  <si>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</si>
  <si>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</si>
  <si>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</si>
  <si>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</si>
  <si>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</si>
  <si>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</si>
  <si>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</si>
  <si>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</si>
  <si>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</si>
  <si>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</si>
  <si>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</si>
  <si>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</si>
  <si>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</si>
  <si>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</si>
  <si>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</si>
  <si>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</si>
  <si>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</si>
  <si>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</si>
  <si>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</si>
  <si>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</si>
  <si>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</si>
  <si>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</si>
  <si>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</si>
  <si>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</si>
  <si>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</si>
  <si>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</si>
  <si>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</si>
  <si>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</si>
  <si>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</si>
  <si>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</si>
  <si>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</si>
  <si>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</si>
  <si>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</si>
  <si>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</si>
  <si>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</si>
  <si>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</si>
  <si>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</si>
  <si>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</si>
  <si>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</si>
  <si>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</si>
  <si>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</si>
  <si>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</si>
  <si>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</si>
  <si>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</si>
  <si>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</si>
  <si>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</si>
  <si>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</si>
  <si>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</si>
  <si>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</si>
  <si>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</si>
  <si>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</si>
  <si>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</si>
  <si>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</si>
  <si>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</si>
  <si>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</si>
  <si>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</si>
  <si>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</si>
  <si>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</si>
  <si>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</si>
  <si>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</si>
  <si>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</si>
  <si>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</si>
  <si>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</si>
  <si>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</si>
  <si>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</si>
  <si>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</si>
  <si>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</si>
  <si>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</si>
  <si>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</si>
  <si>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</si>
  <si>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</si>
  <si>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</si>
  <si>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</si>
  <si>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</si>
  <si>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</si>
  <si>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</si>
  <si>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</si>
  <si>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</si>
  <si>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</si>
  <si>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</si>
  <si>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</si>
  <si>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</si>
  <si>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</si>
  <si>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</si>
  <si>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</si>
  <si>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</si>
  <si>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</si>
  <si>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</si>
  <si>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</si>
  <si>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</si>
  <si>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</si>
  <si>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</si>
  <si>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</si>
  <si>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</si>
  <si>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</si>
  <si>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</si>
  <si>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</si>
  <si>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</si>
  <si>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</si>
  <si>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</si>
  <si>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</si>
  <si>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</si>
  <si>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</si>
  <si>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</si>
  <si>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</si>
  <si>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</si>
  <si>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</si>
  <si>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</si>
  <si>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</si>
  <si>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</si>
  <si>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</si>
  <si>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</si>
  <si>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</si>
  <si>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</si>
  <si>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</si>
  <si>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</si>
  <si>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</si>
  <si>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</si>
  <si>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</si>
  <si>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</si>
  <si>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</si>
  <si>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</si>
  <si>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</si>
  <si>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</si>
  <si>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</si>
  <si>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</si>
  <si>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</si>
  <si>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</si>
  <si>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</si>
  <si>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</si>
  <si>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</si>
  <si>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</si>
  <si>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</si>
  <si>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</si>
  <si>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</si>
  <si>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</si>
  <si>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</si>
  <si>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</si>
  <si>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</si>
  <si>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</si>
  <si>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</si>
  <si>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</si>
  <si>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</si>
  <si>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</si>
  <si>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</si>
  <si>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</si>
  <si>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</si>
  <si>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</si>
  <si>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</si>
  <si>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</si>
  <si>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</si>
  <si>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</si>
  <si>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</si>
  <si>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</si>
  <si>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</si>
  <si>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</si>
  <si>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</si>
  <si>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</si>
  <si>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</si>
  <si>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</si>
  <si>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</si>
  <si>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</si>
  <si>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</si>
  <si>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</si>
  <si>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</si>
  <si>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</si>
  <si>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</si>
  <si>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</si>
  <si>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</si>
  <si>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</si>
  <si>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</si>
  <si>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</si>
  <si>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</si>
  <si>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</si>
  <si>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</si>
  <si>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</si>
  <si>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</si>
  <si>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</si>
  <si>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</si>
  <si>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</si>
  <si>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</si>
  <si>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</si>
  <si>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</si>
  <si>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</si>
  <si>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</si>
  <si>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</si>
  <si>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</si>
  <si>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</si>
  <si>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</si>
  <si>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</si>
  <si>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</si>
  <si>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</si>
  <si>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</si>
  <si>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</si>
  <si>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</si>
  <si>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</si>
  <si>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</si>
  <si>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</si>
  <si>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</si>
  <si>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</si>
  <si>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</si>
  <si>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</si>
  <si>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</si>
  <si>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</si>
  <si>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</si>
  <si>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</si>
  <si>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</si>
  <si>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</si>
  <si>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</si>
  <si>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</si>
  <si>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</si>
  <si>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</si>
  <si>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</si>
  <si>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</si>
  <si>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</si>
  <si>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</si>
  <si>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</si>
  <si>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</si>
  <si>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</si>
  <si>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</si>
  <si>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</si>
  <si>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</si>
  <si>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</si>
  <si>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</si>
  <si>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</si>
  <si>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</si>
  <si>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</si>
  <si>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</si>
  <si>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</si>
  <si>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</si>
  <si>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</si>
  <si>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</si>
  <si>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</si>
  <si>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</si>
  <si>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</si>
  <si>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</si>
  <si>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</si>
  <si>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</si>
  <si>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</si>
  <si>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</si>
  <si>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</si>
  <si>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</si>
  <si>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</si>
  <si>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</si>
  <si>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</si>
  <si>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</si>
  <si>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</si>
  <si>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</si>
  <si>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</si>
  <si>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</si>
  <si>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</si>
  <si>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</si>
  <si>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</si>
  <si>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</si>
  <si>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</si>
  <si>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</si>
  <si>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</si>
  <si>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</si>
  <si>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</si>
  <si>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</si>
  <si>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</si>
  <si>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</si>
  <si>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</si>
  <si>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</si>
  <si>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</si>
  <si>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</si>
  <si>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</si>
  <si>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</si>
  <si>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</si>
  <si>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</si>
  <si>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</si>
  <si>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</si>
  <si>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</si>
  <si>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</si>
  <si>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</si>
  <si>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</si>
  <si>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</si>
  <si>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</si>
  <si>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</si>
  <si>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</si>
  <si>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</si>
  <si>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</si>
  <si>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</si>
  <si>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</si>
  <si>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</si>
  <si>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</si>
  <si>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</si>
  <si>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</si>
  <si>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</si>
  <si>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</si>
  <si>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</si>
  <si>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</si>
  <si>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</si>
  <si>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</si>
  <si>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</si>
  <si>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</si>
  <si>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</si>
  <si>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</si>
  <si>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</si>
  <si>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</si>
  <si>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</si>
  <si>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</si>
  <si>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</si>
  <si>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</si>
  <si>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</si>
  <si>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</si>
  <si>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</si>
  <si>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</si>
  <si>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</si>
  <si>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</si>
  <si>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</si>
  <si>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</si>
  <si>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</si>
  <si>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</si>
  <si>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</si>
  <si>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</si>
  <si>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</si>
  <si>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</si>
  <si>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</si>
  <si>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</si>
  <si>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</si>
  <si>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</si>
  <si>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</si>
  <si>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</si>
  <si>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</si>
  <si>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</si>
  <si>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</si>
  <si>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</si>
  <si>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</si>
  <si>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</si>
  <si>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</si>
  <si>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</si>
  <si>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</si>
  <si>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</si>
  <si>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</si>
  <si>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</si>
  <si>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</si>
  <si>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</si>
  <si>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</si>
  <si>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</si>
  <si>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</si>
  <si>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</si>
  <si>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</si>
  <si>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</si>
  <si>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</si>
  <si>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</si>
  <si>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</si>
  <si>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</si>
  <si>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</si>
  <si>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</si>
  <si>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</si>
  <si>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</si>
  <si>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</si>
  <si>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</si>
  <si>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</si>
  <si>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</si>
  <si>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</si>
  <si>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</si>
  <si>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</si>
  <si>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</si>
  <si>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</si>
  <si>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</si>
  <si>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</si>
  <si>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</si>
  <si>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</si>
  <si>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</si>
  <si>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</si>
  <si>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</si>
  <si>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</si>
  <si>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</si>
  <si>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</si>
  <si>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</si>
  <si>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</si>
  <si>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</si>
  <si>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</si>
  <si>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</si>
  <si>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</si>
  <si>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</si>
  <si>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</si>
  <si>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</si>
  <si>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</si>
  <si>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</si>
  <si>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</si>
  <si>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</si>
  <si>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</si>
  <si>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</si>
  <si>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</si>
  <si>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</si>
  <si>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</si>
  <si>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</si>
  <si>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</si>
  <si>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</si>
  <si>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</si>
  <si>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</si>
  <si>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</si>
  <si>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</si>
  <si>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</si>
  <si>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</si>
  <si>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</si>
  <si>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</si>
  <si>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</si>
  <si>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</si>
  <si>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</si>
  <si>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</si>
  <si>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</si>
  <si>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</si>
  <si>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</si>
  <si>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</si>
  <si>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</si>
  <si>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</si>
  <si>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</si>
  <si>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</si>
  <si>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</si>
  <si>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</si>
  <si>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</si>
  <si>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</si>
  <si>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</si>
  <si>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</si>
  <si>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</si>
  <si>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</si>
  <si>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</si>
  <si>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</si>
  <si>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</si>
  <si>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</si>
  <si>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</si>
  <si>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</si>
  <si>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</si>
  <si>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</si>
  <si>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</si>
  <si>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</si>
  <si>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</si>
  <si>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</si>
  <si>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</si>
  <si>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</si>
  <si>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</si>
  <si>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</si>
  <si>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</si>
  <si>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</si>
  <si>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</si>
  <si>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</si>
  <si>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</si>
  <si>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</si>
  <si>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</si>
  <si>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</si>
  <si>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</si>
  <si>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</si>
  <si>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</si>
  <si>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</si>
  <si>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</si>
  <si>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</si>
  <si>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</si>
  <si>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</si>
  <si>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</si>
  <si>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</si>
  <si>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</si>
  <si>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</si>
  <si>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</si>
  <si>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</si>
  <si>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</si>
  <si>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</si>
  <si>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</si>
  <si>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</si>
  <si>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</si>
  <si>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</si>
  <si>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</si>
  <si>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</si>
  <si>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</si>
  <si>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</si>
  <si>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</si>
  <si>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</si>
  <si>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</si>
  <si>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</si>
  <si>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</si>
  <si>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</si>
  <si>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</si>
  <si>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</si>
  <si>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</si>
  <si>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</si>
  <si>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</si>
  <si>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</si>
  <si>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</si>
  <si>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</si>
  <si>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</si>
  <si>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</si>
  <si>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</si>
  <si>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</si>
  <si>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</si>
  <si>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</si>
  <si>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</si>
  <si>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</si>
  <si>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</si>
  <si>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</si>
  <si>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</si>
  <si>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</si>
  <si>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</si>
  <si>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</si>
  <si>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</si>
  <si>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</si>
  <si>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</si>
  <si>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</si>
  <si>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</si>
  <si>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</si>
  <si>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</si>
  <si>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</si>
  <si>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</si>
  <si>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</si>
  <si>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</si>
  <si>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</si>
  <si>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</si>
  <si>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</si>
  <si>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</si>
  <si>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</si>
  <si>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</si>
  <si>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</si>
  <si>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</si>
  <si>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</si>
  <si>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</si>
  <si>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</si>
  <si>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</si>
  <si>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</si>
  <si>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</si>
  <si>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</si>
  <si>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</si>
  <si>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</si>
  <si>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</si>
  <si>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</si>
  <si>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</si>
  <si>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</si>
  <si>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</si>
  <si>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</si>
  <si>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</si>
  <si>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</si>
  <si>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</si>
  <si>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</si>
  <si>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</si>
  <si>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</si>
  <si>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</si>
  <si>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</si>
  <si>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</si>
  <si>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</si>
  <si>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</si>
  <si>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</si>
  <si>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</si>
  <si>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</si>
  <si>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</si>
  <si>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</si>
  <si>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</si>
  <si>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</si>
  <si>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</si>
  <si>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</si>
  <si>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</si>
  <si>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</si>
  <si>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</si>
  <si>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</si>
  <si>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</si>
  <si>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</si>
  <si>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</si>
  <si>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</si>
  <si>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</si>
  <si>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</si>
  <si>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</si>
  <si>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</si>
  <si>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</si>
  <si>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</si>
  <si>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</si>
  <si>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</si>
  <si>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</si>
  <si>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</si>
  <si>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</si>
  <si>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</si>
  <si>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</si>
  <si>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</si>
  <si>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</si>
  <si>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</si>
  <si>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</si>
  <si>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</si>
  <si>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</si>
  <si>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</si>
  <si>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</si>
  <si>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</si>
  <si>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</si>
  <si>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</si>
  <si>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</si>
  <si>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</si>
  <si>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</si>
  <si>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</si>
  <si>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</si>
  <si>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</si>
  <si>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</si>
  <si>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</si>
  <si>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</si>
  <si>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</si>
  <si>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</si>
  <si>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</si>
  <si>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</si>
  <si>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</si>
  <si>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</si>
  <si>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</si>
  <si>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</si>
  <si>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</si>
  <si>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</si>
  <si>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</si>
  <si>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</si>
  <si>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</si>
  <si>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</si>
  <si>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</si>
  <si>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</si>
  <si>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</si>
  <si>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</si>
  <si>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</si>
  <si>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</si>
  <si>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</si>
  <si>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</si>
  <si>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</si>
  <si>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</si>
  <si>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</si>
  <si>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</si>
  <si>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</si>
  <si>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</si>
  <si>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</si>
  <si>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</si>
  <si>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</si>
  <si>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</si>
  <si>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</si>
  <si>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</si>
  <si>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</si>
  <si>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</si>
  <si>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</si>
  <si>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</si>
  <si>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</si>
  <si>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</si>
  <si>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</si>
  <si>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</si>
  <si>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</si>
  <si>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</si>
  <si>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</si>
  <si>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</si>
  <si>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</si>
  <si>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</si>
  <si>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</si>
  <si>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</si>
  <si>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</si>
  <si>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</si>
  <si>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</si>
  <si>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</si>
  <si>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</si>
  <si>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</si>
  <si>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</si>
  <si>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</si>
  <si>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</si>
  <si>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</si>
  <si>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</si>
  <si>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</si>
  <si>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</si>
  <si>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</si>
  <si>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</si>
  <si>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</si>
  <si>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</si>
  <si>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</si>
  <si>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</si>
  <si>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</si>
  <si>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</si>
  <si>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</si>
  <si>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</si>
  <si>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</si>
  <si>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</si>
  <si>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</si>
  <si>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</si>
  <si>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</si>
  <si>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</si>
  <si>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</si>
  <si>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</si>
  <si>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</si>
  <si>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</si>
  <si>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</si>
  <si>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</si>
  <si>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</si>
  <si>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</si>
  <si>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</si>
  <si>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</si>
  <si>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</si>
  <si>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</si>
  <si>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</si>
  <si>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</si>
  <si>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</si>
  <si>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</si>
  <si>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</si>
  <si>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</si>
  <si>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</si>
  <si>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</si>
  <si>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</si>
  <si>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</si>
  <si>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</si>
  <si>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</si>
  <si>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</si>
  <si>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</si>
  <si>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</si>
  <si>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</si>
  <si>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</si>
  <si>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</si>
  <si>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</si>
  <si>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</si>
  <si>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</si>
  <si>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</si>
  <si>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</si>
  <si>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</si>
  <si>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</si>
  <si>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</si>
  <si>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</si>
  <si>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</si>
  <si>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</si>
  <si>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</si>
  <si>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</si>
  <si>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</si>
  <si>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</si>
  <si>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</si>
  <si>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</si>
  <si>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</si>
  <si>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</si>
  <si>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</si>
  <si>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</si>
  <si>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</si>
  <si>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</si>
  <si>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</si>
  <si>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</si>
  <si>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</si>
  <si>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</si>
  <si>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</si>
  <si>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</si>
  <si>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</si>
  <si>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</si>
  <si>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</si>
  <si>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</si>
  <si>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</si>
  <si>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</si>
  <si>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</si>
  <si>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</si>
  <si>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</si>
  <si>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</si>
  <si>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</si>
  <si>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</si>
  <si>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</si>
  <si>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</si>
  <si>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</si>
  <si>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</si>
  <si>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</si>
  <si>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</si>
  <si>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</si>
  <si>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</si>
  <si>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</si>
  <si>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</si>
  <si>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</si>
  <si>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</si>
  <si>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</si>
  <si>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</si>
  <si>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</si>
  <si>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</si>
  <si>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</si>
  <si>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</si>
  <si>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</si>
  <si>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</si>
  <si>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</si>
  <si>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</si>
  <si>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</si>
  <si>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</si>
  <si>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</si>
  <si>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</si>
  <si>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</si>
  <si>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</si>
  <si>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</si>
  <si>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</si>
  <si>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</si>
  <si>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</si>
  <si>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</si>
  <si>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</si>
  <si>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</si>
  <si>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</si>
  <si>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</si>
  <si>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</si>
  <si>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</si>
  <si>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</si>
  <si>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</si>
  <si>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</si>
  <si>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</si>
  <si>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</si>
  <si>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</si>
  <si>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</si>
  <si>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</si>
  <si>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</si>
  <si>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</si>
  <si>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</si>
  <si>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</si>
  <si>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</si>
  <si>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</si>
  <si>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</si>
  <si>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</si>
  <si>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</si>
  <si>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</si>
  <si>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</si>
  <si>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</si>
  <si>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</si>
  <si>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</si>
  <si>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</si>
  <si>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</si>
  <si>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</si>
  <si>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</si>
  <si>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</si>
  <si>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</si>
  <si>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</si>
  <si>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</si>
  <si>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</si>
  <si>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</si>
  <si>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</si>
  <si>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</si>
  <si>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</si>
  <si>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</si>
  <si>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</si>
  <si>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</si>
  <si>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</si>
  <si>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</si>
  <si>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</si>
  <si>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</si>
  <si>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</si>
  <si>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</si>
  <si>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</si>
  <si>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</si>
  <si>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</si>
  <si>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</si>
  <si>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</si>
  <si>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</si>
  <si>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</si>
  <si>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</si>
  <si>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</si>
  <si>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</si>
  <si>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</si>
  <si>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</si>
  <si>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</si>
  <si>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</si>
  <si>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</si>
  <si>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</si>
  <si>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</si>
  <si>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</si>
  <si>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</si>
  <si>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</si>
  <si>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</si>
  <si>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</si>
  <si>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</si>
  <si>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</si>
  <si>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</si>
  <si>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</si>
  <si>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</si>
  <si>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</si>
  <si>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</si>
  <si>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</si>
  <si>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</si>
  <si>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</si>
  <si>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</si>
  <si>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</si>
  <si>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</si>
  <si>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</si>
  <si>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</si>
  <si>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</si>
  <si>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</si>
  <si>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</si>
  <si>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</si>
  <si>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</si>
  <si>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</si>
  <si>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</si>
  <si>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</si>
  <si>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</si>
  <si>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</si>
  <si>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</si>
  <si>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</si>
  <si>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</si>
  <si>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</si>
  <si>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</si>
  <si>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</si>
  <si>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</si>
  <si>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</si>
  <si>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</si>
  <si>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</si>
  <si>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</si>
  <si>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</si>
  <si>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</si>
  <si>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</si>
  <si>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</si>
  <si>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</si>
  <si>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</si>
  <si>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</si>
  <si>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</si>
  <si>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</si>
  <si>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</si>
  <si>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</si>
  <si>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</si>
  <si>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</si>
  <si>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</si>
  <si>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</si>
  <si>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</si>
  <si>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</si>
  <si>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</si>
  <si>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</si>
  <si>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</si>
  <si>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</si>
  <si>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</si>
  <si>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</si>
  <si>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</si>
  <si>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</si>
  <si>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</si>
  <si>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</si>
  <si>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</si>
  <si>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</si>
  <si>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</si>
  <si>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</si>
  <si>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</si>
  <si>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</si>
  <si>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</si>
  <si>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</si>
  <si>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</si>
  <si>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</si>
  <si>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</si>
  <si>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</si>
  <si>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</si>
  <si>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</si>
  <si>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</si>
  <si>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</si>
  <si>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</si>
  <si>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</si>
  <si>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</si>
  <si>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</si>
  <si>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</si>
  <si>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</si>
  <si>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</si>
  <si>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</si>
  <si>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</si>
  <si>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</si>
  <si>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</si>
  <si>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</si>
  <si>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</si>
  <si>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</si>
  <si>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</si>
  <si>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</si>
  <si>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</si>
  <si>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</si>
  <si>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</si>
  <si>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</si>
  <si>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</si>
  <si>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</si>
  <si>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</si>
  <si>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</si>
  <si>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</si>
  <si>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</si>
  <si>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</si>
  <si>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</si>
  <si>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</si>
  <si>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</si>
  <si>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</si>
  <si>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</si>
  <si>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</si>
  <si>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</si>
  <si>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</si>
  <si>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</si>
  <si>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</si>
  <si>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</si>
  <si>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</si>
  <si>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</si>
  <si>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</si>
  <si>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</si>
  <si>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</si>
  <si>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</si>
  <si>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</si>
  <si>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</si>
  <si>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</si>
  <si>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</si>
  <si>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</si>
  <si>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</si>
  <si>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</si>
  <si>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</si>
  <si>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</si>
  <si>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</si>
  <si>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</si>
  <si>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</si>
  <si>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</si>
  <si>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</si>
  <si>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</si>
  <si>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</si>
  <si>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</si>
  <si>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</si>
  <si>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</si>
  <si>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</si>
  <si>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</si>
  <si>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</si>
  <si>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</si>
  <si>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</si>
  <si>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</si>
  <si>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</si>
  <si>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</si>
  <si>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</si>
  <si>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</si>
  <si>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</si>
  <si>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</si>
  <si>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</si>
  <si>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</si>
  <si>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</si>
  <si>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</si>
  <si>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</si>
  <si>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</si>
  <si>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</si>
  <si>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</si>
  <si>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</si>
  <si>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</si>
  <si>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</si>
  <si>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</si>
  <si>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</si>
  <si>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</si>
  <si>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</si>
  <si>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</si>
  <si>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</si>
  <si>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</si>
  <si>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</si>
  <si>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</si>
  <si>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</si>
  <si>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</si>
  <si>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</si>
  <si>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</si>
  <si>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</si>
  <si>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</si>
  <si>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</si>
  <si>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</si>
  <si>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</si>
  <si>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</si>
  <si>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</si>
  <si>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</si>
  <si>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</si>
  <si>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</si>
  <si>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</si>
  <si>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</si>
  <si>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</si>
  <si>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</si>
  <si>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</si>
  <si>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</si>
  <si>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</si>
  <si>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</si>
  <si>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</si>
  <si>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</si>
  <si>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</si>
  <si>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</si>
  <si>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</si>
  <si>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</si>
  <si>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</si>
  <si>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</si>
  <si>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</si>
  <si>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</si>
  <si>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</si>
  <si>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</si>
  <si>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</si>
  <si>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</si>
  <si>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</si>
  <si>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</si>
  <si>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</si>
  <si>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</si>
  <si>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</si>
  <si>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</si>
  <si>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</si>
  <si>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</si>
  <si>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</si>
  <si>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</si>
  <si>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</si>
  <si>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</si>
  <si>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</si>
  <si>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</si>
  <si>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</si>
  <si>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</si>
  <si>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</si>
  <si>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</si>
  <si>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</si>
  <si>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</si>
  <si>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</si>
  <si>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</si>
  <si>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</si>
  <si>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</si>
  <si>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</si>
  <si>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</si>
  <si>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</si>
  <si>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</si>
  <si>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</si>
  <si>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</si>
  <si>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</si>
  <si>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</si>
  <si>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</si>
  <si>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</si>
  <si>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</si>
  <si>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</si>
  <si>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</si>
  <si>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</si>
  <si>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</si>
  <si>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</si>
  <si>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</si>
  <si>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</si>
  <si>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</si>
  <si>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</si>
  <si>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</si>
  <si>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</si>
  <si>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</si>
  <si>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</si>
  <si>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</si>
  <si>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</si>
  <si>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</si>
  <si>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</si>
  <si>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</si>
  <si>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</si>
  <si>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</si>
  <si>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</si>
  <si>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</si>
  <si>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</si>
  <si>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</si>
  <si>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</si>
  <si>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</si>
  <si>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</si>
  <si>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</si>
  <si>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</si>
  <si>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</si>
  <si>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</si>
  <si>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</si>
  <si>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</si>
  <si>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</si>
  <si>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</si>
  <si>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</si>
  <si>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</si>
  <si>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</si>
  <si>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</si>
  <si>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</si>
  <si>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</si>
  <si>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</si>
  <si>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</si>
  <si>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</si>
  <si>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</si>
  <si>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</si>
  <si>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</si>
  <si>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</si>
  <si>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</si>
  <si>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</si>
  <si>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</si>
  <si>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</si>
  <si>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</si>
  <si>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</si>
  <si>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</si>
  <si>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</si>
  <si>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</si>
  <si>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</si>
  <si>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</si>
  <si>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</si>
  <si>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</si>
  <si>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</si>
  <si>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</si>
  <si>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</si>
  <si>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</si>
  <si>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</si>
  <si>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</si>
  <si>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</si>
  <si>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</si>
  <si>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</si>
  <si>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</si>
  <si>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</si>
  <si>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</si>
  <si>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</si>
  <si>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</si>
  <si>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</si>
  <si>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</si>
  <si>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</si>
  <si>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</si>
  <si>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</si>
  <si>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</si>
  <si>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</si>
  <si>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</si>
  <si>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</si>
  <si>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</si>
  <si>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</si>
  <si>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</si>
  <si>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</si>
  <si>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</si>
  <si>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</si>
  <si>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</si>
  <si>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</si>
  <si>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</si>
  <si>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</si>
  <si>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</si>
  <si>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</si>
  <si>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</si>
  <si>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</si>
  <si>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</si>
  <si>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</si>
  <si>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</si>
  <si>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</si>
  <si>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</si>
  <si>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</si>
  <si>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</si>
  <si>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</si>
  <si>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</si>
  <si>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</si>
  <si>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</si>
  <si>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</si>
  <si>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</si>
  <si>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</si>
  <si>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</si>
  <si>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</si>
  <si>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</si>
  <si>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</si>
  <si>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</si>
  <si>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</si>
  <si>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</si>
  <si>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</si>
  <si>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</si>
  <si>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</si>
  <si>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</si>
  <si>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</si>
  <si>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</si>
  <si>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</si>
  <si>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</si>
  <si>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</si>
  <si>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</si>
  <si>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</si>
  <si>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</si>
  <si>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</si>
  <si>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</si>
  <si>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</si>
  <si>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</si>
  <si>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</si>
  <si>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</si>
  <si>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</si>
  <si>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</si>
  <si>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</si>
  <si>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</si>
  <si>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</si>
  <si>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</si>
  <si>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</si>
  <si>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</si>
  <si>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</si>
  <si>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</si>
  <si>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</si>
  <si>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</si>
  <si>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</si>
  <si>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</si>
  <si>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</si>
  <si>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</si>
  <si>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</si>
  <si>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</si>
  <si>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</si>
  <si>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</si>
  <si>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</si>
  <si>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</si>
  <si>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</si>
  <si>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</si>
  <si>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</si>
  <si>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</si>
  <si>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</si>
  <si>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</si>
  <si>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</si>
  <si>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</si>
  <si>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</si>
  <si>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</si>
  <si>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</si>
  <si>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</si>
  <si>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</si>
  <si>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</si>
  <si>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</si>
  <si>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</si>
  <si>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</si>
  <si>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</si>
  <si>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</si>
  <si>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</si>
  <si>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</si>
  <si>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</si>
  <si>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</si>
  <si>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</si>
  <si>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</si>
  <si>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</si>
  <si>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</si>
  <si>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</si>
  <si>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</si>
  <si>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</si>
  <si>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</si>
  <si>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</si>
  <si>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</si>
  <si>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</si>
  <si>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</si>
  <si>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</si>
  <si>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</si>
  <si>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</si>
  <si>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</si>
  <si>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</si>
  <si>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</si>
  <si>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</si>
  <si>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</si>
  <si>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</si>
  <si>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</si>
  <si>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</si>
  <si>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</si>
  <si>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</si>
  <si>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</si>
  <si>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</si>
  <si>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</si>
  <si>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</si>
  <si>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</si>
  <si>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</si>
  <si>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</si>
  <si>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</si>
  <si>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</si>
  <si>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</si>
  <si>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</si>
  <si>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</si>
  <si>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</si>
  <si>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</si>
  <si>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</si>
  <si>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</si>
  <si>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</si>
  <si>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</si>
  <si>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</si>
  <si>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</si>
  <si>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</si>
  <si>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</si>
  <si>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</si>
  <si>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</si>
  <si>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</si>
  <si>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</si>
  <si>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</si>
  <si>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</si>
  <si>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</si>
  <si>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</si>
  <si>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</si>
  <si>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</si>
  <si>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</si>
  <si>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</si>
  <si>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</si>
  <si>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</si>
  <si>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</si>
  <si>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</si>
  <si>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</si>
  <si>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</si>
  <si>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</si>
  <si>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</si>
  <si>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</si>
  <si>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</si>
  <si>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</si>
  <si>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</si>
  <si>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</si>
  <si>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</si>
  <si>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</si>
  <si>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</si>
  <si>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</si>
  <si>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</si>
  <si>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</si>
  <si>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</si>
  <si>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</si>
  <si>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</si>
  <si>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</si>
  <si>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</si>
  <si>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</si>
  <si>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</si>
  <si>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</si>
  <si>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</si>
  <si>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</si>
  <si>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</si>
  <si>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</si>
  <si>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</si>
  <si>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</si>
  <si>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</si>
  <si>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</si>
  <si>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</si>
  <si>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</si>
  <si>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</si>
  <si>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</si>
  <si>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</si>
  <si>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</si>
  <si>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</si>
  <si>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</si>
  <si>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</si>
  <si>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</si>
  <si>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</si>
  <si>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</si>
  <si>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</si>
  <si>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</si>
  <si>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</si>
  <si>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</si>
  <si>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</si>
  <si>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</si>
  <si>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</si>
  <si>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</si>
  <si>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</si>
  <si>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</si>
  <si>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</si>
  <si>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</si>
  <si>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</si>
  <si>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</si>
  <si>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</si>
  <si>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</si>
  <si>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</si>
  <si>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</si>
  <si>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</si>
  <si>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</si>
  <si>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</si>
  <si>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</si>
  <si>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</si>
  <si>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</si>
  <si>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</si>
  <si>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</si>
  <si>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</si>
  <si>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</si>
  <si>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</si>
  <si>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</si>
  <si>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</si>
  <si>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</si>
  <si>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</si>
  <si>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</si>
  <si>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</si>
  <si>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</si>
  <si>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</si>
  <si>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</si>
  <si>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</si>
  <si>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</si>
  <si>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</si>
  <si>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</si>
  <si>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</si>
  <si>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</si>
  <si>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</si>
  <si>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</si>
  <si>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</si>
  <si>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</si>
  <si>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</si>
  <si>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</si>
  <si>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</si>
  <si>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</si>
  <si>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</si>
  <si>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</si>
  <si>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</si>
  <si>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</si>
  <si>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</si>
  <si>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</si>
  <si>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</si>
  <si>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</si>
  <si>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</si>
  <si>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</si>
  <si>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</si>
  <si>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</si>
  <si>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</si>
  <si>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</si>
  <si>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</si>
  <si>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</si>
  <si>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</si>
  <si>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</si>
  <si>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</si>
  <si>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</si>
  <si>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</si>
  <si>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</si>
  <si>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</si>
  <si>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</si>
  <si>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</si>
  <si>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</si>
  <si>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</si>
  <si>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</si>
  <si>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</si>
  <si>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</si>
  <si>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</si>
  <si>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</si>
  <si>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</si>
  <si>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</si>
  <si>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</si>
  <si>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</si>
  <si>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</si>
  <si>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</si>
  <si>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</si>
  <si>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</si>
  <si>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</si>
  <si>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</si>
  <si>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</si>
  <si>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</si>
  <si>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</si>
  <si>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</si>
  <si>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</si>
  <si>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</si>
  <si>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</si>
  <si>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</si>
  <si>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</si>
  <si>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</si>
  <si>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</si>
  <si>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</si>
  <si>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</si>
  <si>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</si>
  <si>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</si>
  <si>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</si>
  <si>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</si>
  <si>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</si>
  <si>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</si>
  <si>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</si>
  <si>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</si>
  <si>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</si>
  <si>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</si>
  <si>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</si>
  <si>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</si>
  <si>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</si>
  <si>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</si>
  <si>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</si>
  <si>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</si>
  <si>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</si>
  <si>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</si>
  <si>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</si>
  <si>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</si>
  <si>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</si>
  <si>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</si>
  <si>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</si>
  <si>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</si>
  <si>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</si>
  <si>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</si>
  <si>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</si>
  <si>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</si>
  <si>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</si>
  <si>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</si>
  <si>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</si>
  <si>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</si>
  <si>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</si>
  <si>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</si>
  <si>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</si>
  <si>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</si>
  <si>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</si>
  <si>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</si>
  <si>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</si>
  <si>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</si>
  <si>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</si>
  <si>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</si>
  <si>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</si>
  <si>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</si>
  <si>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</si>
  <si>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</si>
  <si>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</si>
  <si>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</si>
  <si>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</si>
  <si>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</si>
  <si>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</si>
  <si>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</si>
  <si>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</si>
  <si>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</si>
  <si>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</si>
  <si>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</si>
  <si>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</si>
  <si>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</si>
  <si>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</si>
  <si>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</si>
  <si>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</si>
  <si>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</si>
  <si>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</si>
  <si>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</si>
  <si>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</si>
  <si>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</si>
  <si>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</si>
  <si>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</si>
  <si>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</si>
  <si>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</si>
  <si>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</si>
  <si>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</si>
  <si>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</si>
  <si>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</si>
  <si>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</si>
  <si>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</si>
  <si>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</si>
  <si>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</si>
  <si>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</si>
  <si>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</si>
  <si>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</si>
  <si>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</si>
  <si>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</si>
  <si>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</si>
  <si>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</si>
  <si>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</si>
  <si>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</si>
  <si>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</si>
  <si>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</si>
  <si>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</si>
  <si>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</si>
  <si>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</si>
  <si>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</si>
  <si>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</si>
  <si>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</si>
  <si>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</si>
  <si>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</si>
  <si>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</si>
  <si>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</si>
  <si>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</si>
  <si>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</si>
  <si>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</si>
  <si>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</si>
  <si>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</si>
  <si>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</si>
  <si>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</si>
  <si>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</si>
  <si>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</si>
  <si>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</si>
  <si>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</si>
  <si>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</si>
  <si>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</si>
  <si>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</si>
  <si>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</si>
  <si>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</si>
  <si>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</si>
  <si>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</si>
  <si>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</si>
  <si>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</si>
  <si>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</si>
  <si>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</si>
  <si>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</si>
  <si>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</si>
  <si>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</si>
  <si>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</si>
  <si>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</si>
  <si>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</si>
  <si>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</si>
  <si>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</si>
  <si>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</si>
  <si>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</si>
  <si>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</si>
  <si>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</si>
  <si>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</si>
  <si>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</si>
  <si>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</si>
  <si>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</si>
  <si>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</si>
  <si>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</si>
  <si>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</si>
  <si>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</si>
  <si>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</si>
  <si>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</si>
  <si>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</si>
  <si>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</si>
  <si>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</si>
  <si>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</si>
  <si>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</si>
  <si>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</si>
  <si>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</si>
  <si>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</si>
  <si>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</si>
  <si>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</si>
  <si>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</si>
  <si>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</si>
  <si>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</si>
  <si>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</si>
  <si>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</si>
  <si>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</si>
  <si>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</si>
  <si>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</si>
  <si>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</si>
  <si>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</si>
  <si>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</si>
  <si>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</si>
  <si>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</si>
  <si>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</si>
  <si>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</si>
  <si>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</si>
  <si>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</si>
  <si>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</si>
  <si>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</si>
  <si>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</si>
  <si>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</si>
  <si>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</si>
  <si>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</si>
  <si>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</si>
  <si>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</si>
  <si>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</si>
  <si>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</si>
  <si>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</si>
  <si>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</si>
  <si>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</si>
  <si>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</si>
  <si>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</si>
  <si>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</si>
  <si>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</si>
  <si>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</si>
  <si>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</si>
  <si>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</si>
  <si>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</si>
  <si>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</si>
  <si>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</si>
  <si>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</si>
  <si>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</si>
  <si>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</si>
  <si>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</si>
  <si>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</si>
  <si>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</si>
  <si>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</si>
  <si>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</si>
  <si>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</si>
  <si>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</si>
  <si>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</si>
  <si>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</si>
  <si>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</si>
  <si>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</si>
  <si>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</si>
  <si>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</si>
  <si>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</si>
  <si>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</si>
  <si>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</si>
  <si>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</si>
  <si>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</si>
  <si>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</si>
  <si>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</si>
  <si>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</si>
  <si>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</si>
  <si>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</si>
  <si>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</si>
  <si>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</si>
  <si>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</si>
  <si>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</si>
  <si>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</si>
  <si>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</si>
  <si>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</si>
  <si>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</si>
  <si>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</si>
  <si>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</si>
  <si>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</si>
  <si>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</si>
  <si>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</si>
  <si>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</si>
  <si>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</si>
  <si>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</si>
  <si>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</si>
  <si>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</si>
  <si>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</si>
  <si>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</si>
  <si>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</si>
  <si>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</si>
  <si>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</si>
  <si>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</si>
  <si>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</si>
  <si>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</si>
  <si>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</si>
  <si>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</si>
  <si>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</si>
  <si>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</si>
  <si>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</si>
  <si>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</si>
  <si>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</si>
  <si>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</si>
  <si>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</si>
  <si>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</si>
  <si>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</si>
  <si>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</si>
  <si>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</si>
  <si>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</si>
  <si>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</si>
  <si>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</si>
  <si>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</si>
  <si>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</si>
  <si>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</si>
  <si>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</si>
  <si>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</si>
  <si>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</si>
  <si>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</si>
  <si>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</si>
  <si>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</si>
  <si>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</si>
  <si>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</si>
  <si>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</si>
  <si>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</si>
  <si>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</si>
  <si>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</si>
  <si>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</si>
  <si>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</si>
  <si>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</si>
  <si>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</si>
  <si>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</si>
  <si>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</si>
  <si>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</si>
  <si>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</si>
  <si>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</si>
  <si>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</si>
  <si>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</si>
  <si>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</si>
  <si>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</si>
  <si>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</si>
  <si>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</si>
  <si>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</si>
  <si>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</si>
  <si>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</si>
  <si>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</si>
  <si>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</si>
  <si>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</si>
  <si>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</si>
  <si>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</si>
  <si>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</si>
  <si>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</si>
  <si>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</si>
  <si>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</si>
  <si>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</si>
  <si>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</si>
  <si>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</si>
  <si>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</si>
  <si>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</si>
  <si>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</si>
  <si>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</si>
  <si>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</si>
  <si>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</si>
  <si>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</si>
  <si>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</si>
  <si>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</si>
  <si>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</si>
  <si>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</si>
  <si>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</si>
  <si>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</si>
  <si>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</si>
  <si>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</si>
  <si>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</si>
  <si>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</si>
  <si>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</si>
  <si>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</si>
  <si>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</si>
  <si>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</si>
  <si>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</si>
  <si>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</si>
  <si>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</si>
  <si>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</si>
  <si>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</si>
  <si>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</si>
  <si>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</si>
  <si>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</si>
  <si>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</si>
  <si>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</si>
  <si>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</si>
  <si>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</si>
  <si>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</si>
  <si>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</si>
  <si>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</si>
  <si>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</si>
  <si>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</si>
  <si>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</si>
  <si>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</si>
  <si>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</si>
  <si>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</si>
  <si>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</si>
  <si>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</si>
  <si>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</si>
  <si>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</si>
  <si>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</si>
  <si>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</si>
  <si>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</si>
  <si>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</si>
  <si>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</si>
  <si>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</si>
  <si>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</si>
  <si>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</si>
  <si>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</si>
  <si>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</si>
  <si>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</si>
  <si>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</si>
  <si>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</si>
  <si>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</si>
  <si>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</si>
  <si>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</si>
  <si>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</si>
  <si>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</si>
  <si>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</si>
  <si>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</si>
  <si>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</si>
  <si>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</si>
  <si>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</si>
  <si>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</si>
  <si>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</si>
  <si>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</si>
  <si>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</si>
  <si>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</si>
  <si>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</si>
  <si>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</si>
  <si>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</si>
  <si>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</si>
  <si>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</si>
  <si>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</si>
  <si>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</si>
  <si>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</si>
  <si>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</si>
  <si>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</si>
  <si>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</si>
  <si>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</si>
  <si>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</si>
  <si>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</si>
  <si>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</si>
  <si>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</si>
  <si>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</si>
  <si>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</si>
  <si>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</si>
  <si>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</si>
  <si>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</si>
  <si>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</si>
  <si>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</si>
  <si>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</si>
  <si>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</si>
  <si>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</si>
  <si>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</si>
  <si>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</si>
  <si>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</si>
  <si>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</si>
  <si>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</si>
  <si>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</si>
  <si>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</si>
  <si>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</si>
  <si>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</si>
  <si>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</si>
  <si>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</si>
  <si>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</si>
  <si>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</si>
  <si>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</si>
  <si>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</si>
  <si>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</si>
  <si>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</si>
  <si>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</si>
  <si>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</si>
  <si>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</si>
  <si>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</si>
  <si>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</si>
  <si>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</si>
  <si>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</si>
  <si>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</si>
  <si>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</si>
  <si>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</si>
  <si>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</si>
  <si>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</si>
  <si>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</si>
  <si>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</si>
  <si>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</si>
  <si>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</si>
  <si>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</si>
  <si>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</si>
  <si>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</si>
  <si>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</si>
  <si>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</si>
  <si>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</si>
  <si>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</si>
  <si>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</si>
  <si>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</si>
  <si>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</si>
  <si>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</si>
  <si>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</si>
  <si>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</si>
  <si>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</si>
  <si>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</si>
  <si>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</si>
  <si>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</si>
  <si>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</si>
  <si>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</si>
  <si>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</si>
  <si>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</si>
  <si>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</si>
  <si>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</si>
  <si>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</si>
  <si>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</si>
  <si>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</si>
  <si>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</si>
  <si>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</si>
  <si>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</si>
  <si>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</si>
  <si>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</si>
  <si>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</si>
  <si>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</si>
  <si>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</si>
  <si>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</si>
  <si>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</si>
  <si>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</si>
  <si>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</si>
  <si>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</si>
  <si>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</si>
  <si>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</si>
  <si>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</si>
  <si>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</si>
  <si>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</si>
  <si>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</si>
  <si>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</si>
  <si>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</si>
  <si>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</si>
  <si>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</si>
  <si>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</si>
  <si>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</si>
  <si>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</si>
  <si>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</si>
  <si>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</si>
  <si>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</si>
  <si>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</si>
  <si>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</si>
  <si>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</si>
  <si>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</si>
  <si>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</si>
  <si>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</si>
  <si>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</si>
  <si>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</si>
  <si>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</si>
  <si>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</si>
  <si>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</si>
  <si>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</si>
  <si>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</si>
  <si>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</si>
  <si>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</si>
  <si>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</si>
  <si>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</si>
  <si>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</si>
  <si>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</si>
  <si>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</si>
  <si>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</si>
  <si>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</si>
  <si>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</si>
  <si>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</si>
  <si>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</si>
  <si>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</si>
  <si>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</si>
  <si>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</si>
  <si>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</si>
  <si>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</si>
  <si>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</si>
  <si>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</si>
  <si>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</si>
  <si>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</si>
  <si>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</si>
  <si>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</si>
  <si>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</si>
  <si>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</si>
  <si>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</si>
  <si>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</si>
  <si>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</si>
  <si>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</si>
  <si>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</si>
  <si>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</si>
  <si>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</si>
  <si>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</si>
  <si>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</si>
  <si>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</si>
  <si>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</si>
  <si>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</si>
  <si>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</si>
  <si>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</si>
  <si>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</si>
  <si>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</si>
  <si>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</si>
  <si>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</si>
  <si>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</si>
  <si>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</si>
  <si>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</si>
  <si>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</si>
  <si>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</si>
  <si>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</si>
  <si>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</si>
  <si>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</si>
  <si>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</si>
  <si>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</si>
  <si>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</si>
  <si>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</si>
  <si>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</si>
  <si>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</si>
  <si>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</si>
  <si>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</si>
  <si>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</si>
  <si>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</si>
  <si>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</si>
  <si>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</si>
  <si>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</si>
  <si>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</si>
  <si>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</si>
  <si>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</si>
  <si>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</si>
  <si>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</si>
  <si>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</si>
  <si>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</si>
  <si>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</si>
  <si>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</si>
  <si>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</si>
  <si>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</si>
  <si>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</si>
  <si>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</si>
  <si>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</si>
  <si>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</si>
  <si>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</si>
  <si>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</si>
  <si>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</si>
  <si>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</si>
  <si>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</si>
  <si>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</si>
  <si>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</si>
  <si>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</si>
  <si>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</si>
  <si>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</si>
  <si>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</si>
  <si>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</si>
  <si>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</si>
  <si>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</si>
  <si>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</si>
  <si>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</si>
  <si>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</si>
  <si>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</si>
  <si>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</si>
  <si>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</si>
  <si>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</si>
  <si>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</si>
  <si>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</si>
  <si>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</si>
  <si>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</si>
  <si>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</si>
  <si>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</si>
  <si>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</si>
  <si>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</si>
  <si>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</si>
  <si>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</si>
  <si>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</si>
  <si>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</si>
  <si>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</si>
  <si>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</si>
  <si>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</si>
  <si>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</si>
  <si>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</si>
  <si>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</si>
  <si>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</si>
  <si>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</si>
  <si>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</si>
  <si>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</si>
  <si>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</si>
  <si>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</si>
  <si>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</si>
  <si>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</si>
  <si>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</si>
  <si>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</si>
  <si>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</si>
  <si>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</si>
  <si>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</si>
  <si>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</si>
  <si>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</si>
  <si>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</si>
  <si>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</si>
  <si>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</si>
  <si>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</si>
  <si>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</si>
  <si>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</si>
  <si>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</si>
  <si>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</si>
  <si>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</si>
  <si>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</si>
  <si>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</si>
  <si>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</si>
  <si>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</si>
  <si>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</si>
  <si>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</si>
  <si>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</si>
  <si>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</si>
  <si>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</si>
  <si>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</si>
  <si>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</si>
  <si>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</si>
  <si>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</si>
  <si>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</si>
  <si>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</si>
  <si>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</si>
  <si>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</si>
  <si>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</si>
  <si>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</si>
  <si>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</si>
  <si>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</si>
  <si>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</si>
  <si>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</si>
  <si>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</si>
  <si>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</si>
  <si>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</si>
  <si>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</si>
  <si>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</si>
  <si>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</si>
  <si>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</si>
  <si>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</si>
  <si>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</si>
  <si>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</si>
  <si>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</si>
  <si>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</si>
  <si>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</si>
  <si>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</si>
  <si>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</si>
  <si>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</si>
  <si>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</si>
  <si>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</si>
  <si>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</si>
  <si>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</si>
  <si>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</si>
  <si>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</si>
  <si>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</si>
  <si>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</si>
  <si>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</si>
  <si>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</si>
  <si>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</si>
  <si>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</si>
  <si>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</si>
  <si>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</si>
  <si>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</si>
  <si>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</si>
  <si>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</si>
  <si>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</si>
  <si>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</si>
  <si>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</si>
  <si>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</si>
  <si>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</si>
  <si>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</si>
  <si>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</si>
  <si>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</si>
  <si>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</si>
  <si>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</si>
  <si>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</si>
  <si>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</si>
  <si>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</si>
  <si>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</si>
  <si>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</si>
  <si>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</si>
  <si>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</si>
  <si>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</si>
  <si>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</si>
  <si>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</si>
  <si>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</si>
  <si>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</si>
  <si>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</si>
  <si>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</si>
  <si>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</si>
  <si>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</si>
  <si>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</si>
  <si>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</si>
  <si>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</si>
  <si>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</si>
  <si>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</si>
  <si>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</si>
  <si>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</si>
  <si>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</si>
  <si>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</si>
  <si>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</si>
  <si>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</si>
  <si>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</si>
  <si>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</si>
  <si>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</si>
  <si>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</si>
  <si>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</si>
  <si>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</si>
  <si>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</si>
  <si>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</si>
  <si>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</si>
  <si>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</si>
  <si>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</si>
  <si>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</si>
  <si>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</si>
  <si>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</si>
  <si>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</si>
  <si>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</si>
  <si>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</si>
  <si>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</si>
  <si>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</si>
  <si>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</si>
  <si>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</si>
  <si>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</si>
  <si>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</si>
  <si>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</si>
  <si>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</si>
  <si>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</si>
  <si>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</si>
  <si>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</si>
  <si>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</si>
  <si>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</si>
  <si>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</si>
  <si>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</si>
  <si>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</si>
  <si>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</si>
  <si>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</si>
  <si>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</si>
  <si>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</si>
  <si>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</si>
  <si>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</si>
  <si>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</si>
  <si>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</si>
  <si>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</si>
  <si>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</si>
  <si>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</si>
  <si>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</si>
  <si>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</si>
  <si>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</si>
  <si>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</si>
  <si>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</si>
  <si>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</si>
  <si>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</si>
  <si>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</si>
  <si>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</si>
  <si>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</si>
  <si>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</si>
  <si>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</si>
  <si>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</si>
  <si>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</si>
  <si>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</si>
  <si>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</si>
  <si>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</si>
  <si>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</si>
  <si>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</si>
  <si>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</si>
  <si>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</si>
  <si>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</si>
  <si>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</si>
  <si>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</si>
  <si>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</si>
  <si>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</si>
  <si>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</si>
  <si>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</si>
  <si>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</si>
  <si>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</si>
  <si>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</si>
  <si>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</si>
  <si>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</si>
  <si>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</si>
  <si>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</si>
  <si>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</si>
  <si>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</si>
  <si>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</si>
  <si>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</si>
  <si>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</si>
  <si>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</si>
  <si>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</si>
  <si>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</si>
  <si>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</si>
  <si>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</si>
  <si>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</si>
  <si>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</si>
  <si>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</si>
  <si>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</si>
  <si>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</si>
  <si>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</si>
  <si>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</si>
  <si>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</si>
  <si>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</si>
  <si>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</si>
  <si>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</si>
  <si>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</si>
  <si>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</si>
  <si>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</si>
  <si>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</si>
  <si>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</si>
  <si>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</si>
  <si>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</si>
  <si>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</si>
  <si>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</si>
  <si>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</si>
  <si>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</si>
  <si>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</si>
  <si>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</si>
  <si>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</si>
  <si>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</si>
  <si>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</si>
  <si>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</si>
  <si>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</si>
  <si>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</si>
  <si>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</si>
  <si>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</si>
  <si>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</si>
  <si>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</si>
  <si>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</si>
  <si>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</si>
  <si>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</si>
  <si>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</si>
  <si>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</si>
  <si>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</si>
  <si>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</si>
  <si>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</si>
  <si>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</si>
  <si>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</si>
  <si>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</si>
  <si>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</si>
  <si>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</si>
  <si>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</si>
  <si>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</si>
  <si>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</si>
  <si>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</si>
  <si>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</si>
  <si>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</si>
  <si>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</si>
  <si>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</si>
  <si>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</si>
  <si>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</si>
  <si>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</si>
  <si>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</si>
  <si>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</si>
  <si>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</si>
  <si>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</si>
  <si>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</si>
  <si>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</si>
  <si>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</si>
  <si>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</si>
  <si>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</si>
  <si>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</si>
  <si>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</si>
  <si>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</si>
  <si>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</si>
  <si>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</si>
  <si>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</si>
  <si>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</si>
  <si>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</si>
  <si>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</si>
  <si>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</si>
  <si>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</si>
  <si>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</si>
  <si>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</si>
  <si>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</si>
  <si>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</si>
  <si>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</si>
  <si>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</si>
  <si>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</si>
  <si>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</si>
  <si>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</si>
  <si>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</si>
  <si>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</si>
  <si>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</si>
  <si>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</si>
  <si>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</si>
  <si>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</si>
  <si>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</si>
  <si>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</si>
  <si>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</si>
  <si>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</si>
  <si>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</si>
  <si>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</si>
  <si>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</si>
  <si>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</si>
  <si>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</si>
  <si>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</si>
  <si>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</si>
  <si>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</si>
  <si>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</si>
  <si>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</si>
  <si>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</si>
  <si>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</si>
  <si>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</si>
  <si>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</si>
  <si>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</si>
  <si>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</si>
  <si>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</si>
  <si>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</si>
  <si>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</si>
  <si>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</si>
  <si>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</si>
  <si>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</si>
  <si>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</si>
  <si>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</si>
  <si>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</si>
  <si>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</si>
  <si>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</si>
  <si>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</si>
  <si>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</si>
  <si>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</si>
  <si>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</si>
  <si>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</si>
  <si>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</si>
  <si>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</si>
  <si>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</si>
  <si>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</si>
  <si>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</si>
  <si>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</si>
  <si>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</si>
  <si>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</si>
  <si>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</si>
  <si>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</si>
  <si>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</si>
  <si>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</si>
  <si>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</si>
  <si>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</si>
  <si>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</si>
  <si>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</si>
  <si>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</si>
  <si>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</si>
  <si>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</si>
  <si>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</si>
  <si>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</si>
  <si>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</si>
  <si>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</si>
  <si>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</si>
  <si>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</si>
  <si>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</si>
  <si>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</si>
  <si>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</si>
  <si>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</si>
  <si>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</si>
  <si>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</si>
  <si>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</si>
  <si>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</si>
  <si>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</si>
  <si>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</si>
  <si>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</si>
  <si>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</si>
  <si>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</si>
  <si>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</si>
  <si>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</si>
  <si>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</si>
  <si>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</si>
  <si>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</si>
  <si>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</si>
  <si>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</si>
  <si>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</si>
  <si>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</si>
  <si>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</si>
  <si>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</si>
  <si>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</si>
  <si>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</si>
  <si>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</si>
  <si>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</si>
  <si>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</si>
  <si>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</si>
  <si>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</si>
  <si>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</si>
  <si>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</si>
  <si>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</si>
  <si>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</si>
  <si>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</si>
  <si>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</si>
  <si>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</si>
  <si>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</si>
  <si>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</si>
  <si>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</si>
  <si>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</si>
  <si>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</si>
  <si>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</si>
  <si>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</si>
  <si>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</si>
  <si>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</si>
  <si>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</si>
  <si>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</si>
  <si>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</si>
  <si>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</si>
  <si>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</si>
  <si>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</si>
  <si>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</si>
  <si>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</si>
  <si>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</si>
  <si>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</si>
  <si>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</si>
  <si>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</si>
  <si>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</si>
  <si>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</si>
  <si>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</si>
  <si>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</si>
  <si>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</si>
  <si>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</si>
  <si>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</si>
  <si>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</si>
  <si>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</si>
  <si>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</si>
  <si>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</si>
  <si>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</si>
  <si>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</si>
  <si>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</si>
  <si>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</si>
  <si>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</si>
  <si>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</si>
  <si>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</si>
  <si>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</si>
  <si>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</si>
  <si>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</si>
  <si>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</si>
  <si>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</si>
  <si>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</si>
  <si>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</si>
  <si>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</si>
  <si>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</si>
  <si>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</si>
  <si>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</si>
  <si>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</si>
  <si>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</si>
  <si>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</si>
  <si>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</si>
  <si>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</si>
  <si>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</si>
  <si>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</si>
  <si>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</si>
  <si>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</si>
  <si>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</si>
  <si>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</si>
  <si>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</si>
  <si>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</si>
  <si>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</si>
  <si>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</si>
  <si>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</si>
  <si>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</si>
  <si>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</si>
  <si>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</si>
  <si>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</si>
  <si>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</si>
  <si>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</si>
  <si>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</si>
  <si>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</si>
  <si>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</si>
  <si>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</si>
  <si>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</si>
  <si>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</si>
  <si>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</si>
  <si>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</si>
  <si>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</si>
  <si>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</si>
  <si>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</si>
  <si>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</si>
  <si>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</si>
  <si>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</si>
  <si>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</si>
  <si>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</si>
  <si>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</si>
  <si>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</si>
  <si>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</si>
  <si>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</si>
  <si>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</si>
  <si>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</si>
  <si>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</si>
  <si>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</si>
  <si>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</si>
  <si>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</si>
  <si>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</si>
  <si>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</si>
  <si>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</si>
  <si>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</si>
  <si>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</si>
  <si>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</si>
  <si>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</si>
  <si>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</si>
  <si>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</si>
  <si>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</si>
  <si>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</si>
  <si>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</si>
  <si>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</si>
  <si>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</si>
  <si>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</si>
  <si>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</si>
  <si>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</si>
  <si>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</si>
  <si>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</si>
  <si>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</si>
  <si>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</si>
  <si>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</si>
  <si>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</si>
  <si>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</si>
  <si>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</si>
  <si>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</si>
  <si>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</si>
  <si>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</si>
  <si>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</si>
  <si>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</si>
  <si>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</si>
  <si>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</si>
  <si>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</si>
  <si>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</si>
  <si>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</si>
  <si>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</si>
  <si>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</si>
  <si>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</si>
  <si>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</si>
  <si>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</si>
  <si>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</si>
  <si>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</si>
  <si>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</si>
  <si>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</si>
  <si>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</si>
  <si>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</si>
  <si>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</si>
  <si>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</si>
  <si>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</si>
  <si>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</si>
  <si>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</si>
  <si>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</si>
  <si>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</si>
  <si>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</si>
  <si>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</si>
  <si>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</si>
  <si>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</si>
  <si>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</si>
  <si>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</si>
  <si>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</si>
  <si>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</si>
  <si>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</si>
  <si>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</si>
  <si>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</si>
  <si>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</si>
  <si>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</si>
  <si>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</si>
  <si>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</si>
  <si>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</si>
  <si>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</si>
  <si>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</si>
  <si>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</si>
  <si>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</si>
  <si>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</si>
  <si>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</si>
  <si>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</si>
  <si>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</si>
  <si>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</si>
  <si>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</si>
  <si>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</si>
  <si>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</si>
  <si>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</si>
  <si>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</si>
  <si>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</si>
  <si>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</si>
  <si>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</si>
  <si>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</si>
  <si>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</si>
  <si>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</si>
  <si>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</si>
  <si>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</si>
  <si>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</si>
  <si>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</si>
  <si>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</si>
  <si>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</si>
  <si>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</si>
  <si>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</si>
  <si>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</si>
  <si>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</si>
  <si>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</si>
  <si>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</si>
  <si>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</si>
  <si>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</si>
  <si>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</si>
  <si>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</si>
  <si>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</si>
  <si>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</si>
  <si>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</si>
  <si>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</si>
  <si>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</si>
  <si>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</si>
  <si>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</si>
  <si>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</si>
  <si>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</si>
  <si>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</si>
  <si>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</si>
  <si>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</si>
  <si>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</si>
  <si>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</si>
  <si>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</si>
  <si>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</si>
  <si>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</si>
  <si>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</si>
  <si>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</si>
  <si>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</si>
  <si>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</si>
  <si>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</si>
  <si>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</si>
  <si>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</si>
  <si>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</si>
  <si>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</si>
  <si>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</si>
  <si>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</si>
  <si>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</si>
  <si>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</si>
  <si>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</si>
  <si>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</si>
  <si>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</si>
  <si>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</si>
  <si>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</si>
  <si>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</si>
  <si>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</si>
  <si>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</si>
  <si>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</si>
  <si>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</si>
  <si>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</si>
  <si>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</si>
  <si>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</si>
  <si>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</si>
  <si>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</si>
  <si>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</si>
  <si>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</si>
  <si>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</si>
  <si>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</si>
  <si>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</si>
  <si>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</si>
  <si>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</si>
  <si>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</si>
  <si>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</si>
  <si>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</si>
  <si>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</si>
  <si>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</si>
  <si>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</si>
  <si>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</si>
  <si>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</si>
  <si>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</si>
  <si>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</si>
  <si>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</si>
  <si>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</si>
  <si>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</si>
  <si>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</si>
  <si>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</si>
  <si>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</si>
  <si>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</si>
  <si>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</si>
  <si>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</si>
  <si>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</si>
  <si>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</si>
  <si>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</si>
  <si>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</si>
  <si>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</si>
  <si>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</si>
  <si>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</si>
  <si>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</si>
  <si>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</si>
  <si>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</si>
  <si>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</si>
  <si>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</si>
  <si>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</si>
  <si>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</si>
  <si>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</si>
  <si>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</si>
  <si>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</si>
  <si>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</si>
  <si>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</si>
  <si>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</si>
  <si>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</si>
  <si>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</si>
  <si>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</si>
  <si>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</si>
  <si>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</si>
  <si>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</si>
  <si>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</si>
  <si>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</si>
  <si>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</si>
  <si>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</si>
  <si>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</si>
  <si>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</si>
  <si>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</si>
  <si>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</si>
  <si>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</si>
  <si>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</si>
  <si>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</si>
  <si>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</si>
  <si>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</si>
  <si>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</si>
  <si>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</si>
  <si>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</si>
  <si>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</si>
  <si>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</si>
  <si>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</si>
  <si>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</si>
  <si>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</si>
  <si>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</si>
  <si>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</si>
  <si>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</si>
  <si>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</si>
  <si>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</si>
  <si>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</si>
  <si>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</si>
  <si>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</si>
  <si>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</si>
  <si>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</si>
  <si>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</si>
  <si>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</si>
  <si>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</si>
  <si>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</si>
  <si>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</si>
  <si>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</si>
  <si>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</si>
  <si>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</si>
  <si>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</si>
  <si>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</si>
  <si>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</si>
  <si>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</si>
  <si>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</si>
  <si>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</si>
  <si>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</si>
  <si>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</si>
  <si>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</si>
  <si>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</si>
  <si>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</si>
  <si>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</si>
  <si>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</si>
  <si>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</si>
  <si>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</si>
  <si>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</si>
  <si>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</si>
  <si>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</si>
  <si>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</si>
  <si>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</si>
  <si>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</si>
  <si>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</si>
  <si>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</si>
  <si>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</si>
  <si>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</si>
  <si>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</si>
  <si>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</si>
  <si>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</si>
  <si>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</si>
  <si>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</si>
  <si>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</si>
  <si>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</si>
  <si>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</si>
  <si>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</si>
  <si>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</si>
  <si>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</si>
  <si>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</si>
  <si>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</si>
  <si>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</si>
  <si>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</si>
  <si>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</si>
  <si>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</si>
  <si>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</si>
  <si>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</si>
  <si>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</si>
  <si>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</si>
  <si>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</si>
  <si>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</si>
  <si>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</si>
  <si>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</si>
  <si>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</si>
  <si>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</si>
  <si>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</si>
  <si>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</si>
  <si>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</si>
  <si>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</si>
  <si>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</si>
  <si>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</si>
  <si>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</si>
  <si>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</si>
  <si>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</si>
  <si>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</si>
  <si>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</si>
  <si>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</si>
  <si>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</si>
  <si>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</si>
  <si>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</si>
  <si>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</si>
  <si>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</si>
  <si>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</si>
  <si>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</si>
  <si>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</si>
  <si>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</si>
  <si>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</si>
  <si>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</si>
  <si>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</si>
  <si>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</si>
  <si>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</si>
  <si>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</si>
  <si>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</si>
  <si>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</si>
  <si>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</si>
  <si>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</si>
  <si>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</si>
  <si>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</si>
  <si>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</si>
  <si>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</si>
  <si>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</si>
  <si>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</si>
  <si>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</si>
  <si>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</si>
  <si>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</si>
  <si>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</si>
  <si>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</si>
  <si>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</si>
  <si>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</si>
  <si>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</si>
  <si>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</si>
  <si>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</si>
  <si>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</si>
  <si>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</si>
  <si>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</si>
  <si>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</si>
  <si>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</si>
  <si>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</si>
  <si>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</si>
  <si>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</si>
  <si>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</si>
  <si>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</si>
  <si>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</si>
  <si>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</si>
  <si>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</si>
  <si>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</si>
  <si>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</si>
  <si>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</si>
  <si>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</si>
  <si>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</si>
  <si>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</si>
  <si>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</si>
  <si>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</si>
  <si>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</si>
  <si>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</si>
  <si>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</si>
  <si>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</si>
  <si>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</si>
  <si>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</si>
  <si>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</si>
  <si>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</si>
  <si>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</si>
  <si>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</si>
  <si>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</si>
  <si>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</si>
  <si>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</si>
  <si>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</si>
  <si>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</si>
  <si>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</si>
  <si>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</si>
  <si>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</si>
  <si>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</si>
  <si>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</si>
  <si>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</si>
  <si>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</si>
  <si>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</si>
  <si>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</si>
  <si>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</si>
  <si>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</si>
  <si>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</si>
  <si>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</si>
  <si>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</si>
  <si>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</si>
  <si>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</si>
  <si>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</si>
  <si>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</si>
  <si>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</si>
  <si>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</si>
  <si>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</si>
  <si>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</si>
  <si>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</si>
  <si>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</si>
  <si>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</si>
  <si>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</si>
  <si>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</si>
  <si>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</si>
  <si>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</si>
  <si>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</si>
  <si>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</si>
  <si>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</si>
  <si>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</si>
  <si>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</si>
  <si>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</si>
  <si>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</si>
  <si>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</si>
  <si>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</si>
  <si>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</si>
  <si>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</si>
  <si>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</si>
  <si>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</si>
  <si>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</si>
  <si>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</si>
  <si>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</si>
  <si>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</si>
  <si>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</si>
  <si>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</si>
  <si>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</si>
  <si>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</si>
  <si>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</si>
  <si>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</si>
  <si>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</si>
  <si>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</si>
  <si>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</si>
  <si>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</si>
  <si>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</si>
  <si>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</si>
  <si>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</si>
  <si>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</si>
  <si>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</si>
  <si>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</si>
  <si>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</si>
  <si>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</si>
  <si>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</si>
  <si>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</si>
  <si>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</si>
  <si>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</si>
  <si>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</si>
  <si>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</si>
  <si>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</si>
  <si>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</si>
  <si>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</si>
  <si>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</si>
  <si>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</si>
  <si>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</si>
  <si>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</si>
  <si>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</si>
  <si>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</si>
  <si>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</si>
  <si>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</si>
  <si>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</si>
  <si>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</si>
  <si>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</si>
  <si>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</si>
  <si>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</si>
  <si>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</si>
  <si>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</si>
  <si>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</si>
  <si>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</si>
  <si>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</si>
  <si>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</si>
  <si>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</si>
  <si>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</si>
  <si>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</si>
  <si>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</si>
  <si>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</si>
  <si>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</si>
  <si>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</si>
  <si>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</si>
  <si>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</si>
  <si>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</si>
  <si>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</si>
  <si>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</si>
  <si>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</si>
  <si>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</si>
  <si>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</si>
  <si>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</si>
  <si>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</si>
  <si>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</si>
  <si>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</si>
  <si>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</si>
  <si>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</si>
  <si>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</si>
  <si>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</si>
  <si>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</si>
  <si>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</si>
  <si>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</si>
  <si>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</si>
  <si>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</si>
  <si>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</si>
  <si>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</si>
  <si>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</si>
  <si>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</si>
  <si>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</si>
  <si>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</si>
  <si>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</si>
  <si>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</si>
  <si>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</si>
  <si>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</si>
  <si>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</si>
  <si>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</si>
  <si>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</si>
  <si>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</si>
  <si>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</si>
  <si>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</si>
  <si>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</si>
  <si>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</si>
  <si>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</si>
  <si>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</si>
  <si>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</si>
  <si>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</si>
  <si>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</si>
  <si>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</si>
  <si>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</si>
  <si>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</si>
  <si>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</si>
  <si>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</si>
  <si>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</si>
  <si>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</si>
  <si>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</si>
  <si>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</si>
  <si>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</si>
  <si>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</si>
  <si>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</si>
  <si>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</si>
  <si>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</si>
  <si>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</si>
  <si>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</si>
  <si>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</si>
  <si>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</si>
  <si>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</si>
  <si>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</si>
  <si>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</si>
  <si>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</si>
  <si>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</si>
  <si>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</si>
  <si>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</si>
  <si>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</si>
  <si>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</si>
  <si>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</si>
  <si>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</si>
  <si>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</si>
  <si>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</si>
  <si>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</si>
  <si>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</si>
  <si>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</si>
  <si>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</si>
  <si>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</si>
  <si>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</si>
  <si>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</si>
  <si>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</si>
  <si>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</si>
  <si>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</si>
  <si>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</si>
  <si>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</si>
  <si>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</si>
  <si>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</si>
  <si>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</si>
  <si>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</si>
  <si>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</si>
  <si>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</si>
  <si>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</si>
  <si>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</si>
  <si>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</si>
  <si>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</si>
  <si>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</si>
  <si>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</si>
  <si>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</si>
  <si>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</si>
  <si>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</si>
  <si>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</si>
  <si>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</si>
  <si>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</si>
  <si>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</si>
  <si>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</si>
  <si>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</si>
  <si>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</si>
  <si>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</si>
  <si>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</si>
  <si>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</si>
  <si>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</si>
  <si>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</si>
  <si>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</si>
  <si>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</si>
  <si>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</si>
  <si>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</si>
  <si>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</si>
  <si>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</si>
  <si>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</si>
  <si>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</si>
  <si>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</si>
  <si>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</si>
  <si>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</si>
  <si>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</si>
  <si>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</si>
  <si>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</si>
  <si>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</si>
  <si>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</si>
  <si>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</si>
  <si>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</si>
  <si>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</si>
  <si>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</si>
  <si>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</si>
  <si>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</si>
  <si>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</si>
  <si>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</si>
  <si>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</si>
  <si>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</si>
  <si>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</si>
  <si>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</si>
  <si>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</si>
  <si>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</si>
  <si>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</si>
  <si>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</si>
  <si>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</si>
  <si>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</si>
  <si>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</si>
  <si>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</si>
  <si>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</si>
  <si>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</si>
  <si>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</si>
  <si>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</si>
  <si>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</si>
  <si>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</si>
  <si>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</si>
  <si>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</si>
  <si>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</si>
  <si>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</si>
  <si>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</si>
  <si>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</si>
  <si>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</si>
  <si>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</si>
  <si>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</si>
  <si>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</si>
  <si>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</si>
  <si>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</si>
  <si>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</si>
  <si>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</si>
  <si>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</si>
  <si>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</si>
  <si>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</si>
  <si>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</si>
  <si>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</si>
  <si>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</si>
  <si>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</si>
  <si>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</si>
  <si>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</si>
  <si>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</si>
  <si>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</si>
  <si>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</si>
  <si>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</si>
  <si>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</si>
  <si>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</si>
  <si>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</si>
  <si>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</si>
  <si>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</si>
  <si>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</si>
  <si>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</si>
  <si>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</si>
  <si>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</si>
  <si>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</si>
  <si>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</si>
  <si>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</si>
  <si>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</si>
  <si>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</si>
  <si>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</si>
  <si>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</si>
  <si>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</si>
  <si>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</si>
  <si>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</si>
  <si>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</si>
  <si>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</si>
  <si>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</si>
  <si>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</si>
  <si>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</si>
  <si>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</si>
  <si>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</si>
  <si>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</si>
  <si>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</si>
  <si>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</si>
  <si>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</si>
  <si>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</si>
  <si>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</si>
  <si>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</si>
  <si>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</si>
  <si>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</si>
  <si>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</si>
  <si>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</si>
  <si>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</si>
  <si>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</si>
  <si>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</si>
  <si>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</si>
  <si>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</si>
  <si>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</si>
  <si>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</si>
  <si>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</si>
  <si>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</si>
  <si>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</si>
  <si>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</si>
  <si>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</si>
  <si>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</si>
  <si>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</si>
  <si>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</si>
  <si>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</si>
  <si>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</si>
  <si>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</si>
  <si>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</si>
  <si>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</si>
  <si>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</si>
  <si>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</si>
  <si>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</si>
  <si>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</si>
  <si>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</si>
  <si>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</si>
  <si>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</si>
  <si>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</si>
  <si>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</si>
  <si>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</si>
  <si>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</si>
  <si>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</si>
  <si>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</si>
  <si>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</si>
  <si>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</si>
  <si>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</si>
  <si>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</si>
  <si>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</si>
  <si>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</si>
  <si>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</si>
  <si>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</si>
  <si>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</si>
  <si>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</si>
  <si>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</si>
  <si>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</si>
  <si>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</si>
  <si>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</si>
  <si>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</si>
  <si>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</si>
  <si>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</si>
  <si>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</si>
  <si>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</si>
  <si>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</si>
  <si>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</si>
  <si>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</si>
  <si>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</si>
  <si>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</si>
  <si>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</si>
  <si>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</si>
  <si>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</si>
  <si>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</si>
  <si>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</si>
  <si>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</si>
  <si>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</si>
  <si>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</si>
  <si>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</si>
  <si>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</si>
  <si>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</si>
  <si>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</si>
  <si>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</si>
  <si>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</si>
  <si>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</si>
  <si>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</si>
  <si>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</si>
  <si>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</si>
  <si>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</si>
  <si>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</si>
  <si>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</si>
  <si>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</si>
  <si>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</si>
  <si>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</si>
  <si>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</si>
  <si>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</si>
  <si>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</si>
  <si>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</si>
  <si>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</si>
  <si>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</si>
  <si>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</si>
  <si>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</si>
  <si>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</si>
  <si>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</si>
  <si>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</si>
  <si>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</si>
  <si>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</si>
  <si>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</si>
  <si>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</si>
  <si>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</si>
  <si>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</si>
  <si>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</si>
  <si>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</si>
  <si>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</si>
  <si>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</si>
  <si>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</si>
  <si>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</si>
  <si>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</si>
  <si>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</si>
  <si>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</si>
  <si>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</si>
  <si>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</si>
  <si>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</si>
  <si>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</si>
  <si>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</si>
  <si>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</si>
  <si>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</si>
  <si>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</si>
  <si>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</si>
  <si>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</si>
  <si>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</si>
  <si>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</si>
  <si>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</si>
  <si>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</si>
  <si>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</si>
  <si>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</si>
  <si>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</si>
  <si>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</si>
  <si>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</si>
  <si>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</si>
  <si>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</si>
  <si>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</si>
  <si>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</si>
  <si>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</si>
  <si>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</si>
  <si>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</si>
  <si>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</si>
  <si>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</si>
  <si>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</si>
  <si>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</si>
  <si>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</si>
  <si>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</si>
  <si>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</si>
  <si>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</si>
  <si>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</si>
  <si>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</si>
  <si>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</si>
  <si>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</si>
  <si>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</si>
  <si>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</si>
  <si>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</si>
  <si>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</si>
  <si>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</si>
  <si>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</si>
  <si>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</si>
  <si>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</si>
  <si>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</si>
  <si>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</si>
  <si>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</si>
  <si>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</si>
  <si>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</si>
  <si>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</si>
  <si>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</si>
  <si>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</si>
  <si>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</si>
  <si>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</si>
  <si>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</si>
  <si>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</si>
  <si>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</si>
  <si>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</si>
  <si>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</si>
  <si>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</si>
  <si>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</si>
  <si>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</si>
  <si>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</si>
  <si>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</si>
  <si>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</si>
  <si>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</si>
  <si>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</si>
  <si>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</si>
  <si>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</si>
  <si>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</si>
  <si>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</si>
  <si>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</si>
  <si>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</si>
  <si>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</si>
  <si>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</si>
  <si>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</si>
  <si>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</si>
  <si>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</si>
  <si>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</si>
  <si>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</si>
  <si>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</si>
  <si>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</si>
  <si>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</si>
  <si>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</si>
  <si>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</si>
  <si>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</si>
  <si>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</si>
  <si>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</si>
  <si>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</si>
  <si>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</si>
  <si>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</si>
  <si>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</si>
  <si>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</si>
  <si>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</si>
  <si>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</si>
  <si>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</si>
  <si>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</si>
  <si>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</si>
  <si>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</si>
  <si>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</si>
  <si>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</si>
  <si>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</si>
  <si>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</si>
  <si>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</si>
  <si>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</si>
  <si>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</si>
  <si>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</si>
  <si>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</si>
  <si>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</si>
  <si>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</si>
  <si>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</si>
  <si>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</si>
  <si>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</si>
  <si>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</si>
  <si>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</si>
  <si>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</si>
  <si>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</si>
  <si>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</si>
  <si>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</si>
  <si>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</si>
  <si>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</si>
  <si>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</si>
  <si>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</si>
  <si>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</si>
  <si>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</si>
  <si>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</si>
  <si>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</si>
  <si>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</si>
  <si>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</si>
  <si>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</si>
  <si>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</si>
  <si>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</si>
  <si>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</si>
  <si>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</si>
  <si>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</si>
  <si>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</si>
  <si>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</si>
  <si>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</si>
  <si>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</si>
  <si>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</si>
  <si>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</si>
  <si>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</si>
  <si>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</si>
  <si>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</si>
  <si>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</si>
  <si>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</si>
  <si>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</si>
  <si>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</si>
  <si>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</si>
  <si>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</si>
  <si>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</si>
  <si>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</si>
  <si>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</si>
  <si>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</si>
  <si>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</si>
  <si>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</si>
  <si>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</si>
  <si>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</si>
  <si>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</si>
  <si>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</si>
  <si>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</si>
  <si>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</si>
  <si>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</si>
  <si>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</si>
  <si>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</si>
  <si>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</si>
  <si>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</si>
  <si>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</si>
  <si>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</si>
  <si>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</si>
  <si>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</si>
  <si>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</si>
  <si>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</si>
  <si>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</si>
  <si>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</si>
  <si>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</si>
  <si>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</si>
  <si>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</si>
  <si>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</si>
  <si>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</si>
  <si>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</si>
  <si>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</si>
  <si>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</si>
  <si>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</si>
  <si>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</si>
  <si>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</si>
  <si>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</si>
  <si>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</si>
  <si>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</si>
  <si>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</si>
  <si>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</si>
  <si>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</si>
  <si>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</si>
  <si>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</si>
  <si>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</si>
  <si>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</si>
  <si>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</si>
  <si>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</si>
  <si>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</si>
  <si>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</si>
  <si>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</si>
  <si>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</si>
  <si>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</si>
  <si>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</si>
  <si>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</si>
  <si>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</si>
  <si>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</si>
  <si>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</si>
  <si>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</si>
  <si>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</si>
  <si>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</si>
  <si>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</si>
  <si>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</si>
  <si>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</si>
  <si>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</si>
  <si>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</si>
  <si>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</si>
  <si>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</si>
  <si>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</si>
  <si>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</si>
  <si>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</si>
  <si>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</si>
  <si>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</si>
  <si>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</si>
  <si>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</si>
  <si>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</si>
  <si>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</si>
  <si>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</si>
  <si>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</si>
  <si>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</si>
  <si>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</si>
  <si>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</si>
  <si>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</si>
  <si>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</si>
  <si>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</si>
  <si>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</si>
  <si>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</si>
  <si>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</si>
  <si>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</si>
  <si>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</si>
  <si>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</si>
  <si>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</si>
  <si>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</si>
  <si>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</si>
  <si>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</si>
  <si>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</si>
  <si>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</si>
  <si>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</si>
  <si>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</si>
  <si>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</si>
  <si>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</si>
  <si>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</si>
  <si>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</si>
  <si>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</si>
  <si>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</si>
  <si>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</si>
  <si>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</si>
  <si>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</si>
  <si>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</si>
  <si>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</si>
  <si>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</si>
  <si>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</si>
  <si>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</si>
  <si>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</si>
  <si>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</si>
  <si>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</si>
  <si>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</si>
  <si>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</si>
  <si>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</si>
  <si>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</si>
  <si>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</si>
  <si>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</si>
  <si>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</si>
  <si>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</si>
  <si>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</si>
  <si>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</si>
  <si>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</si>
  <si>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</si>
  <si>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</si>
  <si>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</si>
  <si>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</si>
  <si>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</si>
  <si>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</si>
  <si>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</si>
  <si>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</si>
  <si>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</si>
  <si>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</si>
  <si>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</si>
  <si>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</si>
  <si>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</si>
  <si>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</si>
  <si>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</si>
  <si>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</si>
  <si>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</si>
  <si>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</si>
  <si>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</si>
  <si>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</si>
  <si>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</si>
  <si>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</si>
  <si>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</si>
  <si>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</si>
  <si>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</si>
  <si>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</si>
  <si>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</si>
  <si>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</si>
  <si>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</si>
  <si>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</si>
  <si>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</si>
  <si>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</si>
  <si>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</si>
  <si>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</si>
  <si>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</si>
  <si>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</si>
  <si>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</si>
  <si>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</si>
  <si>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</si>
  <si>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</si>
  <si>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</si>
  <si>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</si>
  <si>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</si>
  <si>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</si>
  <si>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</si>
  <si>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</si>
  <si>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</si>
  <si>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</si>
  <si>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</si>
  <si>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</si>
  <si>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</si>
  <si>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</si>
  <si>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</si>
  <si>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</si>
  <si>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</si>
  <si>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</si>
  <si>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</si>
  <si>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</si>
  <si>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</si>
  <si>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</si>
  <si>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</si>
  <si>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</si>
  <si>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</si>
  <si>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</si>
  <si>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</si>
  <si>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</si>
  <si>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</si>
  <si>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</si>
  <si>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</si>
  <si>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</si>
  <si>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</si>
  <si>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</si>
  <si>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</si>
  <si>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</si>
  <si>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</si>
  <si>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</si>
  <si>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</si>
  <si>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</si>
  <si>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</si>
  <si>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</si>
  <si>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</si>
  <si>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</si>
  <si>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</si>
  <si>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</si>
  <si>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</si>
  <si>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</si>
  <si>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</si>
  <si>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</si>
  <si>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</si>
  <si>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</si>
  <si>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</si>
  <si>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</si>
  <si>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</si>
  <si>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</si>
  <si>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</si>
  <si>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</si>
  <si>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</si>
  <si>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</si>
  <si>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</si>
  <si>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</si>
  <si>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</si>
  <si>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</si>
  <si>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</si>
  <si>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</si>
  <si>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</si>
  <si>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</si>
  <si>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</si>
  <si>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</si>
  <si>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</si>
  <si>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</si>
  <si>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</si>
  <si>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</si>
  <si>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</si>
  <si>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</si>
  <si>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</si>
  <si>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</si>
  <si>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</si>
  <si>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</si>
  <si>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</si>
  <si>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</si>
  <si>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</si>
  <si>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</si>
  <si>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</si>
  <si>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</si>
  <si>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</si>
  <si>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</si>
  <si>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</si>
  <si>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</si>
  <si>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</si>
  <si>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</si>
  <si>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</si>
  <si>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</si>
  <si>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</si>
  <si>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</si>
  <si>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</si>
  <si>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</si>
  <si>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</si>
  <si>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</si>
  <si>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</si>
  <si>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</si>
  <si>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</si>
  <si>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</si>
  <si>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</si>
  <si>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</si>
  <si>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</si>
  <si>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</si>
  <si>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</si>
  <si>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</si>
  <si>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</si>
  <si>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</si>
  <si>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</si>
  <si>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</si>
  <si>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</si>
  <si>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</si>
  <si>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</si>
  <si>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</si>
  <si>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</si>
  <si>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</si>
  <si>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</si>
  <si>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</si>
  <si>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</si>
  <si>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</si>
  <si>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</si>
  <si>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</si>
  <si>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</si>
  <si>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</si>
  <si>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</si>
  <si>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</si>
  <si>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</si>
  <si>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</si>
  <si>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</si>
  <si>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</si>
  <si>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</si>
  <si>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</si>
  <si>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</si>
  <si>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</si>
  <si>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</si>
  <si>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</si>
  <si>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</si>
  <si>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</si>
  <si>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</si>
  <si>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</si>
  <si>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</si>
  <si>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</si>
  <si>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</si>
  <si>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</si>
  <si>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</si>
  <si>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</si>
  <si>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</si>
  <si>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</si>
  <si>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</si>
  <si>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</si>
  <si>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</si>
  <si>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</si>
  <si>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</si>
  <si>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</si>
  <si>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</si>
  <si>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</si>
  <si>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</si>
  <si>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</si>
  <si>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</si>
  <si>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</si>
  <si>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</si>
  <si>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</si>
  <si>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</si>
  <si>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</si>
  <si>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</si>
  <si>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</si>
  <si>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</si>
  <si>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</si>
  <si>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</si>
  <si>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</si>
  <si>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</si>
  <si>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</si>
  <si>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</si>
  <si>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</si>
  <si>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</si>
  <si>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</si>
  <si>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</si>
  <si>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</si>
  <si>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</si>
  <si>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</si>
  <si>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</si>
  <si>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</si>
  <si>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</si>
  <si>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</si>
  <si>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</si>
  <si>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</si>
  <si>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</si>
  <si>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</si>
  <si>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</si>
  <si>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</si>
  <si>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</si>
  <si>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</si>
  <si>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</si>
  <si>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</si>
  <si>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</si>
  <si>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</si>
  <si>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</si>
  <si>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</si>
  <si>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</si>
  <si>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</si>
  <si>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</si>
  <si>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</si>
  <si>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</si>
  <si>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</si>
  <si>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</si>
  <si>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</si>
  <si>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</si>
  <si>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</si>
  <si>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</si>
  <si>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</si>
  <si>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</si>
  <si>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</si>
  <si>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</si>
  <si>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</si>
  <si>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</si>
  <si>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</si>
  <si>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</si>
  <si>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</si>
  <si>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</si>
  <si>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</si>
  <si>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</si>
  <si>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</si>
  <si>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</si>
  <si>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</si>
  <si>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</si>
  <si>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</si>
  <si>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</si>
  <si>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</si>
  <si>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</si>
  <si>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</si>
  <si>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</si>
  <si>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</si>
  <si>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</si>
  <si>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</si>
  <si>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</si>
  <si>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</si>
  <si>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</si>
  <si>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</si>
  <si>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</si>
  <si>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</si>
  <si>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</si>
  <si>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</si>
  <si>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</si>
  <si>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</si>
  <si>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</si>
  <si>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</si>
  <si>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</si>
  <si>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</si>
  <si>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</si>
  <si>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</si>
  <si>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</si>
  <si>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</si>
  <si>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</si>
  <si>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</si>
  <si>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</si>
  <si>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</si>
  <si>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</si>
  <si>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</si>
  <si>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</si>
  <si>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</si>
  <si>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</si>
  <si>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</si>
  <si>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</si>
  <si>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</si>
  <si>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</si>
  <si>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</si>
  <si>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</si>
  <si>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</si>
  <si>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</si>
  <si>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</si>
  <si>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</si>
  <si>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</si>
  <si>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</si>
  <si>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</si>
  <si>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</si>
  <si>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</si>
  <si>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</si>
  <si>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</si>
  <si>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</si>
  <si>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</si>
  <si>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</si>
  <si>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</si>
  <si>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</si>
  <si>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</si>
  <si>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</si>
  <si>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</si>
  <si>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</si>
  <si>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</si>
  <si>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</si>
  <si>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</si>
  <si>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</si>
  <si>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</si>
  <si>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</si>
  <si>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</si>
  <si>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</si>
  <si>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</si>
  <si>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</si>
  <si>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</si>
  <si>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</si>
  <si>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</si>
  <si>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</si>
  <si>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</si>
  <si>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</si>
  <si>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</si>
  <si>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</si>
  <si>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</si>
  <si>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</si>
  <si>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</si>
  <si>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</si>
  <si>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</si>
  <si>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</si>
  <si>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</si>
  <si>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</si>
  <si>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</si>
  <si>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</si>
  <si>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</si>
  <si>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</si>
  <si>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</si>
  <si>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</si>
  <si>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</si>
  <si>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</si>
  <si>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</si>
  <si>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</si>
  <si>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</si>
  <si>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</si>
  <si>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</si>
  <si>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</si>
  <si>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</si>
  <si>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</si>
  <si>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</si>
  <si>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</si>
  <si>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</si>
  <si>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</si>
  <si>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</si>
  <si>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</si>
  <si>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</si>
  <si>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</si>
  <si>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</si>
  <si>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</si>
  <si>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</si>
  <si>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</si>
  <si>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</si>
  <si>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</si>
  <si>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</si>
  <si>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</si>
  <si>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</si>
  <si>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</si>
  <si>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</si>
  <si>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</si>
  <si>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</si>
  <si>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</si>
  <si>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</si>
  <si>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</si>
  <si>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</si>
  <si>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</si>
  <si>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</si>
  <si>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</si>
  <si>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</si>
  <si>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</si>
  <si>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</si>
  <si>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</si>
  <si>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</si>
  <si>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</si>
  <si>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</si>
  <si>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</si>
  <si>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</si>
  <si>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</si>
  <si>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</si>
  <si>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</si>
  <si>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</si>
  <si>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</si>
  <si>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</si>
  <si>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</si>
  <si>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</si>
  <si>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</si>
  <si>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</si>
  <si>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</si>
  <si>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</si>
  <si>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</si>
  <si>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</si>
  <si>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</si>
  <si>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</si>
  <si>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</si>
  <si>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</si>
  <si>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</si>
  <si>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</si>
  <si>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</si>
  <si>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</si>
  <si>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</si>
  <si>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</si>
  <si>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</si>
  <si>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</si>
  <si>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</si>
  <si>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</si>
  <si>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</si>
  <si>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</si>
  <si>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</si>
  <si>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</si>
  <si>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</si>
  <si>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</si>
  <si>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</si>
  <si>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</si>
  <si>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</si>
  <si>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</si>
  <si>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</si>
  <si>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</si>
  <si>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</si>
  <si>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</si>
  <si>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</si>
  <si>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</si>
  <si>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</si>
  <si>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</si>
  <si>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</si>
  <si>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</si>
  <si>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</si>
  <si>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</si>
  <si>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</si>
  <si>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</si>
  <si>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</si>
  <si>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</si>
  <si>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</si>
  <si>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</si>
  <si>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</si>
  <si>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</si>
  <si>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</si>
  <si>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</si>
  <si>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</si>
  <si>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</si>
  <si>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</si>
  <si>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</si>
  <si>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</si>
  <si>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</si>
  <si>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</si>
  <si>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</si>
  <si>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</si>
  <si>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</si>
  <si>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</si>
  <si>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</si>
  <si>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</si>
  <si>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</si>
  <si>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</si>
  <si>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</si>
  <si>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</si>
  <si>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</si>
  <si>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</si>
  <si>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</si>
  <si>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</si>
  <si>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</si>
  <si>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</si>
  <si>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</si>
  <si>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</si>
  <si>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</si>
  <si>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</si>
  <si>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</si>
  <si>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</si>
  <si>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</si>
  <si>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</si>
  <si>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</si>
  <si>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</si>
  <si>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</si>
  <si>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</si>
  <si>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</si>
  <si>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</si>
  <si>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</si>
  <si>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</si>
  <si>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</si>
  <si>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</si>
  <si>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</si>
  <si>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</si>
  <si>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</si>
  <si>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</si>
  <si>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</si>
  <si>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</si>
  <si>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</si>
  <si>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</si>
  <si>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</si>
  <si>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</si>
  <si>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</si>
  <si>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</si>
  <si>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</si>
  <si>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</si>
  <si>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</si>
  <si>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</si>
  <si>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</si>
  <si>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</si>
  <si>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</si>
  <si>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</si>
  <si>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</si>
  <si>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</si>
  <si>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</si>
  <si>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</si>
  <si>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</si>
  <si>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</si>
  <si>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</si>
  <si>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</si>
  <si>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</si>
  <si>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</si>
  <si>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</si>
  <si>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</si>
  <si>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</si>
  <si>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</si>
  <si>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</si>
  <si>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</si>
  <si>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</si>
  <si>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</si>
  <si>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</si>
  <si>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</si>
  <si>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</si>
  <si>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</si>
  <si>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</si>
  <si>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</si>
  <si>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</si>
  <si>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</si>
  <si>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</si>
  <si>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</si>
  <si>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</si>
  <si>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</si>
  <si>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</si>
  <si>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</si>
  <si>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</si>
  <si>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</si>
  <si>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</si>
  <si>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</si>
  <si>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</si>
  <si>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</si>
  <si>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</si>
  <si>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</si>
  <si>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</si>
  <si>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</si>
  <si>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</si>
  <si>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</si>
  <si>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</si>
  <si>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</si>
  <si>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</si>
  <si>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</si>
  <si>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</si>
  <si>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</si>
  <si>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</si>
  <si>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</si>
  <si>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</si>
  <si>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</si>
  <si>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</si>
  <si>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</si>
  <si>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</si>
  <si>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</si>
  <si>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</si>
  <si>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</si>
  <si>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</si>
  <si>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</si>
  <si>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</si>
  <si>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</si>
  <si>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</si>
  <si>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</si>
  <si>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</si>
  <si>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</si>
  <si>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</si>
  <si>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</si>
  <si>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</si>
  <si>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</si>
  <si>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</si>
  <si>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</si>
  <si>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</si>
  <si>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</si>
  <si>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</si>
  <si>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</si>
  <si>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</si>
  <si>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</si>
  <si>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</si>
  <si>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</si>
  <si>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</si>
  <si>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</si>
  <si>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</si>
  <si>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</si>
  <si>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</si>
  <si>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</si>
  <si>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</si>
  <si>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</si>
  <si>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</si>
  <si>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</si>
  <si>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</si>
  <si>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</si>
  <si>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</si>
  <si>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</si>
  <si>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</si>
  <si>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</si>
  <si>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</si>
  <si>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</si>
  <si>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</si>
  <si>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</si>
  <si>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</si>
  <si>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</si>
  <si>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</si>
  <si>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</si>
  <si>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</si>
  <si>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</si>
  <si>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</si>
  <si>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</si>
  <si>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</si>
  <si>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</si>
  <si>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</si>
  <si>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</si>
  <si>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</si>
  <si>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</si>
  <si>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</si>
  <si>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</si>
  <si>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</si>
  <si>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</si>
  <si>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</si>
  <si>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</si>
  <si>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</si>
  <si>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</si>
  <si>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</si>
  <si>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</si>
  <si>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</si>
  <si>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</si>
  <si>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</si>
  <si>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</si>
  <si>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</si>
  <si>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</si>
  <si>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</si>
  <si>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</si>
  <si>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</si>
  <si>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</si>
  <si>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</si>
  <si>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</si>
  <si>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</si>
  <si>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</si>
  <si>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</si>
  <si>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</si>
  <si>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</si>
  <si>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</si>
  <si>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</si>
  <si>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</si>
  <si>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</si>
  <si>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</si>
  <si>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</si>
  <si>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</si>
  <si>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</si>
  <si>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</si>
  <si>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</si>
  <si>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</si>
  <si>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</si>
  <si>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</si>
  <si>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</si>
  <si>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</si>
  <si>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</si>
  <si>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</si>
  <si>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</si>
  <si>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</si>
  <si>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</si>
  <si>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</si>
  <si>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</si>
  <si>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</si>
  <si>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</si>
  <si>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</si>
  <si>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</si>
  <si>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</si>
  <si>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</si>
  <si>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</si>
  <si>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</si>
  <si>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</si>
  <si>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</si>
  <si>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</si>
  <si>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</si>
  <si>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</si>
  <si>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</si>
  <si>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</si>
  <si>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</si>
  <si>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</si>
  <si>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</si>
  <si>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</si>
  <si>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</si>
  <si>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</si>
  <si>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</si>
  <si>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</si>
  <si>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</si>
  <si>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</si>
  <si>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</si>
  <si>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</si>
  <si>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</si>
  <si>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</si>
  <si>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</si>
  <si>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</si>
  <si>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</si>
  <si>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</si>
  <si>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</si>
  <si>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</si>
  <si>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</si>
  <si>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</si>
  <si>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</si>
  <si>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</si>
  <si>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</si>
  <si>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</si>
  <si>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</si>
  <si>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</si>
  <si>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</si>
  <si>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</si>
  <si>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</si>
  <si>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</si>
  <si>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</si>
  <si>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</si>
  <si>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</si>
  <si>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</si>
  <si>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</si>
  <si>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</si>
  <si>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</si>
  <si>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</si>
  <si>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</si>
  <si>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</si>
  <si>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</si>
  <si>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</si>
  <si>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</si>
  <si>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</si>
  <si>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</si>
  <si>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</si>
  <si>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</si>
  <si>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</si>
  <si>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</si>
  <si>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</si>
  <si>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</si>
  <si>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</si>
  <si>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</si>
  <si>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</si>
  <si>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</si>
  <si>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</si>
  <si>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</si>
  <si>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</si>
  <si>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</si>
  <si>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</si>
  <si>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</si>
  <si>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</si>
  <si>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</si>
  <si>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</si>
  <si>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</si>
  <si>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</si>
  <si>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</si>
  <si>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</si>
  <si>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</si>
  <si>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</si>
  <si>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</si>
  <si>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</si>
  <si>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</si>
  <si>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</si>
  <si>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</si>
  <si>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</si>
  <si>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</si>
  <si>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</si>
  <si>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</si>
  <si>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</si>
  <si>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</si>
  <si>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</si>
  <si>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</si>
  <si>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</si>
  <si>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</si>
  <si>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</si>
  <si>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</si>
  <si>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</si>
  <si>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</si>
  <si>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</si>
  <si>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</si>
  <si>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</si>
  <si>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</si>
  <si>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</si>
  <si>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</si>
  <si>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</si>
  <si>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</si>
  <si>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</si>
  <si>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</si>
  <si>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</si>
  <si>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</si>
  <si>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</si>
  <si>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</si>
  <si>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</si>
  <si>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</si>
  <si>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</si>
  <si>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</si>
  <si>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</si>
  <si>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</si>
  <si>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</si>
  <si>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</si>
  <si>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</si>
  <si>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</si>
  <si>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</si>
  <si>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</si>
  <si>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</si>
  <si>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</si>
  <si>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</si>
  <si>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</si>
  <si>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</si>
  <si>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</si>
  <si>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</si>
  <si>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</si>
  <si>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</si>
  <si>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</si>
  <si>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</si>
  <si>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</si>
  <si>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</si>
  <si>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</si>
  <si>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</si>
  <si>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</si>
  <si>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</si>
  <si>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</si>
  <si>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</si>
  <si>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</si>
  <si>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</si>
  <si>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</si>
  <si>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</si>
  <si>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</si>
  <si>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</si>
  <si>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</si>
  <si>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</si>
  <si>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</si>
  <si>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</si>
  <si>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</si>
  <si>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</si>
  <si>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</si>
  <si>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</si>
  <si>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</si>
  <si>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</si>
  <si>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</si>
  <si>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</si>
  <si>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</si>
  <si>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</si>
  <si>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</si>
  <si>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</si>
  <si>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</si>
  <si>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</si>
  <si>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</si>
  <si>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</si>
  <si>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</si>
  <si>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</si>
  <si>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</si>
  <si>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</si>
  <si>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</si>
  <si>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</si>
  <si>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</si>
  <si>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</si>
  <si>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</si>
  <si>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</si>
  <si>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</si>
  <si>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</si>
  <si>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</si>
  <si>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</si>
  <si>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</si>
  <si>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</si>
  <si>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</si>
  <si>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</si>
  <si>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</si>
  <si>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</si>
  <si>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</si>
  <si>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</si>
  <si>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</si>
  <si>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</si>
  <si>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</si>
  <si>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</si>
  <si>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</si>
  <si>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</si>
  <si>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</si>
  <si>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</si>
  <si>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</si>
  <si>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</si>
  <si>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</si>
  <si>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</si>
  <si>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</si>
  <si>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</si>
  <si>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</si>
  <si>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</si>
  <si>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</si>
  <si>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</si>
  <si>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</si>
  <si>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</si>
  <si>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</si>
  <si>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</si>
  <si>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</si>
  <si>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</si>
  <si>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</si>
  <si>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</si>
  <si>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</si>
  <si>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</si>
  <si>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</si>
  <si>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</si>
  <si>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</si>
  <si>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</si>
  <si>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</si>
  <si>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</si>
  <si>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</si>
  <si>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</si>
  <si>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</si>
  <si>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</si>
  <si>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</si>
  <si>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</si>
  <si>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</si>
  <si>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</si>
  <si>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</si>
  <si>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</si>
  <si>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</si>
  <si>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</si>
  <si>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</si>
  <si>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</si>
  <si>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</si>
  <si>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</si>
  <si>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</si>
  <si>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</si>
  <si>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</si>
  <si>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</si>
  <si>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</si>
  <si>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</si>
  <si>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</si>
  <si>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</si>
  <si>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</si>
  <si>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</si>
  <si>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</si>
  <si>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</si>
  <si>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</si>
  <si>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</si>
  <si>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</si>
  <si>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</si>
  <si>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</si>
  <si>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</si>
  <si>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</si>
  <si>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</si>
  <si>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</si>
  <si>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</si>
  <si>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</si>
  <si>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</si>
  <si>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</si>
  <si>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</si>
  <si>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</si>
  <si>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</si>
  <si>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</si>
  <si>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</si>
  <si>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</si>
  <si>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</si>
  <si>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</si>
  <si>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</si>
  <si>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</si>
  <si>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</si>
  <si>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</si>
  <si>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</si>
  <si>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</si>
  <si>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</si>
  <si>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</si>
  <si>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</si>
  <si>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</si>
  <si>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</si>
  <si>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</si>
  <si>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</si>
  <si>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</si>
  <si>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</si>
  <si>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</si>
  <si>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</si>
  <si>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</si>
  <si>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</si>
  <si>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</si>
  <si>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</si>
  <si>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</si>
  <si>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</si>
  <si>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</si>
  <si>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</si>
  <si>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</si>
  <si>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</si>
  <si>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</si>
  <si>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</si>
  <si>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</si>
  <si>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</si>
  <si>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</si>
  <si>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</si>
  <si>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</si>
  <si>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</si>
  <si>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</si>
  <si>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</si>
  <si>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</si>
  <si>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</si>
  <si>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</si>
  <si>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</si>
  <si>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</si>
  <si>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</si>
  <si>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</si>
  <si>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</si>
  <si>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</si>
  <si>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</si>
  <si>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</si>
  <si>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</si>
  <si>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</si>
  <si>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</si>
  <si>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</si>
  <si>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</si>
  <si>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</si>
  <si>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</si>
  <si>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</si>
  <si>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</si>
  <si>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</si>
  <si>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</si>
  <si>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</si>
  <si>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</si>
  <si>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</si>
  <si>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</si>
  <si>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</si>
  <si>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</si>
  <si>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</si>
  <si>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</si>
  <si>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</si>
  <si>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</si>
  <si>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</si>
  <si>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</si>
  <si>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</si>
  <si>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</si>
  <si>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</si>
  <si>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</si>
  <si>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</si>
  <si>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</si>
  <si>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</si>
  <si>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</si>
  <si>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</si>
  <si>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</si>
  <si>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</si>
  <si>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</si>
  <si>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</si>
  <si>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</si>
  <si>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</si>
  <si>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</si>
  <si>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</si>
  <si>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</si>
  <si>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</si>
  <si>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</si>
  <si>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</si>
  <si>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</si>
  <si>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</si>
  <si>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</si>
  <si>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</si>
  <si>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</si>
  <si>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</si>
  <si>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</si>
  <si>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</si>
  <si>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</si>
  <si>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</si>
  <si>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</si>
  <si>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</si>
  <si>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</si>
  <si>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</si>
  <si>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</si>
  <si>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</si>
  <si>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</si>
  <si>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</si>
  <si>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</si>
  <si>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</si>
  <si>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</si>
  <si>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</si>
  <si>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</si>
  <si>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</si>
  <si>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</si>
  <si>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</si>
  <si>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</si>
  <si>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</si>
  <si>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</si>
  <si>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</si>
  <si>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</si>
  <si>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</si>
  <si>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</si>
  <si>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</si>
  <si>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</si>
  <si>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</si>
  <si>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</si>
  <si>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</si>
  <si>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</si>
  <si>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</si>
  <si>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</si>
  <si>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</si>
  <si>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</si>
  <si>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</si>
  <si>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</si>
  <si>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</si>
  <si>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</si>
  <si>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</si>
  <si>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</si>
  <si>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</si>
  <si>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</si>
  <si>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</si>
  <si>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</si>
  <si>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</si>
  <si>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</si>
  <si>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</si>
  <si>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</si>
  <si>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</si>
  <si>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</si>
  <si>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</si>
  <si>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</si>
  <si>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</si>
  <si>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</si>
  <si>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</si>
  <si>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</si>
  <si>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</si>
  <si>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</si>
  <si>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</si>
  <si>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</si>
  <si>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</si>
  <si>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</si>
  <si>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</si>
  <si>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</si>
  <si>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</si>
  <si>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</si>
  <si>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</si>
  <si>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</si>
  <si>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</si>
  <si>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</si>
  <si>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</si>
  <si>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</si>
  <si>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</si>
  <si>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</si>
  <si>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</si>
  <si>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</si>
  <si>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</si>
  <si>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</si>
  <si>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</si>
  <si>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</si>
  <si>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</si>
  <si>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</si>
  <si>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</si>
  <si>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</si>
  <si>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</si>
  <si>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</si>
  <si>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</si>
  <si>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</si>
  <si>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</si>
  <si>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</si>
  <si>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</si>
  <si>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</si>
  <si>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</si>
  <si>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</si>
  <si>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</si>
  <si>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</si>
  <si>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</si>
  <si>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</si>
  <si>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</si>
  <si>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</si>
  <si>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</si>
  <si>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</si>
  <si>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</si>
  <si>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</si>
  <si>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</si>
  <si>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</si>
  <si>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</si>
  <si>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</si>
  <si>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</si>
  <si>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</si>
  <si>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</si>
  <si>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</si>
  <si>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</si>
  <si>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</si>
  <si>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</si>
  <si>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</si>
  <si>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</si>
  <si>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</si>
  <si>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</si>
  <si>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</si>
  <si>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</si>
  <si>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</si>
  <si>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</si>
  <si>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</si>
  <si>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</si>
  <si>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</si>
  <si>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</si>
  <si>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</si>
  <si>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</si>
  <si>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</si>
  <si>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</si>
  <si>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</si>
  <si>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</si>
  <si>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</si>
  <si>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</si>
  <si>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</si>
  <si>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</si>
  <si>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</si>
  <si>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</si>
  <si>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</si>
  <si>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</si>
  <si>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</si>
  <si>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</si>
  <si>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</si>
  <si>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</si>
  <si>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</si>
  <si>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</si>
  <si>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</si>
  <si>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</si>
  <si>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</si>
  <si>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</si>
  <si>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</si>
  <si>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</si>
  <si>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</si>
  <si>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</si>
  <si>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</si>
  <si>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</si>
  <si>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</si>
  <si>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</si>
  <si>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</si>
  <si>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</si>
  <si>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</si>
  <si>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</si>
  <si>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</si>
  <si>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</si>
  <si>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</si>
  <si>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</si>
  <si>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</si>
  <si>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</si>
  <si>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</si>
  <si>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</si>
  <si>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</si>
  <si>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</si>
  <si>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</si>
  <si>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</si>
  <si>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</si>
  <si>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</si>
  <si>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</si>
  <si>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</si>
  <si>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</si>
  <si>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</si>
  <si>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</si>
  <si>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</si>
  <si>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</si>
  <si>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</si>
  <si>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</si>
  <si>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</si>
  <si>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</si>
  <si>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</si>
  <si>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</si>
  <si>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</si>
  <si>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</si>
  <si>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</si>
  <si>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</si>
  <si>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</si>
  <si>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</si>
  <si>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</si>
  <si>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</si>
  <si>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</si>
  <si>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</si>
  <si>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</si>
  <si>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</si>
  <si>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</si>
  <si>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</si>
  <si>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</si>
  <si>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</si>
  <si>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</si>
  <si>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</si>
  <si>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</si>
  <si>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</si>
  <si>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</si>
  <si>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</si>
  <si>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</si>
  <si>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</si>
  <si>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</si>
  <si>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</si>
  <si>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</si>
  <si>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</si>
  <si>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</si>
  <si>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</si>
  <si>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</si>
  <si>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</si>
  <si>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</si>
  <si>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</si>
  <si>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</si>
  <si>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</si>
  <si>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</si>
  <si>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</si>
  <si>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</si>
  <si>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</si>
  <si>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</si>
  <si>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</si>
  <si>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</si>
  <si>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</si>
  <si>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</si>
  <si>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</si>
  <si>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</si>
  <si>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</si>
  <si>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</si>
  <si>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</si>
  <si>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</si>
  <si>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</si>
  <si>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</si>
  <si>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</si>
  <si>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</si>
  <si>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</si>
  <si>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</si>
  <si>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</si>
  <si>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</si>
  <si>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</si>
  <si>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</si>
  <si>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</si>
  <si>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</si>
  <si>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</si>
  <si>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</si>
  <si>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</si>
  <si>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</si>
  <si>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</si>
  <si>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</si>
  <si>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</si>
  <si>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</si>
  <si>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</si>
  <si>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</si>
  <si>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</si>
  <si>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</si>
  <si>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</si>
  <si>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</si>
  <si>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</si>
  <si>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</si>
  <si>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</si>
  <si>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</si>
  <si>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</si>
  <si>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</si>
  <si>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</si>
  <si>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</si>
  <si>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</si>
  <si>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</si>
  <si>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</si>
  <si>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</si>
  <si>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</si>
  <si>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</si>
  <si>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</si>
  <si>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</si>
  <si>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</si>
  <si>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</si>
  <si>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</si>
  <si>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</si>
  <si>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</si>
  <si>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</si>
  <si>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</si>
  <si>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</si>
  <si>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</si>
  <si>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</si>
  <si>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</si>
  <si>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</si>
  <si>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</si>
  <si>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</si>
  <si>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</si>
  <si>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</si>
  <si>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</si>
  <si>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</si>
  <si>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</si>
  <si>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</si>
  <si>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</si>
  <si>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</si>
  <si>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</si>
  <si>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</si>
  <si>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</si>
  <si>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</si>
  <si>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</si>
  <si>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</si>
  <si>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</si>
  <si>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</si>
  <si>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</si>
  <si>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</si>
  <si>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</si>
  <si>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</si>
  <si>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</si>
  <si>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</si>
  <si>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</si>
  <si>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</si>
  <si>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</si>
  <si>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</si>
  <si>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</si>
  <si>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</si>
  <si>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</si>
  <si>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</si>
  <si>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</si>
  <si>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</si>
  <si>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</si>
  <si>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</si>
  <si>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</si>
  <si>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</si>
  <si>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</si>
  <si>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</si>
  <si>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</si>
  <si>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</si>
  <si>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</si>
  <si>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</si>
  <si>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</si>
  <si>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</si>
  <si>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</si>
  <si>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</si>
  <si>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</si>
  <si>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</si>
  <si>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</si>
  <si>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</si>
  <si>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</si>
  <si>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</si>
  <si>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</si>
  <si>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</si>
  <si>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</si>
  <si>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</si>
  <si>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</si>
  <si>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</si>
  <si>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</si>
  <si>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</si>
  <si>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</si>
  <si>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</si>
  <si>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</si>
  <si>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</si>
  <si>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</si>
  <si>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</si>
  <si>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</si>
  <si>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</si>
  <si>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</si>
  <si>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</si>
  <si>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</si>
  <si>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</si>
  <si>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</si>
  <si>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</si>
  <si>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</si>
  <si>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</si>
  <si>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</si>
  <si>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</si>
  <si>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</si>
  <si>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</si>
  <si>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</si>
  <si>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</si>
  <si>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</si>
  <si>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</si>
  <si>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</si>
  <si>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</si>
  <si>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</si>
  <si>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</si>
  <si>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</si>
  <si>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</si>
  <si>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</si>
  <si>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</si>
  <si>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</si>
  <si>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</si>
  <si>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</si>
  <si>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</si>
  <si>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</si>
  <si>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</si>
  <si>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</si>
  <si>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</si>
  <si>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</si>
  <si>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</si>
  <si>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</si>
  <si>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</si>
  <si>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</si>
  <si>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</si>
  <si>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</si>
  <si>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</si>
  <si>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</si>
  <si>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</si>
  <si>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</si>
  <si>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</si>
  <si>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</si>
  <si>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</si>
  <si>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</si>
  <si>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</si>
  <si>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</si>
  <si>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</si>
  <si>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</si>
  <si>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</si>
  <si>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</si>
  <si>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</si>
  <si>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</si>
  <si>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</si>
  <si>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</si>
  <si>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</si>
  <si>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</si>
  <si>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</si>
  <si>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</si>
  <si>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</si>
  <si>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</si>
  <si>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</si>
  <si>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</si>
  <si>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</si>
  <si>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</si>
  <si>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</si>
  <si>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</si>
  <si>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</si>
  <si>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</si>
  <si>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</si>
  <si>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</si>
  <si>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</si>
  <si>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</si>
  <si>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</si>
  <si>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</si>
  <si>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</si>
  <si>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</si>
  <si>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</si>
  <si>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</si>
  <si>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</si>
  <si>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</si>
  <si>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</si>
  <si>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</si>
  <si>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</si>
  <si>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</si>
  <si>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</si>
  <si>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</si>
  <si>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</si>
  <si>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</si>
  <si>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</si>
  <si>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</si>
  <si>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</si>
  <si>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</si>
  <si>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</si>
  <si>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</si>
  <si>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</si>
  <si>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</si>
  <si>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</si>
  <si>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</si>
  <si>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</si>
  <si>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</si>
  <si>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</si>
  <si>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</si>
  <si>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</si>
  <si>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</si>
  <si>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</si>
  <si>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</si>
  <si>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</si>
  <si>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</si>
  <si>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</si>
  <si>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</si>
  <si>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</si>
  <si>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</si>
  <si>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</si>
  <si>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</si>
  <si>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</si>
  <si>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</si>
  <si>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</si>
  <si>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</si>
  <si>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</si>
  <si>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</si>
  <si>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</si>
  <si>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</si>
  <si>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</si>
  <si>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</si>
  <si>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</si>
  <si>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</si>
  <si>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</si>
  <si>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</si>
  <si>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</si>
  <si>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</si>
  <si>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</si>
  <si>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</si>
  <si>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</si>
  <si>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</si>
  <si>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</si>
  <si>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</si>
  <si>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</si>
  <si>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</si>
  <si>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</si>
  <si>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</si>
  <si>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</si>
  <si>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</si>
  <si>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</si>
  <si>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</si>
  <si>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</si>
  <si>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</si>
  <si>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</si>
  <si>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</si>
  <si>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</si>
  <si>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</si>
  <si>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</si>
  <si>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</si>
  <si>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</si>
  <si>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</si>
  <si>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</si>
  <si>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</si>
  <si>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</si>
  <si>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</si>
  <si>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</si>
  <si>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</si>
  <si>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</si>
  <si>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</si>
  <si>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</si>
  <si>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</si>
  <si>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</si>
  <si>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</si>
  <si>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</si>
  <si>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</si>
  <si>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</si>
  <si>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</si>
  <si>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</si>
  <si>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</si>
  <si>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</si>
  <si>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</si>
  <si>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</si>
  <si>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</si>
  <si>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</si>
  <si>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</si>
  <si>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</si>
  <si>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</si>
  <si>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</si>
  <si>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</si>
  <si>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</si>
  <si>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</si>
  <si>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</si>
  <si>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</si>
  <si>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</si>
  <si>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</si>
  <si>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</si>
  <si>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</si>
  <si>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</si>
  <si>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</si>
  <si>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</si>
  <si>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</si>
  <si>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</si>
  <si>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</si>
  <si>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</si>
  <si>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</si>
  <si>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</si>
  <si>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</si>
  <si>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</si>
  <si>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</si>
  <si>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</si>
  <si>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</si>
  <si>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</si>
  <si>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</si>
  <si>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</si>
  <si>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</si>
  <si>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</si>
  <si>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</si>
  <si>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</si>
  <si>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</si>
  <si>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</si>
  <si>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</si>
  <si>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</si>
  <si>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</si>
  <si>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</si>
  <si>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</si>
  <si>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</si>
  <si>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</si>
  <si>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</si>
  <si>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</si>
  <si>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</si>
  <si>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</si>
  <si>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</si>
  <si>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</si>
  <si>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</si>
  <si>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</si>
  <si>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</si>
  <si>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</si>
  <si>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</si>
  <si>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</si>
  <si>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</si>
  <si>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</si>
  <si>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</si>
  <si>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</si>
  <si>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</si>
  <si>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</si>
  <si>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</si>
  <si>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</si>
  <si>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</si>
  <si>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</si>
  <si>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</si>
  <si>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</si>
  <si>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</si>
  <si>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</si>
  <si>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</si>
  <si>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</si>
  <si>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</si>
  <si>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</si>
  <si>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</si>
  <si>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</si>
  <si>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</si>
  <si>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</si>
  <si>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</si>
  <si>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</si>
  <si>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</si>
  <si>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</si>
  <si>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</si>
  <si>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</si>
  <si>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</si>
  <si>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</si>
  <si>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</si>
  <si>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</si>
  <si>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</si>
  <si>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</si>
  <si>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</si>
  <si>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</si>
  <si>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</si>
  <si>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</si>
  <si>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</si>
  <si>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</si>
  <si>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</si>
  <si>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</si>
  <si>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</si>
  <si>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</si>
  <si>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</si>
  <si>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</si>
  <si>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</si>
  <si>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</si>
  <si>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</si>
  <si>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</si>
  <si>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</si>
  <si>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</si>
  <si>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</si>
  <si>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</si>
  <si>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</si>
  <si>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</si>
  <si>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</si>
  <si>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</si>
  <si>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</si>
  <si>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</si>
  <si>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</si>
  <si>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</si>
  <si>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</si>
  <si>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</si>
  <si>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</si>
  <si>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</si>
  <si>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</si>
  <si>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</si>
  <si>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</si>
  <si>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</si>
  <si>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</si>
  <si>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</si>
  <si>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</si>
  <si>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</si>
  <si>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</si>
  <si>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</si>
  <si>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</si>
  <si>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</si>
  <si>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</si>
  <si>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</si>
  <si>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</si>
  <si>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</si>
  <si>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</si>
  <si>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</si>
  <si>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</si>
  <si>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</si>
  <si>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</si>
  <si>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</si>
  <si>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</si>
  <si>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</si>
  <si>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</si>
  <si>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</si>
  <si>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</si>
  <si>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</si>
  <si>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</si>
  <si>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</si>
  <si>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</si>
  <si>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</si>
  <si>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</si>
  <si>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</si>
  <si>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</si>
  <si>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</si>
  <si>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</si>
  <si>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</si>
  <si>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</si>
  <si>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</si>
  <si>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</si>
  <si>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</si>
  <si>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</si>
  <si>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</si>
  <si>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</si>
  <si>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</si>
  <si>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</si>
  <si>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</si>
  <si>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</si>
  <si>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</si>
  <si>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</si>
  <si>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</si>
  <si>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</si>
  <si>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</si>
  <si>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</si>
  <si>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</si>
  <si>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</si>
  <si>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</si>
  <si>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</si>
  <si>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</si>
  <si>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</si>
  <si>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</si>
  <si>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</si>
  <si>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</si>
  <si>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</si>
  <si>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</si>
  <si>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</si>
  <si>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</si>
  <si>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</si>
  <si>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</si>
  <si>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</si>
  <si>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</si>
  <si>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</si>
  <si>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</si>
  <si>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</si>
  <si>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</si>
  <si>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</si>
  <si>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</si>
  <si>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</si>
  <si>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</si>
  <si>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</si>
  <si>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</si>
  <si>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</si>
  <si>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</si>
  <si>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</si>
  <si>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</si>
  <si>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</si>
  <si>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</si>
  <si>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</si>
  <si>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</si>
  <si>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</si>
  <si>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</si>
  <si>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</si>
  <si>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</si>
  <si>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</si>
  <si>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</si>
  <si>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</si>
  <si>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</si>
  <si>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</si>
  <si>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</si>
  <si>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</si>
  <si>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</si>
  <si>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</si>
  <si>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</si>
  <si>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</si>
  <si>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</si>
  <si>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</si>
  <si>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</si>
  <si>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</si>
  <si>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</si>
  <si>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</si>
  <si>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</si>
  <si>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</si>
  <si>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</si>
  <si>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</si>
  <si>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</si>
  <si>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</si>
  <si>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</si>
  <si>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</si>
  <si>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</si>
  <si>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</si>
  <si>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</si>
  <si>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</si>
  <si>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</si>
  <si>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</si>
  <si>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</si>
  <si>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</si>
  <si>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</si>
  <si>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</si>
  <si>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</si>
  <si>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</si>
  <si>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</si>
  <si>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</si>
  <si>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</si>
  <si>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</si>
  <si>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</si>
  <si>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</si>
  <si>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</si>
  <si>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</si>
  <si>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</si>
  <si>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</si>
  <si>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</si>
  <si>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</si>
  <si>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</si>
  <si>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</si>
  <si>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</si>
  <si>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</si>
  <si>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</si>
  <si>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</si>
  <si>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</si>
  <si>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</si>
  <si>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</si>
  <si>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</si>
  <si>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</si>
  <si>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</si>
  <si>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</si>
  <si>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</si>
  <si>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</si>
  <si>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</si>
  <si>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</si>
  <si>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</si>
  <si>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</si>
  <si>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</si>
  <si>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</si>
  <si>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</si>
  <si>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</si>
  <si>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</si>
  <si>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</si>
  <si>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</si>
  <si>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</si>
  <si>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</si>
  <si>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</si>
  <si>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</si>
  <si>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</si>
  <si>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</si>
  <si>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</si>
  <si>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</si>
  <si>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</si>
  <si>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</si>
  <si>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</si>
  <si>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</si>
  <si>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</si>
  <si>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</si>
  <si>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</si>
  <si>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</si>
  <si>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</si>
  <si>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</si>
  <si>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</si>
  <si>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</si>
  <si>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</si>
  <si>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</si>
  <si>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</si>
  <si>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</si>
  <si>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</si>
  <si>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</si>
  <si>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</si>
  <si>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</si>
  <si>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</si>
  <si>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</si>
  <si>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</si>
  <si>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</si>
  <si>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</si>
  <si>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</si>
  <si>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</si>
  <si>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</si>
  <si>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</si>
  <si>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</si>
  <si>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</si>
  <si>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</si>
  <si>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</si>
  <si>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</si>
  <si>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</si>
  <si>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</si>
  <si>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</si>
  <si>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</si>
  <si>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</si>
  <si>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</si>
  <si>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</si>
  <si>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</si>
  <si>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</si>
  <si>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</si>
  <si>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</si>
  <si>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</si>
  <si>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</si>
  <si>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</si>
  <si>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</si>
  <si>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</si>
  <si>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</si>
  <si>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</si>
  <si>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</si>
  <si>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</si>
  <si>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</si>
  <si>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</si>
  <si>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</si>
  <si>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</si>
  <si>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</si>
  <si>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</si>
  <si>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</si>
  <si>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</si>
  <si>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</si>
  <si>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</si>
  <si>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</si>
  <si>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</si>
  <si>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</si>
  <si>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</si>
  <si>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</si>
  <si>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</si>
  <si>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</si>
  <si>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</si>
  <si>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</si>
  <si>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</si>
  <si>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</si>
  <si>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</si>
  <si>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</si>
  <si>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</si>
  <si>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</si>
  <si>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</si>
  <si>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</si>
  <si>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</si>
  <si>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</si>
  <si>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</si>
  <si>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</si>
  <si>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</si>
  <si>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</si>
  <si>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</si>
  <si>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</si>
  <si>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</si>
  <si>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</si>
  <si>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</si>
  <si>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</si>
  <si>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</si>
  <si>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</si>
  <si>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</si>
  <si>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</si>
  <si>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</si>
  <si>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</si>
  <si>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</si>
  <si>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</si>
  <si>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</si>
  <si>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</si>
  <si>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</si>
  <si>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</si>
  <si>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</si>
  <si>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</si>
  <si>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</si>
  <si>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</si>
  <si>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</si>
  <si>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</si>
  <si>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</si>
  <si>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</si>
  <si>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</si>
  <si>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</si>
  <si>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</si>
  <si>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</si>
  <si>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</si>
  <si>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</si>
  <si>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</si>
  <si>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</si>
  <si>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</si>
  <si>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</si>
  <si>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</si>
  <si>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</si>
  <si>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</si>
  <si>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</si>
  <si>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</si>
  <si>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</si>
  <si>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</si>
  <si>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</si>
  <si>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</si>
  <si>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</si>
  <si>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</si>
  <si>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</si>
  <si>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</si>
  <si>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</si>
  <si>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</si>
  <si>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</si>
  <si>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</si>
  <si>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</si>
  <si>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</si>
  <si>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</si>
  <si>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</si>
  <si>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</si>
  <si>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</si>
  <si>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</si>
  <si>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</si>
  <si>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</si>
  <si>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</si>
  <si>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</si>
  <si>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</si>
  <si>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</si>
  <si>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</si>
  <si>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</si>
  <si>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</si>
  <si>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</si>
  <si>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</si>
  <si>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</si>
  <si>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</si>
  <si>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</si>
  <si>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</si>
  <si>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</si>
  <si>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</si>
  <si>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</si>
  <si>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</si>
  <si>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</si>
  <si>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</si>
  <si>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</si>
  <si>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</si>
  <si>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</si>
  <si>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</si>
  <si>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</si>
  <si>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</si>
  <si>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</si>
  <si>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</si>
  <si>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</si>
  <si>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</si>
  <si>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</si>
  <si>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</si>
  <si>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</si>
  <si>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</si>
  <si>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</si>
  <si>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</si>
  <si>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</si>
  <si>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</si>
  <si>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</si>
  <si>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</si>
  <si>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</si>
  <si>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</si>
  <si>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</si>
  <si>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</si>
  <si>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</si>
  <si>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</si>
  <si>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</si>
  <si>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</si>
  <si>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</si>
  <si>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</si>
  <si>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</si>
  <si>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</si>
  <si>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</si>
  <si>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</si>
  <si>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</si>
  <si>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</si>
  <si>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</si>
  <si>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</si>
  <si>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</si>
  <si>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</si>
  <si>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</si>
  <si>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</si>
  <si>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</si>
  <si>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</si>
  <si>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</si>
  <si>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</si>
  <si>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</si>
  <si>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</si>
  <si>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</si>
  <si>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</si>
  <si>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</si>
  <si>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</si>
  <si>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</si>
  <si>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</si>
  <si>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</si>
  <si>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</si>
  <si>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</si>
  <si>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</si>
  <si>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</si>
  <si>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</si>
  <si>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</si>
  <si>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</si>
  <si>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</si>
  <si>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</si>
  <si>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</si>
  <si>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</si>
  <si>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</si>
  <si>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</si>
  <si>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</si>
  <si>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</si>
  <si>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</si>
  <si>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</si>
  <si>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</si>
  <si>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</si>
  <si>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</si>
  <si>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</si>
  <si>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</si>
  <si>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</si>
  <si>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</si>
  <si>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</si>
  <si>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</si>
  <si>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</si>
  <si>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</si>
  <si>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</si>
  <si>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</si>
  <si>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</si>
  <si>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</si>
  <si>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</si>
  <si>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</si>
  <si>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</si>
  <si>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</si>
  <si>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</si>
  <si>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</si>
  <si>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</si>
  <si>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</si>
  <si>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</si>
  <si>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</si>
  <si>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</si>
  <si>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</si>
  <si>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</si>
  <si>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</si>
  <si>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</si>
  <si>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</si>
  <si>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</si>
  <si>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</si>
  <si>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</si>
  <si>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</si>
  <si>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</si>
  <si>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</si>
  <si>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</si>
  <si>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</si>
  <si>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</si>
  <si>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</si>
  <si>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</si>
  <si>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</si>
  <si>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</si>
  <si>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</si>
  <si>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</si>
  <si>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</si>
  <si>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</si>
  <si>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</si>
  <si>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</si>
  <si>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</si>
  <si>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</si>
  <si>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</si>
  <si>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</si>
  <si>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</si>
  <si>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</si>
  <si>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</si>
  <si>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</si>
  <si>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</si>
  <si>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</si>
  <si>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</si>
  <si>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</si>
  <si>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</si>
  <si>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</si>
  <si>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</si>
  <si>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</si>
  <si>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</si>
  <si>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</si>
  <si>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</si>
  <si>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</si>
  <si>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</si>
  <si>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</si>
  <si>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</si>
  <si>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</si>
  <si>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</si>
  <si>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</si>
  <si>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</si>
  <si>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</si>
  <si>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</si>
  <si>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</si>
  <si>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</si>
  <si>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</si>
  <si>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</si>
  <si>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</si>
  <si>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</si>
  <si>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</si>
  <si>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</si>
  <si>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</si>
  <si>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</si>
  <si>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</si>
  <si>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</si>
  <si>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</si>
  <si>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</si>
  <si>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</si>
  <si>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</si>
  <si>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</si>
  <si>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</si>
  <si>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</si>
  <si>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</si>
  <si>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</si>
  <si>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</si>
  <si>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</si>
  <si>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</si>
  <si>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</si>
  <si>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</si>
  <si>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</si>
  <si>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</si>
  <si>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</si>
  <si>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</si>
  <si>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</si>
  <si>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</si>
  <si>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</si>
  <si>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</si>
  <si>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</si>
  <si>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</si>
  <si>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</si>
  <si>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</si>
  <si>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</si>
  <si>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</si>
  <si>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</si>
  <si>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</si>
  <si>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</si>
  <si>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</si>
  <si>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</si>
  <si>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</si>
  <si>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</si>
  <si>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</si>
  <si>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</si>
  <si>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</si>
  <si>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</si>
  <si>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</si>
  <si>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</si>
  <si>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</si>
  <si>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</si>
  <si>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</si>
  <si>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</si>
  <si>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</si>
  <si>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</si>
  <si>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</si>
  <si>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</si>
  <si>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</si>
  <si>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</si>
  <si>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</si>
  <si>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</si>
  <si>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</si>
  <si>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</si>
  <si>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</si>
  <si>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</si>
  <si>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</si>
  <si>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</si>
  <si>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</si>
  <si>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</si>
  <si>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</si>
  <si>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</si>
  <si>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</si>
  <si>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</si>
  <si>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</si>
  <si>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</si>
  <si>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</si>
  <si>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</si>
  <si>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</si>
  <si>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</si>
  <si>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</si>
  <si>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</si>
  <si>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</si>
  <si>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</si>
  <si>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</si>
  <si>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</si>
  <si>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</si>
  <si>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</si>
  <si>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</si>
  <si>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</si>
  <si>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</si>
  <si>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</si>
  <si>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</si>
  <si>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</si>
  <si>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</si>
  <si>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</si>
  <si>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</si>
  <si>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</si>
  <si>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</si>
  <si>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</si>
  <si>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</si>
  <si>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</si>
  <si>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</si>
  <si>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</si>
  <si>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</si>
  <si>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</si>
  <si>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</si>
  <si>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</si>
  <si>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</si>
  <si>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</si>
  <si>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</si>
  <si>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</si>
  <si>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</si>
  <si>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</si>
  <si>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</si>
  <si>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</si>
  <si>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</si>
  <si>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</si>
  <si>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</si>
  <si>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</si>
  <si>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</si>
  <si>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</si>
  <si>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</si>
  <si>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</si>
  <si>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</si>
  <si>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</si>
  <si>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</si>
  <si>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</si>
  <si>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</si>
  <si>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</si>
  <si>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</si>
  <si>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</si>
  <si>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</si>
  <si>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</si>
  <si>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</si>
  <si>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</si>
  <si>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</si>
  <si>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</si>
  <si>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</si>
  <si>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</si>
  <si>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</si>
  <si>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</si>
  <si>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</si>
  <si>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</si>
  <si>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</si>
  <si>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</si>
  <si>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</si>
  <si>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</si>
  <si>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</si>
  <si>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</si>
  <si>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</si>
  <si>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</si>
  <si>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</si>
  <si>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</si>
  <si>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</si>
  <si>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</si>
  <si>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</si>
  <si>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</si>
  <si>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</si>
  <si>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</si>
  <si>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</si>
  <si>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</si>
  <si>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</si>
  <si>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</si>
  <si>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</si>
  <si>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</si>
  <si>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</si>
  <si>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</si>
  <si>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</si>
  <si>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</si>
  <si>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</si>
  <si>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</si>
  <si>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</si>
  <si>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</si>
  <si>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</si>
  <si>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</si>
  <si>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</si>
  <si>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</si>
  <si>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</si>
  <si>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</si>
  <si>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</si>
  <si>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</si>
  <si>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</si>
  <si>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</si>
  <si>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</si>
  <si>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</si>
  <si>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</si>
  <si>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</si>
  <si>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</si>
  <si>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</si>
  <si>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</si>
  <si>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</si>
  <si>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</si>
  <si>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</si>
  <si>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</si>
  <si>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</si>
  <si>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</si>
  <si>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</si>
  <si>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</si>
  <si>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</si>
  <si>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</si>
  <si>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</si>
  <si>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</si>
  <si>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</si>
  <si>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</si>
  <si>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</si>
  <si>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</si>
  <si>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</si>
  <si>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</si>
  <si>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</si>
  <si>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</si>
  <si>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</si>
  <si>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</si>
  <si>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</si>
  <si>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</si>
  <si>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</si>
  <si>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</si>
  <si>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</si>
  <si>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</si>
  <si>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</si>
  <si>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</si>
  <si>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</si>
  <si>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</si>
  <si>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</si>
  <si>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</si>
  <si>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</si>
  <si>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</si>
  <si>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</si>
  <si>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</si>
  <si>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</si>
  <si>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</si>
  <si>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</si>
  <si>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</si>
  <si>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</si>
  <si>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</si>
  <si>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</si>
  <si>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</si>
  <si>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</si>
  <si>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</si>
  <si>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</si>
  <si>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</si>
  <si>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</si>
  <si>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</si>
  <si>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</si>
  <si>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</si>
  <si>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</si>
  <si>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</si>
  <si>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</si>
  <si>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</si>
  <si>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</si>
  <si>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</si>
  <si>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</si>
  <si>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</si>
  <si>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</si>
  <si>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</si>
  <si>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</si>
  <si>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</si>
  <si>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</si>
  <si>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</si>
  <si>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</si>
  <si>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</si>
  <si>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</si>
  <si>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</si>
  <si>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</si>
  <si>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</si>
  <si>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</si>
  <si>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</si>
  <si>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</si>
  <si>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</si>
  <si>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</si>
  <si>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</si>
  <si>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</si>
  <si>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</si>
  <si>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</si>
  <si>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</si>
  <si>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</si>
  <si>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</si>
  <si>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</si>
  <si>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</si>
  <si>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</si>
  <si>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</si>
  <si>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</si>
  <si>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</si>
  <si>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</si>
  <si>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</si>
  <si>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</si>
  <si>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</si>
  <si>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</si>
  <si>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</si>
  <si>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</si>
  <si>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</si>
  <si>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</si>
  <si>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</si>
  <si>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</si>
  <si>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</si>
  <si>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</si>
  <si>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</si>
  <si>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</si>
  <si>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</si>
  <si>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</si>
  <si>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</si>
  <si>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</si>
  <si>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</si>
  <si>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</si>
  <si>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</si>
  <si>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</si>
  <si>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</si>
  <si>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</si>
  <si>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</si>
  <si>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</si>
  <si>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</si>
  <si>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</si>
  <si>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</si>
  <si>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</si>
  <si>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</si>
  <si>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</si>
  <si>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</si>
  <si>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</si>
  <si>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</si>
  <si>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</si>
  <si>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</si>
  <si>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</si>
  <si>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</si>
  <si>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</si>
  <si>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</si>
  <si>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</si>
  <si>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</si>
  <si>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</si>
  <si>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</si>
  <si>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</si>
  <si>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</si>
  <si>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</si>
  <si>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</si>
  <si>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</si>
  <si>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</si>
  <si>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</si>
  <si>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</si>
  <si>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</si>
  <si>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</si>
  <si>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</si>
  <si>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</si>
  <si>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</si>
  <si>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</si>
  <si>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</si>
  <si>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</si>
  <si>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</si>
  <si>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</si>
  <si>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</si>
  <si>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</si>
  <si>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</si>
  <si>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</si>
  <si>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</si>
  <si>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</si>
  <si>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</si>
  <si>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</si>
  <si>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</si>
  <si>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</si>
  <si>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</si>
  <si>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</si>
  <si>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</si>
  <si>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</si>
  <si>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</si>
  <si>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</si>
  <si>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</si>
  <si>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</si>
  <si>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</si>
  <si>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</si>
  <si>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</si>
  <si>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</si>
  <si>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</si>
  <si>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</si>
  <si>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</si>
  <si>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</si>
  <si>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</si>
  <si>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</si>
  <si>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</si>
  <si>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</si>
  <si>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</si>
  <si>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</si>
  <si>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</si>
  <si>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</si>
  <si>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</si>
  <si>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</si>
  <si>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</si>
  <si>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</si>
  <si>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</si>
  <si>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</si>
  <si>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</si>
  <si>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</si>
  <si>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</si>
  <si>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</si>
  <si>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</si>
  <si>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</si>
  <si>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</si>
  <si>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</si>
  <si>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</si>
  <si>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</si>
  <si>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</si>
  <si>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</si>
  <si>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</si>
  <si>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</si>
  <si>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</si>
  <si>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</si>
  <si>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</si>
  <si>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</si>
  <si>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</si>
  <si>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</si>
  <si>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</si>
  <si>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</si>
  <si>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</si>
  <si>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</si>
  <si>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</si>
  <si>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</si>
  <si>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</si>
  <si>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</si>
  <si>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</si>
  <si>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</si>
  <si>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</si>
  <si>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</si>
  <si>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</si>
  <si>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</si>
  <si>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</si>
  <si>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</si>
  <si>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</si>
  <si>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</si>
  <si>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</si>
  <si>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</si>
  <si>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</si>
  <si>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</si>
  <si>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</si>
  <si>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</si>
  <si>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</si>
  <si>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</si>
  <si>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</si>
  <si>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</si>
  <si>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</si>
  <si>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</si>
  <si>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</si>
  <si>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</si>
  <si>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</si>
  <si>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</si>
  <si>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</si>
  <si>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</si>
  <si>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</si>
  <si>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</si>
  <si>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</si>
  <si>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</si>
  <si>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</si>
  <si>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</si>
  <si>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</si>
  <si>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</si>
  <si>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</si>
  <si>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</si>
  <si>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</si>
  <si>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</si>
  <si>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</si>
  <si>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</si>
  <si>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</si>
  <si>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</si>
  <si>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</si>
  <si>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</si>
  <si>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</si>
  <si>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</si>
  <si>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</si>
  <si>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</si>
  <si>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</si>
  <si>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</si>
  <si>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</si>
  <si>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</si>
  <si>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</si>
  <si>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</si>
  <si>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</si>
  <si>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</si>
  <si>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</si>
  <si>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</si>
  <si>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</si>
  <si>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</si>
  <si>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</si>
  <si>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</si>
  <si>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</si>
  <si>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</si>
  <si>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</si>
  <si>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</si>
  <si>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</si>
  <si>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</si>
  <si>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</si>
  <si>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</si>
  <si>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</si>
  <si>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</si>
  <si>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</si>
  <si>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</si>
  <si>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</si>
  <si>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</si>
  <si>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</si>
  <si>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</si>
  <si>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</si>
  <si>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</si>
  <si>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</si>
  <si>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</si>
  <si>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</si>
  <si>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</si>
  <si>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</si>
  <si>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</si>
  <si>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</si>
  <si>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</si>
  <si>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</si>
  <si>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</si>
  <si>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</si>
  <si>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</si>
  <si>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</si>
  <si>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</si>
  <si>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</si>
  <si>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</si>
  <si>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</si>
  <si>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</si>
  <si>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</si>
  <si>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</si>
  <si>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</si>
  <si>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</si>
  <si>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</si>
  <si>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</si>
  <si>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</si>
  <si>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</si>
  <si>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</si>
  <si>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</si>
  <si>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</si>
  <si>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</si>
  <si>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</si>
  <si>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</si>
  <si>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</si>
  <si>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</si>
  <si>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</si>
  <si>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</si>
  <si>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</si>
  <si>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</si>
  <si>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</si>
  <si>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</si>
  <si>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</si>
  <si>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</si>
  <si>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</si>
  <si>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</si>
  <si>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</si>
  <si>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</si>
  <si>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</si>
  <si>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</si>
  <si>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</si>
  <si>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</si>
  <si>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</si>
  <si>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</si>
  <si>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</si>
  <si>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</si>
  <si>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</si>
  <si>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</si>
  <si>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</si>
  <si>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</si>
  <si>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</si>
  <si>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</si>
  <si>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</si>
  <si>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</si>
  <si>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</si>
  <si>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</si>
  <si>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</si>
  <si>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</si>
  <si>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</si>
  <si>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</si>
  <si>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</si>
  <si>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</si>
  <si>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</si>
  <si>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</si>
  <si>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</si>
  <si>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</si>
  <si>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</si>
  <si>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</si>
  <si>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</si>
  <si>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</si>
  <si>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</si>
  <si>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</si>
  <si>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</si>
  <si>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</si>
  <si>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</si>
  <si>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</si>
  <si>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</si>
  <si>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</si>
  <si>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</si>
  <si>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</si>
  <si>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</si>
  <si>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</si>
  <si>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</si>
  <si>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</si>
  <si>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</si>
  <si>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</si>
  <si>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</si>
  <si>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</si>
  <si>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</si>
  <si>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</si>
  <si>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</si>
  <si>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</si>
  <si>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</si>
  <si>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</si>
  <si>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</si>
  <si>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</si>
  <si>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</si>
  <si>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</si>
  <si>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</si>
  <si>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</si>
  <si>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</si>
  <si>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</si>
  <si>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</si>
  <si>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</si>
  <si>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</si>
  <si>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</si>
  <si>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</si>
  <si>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</si>
  <si>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</si>
  <si>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</si>
  <si>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</si>
  <si>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</si>
  <si>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</si>
  <si>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</si>
  <si>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</si>
  <si>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</si>
  <si>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</si>
  <si>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</si>
  <si>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</si>
  <si>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</si>
  <si>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</si>
  <si>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</si>
  <si>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</si>
  <si>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</si>
  <si>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</si>
  <si>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</si>
  <si>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</si>
  <si>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</si>
  <si>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</si>
  <si>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</si>
  <si>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</si>
  <si>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</si>
  <si>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</si>
  <si>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</si>
  <si>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</si>
  <si>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</si>
  <si>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</si>
  <si>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</si>
  <si>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</si>
  <si>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</si>
  <si>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</si>
  <si>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</si>
  <si>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</si>
  <si>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</si>
  <si>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</si>
  <si>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</si>
  <si>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</si>
  <si>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</si>
  <si>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</si>
  <si>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</si>
  <si>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</si>
  <si>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</si>
  <si>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</si>
  <si>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</si>
  <si>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</si>
  <si>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</si>
  <si>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</si>
  <si>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</si>
  <si>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</si>
  <si>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</si>
  <si>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</si>
  <si>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</si>
  <si>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</si>
  <si>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</si>
  <si>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</si>
  <si>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</si>
  <si>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</si>
  <si>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</si>
  <si>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</si>
  <si>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</si>
  <si>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</si>
  <si>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</si>
  <si>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</si>
  <si>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</si>
  <si>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</si>
  <si>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</si>
  <si>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</si>
  <si>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</si>
  <si>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</si>
  <si>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</si>
  <si>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</si>
  <si>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</si>
  <si>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</si>
  <si>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</si>
  <si>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</si>
  <si>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</si>
  <si>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</si>
  <si>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</si>
  <si>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</si>
  <si>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</si>
  <si>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</si>
  <si>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</si>
  <si>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</si>
  <si>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</si>
  <si>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</si>
  <si>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</si>
  <si>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</si>
  <si>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</si>
  <si>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</si>
  <si>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</si>
  <si>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</si>
  <si>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</si>
  <si>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</si>
  <si>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</si>
  <si>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</si>
  <si>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</si>
  <si>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</si>
  <si>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</si>
  <si>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</si>
  <si>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</si>
  <si>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</si>
  <si>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</si>
  <si>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</si>
  <si>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</si>
  <si>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</si>
  <si>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</si>
  <si>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</si>
  <si>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</si>
  <si>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</si>
  <si>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</si>
  <si>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</si>
  <si>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</si>
  <si>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</si>
  <si>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</si>
  <si>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</si>
  <si>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</si>
  <si>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</si>
  <si>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</si>
  <si>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</si>
  <si>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</si>
  <si>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</si>
  <si>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</si>
  <si>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</si>
  <si>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</si>
  <si>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</si>
  <si>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</si>
  <si>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</si>
  <si>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</si>
  <si>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</si>
  <si>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</si>
  <si>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</si>
  <si>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</si>
  <si>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</si>
  <si>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</si>
  <si>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</si>
  <si>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</si>
  <si>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Grand Total</t>
  </si>
  <si>
    <t>Row Labels</t>
  </si>
  <si>
    <t>Sum of Sales</t>
  </si>
  <si>
    <t xml:space="preserve"> </t>
  </si>
  <si>
    <t>Jan</t>
  </si>
  <si>
    <t>Feb</t>
  </si>
  <si>
    <t>Mar</t>
  </si>
  <si>
    <t>Apr</t>
  </si>
  <si>
    <t>May</t>
  </si>
  <si>
    <t>Jun</t>
  </si>
  <si>
    <t>Jul</t>
  </si>
  <si>
    <t>Aug</t>
  </si>
  <si>
    <t>Sep</t>
  </si>
  <si>
    <t>Oct</t>
  </si>
  <si>
    <t>Nov</t>
  </si>
  <si>
    <t>Dec</t>
  </si>
  <si>
    <t>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</si>
</sst>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font>
      <sz val="11"/>
      <color theme="1"/>
      <name val="Calibri"/>
      <family val="2"/>
      <scheme val="minor"/>
    </font>
    <font>
      <sz val="11"/>
      <color indexed="8"/>
      <name val="Calibri"/>
      <family val="2"/>
    </font>
    <font>
      <sz val="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64" fontId="0" fillId="0" borderId="0" xfId="0" applyNumberFormat="1"/>
    <xf numFmtId="0" fontId="1" fillId="0" borderId="0" xfId="0" applyFont="1" applyAlignment="1">
      <alignment vertical="center"/>
    </xf>
    <xf numFmtId="14" fontId="1" fillId="0" borderId="0" xfId="0" applyNumberFormat="1" applyFont="1" applyAlignment="1">
      <alignment vertic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2" fillId="0" borderId="0" xfId="0" applyFont="1" applyBorder="1"/>
    <xf numFmtId="0" fontId="0" fillId="0" borderId="0" xfId="0" applyBorder="1"/>
  </cellXfs>
  <cellStyles count="1">
    <cellStyle name="Normal" xfId="0" builtinId="0"/>
  </cellStyles>
  <dxfs count="8">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numFmt numFmtId="164" formatCode="0.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[Kaya Boutique Sales Dashboard.xlsx]total sales by time!PivotTable1</c:name>
    <c:fmtId val="7"/>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total sales by time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3"/>
        <c:spPr>
          <a:pattFill prst="ltUpDiag">
            <a:fgClr>
              <a:schemeClr val="accent1"/>
            </a:fgClr>
            <a:bgClr>
              <a:schemeClr val="accent1">
                <a:lumMod val="20000"/>
                <a:lumOff val="80000"/>
              </a:schemeClr>
            </a:bgClr>
          </a:patt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5"/>
        <c:spPr>
          <a:pattFill prst="ltUpDiag">
            <a:fgClr>
              <a:schemeClr val="accent1"/>
            </a:fgClr>
            <a:bgClr>
              <a:schemeClr val="accent1">
                <a:lumMod val="20000"/>
                <a:lumOff val="80000"/>
              </a:schemeClr>
            </a:bgClr>
          </a:patt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 by time'!$B$3</c:f>
              <c:strCache>
                <c:ptCount val="1"/>
                <c:pt idx="0">
                  <c:v>Total</c:v>
                </c:pt>
              </c:strCache>
            </c:strRef>
          </c:tx>
          <c:spPr>
            <a:ln w="28575" cap="rnd">
              <a:solidFill>
                <a:schemeClr val="accent1"/>
              </a:solidFill>
              <a:round/>
            </a:ln>
            <a:effectLst/>
          </c:spPr>
          <c:marker>
            <c:symbol val="none"/>
          </c:marker>
          <c:cat>
            <c:multiLvlStrRef>
              <c:f>'total sales by time'!$A$4:$A$17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lvl>
              </c:multiLvlStrCache>
            </c:multiLvlStrRef>
          </c:cat>
          <c:val>
            <c:numRef>
              <c:f>'total sales by time'!$B$4:$B$17</c:f>
              <c:numCache>
                <c:formatCode>General</c:formatCode>
                <c:ptCount val="12"/>
                <c:pt idx="0">
                  <c:v>4535.6000000000004</c:v>
                </c:pt>
                <c:pt idx="1">
                  <c:v>14387.8</c:v>
                </c:pt>
                <c:pt idx="2">
                  <c:v>7318.8</c:v>
                </c:pt>
                <c:pt idx="3">
                  <c:v>6095.1</c:v>
                </c:pt>
                <c:pt idx="4">
                  <c:v>7515.2999999999975</c:v>
                </c:pt>
                <c:pt idx="5">
                  <c:v>11507.400000000001</c:v>
                </c:pt>
                <c:pt idx="6">
                  <c:v>10472.5</c:v>
                </c:pt>
                <c:pt idx="7">
                  <c:v>2403.4999999999995</c:v>
                </c:pt>
                <c:pt idx="8">
                  <c:v>5705.5999999999995</c:v>
                </c:pt>
                <c:pt idx="9">
                  <c:v>12118.400000000001</c:v>
                </c:pt>
                <c:pt idx="10">
                  <c:v>8871.2999999999993</c:v>
                </c:pt>
                <c:pt idx="11">
                  <c:v>6016.4</c:v>
                </c:pt>
              </c:numCache>
            </c:numRef>
          </c:val>
          <c:smooth val="0"/>
          <c:extLst>
            <c:ext xmlns:c16="http://schemas.microsoft.com/office/drawing/2014/chart" uri="{C3380CC4-5D6E-409C-BE32-E72D297353CC}">
              <c16:uniqueId val="{00000000-D2ED-F24B-831A-09904498109B}"/>
            </c:ext>
          </c:extLst>
        </c:ser>
        <c:dLbls>
          <c:showLegendKey val="0"/>
          <c:showVal val="0"/>
          <c:showCatName val="0"/>
          <c:showSerName val="0"/>
          <c:showPercent val="0"/>
          <c:showBubbleSize val="0"/>
        </c:dLbls>
        <c:smooth val="0"/>
        <c:axId val="2083063663"/>
        <c:axId val="2082607279"/>
      </c:lineChart>
      <c:catAx>
        <c:axId val="2083063663"/>
        <c:scaling>
          <c:orientation val="minMax"/>
        </c:scaling>
        <c:delete val="0"/>
        <c:axPos val="b"/>
        <c:numFmt formatCode="General" sourceLinked="1"/>
        <c:majorTickMark val="out"/>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607279"/>
        <c:crosses val="autoZero"/>
        <c:auto val="1"/>
        <c:lblAlgn val="ctr"/>
        <c:lblOffset val="100"/>
        <c:noMultiLvlLbl val="0"/>
      </c:catAx>
      <c:valAx>
        <c:axId val="2082607279"/>
        <c:scaling>
          <c:orientation val="minMax"/>
        </c:scaling>
        <c:delete val="0"/>
        <c:axPos val="l"/>
        <c:majorGridlines>
          <c:spPr>
            <a:ln>
              <a:solidFill>
                <a:schemeClr val="tx1">
                  <a:lumMod val="15000"/>
                  <a:lumOff val="85000"/>
                </a:schemeClr>
              </a:solidFill>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06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[Kaya Boutique Sales Dashboard.xlsx]sales by product type!PivotTable1</c:name>
    <c:fmtId val="5"/>
  </c:pivotSource>
  <c:chart>
    <c:title>
      <c:tx>
        <c:rich>
          <a:bodyPr rot="0" spcFirstLastPara="1" vertOverflow="ellipsis" vert="horz" wrap="square" anchor="ctr" anchorCtr="1"/>
          <a:lstStyle/>
          <a:p>
            <a:pPr>
              <a:defRPr sz="1500" b="1" i="0" u="none" strike="noStrike" kern="1200" cap="all" spc="150" baseline="0">
                <a:solidFill>
                  <a:schemeClr val="tx1">
                    <a:lumMod val="50000"/>
                    <a:lumOff val="50000"/>
                  </a:schemeClr>
                </a:solidFill>
                <a:latin typeface="+mn-lt"/>
                <a:ea typeface="+mn-ea"/>
                <a:cs typeface="+mn-cs"/>
              </a:defRPr>
            </a:pPr>
            <a:r>
              <a:rPr lang="en-US" sz="1200"/>
              <a:t>sales by product type</a:t>
            </a:r>
          </a:p>
        </c:rich>
      </c:tx>
      <c:overlay val="0"/>
      <c:spPr>
        <a:noFill/>
        <a:ln>
          <a:noFill/>
        </a:ln>
        <a:effectLst/>
      </c:spPr>
      <c:txPr>
        <a:bodyPr rot="0" spcFirstLastPara="1" vertOverflow="ellipsis" vert="horz" wrap="square" anchor="ctr" anchorCtr="1"/>
        <a:lstStyle/>
        <a:p>
          <a:pPr>
            <a:defRPr sz="15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Lbl>
          <c:idx val="0"/>
          <c:layout>
            <c:manualLayout>
              <c:x val="-0.19708010296789832"/>
              <c:y val="0.2109751385243511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1486523319200482"/>
                  <c:h val="0.18340296004666085"/>
                </c:manualLayout>
              </c15:layout>
            </c:ext>
          </c:extLst>
        </c:dLbl>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'sales by product type'!$B$3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D429-A446-A0AE-EC3B92E9E156}"/>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D429-A446-A0AE-EC3B92E9E156}"/>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D429-A446-A0AE-EC3B92E9E156}"/>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D429-A446-A0AE-EC3B92E9E156}"/>
              </c:ext>
            </c:extLst>
          </c:dPt>
          <c:dLbls>
            <c:dLbl>
              <c:idx val="0"/>
              <c:layout>
                <c:manualLayout>
                  <c:x val="-0.19708010296789832"/>
                  <c:y val="0.21097513852435112"/>
                </c:manualLayout>
              </c:layout>
              <c:showLegendKey val="0"/>
              <c:showVal val="0"/>
              <c:showCatName val="1"/>
              <c:showSerName val="0"/>
              <c:showPercent val="1"/>
              <c:showBubbleSize val="0"/>
              <c:extLst>
                <c:ext xmlns:c15="http://schemas.microsoft.com/office/drawing/2012/chart" uri="{CE6537A1-D6FC-4f65-9D91-7224C49458BB}">
                  <c15:layout>
                    <c:manualLayout>
                      <c:w val="0.21486523319200482"/>
                      <c:h val="0.18340296004666085"/>
                    </c:manualLayout>
                  </c15:layout>
                </c:ext>
                <c:ext xmlns:c16="http://schemas.microsoft.com/office/drawing/2014/chart" uri="{C3380CC4-5D6E-409C-BE32-E72D297353CC}">
                  <c16:uniqueId val="{00000001-D429-A446-A0AE-EC3B92E9E15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'sales by product type'!$A$4:$A$8</c:f>
              <c:strCache>
                <c:ptCount val="4"/>
                <c:pt idx="0">
                  <c:v>Accessories</c:v>
                </c:pt>
                <c:pt idx="1">
                  <c:v>Bag</c:v>
                </c:pt>
                <c:pt idx="2">
                  <c:v>Clothing</c:v>
                </c:pt>
                <c:pt idx="3">
                  <c:v>Footwear</c:v>
                </c:pt>
              </c:strCache>
            </c:strRef>
          </c:cat>
          <c:val>
            <c:numRef>
              <c:f>'sales by product type'!$B$4:$B$8</c:f>
              <c:numCache>
                <c:formatCode>General</c:formatCode>
                <c:ptCount val="4"/>
                <c:pt idx="0">
                  <c:v>29307.400000000005</c:v>
                </c:pt>
                <c:pt idx="1">
                  <c:v>19951.099999999999</c:v>
                </c:pt>
                <c:pt idx="2">
                  <c:v>26854.399999999998</c:v>
                </c:pt>
                <c:pt idx="3">
                  <c:v>20834.8</c:v>
                </c:pt>
              </c:numCache>
            </c:numRef>
          </c:val>
          <c:extLst>
            <c:ext xmlns:c16="http://schemas.microsoft.com/office/drawing/2014/chart" uri="{C3380CC4-5D6E-409C-BE32-E72D297353CC}">
              <c16:uniqueId val="{00000008-D429-A446-A0AE-EC3B92E9E156}"/>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[Kaya Boutique Sales Dashboard.xlsx]sales by gender!PivotTable2</c:name>
    <c:fmtId val="3"/>
  </c:pivotSource>
  <c:chart>
    <c:title>
      <c:tx>
        <c:rich>
          <a:bodyPr rot="0" spcFirstLastPara="1" vertOverflow="ellipsis" vert="horz" wrap="square" anchor="ctr" anchorCtr="1"/>
          <a:lstStyle/>
          <a:p>
            <a:pPr>
              <a:defRPr sz="1200" b="1" i="0" u="none" strike="noStrike" kern="1200" cap="all" spc="150" baseline="0">
                <a:solidFill>
                  <a:schemeClr val="tx1">
                    <a:lumMod val="50000"/>
                    <a:lumOff val="50000"/>
                  </a:schemeClr>
                </a:solidFill>
                <a:latin typeface="+mn-lt"/>
                <a:ea typeface="+mn-ea"/>
                <a:cs typeface="+mn-cs"/>
              </a:defRPr>
            </a:pPr>
            <a:r>
              <a:rPr lang="en-US" sz="1200"/>
              <a:t>sales by gender</a:t>
            </a:r>
          </a:p>
        </c:rich>
      </c:tx>
      <c:overlay val="0"/>
      <c:spPr>
        <a:noFill/>
        <a:ln>
          <a:noFill/>
        </a:ln>
        <a:effectLst/>
      </c:spPr>
      <c:txPr>
        <a:bodyPr rot="0" spcFirstLastPara="1" vertOverflow="ellipsis" vert="horz" wrap="square" anchor="ctr" anchorCtr="1"/>
        <a:lstStyle/>
        <a:p>
          <a:pPr>
            <a:defRPr sz="12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'sales by gender'!$B$3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1BF9-2A49-9DFF-18784BA1B6C7}"/>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1BF9-2A49-9DFF-18784BA1B6C7}"/>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1BF9-2A49-9DFF-18784BA1B6C7}"/>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'sales by gender'!$A$4:$A$7</c:f>
              <c:strCache>
                <c:ptCount val="3"/>
                <c:pt idx="0">
                  <c:v>Men</c:v>
                </c:pt>
                <c:pt idx="1">
                  <c:v>Unisex</c:v>
                </c:pt>
                <c:pt idx="2">
                  <c:v>Women</c:v>
                </c:pt>
              </c:strCache>
            </c:strRef>
          </c:cat>
          <c:val>
            <c:numRef>
              <c:f>'sales by gender'!$B$4:$B$7</c:f>
              <c:numCache>
                <c:formatCode>General</c:formatCode>
                <c:ptCount val="3"/>
                <c:pt idx="0">
                  <c:v>34172.300000000003</c:v>
                </c:pt>
                <c:pt idx="1">
                  <c:v>31900.799999999996</c:v>
                </c:pt>
                <c:pt idx="2">
                  <c:v>30874.600000000006</c:v>
                </c:pt>
              </c:numCache>
            </c:numRef>
          </c:val>
          <c:extLst>
            <c:ext xmlns:c16="http://schemas.microsoft.com/office/drawing/2014/chart" uri="{C3380CC4-5D6E-409C-BE32-E72D297353CC}">
              <c16:uniqueId val="{00000006-1BF9-2A49-9DFF-18784BA1B6C7}"/>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[Kaya Boutique Sales Dashboard.xlsx]sales by style!PivotTable2</c:name>
    <c:fmtId val="7"/>
  </c:pivotSource>
  <c:chart>
    <c:title>
      <c:tx>
        <c:rich>
          <a:bodyPr rot="0" spcFirstLastPara="1" vertOverflow="ellipsis" vert="horz" wrap="square" anchor="ctr" anchorCtr="1"/>
          <a:lstStyle/>
          <a:p>
            <a:pPr>
              <a:defRPr sz="1200" b="1" i="0" u="none" strike="noStrike" kern="1200" cap="all" spc="150" baseline="0">
                <a:solidFill>
                  <a:schemeClr val="tx1">
                    <a:lumMod val="50000"/>
                    <a:lumOff val="50000"/>
                  </a:schemeClr>
                </a:solidFill>
                <a:latin typeface="+mn-lt"/>
                <a:ea typeface="+mn-ea"/>
                <a:cs typeface="+mn-cs"/>
              </a:defRPr>
            </a:pPr>
            <a:r>
              <a:rPr lang="en-US" sz="1200"/>
              <a:t>Sales by style</a:t>
            </a:r>
          </a:p>
        </c:rich>
      </c:tx>
      <c:overlay val="0"/>
      <c:spPr>
        <a:noFill/>
        <a:ln>
          <a:noFill/>
        </a:ln>
        <a:effectLst/>
      </c:spPr>
      <c:txPr>
        <a:bodyPr rot="0" spcFirstLastPara="1" vertOverflow="ellipsis" vert="horz" wrap="square" anchor="ctr" anchorCtr="1"/>
        <a:lstStyle/>
        <a:p>
          <a:pPr>
            <a:defRPr sz="12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pieChart>
        <c:varyColors val="1"/>
        <c:ser>
          <c:idx val="0"/>
          <c:order val="0"/>
          <c:tx>
            <c:strRef>
              <c:f>'sales by style'!$B$3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62C1-944D-9F62-C95C43E0EF51}"/>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62C1-944D-9F62-C95C43E0EF51}"/>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62C1-944D-9F62-C95C43E0EF51}"/>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62C1-944D-9F62-C95C43E0EF51}"/>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'sales by style'!$A$4:$A$8</c:f>
              <c:strCache>
                <c:ptCount val="4"/>
                <c:pt idx="0">
                  <c:v>Classic</c:v>
                </c:pt>
                <c:pt idx="1">
                  <c:v>Formal</c:v>
                </c:pt>
                <c:pt idx="2">
                  <c:v>Streetwear</c:v>
                </c:pt>
                <c:pt idx="3">
                  <c:v>Vintage</c:v>
                </c:pt>
              </c:strCache>
            </c:strRef>
          </c:cat>
          <c:val>
            <c:numRef>
              <c:f>'sales by style'!$B$4:$B$8</c:f>
              <c:numCache>
                <c:formatCode>General</c:formatCode>
                <c:ptCount val="4"/>
                <c:pt idx="0">
                  <c:v>7595.7999999999993</c:v>
                </c:pt>
                <c:pt idx="1">
                  <c:v>54026.599999999977</c:v>
                </c:pt>
                <c:pt idx="2">
                  <c:v>20092.8</c:v>
                </c:pt>
                <c:pt idx="3">
                  <c:v>15232.499999999996</c:v>
                </c:pt>
              </c:numCache>
            </c:numRef>
          </c:val>
          <c:extLst>
            <c:ext xmlns:c16="http://schemas.microsoft.com/office/drawing/2014/chart" uri="{C3380CC4-5D6E-409C-BE32-E72D297353CC}">
              <c16:uniqueId val="{00000008-62C1-944D-9F62-C95C43E0EF51}"/>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[Kaya Boutique Sales Dashboard.xlsx]top 5 customers!PivotTable3</c:name>
    <c:fmtId val="1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 5 customers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09353167681677"/>
          <c:y val="9.1820403140767864E-2"/>
          <c:w val="0.61784437615498822"/>
          <c:h val="0.85743338373195788"/>
        </c:manualLayout>
      </c:layout>
      <c:barChart>
        <c:barDir val="bar"/>
        <c:grouping val="clustered"/>
        <c:varyColors val="0"/>
        <c:ser>
          <c:idx val="0"/>
          <c:order val="0"/>
          <c:tx>
            <c:strRef>
              <c:f>'top 5 customers'!$B$3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customers'!$A$4:$A$10</c:f>
              <c:strCache>
                <c:ptCount val="6"/>
                <c:pt idx="0">
                  <c:v>Nevins Glowacz</c:v>
                </c:pt>
                <c:pt idx="1">
                  <c:v>Abrahan Mussen</c:v>
                </c:pt>
                <c:pt idx="2">
                  <c:v>Evy Wilsone</c:v>
                </c:pt>
                <c:pt idx="3">
                  <c:v>Xenos Gibbons</c:v>
                </c:pt>
                <c:pt idx="4">
                  <c:v>Lothaire Mizzi</c:v>
                </c:pt>
                <c:pt idx="5">
                  <c:v>Queenie Veel</c:v>
                </c:pt>
              </c:strCache>
            </c:strRef>
          </c:cat>
          <c:val>
            <c:numRef>
              <c:f>'top 5 customers'!$B$4:$B$10</c:f>
              <c:numCache>
                <c:formatCode>General</c:formatCode>
                <c:ptCount val="6"/>
                <c:pt idx="0">
                  <c:v>239</c:v>
                </c:pt>
                <c:pt idx="1">
                  <c:v>239</c:v>
                </c:pt>
                <c:pt idx="2">
                  <c:v>270</c:v>
                </c:pt>
                <c:pt idx="3">
                  <c:v>311</c:v>
                </c:pt>
                <c:pt idx="4">
                  <c:v>324</c:v>
                </c:pt>
                <c:pt idx="5">
                  <c:v>324</c:v>
                </c:pt>
              </c:numCache>
            </c:numRef>
          </c:val>
          <c:extLst>
            <c:ext xmlns:c16="http://schemas.microsoft.com/office/drawing/2014/chart" uri="{C3380CC4-5D6E-409C-BE32-E72D297353CC}">
              <c16:uniqueId val="{00000000-06F0-A740-B352-5E9ACAC36504}"/>
            </c:ext>
          </c:extLst>
        </c:ser>
        <c:dLbls>
          <c:dLblPos val="outEnd"/>
          <c:showLegendKey val="0"/>
          <c:showVal val="1"/>
          <c:showCatName val="0"/>
          <c:showSerName val="0"/>
          <c:showPercent val="0"/>
          <c:showBubbleSize val="0"/>
        </c:dLbls>
        <c:gapWidth val="227"/>
        <c:overlap val="-48"/>
        <c:axId val="636325280"/>
        <c:axId val="58151359"/>
      </c:barChart>
      <c:catAx>
        <c:axId val="636325280"/>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1359"/>
        <c:crosses val="autoZero"/>
        <c:auto val="1"/>
        <c:lblAlgn val="ctr"/>
        <c:lblOffset val="100"/>
        <c:noMultiLvlLbl val="0"/>
      </c:catAx>
      <c:valAx>
        <c:axId val="58151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32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[Kaya Boutique Sales Dashboard.xlsx]total sales by time!PivotTable1</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total sales by time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3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4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5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6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7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3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4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5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6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2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3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4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5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6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7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8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79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0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1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82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lineChart>
        <c:grouping val="standard"/>
        <c:varyColors val="0"/>
        <c:ser>
          <c:idx val="0"/>
          <c:order val="0"/>
          <c:tx>
            <c:strRef>
              <c:f>'total sales by time'!$B$3</c:f>
              <c:strCache>
                <c:ptCount val="1"/>
                <c:pt idx="0">
                  <c:v>Total</c:v>
                </c:pt>
              </c:strCache>
            </c:strRef>
          </c:tx>
          <c:spPr>
            <a:ln w="28575" cap="rnd">
              <a:solidFill>
                <a:schemeClr val="accent1"/>
              </a:solidFill>
              <a:round/>
            </a:ln>
            <a:effectLst/>
          </c:spPr>
          <c:marker>
            <c:symbol val="none"/>
          </c:marker>
          <c:cat>
            <c:multiLvlStrRef>
              <c:f>'total sales by time'!$A$4:$A$17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lvl>
              </c:multiLvlStrCache>
            </c:multiLvlStrRef>
          </c:cat>
          <c:val>
            <c:numRef>
              <c:f>'total sales by time'!$B$4:$B$17</c:f>
              <c:numCache>
                <c:formatCode>General</c:formatCode>
                <c:ptCount val="12"/>
                <c:pt idx="0">
                  <c:v>4535.6000000000004</c:v>
                </c:pt>
                <c:pt idx="1">
                  <c:v>14387.8</c:v>
                </c:pt>
                <c:pt idx="2">
                  <c:v>7318.8</c:v>
                </c:pt>
                <c:pt idx="3">
                  <c:v>6095.1</c:v>
                </c:pt>
                <c:pt idx="4">
                  <c:v>7515.2999999999975</c:v>
                </c:pt>
                <c:pt idx="5">
                  <c:v>11507.400000000001</c:v>
                </c:pt>
                <c:pt idx="6">
                  <c:v>10472.5</c:v>
                </c:pt>
                <c:pt idx="7">
                  <c:v>2403.4999999999995</c:v>
                </c:pt>
                <c:pt idx="8">
                  <c:v>5705.5999999999995</c:v>
                </c:pt>
                <c:pt idx="9">
                  <c:v>12118.400000000001</c:v>
                </c:pt>
                <c:pt idx="10">
                  <c:v>8871.2999999999993</c:v>
                </c:pt>
                <c:pt idx="11">
                  <c:v>6016.4</c:v>
                </c:pt>
              </c:numCache>
            </c:numRef>
          </c:val>
          <c:smooth val="0"/>
          <c:extLst>
            <c:ext xmlns:c16="http://schemas.microsoft.com/office/drawing/2014/chart" uri="{C3380CC4-5D6E-409C-BE32-E72D297353CC}">
              <c16:uniqueId val="{0000071F-190E-F142-8412-933369563AC7}"/>
            </c:ext>
          </c:extLst>
        </c:ser>
        <c:dLbls>
          <c:showLegendKey val="0"/>
          <c:showVal val="0"/>
          <c:showCatName val="0"/>
          <c:showSerName val="0"/>
          <c:showPercent val="0"/>
          <c:showBubbleSize val="0"/>
        </c:dLbls>
        <c:smooth val="0"/>
        <c:axId val="2083063663"/>
        <c:axId val="2082607279"/>
      </c:lineChart>
      <c:catAx>
        <c:axId val="2083063663"/>
        <c:scaling>
          <c:orientation val="minMax"/>
        </c:scaling>
        <c:delete val="0"/>
        <c:axPos val="b"/>
        <c:numFmt formatCode="General" sourceLinked="1"/>
        <c:majorTickMark val="out"/>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607279"/>
        <c:auto val="1"/>
        <c:lblAlgn val="ctr"/>
        <c:lblOffset val="100"/>
        <c:noMultiLvlLbl val="0"/>
      </c:catAx>
      <c:valAx>
        <c:axId val="2082607279"/>
        <c:scaling>
          <c:orientation val="minMax"/>
        </c:scaling>
        <c:delete val="0"/>
        <c:axPos val="l"/>
        <c:majorGridlines>
          <c:spPr>
            <a:ln>
              <a:solidFill>
                <a:schemeClr val="tx1">
                  <a:lumMod val="15000"/>
                  <a:lumOff val="85000"/>
                </a:schemeClr>
              </a:solidFill>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063663"/>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[Kaya Boutique Sales Dashboard.xlsx]sales by product type!PivotTable1</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sales by product type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'sales by product type'!$B$3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'sales by product type'!$A$4:$A$8</c:f>
              <c:strCache>
                <c:ptCount val="4"/>
                <c:pt idx="0">
                  <c:v>Accessories</c:v>
                </c:pt>
                <c:pt idx="1">
                  <c:v>Bag</c:v>
                </c:pt>
                <c:pt idx="2">
                  <c:v>Clothing</c:v>
                </c:pt>
                <c:pt idx="3">
                  <c:v>Footwear</c:v>
                </c:pt>
              </c:strCache>
            </c:strRef>
          </c:cat>
          <c:val>
            <c:numRef>
              <c:f>'sales by product type'!$B$4:$B$8</c:f>
              <c:numCache>
                <c:formatCode>General</c:formatCode>
                <c:ptCount val="4"/>
                <c:pt idx="0">
                  <c:v>29307.400000000005</c:v>
                </c:pt>
                <c:pt idx="1">
                  <c:v>19951.099999999999</c:v>
                </c:pt>
                <c:pt idx="2">
                  <c:v>26854.399999999998</c:v>
                </c:pt>
                <c:pt idx="3">
                  <c:v>20834.8</c:v>
                </c:pt>
              </c:numCache>
            </c:numRef>
          </c:val>
          <c:extLst>
            <c:ext xmlns:c16="http://schemas.microsoft.com/office/drawing/2014/chart" uri="{C3380CC4-5D6E-409C-BE32-E72D297353CC}">
              <c16:uniqueId val="{00000000-32A5-4947-9F1A-1EB404FBB8A7}"/>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[Kaya Boutique Sales Dashboard.xlsx]sales by gender!PivotTable2</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sales by gender</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'sales by gender'!$B$3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'sales by gender'!$A$4:$A$7</c:f>
              <c:strCache>
                <c:ptCount val="3"/>
                <c:pt idx="0">
                  <c:v>Men</c:v>
                </c:pt>
                <c:pt idx="1">
                  <c:v>Unisex</c:v>
                </c:pt>
                <c:pt idx="2">
                  <c:v>Women</c:v>
                </c:pt>
              </c:strCache>
            </c:strRef>
          </c:cat>
          <c:val>
            <c:numRef>
              <c:f>'sales by gender'!$B$4:$B$7</c:f>
              <c:numCache>
                <c:formatCode>General</c:formatCode>
                <c:ptCount val="3"/>
                <c:pt idx="0">
                  <c:v>34172.300000000003</c:v>
                </c:pt>
                <c:pt idx="1">
                  <c:v>31900.799999999996</c:v>
                </c:pt>
                <c:pt idx="2">
                  <c:v>30874.600000000006</c:v>
                </c:pt>
              </c:numCache>
            </c:numRef>
          </c:val>
          <c:extLst>
            <c:ext xmlns:c16="http://schemas.microsoft.com/office/drawing/2014/chart" uri="{C3380CC4-5D6E-409C-BE32-E72D297353CC}">
              <c16:uniqueId val="{00000000-88A9-A14F-9C51-C94BC4B029F5}"/>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[Kaya Boutique Sales Dashboard.xlsx]sales by style!PivotTable2</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Sales by style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'sales by style'!$B$3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'sales by style'!$A$4:$A$8</c:f>
              <c:strCache>
                <c:ptCount val="4"/>
                <c:pt idx="0">
                  <c:v>Classic</c:v>
                </c:pt>
                <c:pt idx="1">
                  <c:v>Formal</c:v>
                </c:pt>
                <c:pt idx="2">
                  <c:v>Streetwear</c:v>
                </c:pt>
                <c:pt idx="3">
                  <c:v>Vintage</c:v>
                </c:pt>
              </c:strCache>
            </c:strRef>
          </c:cat>
          <c:val>
            <c:numRef>
              <c:f>'sales by style'!$B$4:$B$8</c:f>
              <c:numCache>
                <c:formatCode>General</c:formatCode>
                <c:ptCount val="4"/>
                <c:pt idx="0">
                  <c:v>7595.7999999999993</c:v>
                </c:pt>
                <c:pt idx="1">
                  <c:v>54026.599999999977</c:v>
                </c:pt>
                <c:pt idx="2">
                  <c:v>20092.8</c:v>
                </c:pt>
                <c:pt idx="3">
                  <c:v>15232.499999999996</c:v>
                </c:pt>
              </c:numCache>
            </c:numRef>
          </c:val>
          <c:extLst>
            <c:ext xmlns:c16="http://schemas.microsoft.com/office/drawing/2014/chart" uri="{C3380CC4-5D6E-409C-BE32-E72D297353CC}">
              <c16:uniqueId val="{00000000-74C0-1649-A230-7F1FEEDE9528}"/>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[Kaya Boutique Sales Dashboard.xlsx]top 5 customers!PivotTable3</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Top 5 customers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customers'!$A$4:$A$10</c:f>
              <c:strCache>
                <c:ptCount val="6"/>
                <c:pt idx="0">
                  <c:v>Nevins Glowacz</c:v>
                </c:pt>
                <c:pt idx="1">
                  <c:v>Abrahan Mussen</c:v>
                </c:pt>
                <c:pt idx="2">
                  <c:v>Evy Wilsone</c:v>
                </c:pt>
                <c:pt idx="3">
                  <c:v>Xenos Gibbons</c:v>
                </c:pt>
                <c:pt idx="4">
                  <c:v>Lothaire Mizzi</c:v>
                </c:pt>
                <c:pt idx="5">
                  <c:v>Queenie Veel</c:v>
                </c:pt>
              </c:strCache>
            </c:strRef>
          </c:cat>
          <c:val>
            <c:numRef>
              <c:f>'top 5 customers'!$B$4:$B$10</c:f>
              <c:numCache>
                <c:formatCode>General</c:formatCode>
                <c:ptCount val="6"/>
                <c:pt idx="0">
                  <c:v>239</c:v>
                </c:pt>
                <c:pt idx="1">
                  <c:v>239</c:v>
                </c:pt>
                <c:pt idx="2">
                  <c:v>270</c:v>
                </c:pt>
                <c:pt idx="3">
                  <c:v>311</c:v>
                </c:pt>
                <c:pt idx="4">
                  <c:v>324</c:v>
                </c:pt>
                <c:pt idx="5">
                  <c:v>324</c:v>
                </c:pt>
              </c:numCache>
            </c:numRef>
          </c:val>
          <c:extLst>
            <c:ext xmlns:c16="http://schemas.microsoft.com/office/drawing/2014/chart" uri="{C3380CC4-5D6E-409C-BE32-E72D297353CC}">
              <c16:uniqueId val="{00000000-9045-774F-B0C7-09067F926BC8}"/>
            </c:ext>
          </c:extLst>
        </c:ser>
        <c:dLbls>
          <c:dLblPos val="outEnd"/>
          <c:showLegendKey val="0"/>
          <c:showVal val="1"/>
          <c:showCatName val="0"/>
          <c:showSerName val="0"/>
          <c:showPercent val="0"/>
          <c:showBubbleSize val="0"/>
        </c:dLbls>
        <c:gapWidth val="227"/>
        <c:overlap val="-48"/>
        <c:axId val="636325280"/>
        <c:axId val="58151359"/>
      </c:barChart>
      <c:catAx>
        <c:axId val="636325280"/>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1359"/>
        <c:crosses val="autoZero"/>
        <c:auto val="1"/>
        <c:lblAlgn val="ctr"/>
        <c:lblOffset val="100"/>
        <c:noMultiLvlLbl val="0"/>
      </c:catAx>
      <c:valAx>
        <c:axId val="58151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32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15</xdr:col>
      <xdr:colOff>120721</xdr:colOff>
      <xdr:row>13</xdr:row>
      <xdr:rowOff>416</xdr:rowOff>
    </xdr:from>
    <xdr:to>
      <xdr:col>25</xdr:col>
      <xdr:colOff>0</xdr:colOff>
      <xdr:row>46</xdr:row>
      <xdr:rowOff>0</xdr:rowOff>
    </xdr:to>
    <xdr:sp macro="" textlink="">
      <xdr:nvSpPr>
        <xdr:cNvPr id="19" name="Rectangle 18">
          <a:extLst>
            <a:ext uri="{FF2B5EF4-FFF2-40B4-BE49-F238E27FC236}">
              <a16:creationId xmlns:a16="http://schemas.microsoft.com/office/drawing/2014/main" id="{AD22643D-10EB-2445-80D2-40A2731B44EE}"/>
            </a:ext>
          </a:extLst>
        </xdr:cNvPr>
        <xdr:cNvSpPr/>
      </xdr:nvSpPr>
      <xdr:spPr>
        <a:xfrm>
          <a:off x="10512872" y="2117083"/>
          <a:ext cx="8072827" cy="6062809"/>
        </a:xfrm>
        <a:prstGeom prst="rect">
          <a:avLst/>
        </a:prstGeom>
        <a:solidFill>
          <a:schemeClr val="bg1">
            <a:lumMod val="85000"/>
            <a:alpha val="24988"/>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xdr:col>
      <xdr:colOff>0</xdr:colOff>
      <xdr:row>13</xdr:row>
      <xdr:rowOff>5331</xdr:rowOff>
    </xdr:from>
    <xdr:to>
      <xdr:col>14</xdr:col>
      <xdr:colOff>203200</xdr:colOff>
      <xdr:row>46</xdr:row>
      <xdr:rowOff>0</xdr:rowOff>
    </xdr:to>
    <xdr:sp macro="" textlink="">
      <xdr:nvSpPr>
        <xdr:cNvPr id="18" name="Rectangle 17">
          <a:extLst>
            <a:ext uri="{FF2B5EF4-FFF2-40B4-BE49-F238E27FC236}">
              <a16:creationId xmlns:a16="http://schemas.microsoft.com/office/drawing/2014/main" id="{C80BB767-1D7A-A6FE-AE9F-86BEB0223828}"/>
            </a:ext>
          </a:extLst>
        </xdr:cNvPr>
        <xdr:cNvSpPr/>
      </xdr:nvSpPr>
      <xdr:spPr>
        <a:xfrm>
          <a:off x="139700" y="2100831"/>
          <a:ext cx="10248900" cy="6027169"/>
        </a:xfrm>
        <a:prstGeom prst="rect">
          <a:avLst/>
        </a:prstGeom>
        <a:solidFill>
          <a:schemeClr val="bg1">
            <a:lumMod val="85000"/>
            <a:alpha val="24988"/>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xdr:col>
      <xdr:colOff>25400</xdr:colOff>
      <xdr:row>1</xdr:row>
      <xdr:rowOff>0</xdr:rowOff>
    </xdr:from>
    <xdr:to>
      <xdr:col>25</xdr:col>
      <xdr:colOff>0</xdr:colOff>
      <xdr:row>4</xdr:row>
      <xdr:rowOff>0</xdr:rowOff>
    </xdr:to>
    <xdr:sp macro="" textlink="">
      <xdr:nvSpPr>
        <xdr:cNvPr id="8" name="Rectangle 7">
          <a:extLst>
            <a:ext uri="{FF2B5EF4-FFF2-40B4-BE49-F238E27FC236}">
              <a16:creationId xmlns:a16="http://schemas.microsoft.com/office/drawing/2014/main" id="{28EAAA0A-68D2-88A7-9E13-95CE2DA025AC}"/>
            </a:ext>
          </a:extLst>
        </xdr:cNvPr>
        <xdr:cNvSpPr/>
      </xdr:nvSpPr>
      <xdr:spPr>
        <a:xfrm>
          <a:off x="160867" y="67733"/>
          <a:ext cx="18652066" cy="558800"/>
        </a:xfrm>
        <a:prstGeom prst="rect">
          <a:avLst/>
        </a:prstGeom>
        <a:solidFill>
          <a:schemeClr val="accent5">
            <a:lumMod val="40000"/>
            <a:lumOff val="60000"/>
          </a:schemeClr>
        </a:solidFill>
        <a:ln>
          <a:noFill/>
        </a:ln>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GB" sz="3000" b="1" kern="1200">
              <a:solidFill>
                <a:schemeClr val="accent2">
                  <a:lumMod val="60000"/>
                  <a:lumOff val="40000"/>
                </a:schemeClr>
              </a:solidFill>
            </a:rPr>
            <a:t>K A Y A   B O U T I Q U E </a:t>
          </a:r>
          <a:r>
            <a:rPr lang="en-GB" sz="3000" b="1" kern="1200" baseline="0">
              <a:solidFill>
                <a:schemeClr val="accent2">
                  <a:lumMod val="60000"/>
                  <a:lumOff val="40000"/>
                </a:schemeClr>
              </a:solidFill>
            </a:rPr>
            <a:t>  </a:t>
          </a:r>
          <a:r>
            <a:rPr lang="en-GB" sz="3000" b="1" kern="1200" baseline="0"/>
            <a:t>S A L E S   D A S H B O A R D</a:t>
          </a:r>
          <a:endParaRPr lang="en-GB" sz="3000" b="1" kern="1200"/>
        </a:p>
      </xdr:txBody>
    </xdr:sp>
    <xdr:clientData/>
  </xdr:twoCellAnchor>
  <xdr:twoCellAnchor editAs="oneCell">
    <xdr:from>
      <xdr:col>1</xdr:col>
      <xdr:colOff>0</xdr:colOff>
      <xdr:row>5</xdr:row>
      <xdr:rowOff>0</xdr:rowOff>
    </xdr:from>
    <xdr:to>
      <xdr:col>24</xdr:col>
      <xdr:colOff>778387</xdr:colOff>
      <xdr:row>11</xdr:row>
      <xdr:rowOff>148491</xdr:rowOff>
    </xdr:to>
    <mc:AlternateContent xmlns:mc="http://schemas.openxmlformats.org/markup-compatibility/2006">
      <mc:Choice xmlns:tsle="http://schemas.microsoft.com/office/drawing/2012/timeslicer" Requires="tsle">
        <xdr:graphicFrame macro="">
          <xdr:nvGraphicFramePr>
            <xdr:cNvPr id="9" name="Order Date 2">
              <a:extLst>
                <a:ext uri="{FF2B5EF4-FFF2-40B4-BE49-F238E27FC236}">
                  <a16:creationId xmlns:a16="http://schemas.microsoft.com/office/drawing/2014/main" id="{450B6FD1-8B3E-5E43-8F03-2E7C1B982586}"/>
                </a:ext>
              </a:extLst>
            </xdr:cNvPr>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136071" y="759732"/>
              <a:ext cx="18592405" cy="1305098"/>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xdr:col>
      <xdr:colOff>163872</xdr:colOff>
      <xdr:row>13</xdr:row>
      <xdr:rowOff>131842</xdr:rowOff>
    </xdr:from>
    <xdr:to>
      <xdr:col>14</xdr:col>
      <xdr:colOff>68280</xdr:colOff>
      <xdr:row>29</xdr:row>
      <xdr:rowOff>13654</xdr:rowOff>
    </xdr:to>
    <xdr:graphicFrame macro="">
      <xdr:nvGraphicFramePr>
        <xdr:cNvPr id="10" name="Chart 9">
          <a:extLst>
            <a:ext uri="{FF2B5EF4-FFF2-40B4-BE49-F238E27FC236}">
              <a16:creationId xmlns:a16="http://schemas.microsoft.com/office/drawing/2014/main" id="{6AA586C6-BC9B-3F4C-8E7D-7248CAA8C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20320</xdr:colOff>
      <xdr:row>30</xdr:row>
      <xdr:rowOff>0</xdr:rowOff>
    </xdr:from>
    <xdr:to>
      <xdr:col>6</xdr:col>
      <xdr:colOff>0</xdr:colOff>
      <xdr:row>45</xdr:row>
      <xdr:rowOff>0</xdr:rowOff>
    </xdr:to>
    <xdr:graphicFrame macro="">
      <xdr:nvGraphicFramePr>
        <xdr:cNvPr id="11" name="Chart 10">
          <a:extLst>
            <a:ext uri="{FF2B5EF4-FFF2-40B4-BE49-F238E27FC236}">
              <a16:creationId xmlns:a16="http://schemas.microsoft.com/office/drawing/2014/main" id="{8F805674-04CA-6644-8E19-8AF65E6DD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30</xdr:row>
      <xdr:rowOff>0</xdr:rowOff>
    </xdr:from>
    <xdr:to>
      <xdr:col>10</xdr:col>
      <xdr:colOff>0</xdr:colOff>
      <xdr:row>45</xdr:row>
      <xdr:rowOff>0</xdr:rowOff>
    </xdr:to>
    <xdr:graphicFrame macro="">
      <xdr:nvGraphicFramePr>
        <xdr:cNvPr id="12" name="Chart 11">
          <a:extLst>
            <a:ext uri="{FF2B5EF4-FFF2-40B4-BE49-F238E27FC236}">
              <a16:creationId xmlns:a16="http://schemas.microsoft.com/office/drawing/2014/main" id="{8DF8BEE8-62C6-7344-BAB5-F5198C6F4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30</xdr:row>
      <xdr:rowOff>0</xdr:rowOff>
    </xdr:from>
    <xdr:to>
      <xdr:col>14</xdr:col>
      <xdr:colOff>68279</xdr:colOff>
      <xdr:row>45</xdr:row>
      <xdr:rowOff>0</xdr:rowOff>
    </xdr:to>
    <xdr:graphicFrame macro="">
      <xdr:nvGraphicFramePr>
        <xdr:cNvPr id="13" name="Chart 12">
          <a:extLst>
            <a:ext uri="{FF2B5EF4-FFF2-40B4-BE49-F238E27FC236}">
              <a16:creationId xmlns:a16="http://schemas.microsoft.com/office/drawing/2014/main" id="{5D25FF72-63DD-0441-AB85-EC0070DD0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270934</xdr:colOff>
      <xdr:row>13</xdr:row>
      <xdr:rowOff>150214</xdr:rowOff>
    </xdr:from>
    <xdr:to>
      <xdr:col>24</xdr:col>
      <xdr:colOff>677333</xdr:colOff>
      <xdr:row>44</xdr:row>
      <xdr:rowOff>150214</xdr:rowOff>
    </xdr:to>
    <xdr:graphicFrame macro="">
      <xdr:nvGraphicFramePr>
        <xdr:cNvPr id="14" name="Chart 13">
          <a:extLst>
            <a:ext uri="{FF2B5EF4-FFF2-40B4-BE49-F238E27FC236}">
              <a16:creationId xmlns:a16="http://schemas.microsoft.com/office/drawing/2014/main" id="{EC2FB6B8-F868-934A-A99D-D7CDED745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566853</xdr:colOff>
      <xdr:row>17</xdr:row>
      <xdr:rowOff>152400</xdr:rowOff>
    </xdr:from>
    <xdr:to>
      <xdr:col>24</xdr:col>
      <xdr:colOff>575971</xdr:colOff>
      <xdr:row>25</xdr:row>
      <xdr:rowOff>111879</xdr:rowOff>
    </xdr:to>
    <mc:AlternateContent xmlns:mc="http://schemas.openxmlformats.org/markup-compatibility/2006">
      <mc:Choice xmlns:a14="http://schemas.microsoft.com/office/drawing/2010/main" Requires="a14">
        <xdr:graphicFrame macro="">
          <xdr:nvGraphicFramePr>
            <xdr:cNvPr id="15" name="Product Type 1">
              <a:extLst>
                <a:ext uri="{FF2B5EF4-FFF2-40B4-BE49-F238E27FC236}">
                  <a16:creationId xmlns:a16="http://schemas.microsoft.com/office/drawing/2014/main" id="{362D6CCD-D9B6-AE48-968C-49215FA2C80E}"/>
                </a:ext>
              </a:extLst>
            </xdr:cNvPr>
            <xdr:cNvGraphicFramePr/>
          </xdr:nvGraphicFramePr>
          <xdr:xfrm>
            <a:off x="0" y="0"/>
            <a:ext cx="0" cy="0"/>
          </xdr:xfrm>
          <a:graphic>
            <a:graphicData uri="http://schemas.microsoft.com/office/drawing/2010/slicer">
              <sle:slicer xmlns:sle="http://schemas.microsoft.com/office/drawing/2010/slicer" name="Product Type 1"/>
            </a:graphicData>
          </a:graphic>
        </xdr:graphicFrame>
      </mc:Choice>
      <mc:Fallback>
        <xdr:sp macro="" textlink="">
          <xdr:nvSpPr>
            <xdr:cNvPr id="0" name=""/>
            <xdr:cNvSpPr>
              <a:spLocks noTextEdit="1"/>
            </xdr:cNvSpPr>
          </xdr:nvSpPr>
          <xdr:spPr>
            <a:xfrm>
              <a:off x="16861407" y="3100614"/>
              <a:ext cx="1664653" cy="15016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566853</xdr:colOff>
      <xdr:row>35</xdr:row>
      <xdr:rowOff>121155</xdr:rowOff>
    </xdr:from>
    <xdr:to>
      <xdr:col>24</xdr:col>
      <xdr:colOff>575971</xdr:colOff>
      <xdr:row>42</xdr:row>
      <xdr:rowOff>43572</xdr:rowOff>
    </xdr:to>
    <mc:AlternateContent xmlns:mc="http://schemas.openxmlformats.org/markup-compatibility/2006">
      <mc:Choice xmlns:a14="http://schemas.microsoft.com/office/drawing/2010/main" Requires="a14">
        <xdr:graphicFrame macro="">
          <xdr:nvGraphicFramePr>
            <xdr:cNvPr id="16" name="Gender 1">
              <a:extLst>
                <a:ext uri="{FF2B5EF4-FFF2-40B4-BE49-F238E27FC236}">
                  <a16:creationId xmlns:a16="http://schemas.microsoft.com/office/drawing/2014/main" id="{A3539F8E-B0DF-9E42-898E-568C40E2686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6861407" y="6289726"/>
              <a:ext cx="1664653" cy="12717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575734</xdr:colOff>
      <xdr:row>25</xdr:row>
      <xdr:rowOff>186240</xdr:rowOff>
    </xdr:from>
    <xdr:to>
      <xdr:col>24</xdr:col>
      <xdr:colOff>575734</xdr:colOff>
      <xdr:row>35</xdr:row>
      <xdr:rowOff>43573</xdr:rowOff>
    </xdr:to>
    <mc:AlternateContent xmlns:mc="http://schemas.openxmlformats.org/markup-compatibility/2006">
      <mc:Choice xmlns:a14="http://schemas.microsoft.com/office/drawing/2010/main" Requires="a14">
        <xdr:graphicFrame macro="">
          <xdr:nvGraphicFramePr>
            <xdr:cNvPr id="17" name="Style 1">
              <a:extLst>
                <a:ext uri="{FF2B5EF4-FFF2-40B4-BE49-F238E27FC236}">
                  <a16:creationId xmlns:a16="http://schemas.microsoft.com/office/drawing/2014/main" id="{CF37C12D-4A9C-3C49-BCC0-A767BB8A355E}"/>
                </a:ext>
              </a:extLst>
            </xdr:cNvPr>
            <xdr:cNvGraphicFramePr/>
          </xdr:nvGraphicFramePr>
          <xdr:xfrm>
            <a:off x="0" y="0"/>
            <a:ext cx="0" cy="0"/>
          </xdr:xfrm>
          <a:graphic>
            <a:graphicData uri="http://schemas.microsoft.com/office/drawing/2010/slicer">
              <sle:slicer xmlns:sle="http://schemas.microsoft.com/office/drawing/2010/slicer" name="Style 1"/>
            </a:graphicData>
          </a:graphic>
        </xdr:graphicFrame>
      </mc:Choice>
      <mc:Fallback>
        <xdr:sp macro="" textlink="">
          <xdr:nvSpPr>
            <xdr:cNvPr id="0" name=""/>
            <xdr:cNvSpPr>
              <a:spLocks noTextEdit="1"/>
            </xdr:cNvSpPr>
          </xdr:nvSpPr>
          <xdr:spPr>
            <a:xfrm>
              <a:off x="16870288" y="4676597"/>
              <a:ext cx="1655535" cy="153554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10</xdr:row>
      <xdr:rowOff>0</xdr:rowOff>
    </xdr:from>
    <xdr:to>
      <xdr:col>40</xdr:col>
      <xdr:colOff>285750</xdr:colOff>
      <xdr:row>24</xdr:row>
      <xdr:rowOff>76200</xdr:rowOff>
    </xdr:to>
    <xdr:graphicFrame macro="">
      <xdr:nvGraphicFramePr>
        <xdr:cNvPr id="2" name="Chart 1">
          <a:extLst>
            <a:ext uri="{FF2B5EF4-FFF2-40B4-BE49-F238E27FC236}">
              <a16:creationId xmlns:a16="http://schemas.microsoft.com/office/drawing/2014/main" id="{2D78CE69-C672-3544-87E4-00E5D3998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372534</xdr:colOff>
      <xdr:row>2</xdr:row>
      <xdr:rowOff>0</xdr:rowOff>
    </xdr:from>
    <xdr:to>
      <xdr:col>40</xdr:col>
      <xdr:colOff>275167</xdr:colOff>
      <xdr:row>8</xdr:row>
      <xdr:rowOff>173566</xdr:rowOff>
    </xdr:to>
    <mc:AlternateContent xmlns:mc="http://schemas.openxmlformats.org/markup-compatibility/2006">
      <mc:Choice xmlns:tsle="http://schemas.microsoft.com/office/drawing/2012/timeslicer" Requires="tsle">
        <xdr:graphicFrame macro="">
          <xdr:nvGraphicFramePr>
            <xdr:cNvPr id="3" name="Order Date 1">
              <a:extLst>
                <a:ext uri="{FF2B5EF4-FFF2-40B4-BE49-F238E27FC236}">
                  <a16:creationId xmlns:a16="http://schemas.microsoft.com/office/drawing/2014/main" id="{7A4FA786-9547-0C4A-9BD4-6FED0A2565A2}"/>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2160560" y="367632"/>
              <a:ext cx="13822502" cy="127646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6350</xdr:colOff>
      <xdr:row>1</xdr:row>
      <xdr:rowOff>184150</xdr:rowOff>
    </xdr:from>
    <xdr:to>
      <xdr:col>16</xdr:col>
      <xdr:colOff>69850</xdr:colOff>
      <xdr:row>16</xdr:row>
      <xdr:rowOff>69850</xdr:rowOff>
    </xdr:to>
    <xdr:graphicFrame macro="">
      <xdr:nvGraphicFramePr>
        <xdr:cNvPr id="2" name="Chart 1">
          <a:extLst>
            <a:ext uri="{FF2B5EF4-FFF2-40B4-BE49-F238E27FC236}">
              <a16:creationId xmlns:a16="http://schemas.microsoft.com/office/drawing/2014/main" id="{EFBC2AB8-FA3E-511F-06C3-22E11E244E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6350</xdr:colOff>
      <xdr:row>2</xdr:row>
      <xdr:rowOff>6350</xdr:rowOff>
    </xdr:from>
    <xdr:to>
      <xdr:col>8</xdr:col>
      <xdr:colOff>450850</xdr:colOff>
      <xdr:row>16</xdr:row>
      <xdr:rowOff>82550</xdr:rowOff>
    </xdr:to>
    <xdr:graphicFrame macro="">
      <xdr:nvGraphicFramePr>
        <xdr:cNvPr id="2" name="Chart 1">
          <a:extLst>
            <a:ext uri="{FF2B5EF4-FFF2-40B4-BE49-F238E27FC236}">
              <a16:creationId xmlns:a16="http://schemas.microsoft.com/office/drawing/2014/main" id="{CEBE0383-B64D-BF9D-DE01-61A3087536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6350</xdr:colOff>
      <xdr:row>1</xdr:row>
      <xdr:rowOff>19050</xdr:rowOff>
    </xdr:from>
    <xdr:to>
      <xdr:col>9</xdr:col>
      <xdr:colOff>419100</xdr:colOff>
      <xdr:row>19</xdr:row>
      <xdr:rowOff>152400</xdr:rowOff>
    </xdr:to>
    <xdr:graphicFrame macro="">
      <xdr:nvGraphicFramePr>
        <xdr:cNvPr id="2" name="Chart 1">
          <a:extLst>
            <a:ext uri="{FF2B5EF4-FFF2-40B4-BE49-F238E27FC236}">
              <a16:creationId xmlns:a16="http://schemas.microsoft.com/office/drawing/2014/main" id="{658F7A62-B07A-3802-C201-4789BC68D3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10</xdr:row>
      <xdr:rowOff>0</xdr:rowOff>
    </xdr:from>
    <xdr:to>
      <xdr:col>10</xdr:col>
      <xdr:colOff>0</xdr:colOff>
      <xdr:row>24</xdr:row>
      <xdr:rowOff>76199</xdr:rowOff>
    </xdr:to>
    <xdr:graphicFrame macro="">
      <xdr:nvGraphicFramePr>
        <xdr:cNvPr id="3" name="Chart 2">
          <a:extLst>
            <a:ext uri="{FF2B5EF4-FFF2-40B4-BE49-F238E27FC236}">
              <a16:creationId xmlns:a16="http://schemas.microsoft.com/office/drawing/2014/main" id="{67EEBF8C-2B86-D63E-01CB-D7DD0FFCB7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xdr:row>
      <xdr:rowOff>1</xdr:rowOff>
    </xdr:from>
    <xdr:to>
      <xdr:col>5</xdr:col>
      <xdr:colOff>186394</xdr:colOff>
      <xdr:row>9</xdr:row>
      <xdr:rowOff>1</xdr:rowOff>
    </xdr:to>
    <mc:AlternateContent xmlns:mc="http://schemas.openxmlformats.org/markup-compatibility/2006">
      <mc:Choice xmlns:a14="http://schemas.microsoft.com/office/drawing/2010/main" Requires="a14">
        <xdr:graphicFrame macro="">
          <xdr:nvGraphicFramePr>
            <xdr:cNvPr id="4" name="Product Type">
              <a:extLst>
                <a:ext uri="{FF2B5EF4-FFF2-40B4-BE49-F238E27FC236}">
                  <a16:creationId xmlns:a16="http://schemas.microsoft.com/office/drawing/2014/main" id="{AAB8F78E-1E63-C279-10E5-BF03E9B789F1}"/>
                </a:ext>
              </a:extLst>
            </xdr:cNvPr>
            <xdr:cNvGraphicFramePr/>
          </xdr:nvGraphicFramePr>
          <xdr:xfrm>
            <a:off x="0" y="0"/>
            <a:ext cx="0" cy="0"/>
          </xdr:xfrm>
          <a:graphic>
            <a:graphicData uri="http://schemas.microsoft.com/office/drawing/2010/slicer">
              <sle:slicer xmlns:sle="http://schemas.microsoft.com/office/drawing/2010/slicer" name="Product Type"/>
            </a:graphicData>
          </a:graphic>
        </xdr:graphicFrame>
      </mc:Choice>
      <mc:Fallback>
        <xdr:sp macro="" textlink="">
          <xdr:nvSpPr>
            <xdr:cNvPr id="0" name=""/>
            <xdr:cNvSpPr>
              <a:spLocks noTextEdit="1"/>
            </xdr:cNvSpPr>
          </xdr:nvSpPr>
          <xdr:spPr>
            <a:xfrm>
              <a:off x="2654300" y="381001"/>
              <a:ext cx="1837394" cy="1333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291909</xdr:colOff>
      <xdr:row>2</xdr:row>
      <xdr:rowOff>0</xdr:rowOff>
    </xdr:from>
    <xdr:to>
      <xdr:col>7</xdr:col>
      <xdr:colOff>482600</xdr:colOff>
      <xdr:row>9</xdr:row>
      <xdr:rowOff>0</xdr:rowOff>
    </xdr:to>
    <mc:AlternateContent xmlns:mc="http://schemas.openxmlformats.org/markup-compatibility/2006">
      <mc:Choice xmlns:a14="http://schemas.microsoft.com/office/drawing/2010/main" Requires="a14">
        <xdr:graphicFrame macro="">
          <xdr:nvGraphicFramePr>
            <xdr:cNvPr id="5" name="Gender">
              <a:extLst>
                <a:ext uri="{FF2B5EF4-FFF2-40B4-BE49-F238E27FC236}">
                  <a16:creationId xmlns:a16="http://schemas.microsoft.com/office/drawing/2014/main" id="{F80B97F3-2648-CDC7-5056-91C45A3B3FD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4597209" y="381000"/>
              <a:ext cx="1841691" cy="1333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639106</xdr:colOff>
      <xdr:row>2</xdr:row>
      <xdr:rowOff>0</xdr:rowOff>
    </xdr:from>
    <xdr:to>
      <xdr:col>10</xdr:col>
      <xdr:colOff>0</xdr:colOff>
      <xdr:row>9</xdr:row>
      <xdr:rowOff>0</xdr:rowOff>
    </xdr:to>
    <mc:AlternateContent xmlns:mc="http://schemas.openxmlformats.org/markup-compatibility/2006">
      <mc:Choice xmlns:a14="http://schemas.microsoft.com/office/drawing/2010/main" Requires="a14">
        <xdr:graphicFrame macro="">
          <xdr:nvGraphicFramePr>
            <xdr:cNvPr id="6" name="Style">
              <a:extLst>
                <a:ext uri="{FF2B5EF4-FFF2-40B4-BE49-F238E27FC236}">
                  <a16:creationId xmlns:a16="http://schemas.microsoft.com/office/drawing/2014/main" id="{7B716270-B847-45EF-C48E-B76CDF3A457D}"/>
                </a:ext>
              </a:extLst>
            </xdr:cNvPr>
            <xdr:cNvGraphicFramePr/>
          </xdr:nvGraphicFramePr>
          <xdr:xfrm>
            <a:off x="0" y="0"/>
            <a:ext cx="0" cy="0"/>
          </xdr:xfrm>
          <a:graphic>
            <a:graphicData uri="http://schemas.microsoft.com/office/drawing/2010/slicer">
              <sle:slicer xmlns:sle="http://schemas.microsoft.com/office/drawing/2010/slicer" name="Style"/>
            </a:graphicData>
          </a:graphic>
        </xdr:graphicFrame>
      </mc:Choice>
      <mc:Fallback>
        <xdr:sp macro="" textlink="">
          <xdr:nvSpPr>
            <xdr:cNvPr id="0" name=""/>
            <xdr:cNvSpPr>
              <a:spLocks noTextEdit="1"/>
            </xdr:cNvSpPr>
          </xdr:nvSpPr>
          <xdr:spPr>
            <a:xfrm>
              <a:off x="6595406" y="381000"/>
              <a:ext cx="1837394" cy="1333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Qiaochu Li" refreshedDate="45599.933589814813" createdVersion="8" refreshedVersion="8" minRefreshableVersion="3" recordCount="1000" xr:uid="{83907063-1633-4A49-B4E2-2506658BAE4E}">
  <cacheSource type="worksheet">
    <worksheetSource ref="A1:L1001" sheet="orders"/>
  </cacheSource>
  <cacheFields count="15">
    <cacheField name="Order ID" numFmtId="0">
      <sharedItems/>
    </cacheField>
    <cacheField name="Order Date" numFmtId="14">
      <sharedItems containsSemiMixedTypes="0" containsNonDate="0" containsDate="1" containsString="0" minDate="2015-01-02T00:00:00" maxDate="2018-08-20T00:00:00" count="689">
        <d v="2015-09-05T00:00:00"/>
        <d v="2017-06-17T00:00:00"/>
        <d v="2017-07-15T00:00:00"/>
        <d v="2017-08-04T00:00:00"/>
        <d v="2018-01-21T00:00:00"/>
        <d v="2018-05-20T00:00:00"/>
        <d v="2015-01-02T00:00:00"/>
        <d v="2017-03-08T00:00:00"/>
        <d v="2016-10-28T00:00:00"/>
        <d v="2018-07-02T00:00:00"/>
        <d v="2016-05-22T00:00:00"/>
        <d v="2018-04-05T00:00:00"/>
        <d v="2018-06-07T00:00:00"/>
        <d v="2015-03-20T00:00:00"/>
        <d v="2015-10-19T00:00:00"/>
        <d v="2015-06-13T00:00:00"/>
        <d v="2016-12-04T00:00:00"/>
        <d v="2017-01-22T00:00:00"/>
        <d v="2018-02-11T00:00:00"/>
        <d v="2017-09-15T00:00:00"/>
        <d v="2016-10-24T00:00:00"/>
        <d v="2015-02-20T00:00:00"/>
        <d v="2015-10-08T00:00:00"/>
        <d v="2018-08-02T00:00:00"/>
        <d v="2017-09-25T00:00:00"/>
        <d v="2017-07-17T00:00:00"/>
        <d v="2016-06-29T00:00:00"/>
        <d v="2017-06-01T00:00:00"/>
        <d v="2017-02-06T00:00:00"/>
        <d v="2015-04-25T00:00:00"/>
        <d v="2016-04-25T00:00:00"/>
        <d v="2017-11-24T00:00:00"/>
        <d v="2017-04-19T00:00:00"/>
        <d v="2018-07-07T00:00:00"/>
        <d v="2015-05-22T00:00:00"/>
        <d v="2017-10-04T00:00:00"/>
        <d v="2016-04-11T00:00:00"/>
        <d v="2018-01-31T00:00:00"/>
        <d v="2015-11-07T00:00:00"/>
        <d v="2015-06-28T00:00:00"/>
        <d v="2016-09-11T00:00:00"/>
        <d v="2018-08-17T00:00:00"/>
        <d v="2018-08-19T00:00:00"/>
        <d v="2015-05-15T00:00:00"/>
        <d v="2015-09-11T00:00:00"/>
        <d v="2017-03-16T00:00:00"/>
        <d v="2016-12-03T00:00:00"/>
        <d v="2016-01-27T00:00:00"/>
        <d v="2018-07-17T00:00:00"/>
        <d v="2018-03-04T00:00:00"/>
        <d v="2017-12-07T00:00:00"/>
        <d v="2017-02-25T00:00:00"/>
        <d v="2015-02-25T00:00:00"/>
        <d v="2015-02-09T00:00:00"/>
        <d v="2016-02-07T00:00:00"/>
        <d v="2016-03-23T00:00:00"/>
        <d v="2018-03-06T00:00:00"/>
        <d v="2018-04-15T00:00:00"/>
        <d v="2017-11-19T00:00:00"/>
        <d v="2015-10-16T00:00:00"/>
        <d v="2015-11-26T00:00:00"/>
        <d v="2015-06-30T00:00:00"/>
        <d v="2017-01-04T00:00:00"/>
        <d v="2016-10-27T00:00:00"/>
        <d v="2017-06-15T00:00:00"/>
        <d v="2017-07-19T00:00:00"/>
        <d v="2017-07-23T00:00:00"/>
        <d v="2016-01-25T00:00:00"/>
        <d v="2015-05-09T00:00:00"/>
        <d v="2016-03-30T00:00:00"/>
        <d v="2018-03-13T00:00:00"/>
        <d v="2015-04-17T00:00:00"/>
        <d v="2015-10-25T00:00:00"/>
        <d v="2015-09-13T00:00:00"/>
        <d v="2016-04-12T00:00:00"/>
        <d v="2015-11-14T00:00:00"/>
        <d v="2015-07-18T00:00:00"/>
        <d v="2017-04-03T00:00:00"/>
        <d v="2017-03-29T00:00:00"/>
        <d v="2017-12-15T00:00:00"/>
        <d v="2016-05-20T00:00:00"/>
        <d v="2016-11-02T00:00:00"/>
        <d v="2016-07-25T00:00:00"/>
        <d v="2015-03-14T00:00:00"/>
        <d v="2016-07-02T00:00:00"/>
        <d v="2015-12-17T00:00:00"/>
        <d v="2016-12-06T00:00:00"/>
        <d v="2017-03-04T00:00:00"/>
        <d v="2016-11-04T00:00:00"/>
        <d v="2017-04-05T00:00:00"/>
        <d v="2016-03-01T00:00:00"/>
        <d v="2017-10-19T00:00:00"/>
        <d v="2018-07-08T00:00:00"/>
        <d v="2015-08-17T00:00:00"/>
        <d v="2016-05-31T00:00:00"/>
        <d v="2016-05-05T00:00:00"/>
        <d v="2015-04-14T00:00:00"/>
        <d v="2016-07-29T00:00:00"/>
        <d v="2015-12-12T00:00:00"/>
        <d v="2018-06-15T00:00:00"/>
        <d v="2015-06-26T00:00:00"/>
        <d v="2017-10-12T00:00:00"/>
        <d v="2015-04-01T00:00:00"/>
        <d v="2017-03-10T00:00:00"/>
        <d v="2015-08-16T00:00:00"/>
        <d v="2016-08-11T00:00:00"/>
        <d v="2015-10-22T00:00:00"/>
        <d v="2017-10-02T00:00:00"/>
        <d v="2017-03-13T00:00:00"/>
        <d v="2018-06-12T00:00:00"/>
        <d v="2015-04-27T00:00:00"/>
        <d v="2015-05-23T00:00:00"/>
        <d v="2016-07-14T00:00:00"/>
        <d v="2017-11-10T00:00:00"/>
        <d v="2017-08-31T00:00:00"/>
        <d v="2015-07-06T00:00:00"/>
        <d v="2016-12-31T00:00:00"/>
        <d v="2016-07-31T00:00:00"/>
        <d v="2017-05-24T00:00:00"/>
        <d v="2018-07-16T00:00:00"/>
        <d v="2017-02-05T00:00:00"/>
        <d v="2017-07-29T00:00:00"/>
        <d v="2018-03-17T00:00:00"/>
        <d v="2017-02-11T00:00:00"/>
        <d v="2015-02-13T00:00:00"/>
        <d v="2018-05-13T00:00:00"/>
        <d v="2016-05-19T00:00:00"/>
        <d v="2018-04-27T00:00:00"/>
        <d v="2016-09-09T00:00:00"/>
        <d v="2015-04-07T00:00:00"/>
        <d v="2016-07-12T00:00:00"/>
        <d v="2017-12-21T00:00:00"/>
        <d v="2016-10-04T00:00:00"/>
        <d v="2016-08-08T00:00:00"/>
        <d v="2016-10-11T00:00:00"/>
        <d v="2017-06-20T00:00:00"/>
        <d v="2015-06-24T00:00:00"/>
        <d v="2015-10-26T00:00:00"/>
        <d v="2017-06-27T00:00:00"/>
        <d v="2015-09-06T00:00:00"/>
        <d v="2017-04-30T00:00:00"/>
        <d v="2016-01-07T00:00:00"/>
        <d v="2017-01-11T00:00:00"/>
        <d v="2017-11-15T00:00:00"/>
        <d v="2015-06-03T00:00:00"/>
        <d v="2016-12-17T00:00:00"/>
        <d v="2017-02-07T00:00:00"/>
        <d v="2017-03-15T00:00:00"/>
        <d v="2018-08-04T00:00:00"/>
        <d v="2015-01-19T00:00:00"/>
        <d v="2018-03-23T00:00:00"/>
        <d v="2017-10-07T00:00:00"/>
        <d v="2018-06-08T00:00:00"/>
        <d v="2015-12-14T00:00:00"/>
        <d v="2017-04-10T00:00:00"/>
        <d v="2016-03-10T00:00:00"/>
        <d v="2016-10-16T00:00:00"/>
        <d v="2015-12-31T00:00:00"/>
        <d v="2016-03-20T00:00:00"/>
        <d v="2017-11-12T00:00:00"/>
        <d v="2017-07-20T00:00:00"/>
        <d v="2015-01-18T00:00:00"/>
        <d v="2015-08-07T00:00:00"/>
        <d v="2018-05-17T00:00:00"/>
        <d v="2016-01-15T00:00:00"/>
        <d v="2015-04-12T00:00:00"/>
        <d v="2016-03-29T00:00:00"/>
        <d v="2018-03-24T00:00:00"/>
        <d v="2017-07-21T00:00:00"/>
        <d v="2015-08-06T00:00:00"/>
        <d v="2017-05-23T00:00:00"/>
        <d v="2017-04-08T00:00:00"/>
        <d v="2017-10-17T00:00:00"/>
        <d v="2018-02-16T00:00:00"/>
        <d v="2016-07-15T00:00:00"/>
        <d v="2016-02-22T00:00:00"/>
        <d v="2017-01-15T00:00:00"/>
        <d v="2018-04-08T00:00:00"/>
        <d v="2016-10-01T00:00:00"/>
        <d v="2015-10-28T00:00:00"/>
        <d v="2017-03-28T00:00:00"/>
        <d v="2016-03-31T00:00:00"/>
        <d v="2018-03-26T00:00:00"/>
        <d v="2015-11-06T00:00:00"/>
        <d v="2015-12-30T00:00:00"/>
        <d v="2017-10-01T00:00:00"/>
        <d v="2016-12-09T00:00:00"/>
        <d v="2017-05-01T00:00:00"/>
        <d v="2017-11-13T00:00:00"/>
        <d v="2016-09-16T00:00:00"/>
        <d v="2016-10-05T00:00:00"/>
        <d v="2016-01-06T00:00:00"/>
        <d v="2017-05-21T00:00:00"/>
        <d v="2016-02-26T00:00:00"/>
        <d v="2016-02-19T00:00:00"/>
        <d v="2017-06-29T00:00:00"/>
        <d v="2017-03-27T00:00:00"/>
        <d v="2017-10-27T00:00:00"/>
        <d v="2015-06-12T00:00:00"/>
        <d v="2016-06-28T00:00:00"/>
        <d v="2017-03-23T00:00:00"/>
        <d v="2018-02-10T00:00:00"/>
        <d v="2015-04-16T00:00:00"/>
        <d v="2016-02-12T00:00:00"/>
        <d v="2018-01-02T00:00:00"/>
        <d v="2016-12-07T00:00:00"/>
        <d v="2016-02-20T00:00:00"/>
        <d v="2016-06-11T00:00:00"/>
        <d v="2016-09-08T00:00:00"/>
        <d v="2016-03-28T00:00:00"/>
        <d v="2016-10-10T00:00:00"/>
        <d v="2018-05-21T00:00:00"/>
        <d v="2016-04-30T00:00:00"/>
        <d v="2017-12-12T00:00:00"/>
        <d v="2016-07-07T00:00:00"/>
        <d v="2016-01-31T00:00:00"/>
        <d v="2016-02-18T00:00:00"/>
        <d v="2017-06-13T00:00:00"/>
        <d v="2018-08-06T00:00:00"/>
        <d v="2017-11-23T00:00:00"/>
        <d v="2017-10-13T00:00:00"/>
        <d v="2016-01-16T00:00:00"/>
        <d v="2018-04-25T00:00:00"/>
        <d v="2017-06-08T00:00:00"/>
        <d v="2016-11-21T00:00:00"/>
        <d v="2015-04-22T00:00:00"/>
        <d v="2018-05-02T00:00:00"/>
        <d v="2016-02-11T00:00:00"/>
        <d v="2017-05-08T00:00:00"/>
        <d v="2015-11-21T00:00:00"/>
        <d v="2017-05-17T00:00:00"/>
        <d v="2015-07-09T00:00:00"/>
        <d v="2017-08-27T00:00:00"/>
        <d v="2018-04-30T00:00:00"/>
        <d v="2016-06-03T00:00:00"/>
        <d v="2018-06-13T00:00:00"/>
        <d v="2016-06-10T00:00:00"/>
        <d v="2016-12-18T00:00:00"/>
        <d v="2015-08-31T00:00:00"/>
        <d v="2017-01-14T00:00:00"/>
        <d v="2015-02-24T00:00:00"/>
        <d v="2015-06-23T00:00:00"/>
        <d v="2016-05-09T00:00:00"/>
        <d v="2016-07-18T00:00:00"/>
        <d v="2015-10-17T00:00:00"/>
        <d v="2018-05-16T00:00:00"/>
        <d v="2017-03-24T00:00:00"/>
        <d v="2015-11-03T00:00:00"/>
        <d v="2017-10-28T00:00:00"/>
        <d v="2016-12-16T00:00:00"/>
        <d v="2017-11-29T00:00:00"/>
        <d v="2017-03-20T00:00:00"/>
        <d v="2016-08-14T00:00:00"/>
        <d v="2015-05-12T00:00:00"/>
        <d v="2017-03-03T00:00:00"/>
        <d v="2016-09-28T00:00:00"/>
        <d v="2015-10-24T00:00:00"/>
        <d v="2015-12-29T00:00:00"/>
        <d v="2015-11-27T00:00:00"/>
        <d v="2016-02-29T00:00:00"/>
        <d v="2017-01-31T00:00:00"/>
        <d v="2018-06-17T00:00:00"/>
        <d v="2016-02-03T00:00:00"/>
        <d v="2018-01-25T00:00:00"/>
        <d v="2017-08-29T00:00:00"/>
        <d v="2015-12-27T00:00:00"/>
        <d v="2015-06-25T00:00:00"/>
        <d v="2015-03-02T00:00:00"/>
        <d v="2015-07-30T00:00:00"/>
        <d v="2016-12-05T00:00:00"/>
        <d v="2017-06-26T00:00:00"/>
        <d v="2015-07-20T00:00:00"/>
        <d v="2018-07-14T00:00:00"/>
        <d v="2015-04-24T00:00:00"/>
        <d v="2015-06-04T00:00:00"/>
        <d v="2018-08-08T00:00:00"/>
        <d v="2015-11-13T00:00:00"/>
        <d v="2016-06-07T00:00:00"/>
        <d v="2015-08-12T00:00:00"/>
        <d v="2015-09-04T00:00:00"/>
        <d v="2015-10-04T00:00:00"/>
        <d v="2016-02-24T00:00:00"/>
        <d v="2017-08-26T00:00:00"/>
        <d v="2017-10-03T00:00:00"/>
        <d v="2016-06-13T00:00:00"/>
        <d v="2017-03-01T00:00:00"/>
        <d v="2015-03-04T00:00:00"/>
        <d v="2015-10-13T00:00:00"/>
        <d v="2015-08-15T00:00:00"/>
        <d v="2016-01-19T00:00:00"/>
        <d v="2017-05-28T00:00:00"/>
        <d v="2018-01-15T00:00:00"/>
        <d v="2015-12-04T00:00:00"/>
        <d v="2018-07-01T00:00:00"/>
        <d v="2015-05-07T00:00:00"/>
        <d v="2016-08-23T00:00:00"/>
        <d v="2016-06-02T00:00:00"/>
        <d v="2016-01-30T00:00:00"/>
        <d v="2016-02-15T00:00:00"/>
        <d v="2017-06-11T00:00:00"/>
        <d v="2018-03-11T00:00:00"/>
        <d v="2017-09-09T00:00:00"/>
        <d v="2015-05-14T00:00:00"/>
        <d v="2015-04-08T00:00:00"/>
        <d v="2016-08-15T00:00:00"/>
        <d v="2018-05-05T00:00:00"/>
        <d v="2016-02-13T00:00:00"/>
        <d v="2017-07-16T00:00:00"/>
        <d v="2018-05-11T00:00:00"/>
        <d v="2015-02-04T00:00:00"/>
        <d v="2015-02-05T00:00:00"/>
        <d v="2018-05-24T00:00:00"/>
        <d v="2018-06-30T00:00:00"/>
        <d v="2016-10-21T00:00:00"/>
        <d v="2016-09-23T00:00:00"/>
        <d v="2015-03-08T00:00:00"/>
        <d v="2017-06-30T00:00:00"/>
        <d v="2015-08-13T00:00:00"/>
        <d v="2017-02-22T00:00:00"/>
        <d v="2016-01-10T00:00:00"/>
        <d v="2015-05-01T00:00:00"/>
        <d v="2016-02-09T00:00:00"/>
        <d v="2017-12-29T00:00:00"/>
        <d v="2017-09-16T00:00:00"/>
        <d v="2016-10-26T00:00:00"/>
        <d v="2015-03-12T00:00:00"/>
        <d v="2017-02-18T00:00:00"/>
        <d v="2016-10-29T00:00:00"/>
        <d v="2017-09-06T00:00:00"/>
        <d v="2017-09-26T00:00:00"/>
        <d v="2016-11-05T00:00:00"/>
        <d v="2015-09-12T00:00:00"/>
        <d v="2015-07-31T00:00:00"/>
        <d v="2015-03-15T00:00:00"/>
        <d v="2017-05-16T00:00:00"/>
        <d v="2015-05-06T00:00:00"/>
        <d v="2015-02-06T00:00:00"/>
        <d v="2017-04-09T00:00:00"/>
        <d v="2016-12-02T00:00:00"/>
        <d v="2017-08-08T00:00:00"/>
        <d v="2018-02-03T00:00:00"/>
        <d v="2017-01-07T00:00:00"/>
        <d v="2017-09-02T00:00:00"/>
        <d v="2017-11-04T00:00:00"/>
        <d v="2017-08-02T00:00:00"/>
        <d v="2015-12-03T00:00:00"/>
        <d v="2016-03-11T00:00:00"/>
        <d v="2017-09-18T00:00:00"/>
        <d v="2016-11-07T00:00:00"/>
        <d v="2018-06-27T00:00:00"/>
        <d v="2016-02-05T00:00:00"/>
        <d v="2017-08-23T00:00:00"/>
        <d v="2017-08-20T00:00:00"/>
        <d v="2017-01-28T00:00:00"/>
        <d v="2015-10-21T00:00:00"/>
        <d v="2015-12-09T00:00:00"/>
        <d v="2015-12-08T00:00:00"/>
        <d v="2017-11-28T00:00:00"/>
        <d v="2017-01-17T00:00:00"/>
        <d v="2017-02-03T00:00:00"/>
        <d v="2015-04-18T00:00:00"/>
        <d v="2017-07-07T00:00:00"/>
        <d v="2017-02-23T00:00:00"/>
        <d v="2017-08-10T00:00:00"/>
        <d v="2015-11-15T00:00:00"/>
        <d v="2016-03-18T00:00:00"/>
        <d v="2018-06-06T00:00:00"/>
        <d v="2017-05-20T00:00:00"/>
        <d v="2015-02-22T00:00:00"/>
        <d v="2018-01-18T00:00:00"/>
        <d v="2017-08-13T00:00:00"/>
        <d v="2016-01-11T00:00:00"/>
        <d v="2016-07-05T00:00:00"/>
        <d v="2015-07-25T00:00:00"/>
        <d v="2018-05-26T00:00:00"/>
        <d v="2015-05-17T00:00:00"/>
        <d v="2016-07-24T00:00:00"/>
        <d v="2016-10-20T00:00:00"/>
        <d v="2015-09-22T00:00:00"/>
        <d v="2015-12-15T00:00:00"/>
        <d v="2017-12-06T00:00:00"/>
        <d v="2016-07-11T00:00:00"/>
        <d v="2017-06-28T00:00:00"/>
        <d v="2016-02-08T00:00:00"/>
        <d v="2018-07-25T00:00:00"/>
        <d v="2017-03-19T00:00:00"/>
        <d v="2016-05-11T00:00:00"/>
        <d v="2015-06-08T00:00:00"/>
        <d v="2015-10-09T00:00:00"/>
        <d v="2017-02-20T00:00:00"/>
        <d v="2017-10-10T00:00:00"/>
        <d v="2017-08-05T00:00:00"/>
        <d v="2016-09-19T00:00:00"/>
        <d v="2016-05-03T00:00:00"/>
        <d v="2015-07-08T00:00:00"/>
        <d v="2016-09-27T00:00:00"/>
        <d v="2018-02-28T00:00:00"/>
        <d v="2015-09-02T00:00:00"/>
        <d v="2017-08-30T00:00:00"/>
        <d v="2017-06-04T00:00:00"/>
        <d v="2016-11-24T00:00:00"/>
        <d v="2016-06-21T00:00:00"/>
        <d v="2016-07-13T00:00:00"/>
        <d v="2018-02-17T00:00:00"/>
        <d v="2016-12-19T00:00:00"/>
        <d v="2015-11-16T00:00:00"/>
        <d v="2015-03-11T00:00:00"/>
        <d v="2018-05-10T00:00:00"/>
        <d v="2017-12-25T00:00:00"/>
        <d v="2018-04-22T00:00:00"/>
        <d v="2018-06-11T00:00:00"/>
        <d v="2016-12-29T00:00:00"/>
        <d v="2017-09-07T00:00:00"/>
        <d v="2015-06-09T00:00:00"/>
        <d v="2016-10-25T00:00:00"/>
        <d v="2017-02-28T00:00:00"/>
        <d v="2016-07-26T00:00:00"/>
        <d v="2018-06-05T00:00:00"/>
        <d v="2015-02-21T00:00:00"/>
        <d v="2016-04-05T00:00:00"/>
        <d v="2015-01-10T00:00:00"/>
        <d v="2018-04-12T00:00:00"/>
        <d v="2018-01-30T00:00:00"/>
        <d v="2017-05-14T00:00:00"/>
        <d v="2018-01-24T00:00:00"/>
        <d v="2015-04-29T00:00:00"/>
        <d v="2015-10-12T00:00:00"/>
        <d v="2017-05-19T00:00:00"/>
        <d v="2017-07-03T00:00:00"/>
        <d v="2016-10-23T00:00:00"/>
        <d v="2016-12-11T00:00:00"/>
        <d v="2015-10-23T00:00:00"/>
        <d v="2015-09-29T00:00:00"/>
        <d v="2017-11-06T00:00:00"/>
        <d v="2017-01-29T00:00:00"/>
        <d v="2018-04-16T00:00:00"/>
        <d v="2017-07-24T00:00:00"/>
        <d v="2015-08-11T00:00:00"/>
        <d v="2015-07-23T00:00:00"/>
        <d v="2016-06-09T00:00:00"/>
        <d v="2016-07-19T00:00:00"/>
        <d v="2017-09-20T00:00:00"/>
        <d v="2017-05-02T00:00:00"/>
        <d v="2017-11-26T00:00:00"/>
        <d v="2016-04-07T00:00:00"/>
        <d v="2015-02-19T00:00:00"/>
        <d v="2015-11-12T00:00:00"/>
        <d v="2017-02-12T00:00:00"/>
        <d v="2017-04-04T00:00:00"/>
        <d v="2016-05-14T00:00:00"/>
        <d v="2016-12-25T00:00:00"/>
        <d v="2017-07-05T00:00:00"/>
        <d v="2017-03-07T00:00:00"/>
        <d v="2017-11-05T00:00:00"/>
        <d v="2016-02-06T00:00:00"/>
        <d v="2017-03-12T00:00:00"/>
        <d v="2016-08-03T00:00:00"/>
        <d v="2016-04-29T00:00:00"/>
        <d v="2015-05-02T00:00:00"/>
        <d v="2016-03-13T00:00:00"/>
        <d v="2015-02-16T00:00:00"/>
        <d v="2017-11-27T00:00:00"/>
        <d v="2017-12-02T00:00:00"/>
        <d v="2015-01-06T00:00:00"/>
        <d v="2017-05-05T00:00:00"/>
        <d v="2017-10-23T00:00:00"/>
        <d v="2015-12-16T00:00:00"/>
        <d v="2015-05-18T00:00:00"/>
        <d v="2015-07-14T00:00:00"/>
        <d v="2016-11-13T00:00:00"/>
        <d v="2016-07-16T00:00:00"/>
        <d v="2016-11-03T00:00:00"/>
        <d v="2018-03-20T00:00:00"/>
        <d v="2016-11-12T00:00:00"/>
        <d v="2015-10-05T00:00:00"/>
        <d v="2015-10-01T00:00:00"/>
        <d v="2016-03-06T00:00:00"/>
        <d v="2016-04-23T00:00:00"/>
        <d v="2016-06-24T00:00:00"/>
        <d v="2017-09-30T00:00:00"/>
        <d v="2018-05-01T00:00:00"/>
        <d v="2017-01-21T00:00:00"/>
        <d v="2015-03-03T00:00:00"/>
        <d v="2018-04-29T00:00:00"/>
        <d v="2016-08-06T00:00:00"/>
        <d v="2015-12-21T00:00:00"/>
        <d v="2016-04-19T00:00:00"/>
        <d v="2018-01-17T00:00:00"/>
        <d v="2015-01-22T00:00:00"/>
        <d v="2016-02-28T00:00:00"/>
        <d v="2017-05-15T00:00:00"/>
        <d v="2017-12-17T00:00:00"/>
        <d v="2016-10-02T00:00:00"/>
        <d v="2017-11-02T00:00:00"/>
        <d v="2016-02-23T00:00:00"/>
        <d v="2016-07-03T00:00:00"/>
        <d v="2015-02-11T00:00:00"/>
        <d v="2016-09-10T00:00:00"/>
        <d v="2016-03-02T00:00:00"/>
        <d v="2015-01-11T00:00:00"/>
        <d v="2015-09-20T00:00:00"/>
        <d v="2017-10-16T00:00:00"/>
        <d v="2016-01-01T00:00:00"/>
        <d v="2018-03-10T00:00:00"/>
        <d v="2018-05-12T00:00:00"/>
        <d v="2015-03-30T00:00:00"/>
        <d v="2017-12-19T00:00:00"/>
        <d v="2016-06-05T00:00:00"/>
        <d v="2017-09-12T00:00:00"/>
        <d v="2018-03-16T00:00:00"/>
        <d v="2015-05-21T00:00:00"/>
        <d v="2017-10-26T00:00:00"/>
        <d v="2016-03-26T00:00:00"/>
        <d v="2016-10-14T00:00:00"/>
        <d v="2017-12-13T00:00:00"/>
        <d v="2017-01-10T00:00:00"/>
        <d v="2017-03-26T00:00:00"/>
        <d v="2018-03-25T00:00:00"/>
        <d v="2017-07-22T00:00:00"/>
        <d v="2016-09-06T00:00:00"/>
        <d v="2015-12-28T00:00:00"/>
        <d v="2016-04-20T00:00:00"/>
        <d v="2017-05-30T00:00:00"/>
        <d v="2018-07-12T00:00:00"/>
        <d v="2016-06-30T00:00:00"/>
        <d v="2016-03-25T00:00:00"/>
        <d v="2017-04-14T00:00:00"/>
        <d v="2017-04-12T00:00:00"/>
        <d v="2015-09-28T00:00:00"/>
        <d v="2015-07-15T00:00:00"/>
        <d v="2015-02-10T00:00:00"/>
        <d v="2018-06-04T00:00:00"/>
        <d v="2017-06-06T00:00:00"/>
        <d v="2015-03-16T00:00:00"/>
        <d v="2015-12-05T00:00:00"/>
        <d v="2015-01-20T00:00:00"/>
        <d v="2018-04-04T00:00:00"/>
        <d v="2018-02-08T00:00:00"/>
        <d v="2018-02-20T00:00:00"/>
        <d v="2015-07-03T00:00:00"/>
        <d v="2016-11-15T00:00:00"/>
        <d v="2017-01-19T00:00:00"/>
        <d v="2016-09-02T00:00:00"/>
        <d v="2018-01-10T00:00:00"/>
        <d v="2017-03-09T00:00:00"/>
        <d v="2016-11-20T00:00:00"/>
        <d v="2018-03-14T00:00:00"/>
        <d v="2017-01-26T00:00:00"/>
        <d v="2017-04-26T00:00:00"/>
        <d v="2018-01-04T00:00:00"/>
        <d v="2015-08-20T00:00:00"/>
        <d v="2018-07-15T00:00:00"/>
        <d v="2015-02-12T00:00:00"/>
        <d v="2017-09-08T00:00:00"/>
        <d v="2015-12-13T00:00:00"/>
        <d v="2017-08-25T00:00:00"/>
        <d v="2015-04-11T00:00:00"/>
        <d v="2016-07-30T00:00:00"/>
        <d v="2017-12-27T00:00:00"/>
        <d v="2015-10-03T00:00:00"/>
        <d v="2016-08-31T00:00:00"/>
        <d v="2017-01-13T00:00:00"/>
        <d v="2017-03-22T00:00:00"/>
        <d v="2016-01-17T00:00:00"/>
        <d v="2015-07-02T00:00:00"/>
        <d v="2018-05-23T00:00:00"/>
        <d v="2018-06-14T00:00:00"/>
        <d v="2018-06-03T00:00:00"/>
        <d v="2016-05-26T00:00:00"/>
        <d v="2015-07-26T00:00:00"/>
        <d v="2016-10-22T00:00:00"/>
        <d v="2016-12-24T00:00:00"/>
        <d v="2018-01-26T00:00:00"/>
        <d v="2015-11-28T00:00:00"/>
        <d v="2015-07-21T00:00:00"/>
        <d v="2018-01-01T00:00:00"/>
        <d v="2016-03-22T00:00:00"/>
        <d v="2016-09-18T00:00:00"/>
        <d v="2015-01-03T00:00:00"/>
        <d v="2017-09-29T00:00:00"/>
        <d v="2017-12-10T00:00:00"/>
        <d v="2015-03-17T00:00:00"/>
        <d v="2015-11-09T00:00:00"/>
        <d v="2016-03-07T00:00:00"/>
        <d v="2017-11-11T00:00:00"/>
        <d v="2016-02-27T00:00:00"/>
        <d v="2018-07-29T00:00:00"/>
        <d v="2018-02-21T00:00:00"/>
        <d v="2015-03-21T00:00:00"/>
        <d v="2017-12-03T00:00:00"/>
        <d v="2018-07-09T00:00:00"/>
        <d v="2018-01-27T00:00:00"/>
        <d v="2017-02-13T00:00:00"/>
        <d v="2016-03-12T00:00:00"/>
        <d v="2016-05-04T00:00:00"/>
        <d v="2018-06-01T00:00:00"/>
        <d v="2017-02-14T00:00:00"/>
        <d v="2017-02-08T00:00:00"/>
        <d v="2016-12-08T00:00:00"/>
        <d v="2015-03-10T00:00:00"/>
        <d v="2015-11-29T00:00:00"/>
        <d v="2018-07-19T00:00:00"/>
        <d v="2016-06-26T00:00:00"/>
        <d v="2015-02-14T00:00:00"/>
        <d v="2016-11-09T00:00:00"/>
        <d v="2015-04-30T00:00:00"/>
        <d v="2016-10-30T00:00:00"/>
        <d v="2017-08-06T00:00:00"/>
        <d v="2017-04-16T00:00:00"/>
        <d v="2016-11-06T00:00:00"/>
        <d v="2015-09-07T00:00:00"/>
        <d v="2018-07-13T00:00:00"/>
        <d v="2017-11-21T00:00:00"/>
        <d v="2018-01-13T00:00:00"/>
        <d v="2017-07-10T00:00:00"/>
        <d v="2018-07-05T00:00:00"/>
        <d v="2017-09-21T00:00:00"/>
        <d v="2018-03-08T00:00:00"/>
        <d v="2017-11-16T00:00:00"/>
        <d v="2015-06-16T00:00:00"/>
        <d v="2015-06-22T00:00:00"/>
        <d v="2015-09-08T00:00:00"/>
        <d v="2015-09-17T00:00:00"/>
        <d v="2018-05-31T00:00:00"/>
        <d v="2018-04-24T00:00:00"/>
        <d v="2016-01-21T00:00:00"/>
        <d v="2015-08-30T00:00:00"/>
        <d v="2015-08-03T00:00:00"/>
        <d v="2017-02-26T00:00:00"/>
        <d v="2017-08-03T00:00:00"/>
        <d v="2017-05-07T00:00:00"/>
        <d v="2015-06-14T00:00:00"/>
        <d v="2017-03-31T00:00:00"/>
        <d v="2015-07-01T00:00:00"/>
        <d v="2017-11-18T00:00:00"/>
        <d v="2016-06-20T00:00:00"/>
        <d v="2017-04-06T00:00:00"/>
        <d v="2015-06-17T00:00:00"/>
        <d v="2015-06-19T00:00:00"/>
        <d v="2018-03-31T00:00:00"/>
        <d v="2016-07-04T00:00:00"/>
        <d v="2017-05-31T00:00:00"/>
        <d v="2016-09-15T00:00:00"/>
        <d v="2018-01-23T00:00:00"/>
        <d v="2017-01-27T00:00:00"/>
        <d v="2016-03-15T00:00:00"/>
        <d v="2017-09-24T00:00:00"/>
        <d v="2015-04-05T00:00:00"/>
        <d v="2017-09-10T00:00:00"/>
        <d v="2018-03-15T00:00:00"/>
        <d v="2015-09-18T00:00:00"/>
        <d v="2018-01-12T00:00:00"/>
        <d v="2018-05-30T00:00:00"/>
        <d v="2017-11-09T00:00:00"/>
        <d v="2018-07-28T00:00:00"/>
        <d v="2015-01-09T00:00:00"/>
        <d v="2016-11-30T00:00:00"/>
        <d v="2015-03-22T00:00:00"/>
        <d v="2018-02-15T00:00:00"/>
        <d v="2016-10-13T00:00:00"/>
        <d v="2017-08-01T00:00:00"/>
        <d v="2016-11-18T00:00:00"/>
        <d v="2017-10-24T00:00:00"/>
        <d v="2017-02-02T00:00:00"/>
        <d v="2018-04-23T00:00:00"/>
        <d v="2015-02-28T00:00:00"/>
        <d v="2018-05-22T00:00:00"/>
        <d v="2018-06-10T00:00:00"/>
        <d v="2018-02-06T00:00:00"/>
        <d v="2016-11-23T00:00:00"/>
        <d v="2018-04-13T00:00:00"/>
        <d v="2016-02-04T00:00:00"/>
        <d v="2015-09-16T00:00:00"/>
        <d v="2015-01-26T00:00:00"/>
        <d v="2017-02-19T00:00:00"/>
        <d v="2018-03-22T00:00:00"/>
        <d v="2015-09-21T00:00:00"/>
        <d v="2015-08-26T00:00:00"/>
        <d v="2017-12-08T00:00:00"/>
        <d v="2015-06-27T00:00:00"/>
        <d v="2016-01-26T00:00:00"/>
        <d v="2018-08-12T00:00:00"/>
        <d v="2017-01-18T00:00:00"/>
        <d v="2017-12-31T00:00:00"/>
        <d v="2017-03-21T00:00:00"/>
        <d v="2017-02-17T00:00:00"/>
        <d v="2018-05-04T00:00:00"/>
        <d v="2015-10-11T00:00:00"/>
        <d v="2016-10-15T00:00:00"/>
      </sharedItems>
      <fieldGroup par="14"/>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ail" numFmtId="0">
      <sharedItems/>
    </cacheField>
    <cacheField name="Product Type" numFmtId="0">
      <sharedItems count="4">
        <s v="Bag"/>
        <s v="Accessories"/>
        <s v="Clothing"/>
        <s v="Footwear"/>
      </sharedItems>
    </cacheField>
    <cacheField name="Gender" numFmtId="0">
      <sharedItems count="3">
        <s v="Women"/>
        <s v="Men"/>
        <s v="Unisex"/>
      </sharedItems>
    </cacheField>
    <cacheField name="Style" numFmtId="0">
      <sharedItems count="4">
        <s v="Streetwear"/>
        <s v="Vintage"/>
        <s v="Formal"/>
        <s v="Classic"/>
      </sharedItems>
    </cacheField>
    <cacheField name="Unit Price" numFmtId="0">
      <sharedItems containsSemiMixedTypes="0" containsString="0" containsNumber="1" minValue="21.5" maxValue="291.60000000000002"/>
    </cacheField>
    <cacheField name="Sales" numFmtId="0">
      <sharedItems containsSemiMixedTypes="0" containsString="0" containsNumber="1" minValue="21.5" maxValue="1749.6000000000001" count="209">
        <n v="159.19999999999999"/>
        <n v="330"/>
        <n v="103.6"/>
        <n v="220"/>
        <n v="439.8"/>
        <n v="310.79999999999995"/>
        <n v="174.89999999999998"/>
        <n v="38"/>
        <n v="143.39999999999998"/>
        <n v="47.8"/>
        <n v="318.39999999999998"/>
        <n v="1366"/>
        <n v="398"/>
        <n v="329.4"/>
        <n v="93.300000000000011"/>
        <n v="915.5"/>
        <n v="162"/>
        <n v="621.59999999999991"/>
        <n v="658.8"/>
        <n v="135"/>
        <n v="116.8"/>
        <n v="732.4"/>
        <n v="95.6"/>
        <n v="90"/>
        <n v="99"/>
        <n v="216"/>
        <n v="174.5"/>
        <n v="286.79999999999995"/>
        <n v="418.79999999999995"/>
        <n v="190"/>
        <n v="456.59999999999997"/>
        <n v="69.8"/>
        <n v="228.29999999999998"/>
        <n v="477.59999999999997"/>
        <n v="349.20000000000005"/>
        <n v="58.4"/>
        <n v="64.5"/>
        <n v="583.20000000000005"/>
        <n v="132"/>
        <n v="1429.8000000000002"/>
        <n v="506"/>
        <n v="62.2"/>
        <n v="124.4"/>
        <n v="1166.4000000000001"/>
        <n v="239"/>
        <n v="582"/>
        <n v="380.4"/>
        <n v="87.6"/>
        <n v="475.2"/>
        <n v="714.90000000000009"/>
        <n v="209.39999999999998"/>
        <n v="215"/>
        <n v="54"/>
        <n v="57.4"/>
        <n v="76"/>
        <n v="23.9"/>
        <n v="1092.8"/>
        <n v="621"/>
        <n v="142.6"/>
        <n v="429.59999999999997"/>
        <n v="28.7"/>
        <n v="324"/>
        <n v="382.4"/>
        <n v="311"/>
        <n v="874.80000000000007"/>
        <n v="803.09999999999991"/>
        <n v="76.099999999999994"/>
        <n v="270"/>
        <n v="414.4"/>
        <n v="828"/>
        <n v="356.4"/>
        <n v="285.2"/>
        <n v="1242"/>
        <n v="108"/>
        <n v="104.69999999999999"/>
        <n v="1191.5"/>
        <n v="698.40000000000009"/>
        <n v="194.4"/>
        <n v="106.80000000000001"/>
        <n v="116.4"/>
        <n v="114.8"/>
        <n v="126.8"/>
        <n v="152"/>
        <n v="304.39999999999998"/>
        <n v="33"/>
        <n v="31.1"/>
        <n v="550"/>
        <n v="191.2"/>
        <n v="97.2"/>
        <n v="116.6"/>
        <n v="759"/>
        <n v="819.59999999999991"/>
        <n v="388.8"/>
        <n v="238.3"/>
        <n v="139.6"/>
        <n v="546.4"/>
        <n v="146"/>
        <n v="414"/>
        <n v="549.29999999999995"/>
        <n v="21.5"/>
        <n v="494.09999999999997"/>
        <n v="988.19999999999993"/>
        <n v="1749.6000000000001"/>
        <n v="264"/>
        <n v="186.60000000000002"/>
        <n v="129"/>
        <n v="233.2"/>
        <n v="143.19999999999999"/>
        <n v="1639.1999999999998"/>
        <n v="273.2"/>
        <n v="879.6"/>
        <n v="207.2"/>
        <n v="178"/>
        <n v="258"/>
        <n v="66"/>
        <n v="248.8"/>
        <n v="291.5"/>
        <n v="349"/>
        <n v="35.6"/>
        <n v="267.7"/>
        <n v="155.5"/>
        <n v="427.79999999999995"/>
        <n v="476.6"/>
        <n v="660"/>
        <n v="180"/>
        <n v="164.7"/>
        <n v="253.6"/>
        <n v="465.6"/>
        <n v="450"/>
        <n v="86.1"/>
        <n v="119.5"/>
        <n v="953.2"/>
        <n v="1035"/>
        <n v="143.5"/>
        <n v="165"/>
        <n v="291.60000000000002"/>
        <n v="1458"/>
        <n v="366.2"/>
        <n v="1070.8"/>
        <n v="172.2"/>
        <n v="79.599999999999994"/>
        <n v="238.79999999999998"/>
        <n v="229.6"/>
        <n v="223.6"/>
        <n v="1118"/>
        <n v="219.9"/>
        <n v="478"/>
        <n v="175.2"/>
        <n v="58.3"/>
        <n v="573.59999999999991"/>
        <n v="207"/>
        <n v="712.8"/>
        <n v="43"/>
        <n v="107.5"/>
        <n v="213.60000000000002"/>
        <n v="894.4"/>
        <n v="118.8"/>
        <n v="1518"/>
        <n v="358"/>
        <n v="110"/>
        <n v="172"/>
        <n v="183.1"/>
        <n v="228"/>
        <n v="360"/>
        <n v="447.2"/>
        <n v="594"/>
        <n v="349.79999999999995"/>
        <n v="71.3"/>
        <n v="373.20000000000005"/>
        <n v="344.4"/>
        <n v="1341.6"/>
        <n v="507.2"/>
        <n v="214.79999999999998"/>
        <n v="198"/>
        <n v="396"/>
        <n v="71.699999999999989"/>
        <n v="1098.5999999999999"/>
        <n v="213.89999999999998"/>
        <n v="670.8"/>
        <n v="1606.1999999999998"/>
        <n v="540"/>
        <n v="287"/>
        <n v="535.4"/>
        <n v="380.5"/>
        <n v="86"/>
        <n v="253"/>
        <n v="1012"/>
        <n v="760.8"/>
        <n v="634"/>
        <n v="114"/>
        <n v="823.5"/>
        <n v="142.4"/>
        <n v="1319.4"/>
        <n v="356.5"/>
        <n v="486"/>
        <n v="659.7"/>
        <n v="29.2"/>
        <n v="1099.5"/>
        <n v="518"/>
        <n v="152.19999999999999"/>
        <n v="34.9"/>
        <n v="71.2"/>
        <n v="279.2"/>
        <n v="286.39999999999998"/>
        <n v="71.599999999999994"/>
        <n v="440"/>
        <n v="232.8"/>
        <n v="237.6"/>
        <n v="1265"/>
      </sharedItems>
    </cacheField>
    <cacheField name="Months (Order Date)" numFmtId="0" databaseField="0">
      <fieldGroup base="1">
        <rangePr groupBy="months" startDate="2015-01-02T00:00:00" endDate="2018-08-20T00:00:00"/>
        <groupItems count="14">
          <s v="&lt;02/01/2015"/>
          <s v="Jan"/>
          <s v="Feb"/>
          <s v="Mar"/>
          <s v="Apr"/>
          <s v="May"/>
          <s v="Jun"/>
          <s v="Jul"/>
          <s v="Aug"/>
          <s v="Sep"/>
          <s v="Oct"/>
          <s v="Nov"/>
          <s v="Dec"/>
          <s v="&gt;20/08/2018"/>
        </groupItems>
      </fieldGroup>
    </cacheField>
    <cacheField name="Quarters (Order Date)" numFmtId="0" databaseField="0">
      <fieldGroup base="1">
        <rangePr groupBy="quarters" startDate="2015-01-02T00:00:00" endDate="2018-08-20T00:00:00"/>
        <groupItems count="6">
          <s v="&lt;02/01/2015"/>
          <s v="Qtr1"/>
          <s v="Qtr2"/>
          <s v="Qtr3"/>
          <s v="Qtr4"/>
          <s v="&gt;20/08/2018"/>
        </groupItems>
      </fieldGroup>
    </cacheField>
    <cacheField name="Years (Order Date)" numFmtId="0" databaseField="0">
      <fieldGroup base="1">
        <rangePr groupBy="years" startDate="2015-01-02T00:00:00" endDate="2018-08-20T00:00:00"/>
        <groupItems count="6">
          <s v="&lt;02/01/2015"/>
          <s v="2015"/>
          <s v="2016"/>
          <s v="2017"/>
          <s v="2018"/>
          <s v="&gt;20/08/2018"/>
        </groupItems>
      </fieldGroup>
    </cacheField>
  </cacheFields>
  <extLst>
    <ext xmlns:x14="http://schemas.microsoft.com/office/spreadsheetml/2009/9/main" uri="{725AE2AE-9491-48be-B2B4-4EB974FC3084}">
      <x14:pivotCacheDefinition pivotCacheId="11685123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s v="17670-51384-MA"/>
    <s v="R-M-1"/>
    <n v="2"/>
    <x v="0"/>
    <s v="aallner0@lulu.com"/>
    <x v="0"/>
    <x v="0"/>
    <x v="0"/>
    <n v="79.599999999999994"/>
    <x v="0"/>
  </r>
  <r>
    <s v="QEV-37451-860"/>
    <x v="0"/>
    <s v="17670-51384-MA"/>
    <s v="E-M-0.5"/>
    <n v="5"/>
    <x v="0"/>
    <s v="aallner0@lulu.com"/>
    <x v="1"/>
    <x v="0"/>
    <x v="1"/>
    <n v="66"/>
    <x v="1"/>
  </r>
  <r>
    <s v="FAA-43335-268"/>
    <x v="1"/>
    <s v="21125-22134-PX"/>
    <s v="A-L-1"/>
    <n v="1"/>
    <x v="1"/>
    <s v="jredholes2@tmall.com"/>
    <x v="2"/>
    <x v="1"/>
    <x v="0"/>
    <n v="103.6"/>
    <x v="2"/>
  </r>
  <r>
    <s v="KAC-83089-793"/>
    <x v="2"/>
    <s v="23806-46781-OU"/>
    <s v="E-M-1"/>
    <n v="2"/>
    <x v="2"/>
    <s v=""/>
    <x v="1"/>
    <x v="0"/>
    <x v="0"/>
    <n v="110"/>
    <x v="3"/>
  </r>
  <r>
    <s v="KAC-83089-793"/>
    <x v="2"/>
    <s v="23806-46781-OU"/>
    <s v="R-L-2.5"/>
    <n v="2"/>
    <x v="2"/>
    <s v=""/>
    <x v="0"/>
    <x v="1"/>
    <x v="2"/>
    <n v="219.9"/>
    <x v="4"/>
  </r>
  <r>
    <s v="CVP-18956-553"/>
    <x v="3"/>
    <s v="86561-91660-RB"/>
    <s v="L-D-1"/>
    <n v="3"/>
    <x v="3"/>
    <s v=""/>
    <x v="3"/>
    <x v="2"/>
    <x v="0"/>
    <n v="103.6"/>
    <x v="5"/>
  </r>
  <r>
    <s v="IPP-31994-879"/>
    <x v="4"/>
    <s v="65223-29612-CB"/>
    <s v="E-D-0.5"/>
    <n v="3"/>
    <x v="4"/>
    <s v="slobe6@nifty.com"/>
    <x v="1"/>
    <x v="2"/>
    <x v="1"/>
    <n v="58.3"/>
    <x v="6"/>
  </r>
  <r>
    <s v="SNZ-65340-705"/>
    <x v="5"/>
    <s v="21134-81676-FR"/>
    <s v="L-L-0.2"/>
    <n v="1"/>
    <x v="5"/>
    <s v=""/>
    <x v="3"/>
    <x v="1"/>
    <x v="3"/>
    <n v="38"/>
    <x v="7"/>
  </r>
  <r>
    <s v="EZT-46571-659"/>
    <x v="6"/>
    <s v="03396-68805-ZC"/>
    <s v="R-M-0.5"/>
    <n v="3"/>
    <x v="6"/>
    <s v="gpetracci8@livejournal.com"/>
    <x v="0"/>
    <x v="0"/>
    <x v="1"/>
    <n v="47.8"/>
    <x v="8"/>
  </r>
  <r>
    <s v="NWQ-70061-912"/>
    <x v="0"/>
    <s v="61021-27840-ZN"/>
    <s v="R-M-0.5"/>
    <n v="1"/>
    <x v="7"/>
    <s v="rraven9@ed.gov"/>
    <x v="0"/>
    <x v="0"/>
    <x v="1"/>
    <n v="47.8"/>
    <x v="9"/>
  </r>
  <r>
    <s v="BKK-47233-845"/>
    <x v="7"/>
    <s v="76239-90137-UQ"/>
    <s v="A-D-1"/>
    <n v="4"/>
    <x v="8"/>
    <s v="fferbera@businesswire.com"/>
    <x v="2"/>
    <x v="2"/>
    <x v="0"/>
    <n v="79.599999999999994"/>
    <x v="10"/>
  </r>
  <r>
    <s v="VQR-01002-970"/>
    <x v="8"/>
    <s v="49315-21985-BB"/>
    <s v="E-L-2.5"/>
    <n v="5"/>
    <x v="9"/>
    <s v="dphizackerlyb@utexas.edu"/>
    <x v="1"/>
    <x v="1"/>
    <x v="2"/>
    <n v="273.2"/>
    <x v="11"/>
  </r>
  <r>
    <s v="SZW-48378-399"/>
    <x v="9"/>
    <s v="34136-36674-OM"/>
    <s v="R-M-1"/>
    <n v="5"/>
    <x v="10"/>
    <s v="rscholarc@nyu.edu"/>
    <x v="0"/>
    <x v="0"/>
    <x v="0"/>
    <n v="79.599999999999994"/>
    <x v="12"/>
  </r>
  <r>
    <s v="ITA-87418-783"/>
    <x v="10"/>
    <s v="39396-12890-PE"/>
    <s v="R-D-2.5"/>
    <n v="2"/>
    <x v="11"/>
    <s v="tvanyutind@wix.com"/>
    <x v="0"/>
    <x v="2"/>
    <x v="2"/>
    <n v="164.7"/>
    <x v="13"/>
  </r>
  <r>
    <s v="GNZ-46006-527"/>
    <x v="11"/>
    <s v="95875-73336-RG"/>
    <s v="L-D-0.2"/>
    <n v="3"/>
    <x v="12"/>
    <s v="ptrobee@wunderground.com"/>
    <x v="3"/>
    <x v="2"/>
    <x v="3"/>
    <n v="31.1"/>
    <x v="14"/>
  </r>
  <r>
    <s v="FYQ-78248-319"/>
    <x v="12"/>
    <s v="25473-43727-BY"/>
    <s v="R-M-2.5"/>
    <n v="5"/>
    <x v="13"/>
    <s v="loscroftf@ebay.co.uk"/>
    <x v="0"/>
    <x v="0"/>
    <x v="2"/>
    <n v="183.1"/>
    <x v="15"/>
  </r>
  <r>
    <s v="VAU-44387-624"/>
    <x v="13"/>
    <s v="99643-51048-IQ"/>
    <s v="A-M-0.2"/>
    <n v="6"/>
    <x v="14"/>
    <s v="malabasterg@hexun.com"/>
    <x v="2"/>
    <x v="0"/>
    <x v="3"/>
    <n v="27"/>
    <x v="16"/>
  </r>
  <r>
    <s v="RDW-33155-159"/>
    <x v="14"/>
    <s v="62173-15287-CU"/>
    <s v="A-L-1"/>
    <n v="6"/>
    <x v="15"/>
    <s v="rbroxuph@jimdo.com"/>
    <x v="2"/>
    <x v="1"/>
    <x v="0"/>
    <n v="103.6"/>
    <x v="17"/>
  </r>
  <r>
    <s v="TDZ-59011-211"/>
    <x v="15"/>
    <s v="57611-05522-ST"/>
    <s v="R-D-2.5"/>
    <n v="4"/>
    <x v="16"/>
    <s v="predfordi@ow.ly"/>
    <x v="0"/>
    <x v="2"/>
    <x v="2"/>
    <n v="164.7"/>
    <x v="18"/>
  </r>
  <r>
    <s v="IDU-25793-399"/>
    <x v="16"/>
    <s v="76664-37050-DT"/>
    <s v="A-M-0.2"/>
    <n v="5"/>
    <x v="17"/>
    <s v="acorradinoj@harvard.edu"/>
    <x v="2"/>
    <x v="0"/>
    <x v="3"/>
    <n v="27"/>
    <x v="19"/>
  </r>
  <r>
    <s v="IDU-25793-399"/>
    <x v="16"/>
    <s v="76664-37050-DT"/>
    <s v="E-D-0.2"/>
    <n v="4"/>
    <x v="17"/>
    <s v="acorradinoj@harvard.edu"/>
    <x v="1"/>
    <x v="2"/>
    <x v="3"/>
    <n v="29.2"/>
    <x v="20"/>
  </r>
  <r>
    <s v="NUO-20013-488"/>
    <x v="16"/>
    <s v="03090-88267-BQ"/>
    <s v="A-D-0.2"/>
    <n v="6"/>
    <x v="18"/>
    <s v="adavidowskyl@netvibes.com"/>
    <x v="2"/>
    <x v="2"/>
    <x v="3"/>
    <n v="23.9"/>
    <x v="8"/>
  </r>
  <r>
    <s v="UQU-65630-479"/>
    <x v="17"/>
    <s v="37651-47492-NC"/>
    <s v="R-M-2.5"/>
    <n v="4"/>
    <x v="19"/>
    <s v="aantukm@kickstarter.com"/>
    <x v="0"/>
    <x v="0"/>
    <x v="2"/>
    <n v="183.1"/>
    <x v="21"/>
  </r>
  <r>
    <s v="FEO-11834-332"/>
    <x v="18"/>
    <s v="95399-57205-HI"/>
    <s v="A-D-0.2"/>
    <n v="4"/>
    <x v="20"/>
    <s v="ikleinertn@timesonline.co.uk"/>
    <x v="2"/>
    <x v="2"/>
    <x v="3"/>
    <n v="23.9"/>
    <x v="22"/>
  </r>
  <r>
    <s v="TKY-71558-096"/>
    <x v="19"/>
    <s v="24010-66714-HW"/>
    <s v="A-M-1"/>
    <n v="1"/>
    <x v="21"/>
    <s v="cblofeldo@amazon.co.uk"/>
    <x v="2"/>
    <x v="0"/>
    <x v="0"/>
    <n v="90"/>
    <x v="23"/>
  </r>
  <r>
    <s v="OXY-65322-253"/>
    <x v="20"/>
    <s v="07591-92789-UA"/>
    <s v="E-M-0.2"/>
    <n v="3"/>
    <x v="22"/>
    <s v=""/>
    <x v="1"/>
    <x v="0"/>
    <x v="3"/>
    <n v="33"/>
    <x v="24"/>
  </r>
  <r>
    <s v="EVP-43500-491"/>
    <x v="21"/>
    <s v="49231-44455-IC"/>
    <s v="A-M-0.5"/>
    <n v="4"/>
    <x v="23"/>
    <s v="sshalesq@umich.edu"/>
    <x v="2"/>
    <x v="0"/>
    <x v="1"/>
    <n v="54"/>
    <x v="25"/>
  </r>
  <r>
    <s v="WAG-26945-689"/>
    <x v="22"/>
    <s v="50124-88608-EO"/>
    <s v="A-M-0.2"/>
    <n v="5"/>
    <x v="24"/>
    <s v="vdanneilr@mtv.com"/>
    <x v="2"/>
    <x v="0"/>
    <x v="3"/>
    <n v="27"/>
    <x v="19"/>
  </r>
  <r>
    <s v="CHE-78995-767"/>
    <x v="23"/>
    <s v="00888-74814-UZ"/>
    <s v="A-D-0.5"/>
    <n v="3"/>
    <x v="25"/>
    <s v="tnewburys@usda.gov"/>
    <x v="2"/>
    <x v="2"/>
    <x v="1"/>
    <n v="47.8"/>
    <x v="8"/>
  </r>
  <r>
    <s v="RYZ-14633-602"/>
    <x v="21"/>
    <s v="14158-30713-OB"/>
    <s v="A-D-1"/>
    <n v="4"/>
    <x v="26"/>
    <s v="mcalcuttt@baidu.com"/>
    <x v="2"/>
    <x v="2"/>
    <x v="0"/>
    <n v="79.599999999999994"/>
    <x v="10"/>
  </r>
  <r>
    <s v="WOQ-36015-429"/>
    <x v="24"/>
    <s v="51427-89175-QJ"/>
    <s v="L-M-0.2"/>
    <n v="5"/>
    <x v="27"/>
    <s v=""/>
    <x v="3"/>
    <x v="0"/>
    <x v="3"/>
    <n v="34.9"/>
    <x v="26"/>
  </r>
  <r>
    <s v="WOQ-36015-429"/>
    <x v="24"/>
    <s v="51427-89175-QJ"/>
    <s v="A-D-0.5"/>
    <n v="6"/>
    <x v="27"/>
    <s v=""/>
    <x v="2"/>
    <x v="2"/>
    <x v="1"/>
    <n v="47.8"/>
    <x v="27"/>
  </r>
  <r>
    <s v="WOQ-36015-429"/>
    <x v="24"/>
    <s v="51427-89175-QJ"/>
    <s v="L-M-0.5"/>
    <n v="6"/>
    <x v="27"/>
    <s v=""/>
    <x v="3"/>
    <x v="0"/>
    <x v="1"/>
    <n v="69.8"/>
    <x v="28"/>
  </r>
  <r>
    <s v="SCT-60553-454"/>
    <x v="25"/>
    <s v="39123-12846-YJ"/>
    <s v="L-L-0.2"/>
    <n v="5"/>
    <x v="28"/>
    <s v="ggatheralx@123-reg.co.uk"/>
    <x v="3"/>
    <x v="1"/>
    <x v="3"/>
    <n v="38"/>
    <x v="29"/>
  </r>
  <r>
    <s v="GFK-52063-244"/>
    <x v="26"/>
    <s v="44981-99666-XB"/>
    <s v="L-L-0.5"/>
    <n v="6"/>
    <x v="29"/>
    <s v="uwelberryy@ebay.co.uk"/>
    <x v="3"/>
    <x v="1"/>
    <x v="1"/>
    <n v="76.099999999999994"/>
    <x v="30"/>
  </r>
  <r>
    <s v="AMM-79521-378"/>
    <x v="27"/>
    <s v="24825-51803-CQ"/>
    <s v="A-D-0.5"/>
    <n v="6"/>
    <x v="30"/>
    <s v="feilhartz@who.int"/>
    <x v="2"/>
    <x v="2"/>
    <x v="1"/>
    <n v="47.8"/>
    <x v="27"/>
  </r>
  <r>
    <s v="QUQ-90580-772"/>
    <x v="28"/>
    <s v="77634-13918-GJ"/>
    <s v="L-M-0.2"/>
    <n v="2"/>
    <x v="31"/>
    <s v="zponting10@altervista.org"/>
    <x v="3"/>
    <x v="0"/>
    <x v="3"/>
    <n v="34.9"/>
    <x v="31"/>
  </r>
  <r>
    <s v="LGD-24408-274"/>
    <x v="29"/>
    <s v="13694-25001-LX"/>
    <s v="L-L-0.5"/>
    <n v="3"/>
    <x v="32"/>
    <s v="sstrase11@booking.com"/>
    <x v="3"/>
    <x v="1"/>
    <x v="1"/>
    <n v="76.099999999999994"/>
    <x v="32"/>
  </r>
  <r>
    <s v="HCT-95608-959"/>
    <x v="30"/>
    <s v="08523-01791-TI"/>
    <s v="R-M-2.5"/>
    <n v="5"/>
    <x v="33"/>
    <s v="dde12@unesco.org"/>
    <x v="0"/>
    <x v="0"/>
    <x v="2"/>
    <n v="183.1"/>
    <x v="15"/>
  </r>
  <r>
    <s v="OFX-99147-470"/>
    <x v="31"/>
    <s v="49860-68865-AB"/>
    <s v="R-M-1"/>
    <n v="6"/>
    <x v="34"/>
    <s v=""/>
    <x v="0"/>
    <x v="0"/>
    <x v="0"/>
    <n v="79.599999999999994"/>
    <x v="33"/>
  </r>
  <r>
    <s v="LUO-37559-016"/>
    <x v="32"/>
    <s v="21240-83132-SP"/>
    <s v="L-M-1"/>
    <n v="3"/>
    <x v="35"/>
    <s v=""/>
    <x v="3"/>
    <x v="0"/>
    <x v="0"/>
    <n v="116.4"/>
    <x v="34"/>
  </r>
  <r>
    <s v="XWC-20610-167"/>
    <x v="33"/>
    <s v="08350-81623-TF"/>
    <s v="E-D-0.2"/>
    <n v="2"/>
    <x v="36"/>
    <s v="lyeoland15@pbs.org"/>
    <x v="1"/>
    <x v="2"/>
    <x v="3"/>
    <n v="29.2"/>
    <x v="35"/>
  </r>
  <r>
    <s v="GPU-79113-136"/>
    <x v="34"/>
    <s v="73284-01385-SJ"/>
    <s v="R-D-0.2"/>
    <n v="3"/>
    <x v="37"/>
    <s v="atolworthy16@toplist.cz"/>
    <x v="0"/>
    <x v="2"/>
    <x v="3"/>
    <n v="21.5"/>
    <x v="36"/>
  </r>
  <r>
    <s v="ULR-52653-960"/>
    <x v="35"/>
    <s v="04152-34436-IE"/>
    <s v="L-L-2.5"/>
    <n v="2"/>
    <x v="38"/>
    <s v=""/>
    <x v="3"/>
    <x v="1"/>
    <x v="2"/>
    <n v="291.60000000000002"/>
    <x v="37"/>
  </r>
  <r>
    <s v="HPI-42308-142"/>
    <x v="36"/>
    <s v="06631-86965-XP"/>
    <s v="E-M-0.5"/>
    <n v="2"/>
    <x v="39"/>
    <s v="obaudassi18@seesaa.net"/>
    <x v="1"/>
    <x v="0"/>
    <x v="1"/>
    <n v="66"/>
    <x v="38"/>
  </r>
  <r>
    <s v="XHI-30227-581"/>
    <x v="37"/>
    <s v="54619-08558-ZU"/>
    <s v="L-D-2.5"/>
    <n v="6"/>
    <x v="40"/>
    <s v="pkingsbury19@comcast.net"/>
    <x v="3"/>
    <x v="2"/>
    <x v="2"/>
    <n v="238.3"/>
    <x v="39"/>
  </r>
  <r>
    <s v="DJH-05202-380"/>
    <x v="38"/>
    <s v="85589-17020-CX"/>
    <s v="E-M-2.5"/>
    <n v="2"/>
    <x v="41"/>
    <s v=""/>
    <x v="1"/>
    <x v="0"/>
    <x v="2"/>
    <n v="253"/>
    <x v="40"/>
  </r>
  <r>
    <s v="VMW-26889-781"/>
    <x v="39"/>
    <s v="36078-91009-WU"/>
    <s v="A-L-0.2"/>
    <n v="2"/>
    <x v="42"/>
    <s v="acurley1b@hao123.com"/>
    <x v="2"/>
    <x v="1"/>
    <x v="3"/>
    <n v="31.1"/>
    <x v="41"/>
  </r>
  <r>
    <s v="DBU-81099-586"/>
    <x v="40"/>
    <s v="15770-27099-GX"/>
    <s v="A-D-2.5"/>
    <n v="4"/>
    <x v="43"/>
    <s v="rmcgilvary1c@tamu.edu"/>
    <x v="2"/>
    <x v="2"/>
    <x v="2"/>
    <n v="183.1"/>
    <x v="21"/>
  </r>
  <r>
    <s v="PQA-54820-810"/>
    <x v="41"/>
    <s v="91460-04823-BX"/>
    <s v="A-L-1"/>
    <n v="3"/>
    <x v="44"/>
    <s v="ipikett1d@xinhuanet.com"/>
    <x v="2"/>
    <x v="1"/>
    <x v="0"/>
    <n v="103.6"/>
    <x v="5"/>
  </r>
  <r>
    <s v="XKB-41924-202"/>
    <x v="42"/>
    <s v="45089-52817-WN"/>
    <s v="L-D-0.5"/>
    <n v="2"/>
    <x v="45"/>
    <s v="ibouldon1e@gizmodo.com"/>
    <x v="3"/>
    <x v="2"/>
    <x v="1"/>
    <n v="62.2"/>
    <x v="42"/>
  </r>
  <r>
    <s v="DWZ-69106-473"/>
    <x v="43"/>
    <s v="76447-50326-IC"/>
    <s v="L-L-2.5"/>
    <n v="4"/>
    <x v="46"/>
    <s v="kflanders1f@over-blog.com"/>
    <x v="3"/>
    <x v="1"/>
    <x v="2"/>
    <n v="291.60000000000002"/>
    <x v="43"/>
  </r>
  <r>
    <s v="YHV-68700-050"/>
    <x v="44"/>
    <s v="26333-67911-OL"/>
    <s v="R-M-0.5"/>
    <n v="5"/>
    <x v="47"/>
    <s v="hmattioli1g@webmd.com"/>
    <x v="0"/>
    <x v="0"/>
    <x v="1"/>
    <n v="47.8"/>
    <x v="44"/>
  </r>
  <r>
    <s v="YHV-68700-050"/>
    <x v="44"/>
    <s v="26333-67911-OL"/>
    <s v="L-L-2.5"/>
    <n v="2"/>
    <x v="47"/>
    <s v="hmattioli1g@webmd.com"/>
    <x v="3"/>
    <x v="1"/>
    <x v="2"/>
    <n v="291.60000000000002"/>
    <x v="37"/>
  </r>
  <r>
    <s v="KRB-88066-642"/>
    <x v="45"/>
    <s v="22107-86640-SB"/>
    <s v="L-M-1"/>
    <n v="5"/>
    <x v="48"/>
    <s v="agillard1i@issuu.com"/>
    <x v="3"/>
    <x v="0"/>
    <x v="0"/>
    <n v="116.4"/>
    <x v="45"/>
  </r>
  <r>
    <s v="LQU-08404-173"/>
    <x v="46"/>
    <s v="09960-34242-LZ"/>
    <s v="L-L-1"/>
    <n v="3"/>
    <x v="49"/>
    <s v=""/>
    <x v="3"/>
    <x v="1"/>
    <x v="0"/>
    <n v="126.8"/>
    <x v="46"/>
  </r>
  <r>
    <s v="CWK-60159-881"/>
    <x v="47"/>
    <s v="04671-85591-RT"/>
    <s v="E-D-0.2"/>
    <n v="3"/>
    <x v="50"/>
    <s v="tgrizard1k@odnoklassniki.ru"/>
    <x v="1"/>
    <x v="2"/>
    <x v="3"/>
    <n v="29.2"/>
    <x v="47"/>
  </r>
  <r>
    <s v="EEG-74197-843"/>
    <x v="48"/>
    <s v="25729-68859-UA"/>
    <s v="E-L-1"/>
    <n v="4"/>
    <x v="51"/>
    <s v="rrelton1l@stanford.edu"/>
    <x v="1"/>
    <x v="1"/>
    <x v="0"/>
    <n v="118.8"/>
    <x v="48"/>
  </r>
  <r>
    <s v="UCZ-59708-525"/>
    <x v="49"/>
    <s v="05501-86351-NX"/>
    <s v="L-D-2.5"/>
    <n v="3"/>
    <x v="52"/>
    <s v=""/>
    <x v="3"/>
    <x v="2"/>
    <x v="2"/>
    <n v="238.3"/>
    <x v="49"/>
  </r>
  <r>
    <s v="HUB-47311-849"/>
    <x v="50"/>
    <s v="04521-04300-OK"/>
    <s v="L-M-0.5"/>
    <n v="3"/>
    <x v="53"/>
    <s v="sgilroy1n@eepurl.com"/>
    <x v="3"/>
    <x v="0"/>
    <x v="1"/>
    <n v="69.8"/>
    <x v="50"/>
  </r>
  <r>
    <s v="WYM-17686-694"/>
    <x v="51"/>
    <s v="58689-55264-VK"/>
    <s v="A-D-2.5"/>
    <n v="5"/>
    <x v="54"/>
    <s v="ccottingham1o@wikipedia.org"/>
    <x v="2"/>
    <x v="2"/>
    <x v="2"/>
    <n v="183.1"/>
    <x v="15"/>
  </r>
  <r>
    <s v="ZYQ-15797-695"/>
    <x v="52"/>
    <s v="79436-73011-MM"/>
    <s v="R-D-0.5"/>
    <n v="5"/>
    <x v="55"/>
    <s v=""/>
    <x v="0"/>
    <x v="2"/>
    <x v="1"/>
    <n v="43"/>
    <x v="51"/>
  </r>
  <r>
    <s v="EEJ-16185-108"/>
    <x v="53"/>
    <s v="65552-60476-KY"/>
    <s v="L-L-0.2"/>
    <n v="5"/>
    <x v="56"/>
    <s v=""/>
    <x v="3"/>
    <x v="1"/>
    <x v="3"/>
    <n v="38"/>
    <x v="29"/>
  </r>
  <r>
    <s v="RWR-77888-800"/>
    <x v="54"/>
    <s v="69904-02729-YS"/>
    <s v="A-M-0.5"/>
    <n v="1"/>
    <x v="57"/>
    <s v="adykes1r@eventbrite.com"/>
    <x v="2"/>
    <x v="0"/>
    <x v="1"/>
    <n v="54"/>
    <x v="52"/>
  </r>
  <r>
    <s v="LHN-75209-742"/>
    <x v="55"/>
    <s v="01433-04270-AX"/>
    <s v="R-M-0.5"/>
    <n v="6"/>
    <x v="58"/>
    <s v=""/>
    <x v="0"/>
    <x v="0"/>
    <x v="1"/>
    <n v="47.8"/>
    <x v="27"/>
  </r>
  <r>
    <s v="TIR-71396-998"/>
    <x v="56"/>
    <s v="14204-14186-LA"/>
    <s v="R-D-2.5"/>
    <n v="4"/>
    <x v="59"/>
    <s v="acockrem1t@engadget.com"/>
    <x v="0"/>
    <x v="2"/>
    <x v="2"/>
    <n v="164.7"/>
    <x v="18"/>
  </r>
  <r>
    <s v="RXF-37618-213"/>
    <x v="57"/>
    <s v="32948-34398-HC"/>
    <s v="R-L-0.5"/>
    <n v="1"/>
    <x v="60"/>
    <s v="bumpleby1u@soundcloud.com"/>
    <x v="0"/>
    <x v="1"/>
    <x v="1"/>
    <n v="57.4"/>
    <x v="53"/>
  </r>
  <r>
    <s v="ANM-16388-634"/>
    <x v="58"/>
    <s v="77343-52608-FF"/>
    <s v="L-L-0.2"/>
    <n v="2"/>
    <x v="61"/>
    <s v="nsaleway1v@dedecms.com"/>
    <x v="3"/>
    <x v="1"/>
    <x v="3"/>
    <n v="38"/>
    <x v="54"/>
  </r>
  <r>
    <s v="WYL-29300-070"/>
    <x v="59"/>
    <s v="42770-36274-QA"/>
    <s v="R-M-0.2"/>
    <n v="1"/>
    <x v="62"/>
    <s v="hgoulter1w@abc.net.au"/>
    <x v="0"/>
    <x v="0"/>
    <x v="3"/>
    <n v="23.9"/>
    <x v="55"/>
  </r>
  <r>
    <s v="JHW-74554-805"/>
    <x v="60"/>
    <s v="14103-58987-ZU"/>
    <s v="R-M-1"/>
    <n v="6"/>
    <x v="63"/>
    <s v="grizzello1x@symantec.com"/>
    <x v="0"/>
    <x v="0"/>
    <x v="0"/>
    <n v="79.599999999999994"/>
    <x v="33"/>
  </r>
  <r>
    <s v="KYS-27063-603"/>
    <x v="61"/>
    <s v="69958-32065-SW"/>
    <s v="E-L-2.5"/>
    <n v="4"/>
    <x v="64"/>
    <s v="slist1y@mapquest.com"/>
    <x v="1"/>
    <x v="1"/>
    <x v="2"/>
    <n v="273.2"/>
    <x v="56"/>
  </r>
  <r>
    <s v="GAZ-58626-277"/>
    <x v="62"/>
    <s v="69533-84907-FA"/>
    <s v="L-L-0.2"/>
    <n v="2"/>
    <x v="65"/>
    <s v="sedmondson1z@theguardian.com"/>
    <x v="3"/>
    <x v="1"/>
    <x v="3"/>
    <n v="38"/>
    <x v="54"/>
  </r>
  <r>
    <s v="RPJ-37787-335"/>
    <x v="63"/>
    <s v="76005-95461-CI"/>
    <s v="A-M-2.5"/>
    <n v="3"/>
    <x v="66"/>
    <s v=""/>
    <x v="2"/>
    <x v="0"/>
    <x v="2"/>
    <n v="207"/>
    <x v="57"/>
  </r>
  <r>
    <s v="LEF-83057-763"/>
    <x v="64"/>
    <s v="15395-90855-VB"/>
    <s v="L-M-0.2"/>
    <n v="5"/>
    <x v="67"/>
    <s v=""/>
    <x v="3"/>
    <x v="0"/>
    <x v="3"/>
    <n v="34.9"/>
    <x v="26"/>
  </r>
  <r>
    <s v="RPW-36123-215"/>
    <x v="65"/>
    <s v="80640-45811-LB"/>
    <s v="E-L-0.5"/>
    <n v="2"/>
    <x v="68"/>
    <s v="jrangall22@newsvine.com"/>
    <x v="1"/>
    <x v="1"/>
    <x v="1"/>
    <n v="71.3"/>
    <x v="58"/>
  </r>
  <r>
    <s v="WLL-59044-117"/>
    <x v="66"/>
    <s v="28476-04082-GR"/>
    <s v="R-D-1"/>
    <n v="6"/>
    <x v="69"/>
    <s v="kboorn23@ezinearticles.com"/>
    <x v="0"/>
    <x v="2"/>
    <x v="0"/>
    <n v="71.599999999999994"/>
    <x v="59"/>
  </r>
  <r>
    <s v="AWT-22827-563"/>
    <x v="67"/>
    <s v="12018-75670-EU"/>
    <s v="R-L-0.2"/>
    <n v="1"/>
    <x v="70"/>
    <s v=""/>
    <x v="0"/>
    <x v="1"/>
    <x v="3"/>
    <n v="28.7"/>
    <x v="60"/>
  </r>
  <r>
    <s v="QLM-07145-668"/>
    <x v="68"/>
    <s v="86437-17399-FK"/>
    <s v="E-D-0.2"/>
    <n v="2"/>
    <x v="71"/>
    <s v="celgey25@webs.com"/>
    <x v="1"/>
    <x v="2"/>
    <x v="3"/>
    <n v="29.2"/>
    <x v="35"/>
  </r>
  <r>
    <s v="HVQ-64398-930"/>
    <x v="69"/>
    <s v="62979-53167-ML"/>
    <s v="A-M-0.5"/>
    <n v="6"/>
    <x v="72"/>
    <s v="lmizzi26@rakuten.co.jp"/>
    <x v="2"/>
    <x v="0"/>
    <x v="1"/>
    <n v="54"/>
    <x v="61"/>
  </r>
  <r>
    <s v="WRT-40778-247"/>
    <x v="70"/>
    <s v="54810-81899-HL"/>
    <s v="R-L-1"/>
    <n v="4"/>
    <x v="73"/>
    <s v="cgiacomazzo27@jigsy.com"/>
    <x v="0"/>
    <x v="1"/>
    <x v="0"/>
    <n v="95.6"/>
    <x v="62"/>
  </r>
  <r>
    <s v="SUB-13006-125"/>
    <x v="71"/>
    <s v="26103-41504-IB"/>
    <s v="A-L-0.5"/>
    <n v="5"/>
    <x v="74"/>
    <s v="aarnow28@arizona.edu"/>
    <x v="2"/>
    <x v="1"/>
    <x v="1"/>
    <n v="62.2"/>
    <x v="63"/>
  </r>
  <r>
    <s v="CQM-49696-263"/>
    <x v="72"/>
    <s v="76534-45229-SG"/>
    <s v="L-L-2.5"/>
    <n v="3"/>
    <x v="75"/>
    <s v="syann29@senate.gov"/>
    <x v="3"/>
    <x v="1"/>
    <x v="2"/>
    <n v="291.60000000000002"/>
    <x v="64"/>
  </r>
  <r>
    <s v="KXN-85094-246"/>
    <x v="73"/>
    <s v="81744-27332-RR"/>
    <s v="L-M-2.5"/>
    <n v="3"/>
    <x v="76"/>
    <s v="bnaulls2a@tiny.cc"/>
    <x v="3"/>
    <x v="0"/>
    <x v="2"/>
    <n v="267.7"/>
    <x v="65"/>
  </r>
  <r>
    <s v="XOQ-12405-419"/>
    <x v="74"/>
    <s v="91513-75657-PH"/>
    <s v="R-D-2.5"/>
    <n v="4"/>
    <x v="77"/>
    <s v=""/>
    <x v="0"/>
    <x v="2"/>
    <x v="2"/>
    <n v="164.7"/>
    <x v="18"/>
  </r>
  <r>
    <s v="HYF-10254-369"/>
    <x v="75"/>
    <s v="30373-66619-CB"/>
    <s v="L-L-0.5"/>
    <n v="1"/>
    <x v="78"/>
    <s v="zsherewood2c@apache.org"/>
    <x v="3"/>
    <x v="1"/>
    <x v="1"/>
    <n v="76.099999999999994"/>
    <x v="66"/>
  </r>
  <r>
    <s v="XXJ-47000-307"/>
    <x v="76"/>
    <s v="31582-23562-FM"/>
    <s v="A-L-2.5"/>
    <n v="3"/>
    <x v="79"/>
    <s v="jdufaire2d@fc2.com"/>
    <x v="2"/>
    <x v="1"/>
    <x v="2"/>
    <n v="238.3"/>
    <x v="49"/>
  </r>
  <r>
    <s v="XXJ-47000-307"/>
    <x v="76"/>
    <s v="31582-23562-FM"/>
    <s v="A-D-0.2"/>
    <n v="4"/>
    <x v="79"/>
    <s v="jdufaire2d@fc2.com"/>
    <x v="2"/>
    <x v="2"/>
    <x v="3"/>
    <n v="23.9"/>
    <x v="22"/>
  </r>
  <r>
    <s v="ZDK-82166-357"/>
    <x v="77"/>
    <s v="81431-12577-VD"/>
    <s v="A-M-1"/>
    <n v="3"/>
    <x v="80"/>
    <s v="bkeaveney2f@netlog.com"/>
    <x v="2"/>
    <x v="0"/>
    <x v="0"/>
    <n v="90"/>
    <x v="67"/>
  </r>
  <r>
    <s v="IHN-19982-362"/>
    <x v="78"/>
    <s v="68894-91205-MP"/>
    <s v="R-L-1"/>
    <n v="3"/>
    <x v="81"/>
    <s v="egrise2g@cargocollective.com"/>
    <x v="0"/>
    <x v="1"/>
    <x v="0"/>
    <n v="95.6"/>
    <x v="27"/>
  </r>
  <r>
    <s v="VMT-10030-889"/>
    <x v="79"/>
    <s v="87602-55754-VN"/>
    <s v="A-L-1"/>
    <n v="6"/>
    <x v="82"/>
    <s v="tgottelier2h@vistaprint.com"/>
    <x v="2"/>
    <x v="1"/>
    <x v="0"/>
    <n v="103.6"/>
    <x v="17"/>
  </r>
  <r>
    <s v="NHL-11063-100"/>
    <x v="80"/>
    <s v="39181-35745-WH"/>
    <s v="A-L-1"/>
    <n v="4"/>
    <x v="83"/>
    <s v=""/>
    <x v="2"/>
    <x v="1"/>
    <x v="0"/>
    <n v="103.6"/>
    <x v="68"/>
  </r>
  <r>
    <s v="ROV-87448-086"/>
    <x v="81"/>
    <s v="30381-64762-NG"/>
    <s v="A-M-2.5"/>
    <n v="4"/>
    <x v="84"/>
    <s v="agreenhead2j@dailymail.co.uk"/>
    <x v="2"/>
    <x v="0"/>
    <x v="2"/>
    <n v="207"/>
    <x v="69"/>
  </r>
  <r>
    <s v="DGY-35773-612"/>
    <x v="82"/>
    <s v="17503-27693-ZH"/>
    <s v="E-L-1"/>
    <n v="3"/>
    <x v="85"/>
    <s v=""/>
    <x v="1"/>
    <x v="1"/>
    <x v="0"/>
    <n v="118.8"/>
    <x v="70"/>
  </r>
  <r>
    <s v="YWH-50638-556"/>
    <x v="83"/>
    <s v="89442-35633-HJ"/>
    <s v="E-L-0.5"/>
    <n v="4"/>
    <x v="86"/>
    <s v="elangcaster2l@spotify.com"/>
    <x v="1"/>
    <x v="1"/>
    <x v="1"/>
    <n v="71.3"/>
    <x v="71"/>
  </r>
  <r>
    <s v="ISL-11200-600"/>
    <x v="84"/>
    <s v="13654-85265-IL"/>
    <s v="A-D-0.2"/>
    <n v="6"/>
    <x v="87"/>
    <s v=""/>
    <x v="2"/>
    <x v="2"/>
    <x v="3"/>
    <n v="23.9"/>
    <x v="8"/>
  </r>
  <r>
    <s v="LBZ-75997-047"/>
    <x v="85"/>
    <s v="40946-22090-FP"/>
    <s v="A-M-2.5"/>
    <n v="6"/>
    <x v="88"/>
    <s v="nmagauran2n@51.la"/>
    <x v="2"/>
    <x v="0"/>
    <x v="2"/>
    <n v="207"/>
    <x v="72"/>
  </r>
  <r>
    <s v="EUH-08089-954"/>
    <x v="86"/>
    <s v="29050-93691-TS"/>
    <s v="A-D-0.2"/>
    <n v="2"/>
    <x v="89"/>
    <s v="vkirdsch2o@google.fr"/>
    <x v="2"/>
    <x v="2"/>
    <x v="3"/>
    <n v="23.9"/>
    <x v="9"/>
  </r>
  <r>
    <s v="BLD-12227-251"/>
    <x v="87"/>
    <s v="64395-74865-WF"/>
    <s v="A-M-0.5"/>
    <n v="2"/>
    <x v="90"/>
    <s v="iwhapple2p@com.com"/>
    <x v="2"/>
    <x v="0"/>
    <x v="1"/>
    <n v="54"/>
    <x v="73"/>
  </r>
  <r>
    <s v="OPY-30711-853"/>
    <x v="25"/>
    <s v="81861-66046-SU"/>
    <s v="A-D-0.2"/>
    <n v="1"/>
    <x v="91"/>
    <s v=""/>
    <x v="2"/>
    <x v="2"/>
    <x v="3"/>
    <n v="23.9"/>
    <x v="55"/>
  </r>
  <r>
    <s v="DBC-44122-300"/>
    <x v="88"/>
    <s v="13366-78506-KP"/>
    <s v="L-M-0.2"/>
    <n v="3"/>
    <x v="92"/>
    <s v=""/>
    <x v="3"/>
    <x v="0"/>
    <x v="3"/>
    <n v="34.9"/>
    <x v="74"/>
  </r>
  <r>
    <s v="FJQ-60035-234"/>
    <x v="89"/>
    <s v="08847-29858-HN"/>
    <s v="A-L-0.2"/>
    <n v="2"/>
    <x v="93"/>
    <s v=""/>
    <x v="2"/>
    <x v="1"/>
    <x v="3"/>
    <n v="31.1"/>
    <x v="41"/>
  </r>
  <r>
    <s v="HSF-66926-425"/>
    <x v="90"/>
    <s v="00539-42510-RY"/>
    <s v="L-D-2.5"/>
    <n v="5"/>
    <x v="94"/>
    <s v="nyoules2t@reference.com"/>
    <x v="3"/>
    <x v="2"/>
    <x v="2"/>
    <n v="238.3"/>
    <x v="75"/>
  </r>
  <r>
    <s v="LQG-41416-375"/>
    <x v="91"/>
    <s v="45190-08727-NV"/>
    <s v="L-D-1"/>
    <n v="3"/>
    <x v="95"/>
    <s v="daizikovitz2u@answers.com"/>
    <x v="3"/>
    <x v="2"/>
    <x v="0"/>
    <n v="103.6"/>
    <x v="5"/>
  </r>
  <r>
    <s v="VZO-97265-841"/>
    <x v="92"/>
    <s v="87049-37901-FU"/>
    <s v="R-M-0.2"/>
    <n v="4"/>
    <x v="96"/>
    <s v="brevel2v@fastcompany.com"/>
    <x v="0"/>
    <x v="0"/>
    <x v="3"/>
    <n v="23.9"/>
    <x v="22"/>
  </r>
  <r>
    <s v="MOR-12987-399"/>
    <x v="93"/>
    <s v="34015-31593-JC"/>
    <s v="L-M-1"/>
    <n v="6"/>
    <x v="97"/>
    <s v="epriddis2w@nationalgeographic.com"/>
    <x v="3"/>
    <x v="0"/>
    <x v="0"/>
    <n v="116.4"/>
    <x v="76"/>
  </r>
  <r>
    <s v="UOA-23786-489"/>
    <x v="94"/>
    <s v="90305-50099-SV"/>
    <s v="A-M-0.5"/>
    <n v="6"/>
    <x v="98"/>
    <s v="qveel2x@jugem.jp"/>
    <x v="2"/>
    <x v="0"/>
    <x v="1"/>
    <n v="54"/>
    <x v="61"/>
  </r>
  <r>
    <s v="AJL-52941-018"/>
    <x v="95"/>
    <s v="55871-61935-MF"/>
    <s v="E-D-1"/>
    <n v="2"/>
    <x v="99"/>
    <s v="lconyers2y@twitter.com"/>
    <x v="1"/>
    <x v="2"/>
    <x v="0"/>
    <n v="97.2"/>
    <x v="77"/>
  </r>
  <r>
    <s v="XSZ-84273-421"/>
    <x v="96"/>
    <s v="15405-60469-TM"/>
    <s v="R-M-0.5"/>
    <n v="3"/>
    <x v="100"/>
    <s v="pwye2z@dagondesign.com"/>
    <x v="0"/>
    <x v="0"/>
    <x v="1"/>
    <n v="47.8"/>
    <x v="8"/>
  </r>
  <r>
    <s v="NUN-48214-216"/>
    <x v="97"/>
    <s v="06953-94794-FB"/>
    <s v="A-M-0.5"/>
    <n v="4"/>
    <x v="101"/>
    <s v=""/>
    <x v="2"/>
    <x v="0"/>
    <x v="1"/>
    <n v="54"/>
    <x v="25"/>
  </r>
  <r>
    <s v="AKV-93064-769"/>
    <x v="98"/>
    <s v="22305-40299-CY"/>
    <s v="L-D-0.5"/>
    <n v="1"/>
    <x v="102"/>
    <s v="tsheryn31@mtv.com"/>
    <x v="3"/>
    <x v="2"/>
    <x v="1"/>
    <n v="62.2"/>
    <x v="41"/>
  </r>
  <r>
    <s v="BRB-40903-533"/>
    <x v="99"/>
    <s v="09020-56774-GU"/>
    <s v="E-L-0.2"/>
    <n v="3"/>
    <x v="103"/>
    <s v="mredgrave32@cargocollective.com"/>
    <x v="1"/>
    <x v="1"/>
    <x v="3"/>
    <n v="35.6"/>
    <x v="78"/>
  </r>
  <r>
    <s v="GPR-19973-483"/>
    <x v="100"/>
    <s v="92926-08470-YS"/>
    <s v="R-D-0.5"/>
    <n v="5"/>
    <x v="104"/>
    <s v="bfominov33@yale.edu"/>
    <x v="0"/>
    <x v="2"/>
    <x v="1"/>
    <n v="43"/>
    <x v="51"/>
  </r>
  <r>
    <s v="XIY-43041-882"/>
    <x v="101"/>
    <s v="07250-63194-JO"/>
    <s v="A-M-1"/>
    <n v="1"/>
    <x v="105"/>
    <s v="scritchlow34@un.org"/>
    <x v="2"/>
    <x v="0"/>
    <x v="0"/>
    <n v="90"/>
    <x v="23"/>
  </r>
  <r>
    <s v="YGY-98425-969"/>
    <x v="102"/>
    <s v="63787-96257-TQ"/>
    <s v="L-M-1"/>
    <n v="1"/>
    <x v="106"/>
    <s v="msteptow35@earthlink.net"/>
    <x v="3"/>
    <x v="0"/>
    <x v="0"/>
    <n v="116.4"/>
    <x v="79"/>
  </r>
  <r>
    <s v="MSB-08397-648"/>
    <x v="103"/>
    <s v="49530-25460-RW"/>
    <s v="R-L-0.2"/>
    <n v="4"/>
    <x v="107"/>
    <s v=""/>
    <x v="0"/>
    <x v="1"/>
    <x v="3"/>
    <n v="28.7"/>
    <x v="80"/>
  </r>
  <r>
    <s v="WDR-06028-345"/>
    <x v="104"/>
    <s v="66508-21373-OQ"/>
    <s v="L-L-1"/>
    <n v="1"/>
    <x v="108"/>
    <s v="imulliner37@pinterest.com"/>
    <x v="3"/>
    <x v="1"/>
    <x v="0"/>
    <n v="126.8"/>
    <x v="81"/>
  </r>
  <r>
    <s v="MXM-42948-061"/>
    <x v="105"/>
    <s v="20203-03950-FY"/>
    <s v="L-L-0.2"/>
    <n v="4"/>
    <x v="109"/>
    <s v="gstandley38@dion.ne.jp"/>
    <x v="3"/>
    <x v="1"/>
    <x v="3"/>
    <n v="38"/>
    <x v="82"/>
  </r>
  <r>
    <s v="MGQ-98961-173"/>
    <x v="11"/>
    <s v="83895-90735-XH"/>
    <s v="L-L-0.5"/>
    <n v="4"/>
    <x v="110"/>
    <s v="bdrage39@youku.com"/>
    <x v="3"/>
    <x v="1"/>
    <x v="1"/>
    <n v="76.099999999999994"/>
    <x v="83"/>
  </r>
  <r>
    <s v="RFH-64349-897"/>
    <x v="106"/>
    <s v="61954-61462-RJ"/>
    <s v="E-D-0.5"/>
    <n v="3"/>
    <x v="111"/>
    <s v="myallop3a@fema.gov"/>
    <x v="1"/>
    <x v="2"/>
    <x v="1"/>
    <n v="58.3"/>
    <x v="6"/>
  </r>
  <r>
    <s v="TKL-20738-660"/>
    <x v="107"/>
    <s v="47939-53158-LS"/>
    <s v="E-M-0.2"/>
    <n v="1"/>
    <x v="112"/>
    <s v="cswitsur3b@chronoengine.com"/>
    <x v="1"/>
    <x v="0"/>
    <x v="3"/>
    <n v="33"/>
    <x v="84"/>
  </r>
  <r>
    <s v="TKL-20738-660"/>
    <x v="107"/>
    <s v="47939-53158-LS"/>
    <s v="A-L-0.2"/>
    <n v="1"/>
    <x v="112"/>
    <s v="cswitsur3b@chronoengine.com"/>
    <x v="2"/>
    <x v="1"/>
    <x v="3"/>
    <n v="31.1"/>
    <x v="85"/>
  </r>
  <r>
    <s v="TKL-20738-660"/>
    <x v="107"/>
    <s v="47939-53158-LS"/>
    <s v="E-M-1"/>
    <n v="5"/>
    <x v="112"/>
    <s v="cswitsur3b@chronoengine.com"/>
    <x v="1"/>
    <x v="0"/>
    <x v="0"/>
    <n v="110"/>
    <x v="86"/>
  </r>
  <r>
    <s v="GOW-03198-575"/>
    <x v="108"/>
    <s v="61513-27752-FA"/>
    <s v="A-D-0.5"/>
    <n v="4"/>
    <x v="113"/>
    <s v="mludwell3e@blogger.com"/>
    <x v="2"/>
    <x v="2"/>
    <x v="1"/>
    <n v="47.8"/>
    <x v="87"/>
  </r>
  <r>
    <s v="QJB-90477-635"/>
    <x v="109"/>
    <s v="89714-19856-WX"/>
    <s v="L-L-2.5"/>
    <n v="4"/>
    <x v="114"/>
    <s v="dbeauchamp3f@usda.gov"/>
    <x v="3"/>
    <x v="1"/>
    <x v="2"/>
    <n v="291.60000000000002"/>
    <x v="43"/>
  </r>
  <r>
    <s v="MWP-46239-785"/>
    <x v="110"/>
    <s v="87979-56781-YV"/>
    <s v="L-M-0.2"/>
    <n v="5"/>
    <x v="115"/>
    <s v="srodliff3g@ted.com"/>
    <x v="3"/>
    <x v="0"/>
    <x v="3"/>
    <n v="34.9"/>
    <x v="26"/>
  </r>
  <r>
    <s v="QDV-03406-248"/>
    <x v="111"/>
    <s v="74126-88836-KA"/>
    <s v="L-M-0.5"/>
    <n v="3"/>
    <x v="116"/>
    <s v="swoodham3h@businesswire.com"/>
    <x v="3"/>
    <x v="0"/>
    <x v="1"/>
    <n v="69.8"/>
    <x v="50"/>
  </r>
  <r>
    <s v="GPH-40635-105"/>
    <x v="112"/>
    <s v="37397-05992-VO"/>
    <s v="A-M-1"/>
    <n v="1"/>
    <x v="117"/>
    <s v="hsynnot3i@about.com"/>
    <x v="2"/>
    <x v="0"/>
    <x v="0"/>
    <n v="90"/>
    <x v="23"/>
  </r>
  <r>
    <s v="JOM-80930-071"/>
    <x v="113"/>
    <s v="54904-18397-UD"/>
    <s v="L-D-1"/>
    <n v="6"/>
    <x v="118"/>
    <s v="rlepere3j@shop-pro.jp"/>
    <x v="3"/>
    <x v="2"/>
    <x v="0"/>
    <n v="103.6"/>
    <x v="17"/>
  </r>
  <r>
    <s v="OIL-26493-755"/>
    <x v="114"/>
    <s v="19017-95853-EK"/>
    <s v="A-M-0.5"/>
    <n v="1"/>
    <x v="119"/>
    <s v="twoofinden3k@businesswire.com"/>
    <x v="2"/>
    <x v="0"/>
    <x v="1"/>
    <n v="54"/>
    <x v="52"/>
  </r>
  <r>
    <s v="CYV-13426-645"/>
    <x v="115"/>
    <s v="88593-59934-VU"/>
    <s v="E-D-1"/>
    <n v="1"/>
    <x v="120"/>
    <s v="edacca3l@google.pl"/>
    <x v="1"/>
    <x v="2"/>
    <x v="0"/>
    <n v="97.2"/>
    <x v="88"/>
  </r>
  <r>
    <s v="WRP-39846-614"/>
    <x v="49"/>
    <s v="47493-68564-YM"/>
    <s v="A-L-2.5"/>
    <n v="5"/>
    <x v="121"/>
    <s v=""/>
    <x v="2"/>
    <x v="1"/>
    <x v="2"/>
    <n v="238.3"/>
    <x v="75"/>
  </r>
  <r>
    <s v="VDZ-76673-968"/>
    <x v="116"/>
    <s v="82246-82543-DW"/>
    <s v="E-D-0.5"/>
    <n v="2"/>
    <x v="122"/>
    <s v="bhindsberg3n@blogs.com"/>
    <x v="1"/>
    <x v="2"/>
    <x v="1"/>
    <n v="58.3"/>
    <x v="89"/>
  </r>
  <r>
    <s v="VTV-03546-175"/>
    <x v="117"/>
    <s v="03384-62101-IY"/>
    <s v="A-L-2.5"/>
    <n v="5"/>
    <x v="123"/>
    <s v="orobins3o@salon.com"/>
    <x v="2"/>
    <x v="1"/>
    <x v="2"/>
    <n v="238.3"/>
    <x v="75"/>
  </r>
  <r>
    <s v="GHR-72274-715"/>
    <x v="118"/>
    <s v="86881-41559-OR"/>
    <s v="L-D-1"/>
    <n v="1"/>
    <x v="124"/>
    <s v="osyseland3p@independent.co.uk"/>
    <x v="3"/>
    <x v="2"/>
    <x v="0"/>
    <n v="103.6"/>
    <x v="2"/>
  </r>
  <r>
    <s v="ZGK-97262-313"/>
    <x v="119"/>
    <s v="02536-18494-AQ"/>
    <s v="E-M-2.5"/>
    <n v="3"/>
    <x v="125"/>
    <s v=""/>
    <x v="1"/>
    <x v="0"/>
    <x v="2"/>
    <n v="253"/>
    <x v="90"/>
  </r>
  <r>
    <s v="ZFS-30776-804"/>
    <x v="120"/>
    <s v="58638-01029-CB"/>
    <s v="A-L-0.5"/>
    <n v="5"/>
    <x v="126"/>
    <s v="bmcamish2e@tripadvisor.com"/>
    <x v="2"/>
    <x v="1"/>
    <x v="1"/>
    <n v="62.2"/>
    <x v="63"/>
  </r>
  <r>
    <s v="QUU-91729-492"/>
    <x v="121"/>
    <s v="90312-11148-LA"/>
    <s v="A-D-0.2"/>
    <n v="4"/>
    <x v="127"/>
    <s v="lkeenleyside3s@topsy.com"/>
    <x v="2"/>
    <x v="2"/>
    <x v="3"/>
    <n v="23.9"/>
    <x v="22"/>
  </r>
  <r>
    <s v="PVI-72795-960"/>
    <x v="122"/>
    <s v="68239-74809-TF"/>
    <s v="E-L-2.5"/>
    <n v="3"/>
    <x v="128"/>
    <s v=""/>
    <x v="1"/>
    <x v="1"/>
    <x v="2"/>
    <n v="273.2"/>
    <x v="91"/>
  </r>
  <r>
    <s v="PPP-78935-365"/>
    <x v="123"/>
    <s v="91074-60023-IP"/>
    <s v="E-D-1"/>
    <n v="4"/>
    <x v="129"/>
    <s v=""/>
    <x v="1"/>
    <x v="2"/>
    <x v="0"/>
    <n v="97.2"/>
    <x v="92"/>
  </r>
  <r>
    <s v="JUO-34131-517"/>
    <x v="124"/>
    <s v="07972-83748-JI"/>
    <s v="L-D-1"/>
    <n v="6"/>
    <x v="130"/>
    <s v=""/>
    <x v="3"/>
    <x v="2"/>
    <x v="0"/>
    <n v="103.6"/>
    <x v="17"/>
  </r>
  <r>
    <s v="ZJE-89333-489"/>
    <x v="125"/>
    <s v="08694-57330-XR"/>
    <s v="L-D-2.5"/>
    <n v="1"/>
    <x v="131"/>
    <s v="vkundt3w@bigcartel.com"/>
    <x v="3"/>
    <x v="2"/>
    <x v="2"/>
    <n v="238.3"/>
    <x v="93"/>
  </r>
  <r>
    <s v="LOO-35324-159"/>
    <x v="126"/>
    <s v="68412-11126-YJ"/>
    <s v="A-L-0.2"/>
    <n v="4"/>
    <x v="132"/>
    <s v="bbett3x@google.de"/>
    <x v="2"/>
    <x v="1"/>
    <x v="3"/>
    <n v="31.1"/>
    <x v="42"/>
  </r>
  <r>
    <s v="JBQ-93412-846"/>
    <x v="127"/>
    <s v="69037-66822-DW"/>
    <s v="E-L-2.5"/>
    <n v="4"/>
    <x v="133"/>
    <s v=""/>
    <x v="1"/>
    <x v="1"/>
    <x v="2"/>
    <n v="273.2"/>
    <x v="56"/>
  </r>
  <r>
    <s v="EHX-66333-637"/>
    <x v="128"/>
    <s v="01297-94364-XH"/>
    <s v="L-M-0.5"/>
    <n v="2"/>
    <x v="134"/>
    <s v="dstaite3z@scientificamerican.com"/>
    <x v="3"/>
    <x v="0"/>
    <x v="1"/>
    <n v="69.8"/>
    <x v="94"/>
  </r>
  <r>
    <s v="WXG-25759-236"/>
    <x v="103"/>
    <s v="39919-06540-ZI"/>
    <s v="E-L-2.5"/>
    <n v="2"/>
    <x v="135"/>
    <s v="wkeyse40@apple.com"/>
    <x v="1"/>
    <x v="1"/>
    <x v="2"/>
    <n v="273.2"/>
    <x v="95"/>
  </r>
  <r>
    <s v="QNA-31113-984"/>
    <x v="129"/>
    <s v="60512-78550-WS"/>
    <s v="L-M-0.2"/>
    <n v="4"/>
    <x v="136"/>
    <s v="oclausenthue41@marriott.com"/>
    <x v="3"/>
    <x v="0"/>
    <x v="3"/>
    <n v="34.9"/>
    <x v="94"/>
  </r>
  <r>
    <s v="ZWI-52029-159"/>
    <x v="130"/>
    <s v="40172-12000-AU"/>
    <s v="L-M-1"/>
    <n v="3"/>
    <x v="137"/>
    <s v="lfrancisco42@fema.gov"/>
    <x v="3"/>
    <x v="0"/>
    <x v="0"/>
    <n v="116.4"/>
    <x v="34"/>
  </r>
  <r>
    <s v="ZWI-52029-159"/>
    <x v="130"/>
    <s v="40172-12000-AU"/>
    <s v="E-M-1"/>
    <n v="2"/>
    <x v="137"/>
    <s v="lfrancisco42@fema.gov"/>
    <x v="1"/>
    <x v="0"/>
    <x v="0"/>
    <n v="110"/>
    <x v="3"/>
  </r>
  <r>
    <s v="DFS-49954-707"/>
    <x v="131"/>
    <s v="39019-13649-CL"/>
    <s v="E-D-0.2"/>
    <n v="5"/>
    <x v="138"/>
    <s v="gskingle44@clickbank.net"/>
    <x v="1"/>
    <x v="2"/>
    <x v="3"/>
    <n v="29.2"/>
    <x v="96"/>
  </r>
  <r>
    <s v="VYP-89830-878"/>
    <x v="132"/>
    <s v="12715-05198-QU"/>
    <s v="A-M-2.5"/>
    <n v="2"/>
    <x v="139"/>
    <s v=""/>
    <x v="2"/>
    <x v="0"/>
    <x v="2"/>
    <n v="207"/>
    <x v="97"/>
  </r>
  <r>
    <s v="AMT-40418-362"/>
    <x v="133"/>
    <s v="04513-76520-QO"/>
    <s v="L-D-1"/>
    <n v="1"/>
    <x v="140"/>
    <s v="jbalsillie46@princeton.edu"/>
    <x v="3"/>
    <x v="2"/>
    <x v="0"/>
    <n v="103.6"/>
    <x v="2"/>
  </r>
  <r>
    <s v="NFQ-23241-793"/>
    <x v="134"/>
    <s v="88446-59251-SQ"/>
    <s v="A-M-1"/>
    <n v="3"/>
    <x v="141"/>
    <s v=""/>
    <x v="2"/>
    <x v="0"/>
    <x v="0"/>
    <n v="90"/>
    <x v="67"/>
  </r>
  <r>
    <s v="JQK-64922-985"/>
    <x v="113"/>
    <s v="23779-10274-KN"/>
    <s v="R-M-2.5"/>
    <n v="3"/>
    <x v="142"/>
    <s v="bleffek48@ning.com"/>
    <x v="0"/>
    <x v="0"/>
    <x v="2"/>
    <n v="183.1"/>
    <x v="98"/>
  </r>
  <r>
    <s v="YET-17732-678"/>
    <x v="135"/>
    <s v="57235-92842-DK"/>
    <s v="R-D-0.2"/>
    <n v="1"/>
    <x v="143"/>
    <s v=""/>
    <x v="0"/>
    <x v="2"/>
    <x v="3"/>
    <n v="21.5"/>
    <x v="99"/>
  </r>
  <r>
    <s v="NKW-24945-846"/>
    <x v="35"/>
    <s v="75977-30364-AY"/>
    <s v="A-D-2.5"/>
    <n v="5"/>
    <x v="144"/>
    <s v="jpray4a@youtube.com"/>
    <x v="2"/>
    <x v="2"/>
    <x v="2"/>
    <n v="183.1"/>
    <x v="15"/>
  </r>
  <r>
    <s v="VKA-82720-513"/>
    <x v="136"/>
    <s v="12299-30914-NG"/>
    <s v="A-M-2.5"/>
    <n v="6"/>
    <x v="145"/>
    <s v="gholborn4b@ow.ly"/>
    <x v="2"/>
    <x v="0"/>
    <x v="2"/>
    <n v="207"/>
    <x v="72"/>
  </r>
  <r>
    <s v="THA-60599-417"/>
    <x v="137"/>
    <s v="59971-35626-YJ"/>
    <s v="A-M-2.5"/>
    <n v="3"/>
    <x v="146"/>
    <s v="fkeinrat4c@dailymail.co.uk"/>
    <x v="2"/>
    <x v="0"/>
    <x v="2"/>
    <n v="207"/>
    <x v="57"/>
  </r>
  <r>
    <s v="MEK-39769-035"/>
    <x v="138"/>
    <s v="15380-76513-PS"/>
    <s v="R-D-2.5"/>
    <n v="3"/>
    <x v="147"/>
    <s v="pyea4d@aol.com"/>
    <x v="0"/>
    <x v="2"/>
    <x v="2"/>
    <n v="164.7"/>
    <x v="100"/>
  </r>
  <r>
    <s v="JAF-18294-750"/>
    <x v="139"/>
    <s v="73564-98204-EY"/>
    <s v="R-D-2.5"/>
    <n v="6"/>
    <x v="148"/>
    <s v=""/>
    <x v="0"/>
    <x v="2"/>
    <x v="2"/>
    <n v="164.7"/>
    <x v="101"/>
  </r>
  <r>
    <s v="TME-59627-221"/>
    <x v="140"/>
    <s v="72282-40594-RX"/>
    <s v="L-L-2.5"/>
    <n v="6"/>
    <x v="149"/>
    <s v=""/>
    <x v="3"/>
    <x v="1"/>
    <x v="2"/>
    <n v="291.60000000000002"/>
    <x v="102"/>
  </r>
  <r>
    <s v="UDG-65353-824"/>
    <x v="141"/>
    <s v="17514-94165-RJ"/>
    <s v="E-M-0.5"/>
    <n v="4"/>
    <x v="150"/>
    <s v="kswede4g@addthis.com"/>
    <x v="1"/>
    <x v="0"/>
    <x v="1"/>
    <n v="66"/>
    <x v="103"/>
  </r>
  <r>
    <s v="ENQ-42923-176"/>
    <x v="142"/>
    <s v="56248-75861-JX"/>
    <s v="A-L-0.5"/>
    <n v="3"/>
    <x v="151"/>
    <s v="lrubrow4h@microsoft.com"/>
    <x v="2"/>
    <x v="1"/>
    <x v="1"/>
    <n v="62.2"/>
    <x v="104"/>
  </r>
  <r>
    <s v="CBT-55781-720"/>
    <x v="143"/>
    <s v="97855-54761-IS"/>
    <s v="E-D-0.5"/>
    <n v="3"/>
    <x v="152"/>
    <s v="dtift4i@netvibes.com"/>
    <x v="1"/>
    <x v="2"/>
    <x v="1"/>
    <n v="58.3"/>
    <x v="6"/>
  </r>
  <r>
    <s v="NEU-86533-016"/>
    <x v="144"/>
    <s v="96544-91644-IT"/>
    <s v="R-D-0.2"/>
    <n v="6"/>
    <x v="153"/>
    <s v="gschonfeld4j@oracle.com"/>
    <x v="0"/>
    <x v="2"/>
    <x v="3"/>
    <n v="21.5"/>
    <x v="105"/>
  </r>
  <r>
    <s v="BYU-58154-603"/>
    <x v="145"/>
    <s v="51971-70393-QM"/>
    <s v="E-D-0.5"/>
    <n v="4"/>
    <x v="154"/>
    <s v="cfeye4k@google.co.jp"/>
    <x v="1"/>
    <x v="2"/>
    <x v="1"/>
    <n v="58.3"/>
    <x v="106"/>
  </r>
  <r>
    <s v="EHJ-05910-257"/>
    <x v="146"/>
    <s v="06812-11924-IK"/>
    <s v="R-D-1"/>
    <n v="6"/>
    <x v="155"/>
    <s v=""/>
    <x v="0"/>
    <x v="2"/>
    <x v="0"/>
    <n v="71.599999999999994"/>
    <x v="59"/>
  </r>
  <r>
    <s v="EIL-44855-309"/>
    <x v="147"/>
    <s v="59741-90220-OW"/>
    <s v="R-D-0.5"/>
    <n v="5"/>
    <x v="156"/>
    <s v=""/>
    <x v="0"/>
    <x v="2"/>
    <x v="1"/>
    <n v="43"/>
    <x v="51"/>
  </r>
  <r>
    <s v="HCA-87224-420"/>
    <x v="148"/>
    <s v="62682-27930-PD"/>
    <s v="E-M-0.5"/>
    <n v="5"/>
    <x v="157"/>
    <s v="tfero4n@comsenz.com"/>
    <x v="1"/>
    <x v="0"/>
    <x v="1"/>
    <n v="66"/>
    <x v="1"/>
  </r>
  <r>
    <s v="ABO-29054-365"/>
    <x v="149"/>
    <s v="00256-19905-YG"/>
    <s v="A-M-0.5"/>
    <n v="6"/>
    <x v="158"/>
    <s v=""/>
    <x v="2"/>
    <x v="0"/>
    <x v="1"/>
    <n v="54"/>
    <x v="61"/>
  </r>
  <r>
    <s v="TKN-58485-031"/>
    <x v="150"/>
    <s v="38890-22576-UI"/>
    <s v="R-D-1"/>
    <n v="2"/>
    <x v="159"/>
    <s v="fdauney4p@sphinn.com"/>
    <x v="0"/>
    <x v="2"/>
    <x v="0"/>
    <n v="71.599999999999994"/>
    <x v="107"/>
  </r>
  <r>
    <s v="RCK-04069-371"/>
    <x v="151"/>
    <s v="94573-61802-PH"/>
    <s v="E-L-2.5"/>
    <n v="2"/>
    <x v="160"/>
    <s v="searley4q@youku.com"/>
    <x v="1"/>
    <x v="1"/>
    <x v="2"/>
    <n v="273.2"/>
    <x v="95"/>
  </r>
  <r>
    <s v="IRJ-67095-738"/>
    <x v="13"/>
    <s v="86447-02699-UT"/>
    <s v="E-M-2.5"/>
    <n v="2"/>
    <x v="161"/>
    <s v="mchamberlayne4r@bigcartel.com"/>
    <x v="1"/>
    <x v="0"/>
    <x v="2"/>
    <n v="253"/>
    <x v="40"/>
  </r>
  <r>
    <s v="VEA-31961-977"/>
    <x v="79"/>
    <s v="51432-27169-KN"/>
    <s v="E-D-0.5"/>
    <n v="3"/>
    <x v="162"/>
    <s v="bflaherty4s@moonfruit.com"/>
    <x v="1"/>
    <x v="2"/>
    <x v="1"/>
    <n v="58.3"/>
    <x v="6"/>
  </r>
  <r>
    <s v="BAF-42286-205"/>
    <x v="152"/>
    <s v="43074-00987-PB"/>
    <s v="R-M-2.5"/>
    <n v="4"/>
    <x v="163"/>
    <s v="ocolbeck4t@sina.com.cn"/>
    <x v="0"/>
    <x v="0"/>
    <x v="2"/>
    <n v="183.1"/>
    <x v="21"/>
  </r>
  <r>
    <s v="WOR-52762-511"/>
    <x v="153"/>
    <s v="04739-85772-QT"/>
    <s v="E-L-2.5"/>
    <n v="6"/>
    <x v="164"/>
    <s v=""/>
    <x v="1"/>
    <x v="1"/>
    <x v="2"/>
    <n v="273.2"/>
    <x v="108"/>
  </r>
  <r>
    <s v="ZWK-03995-815"/>
    <x v="154"/>
    <s v="28279-78469-YW"/>
    <s v="E-M-2.5"/>
    <n v="2"/>
    <x v="165"/>
    <s v="ehobbing4v@nsw.gov.au"/>
    <x v="1"/>
    <x v="0"/>
    <x v="2"/>
    <n v="253"/>
    <x v="40"/>
  </r>
  <r>
    <s v="CKF-43291-846"/>
    <x v="155"/>
    <s v="91829-99544-DS"/>
    <s v="E-L-2.5"/>
    <n v="1"/>
    <x v="166"/>
    <s v="othynne4w@auda.org.au"/>
    <x v="1"/>
    <x v="1"/>
    <x v="2"/>
    <n v="273.2"/>
    <x v="109"/>
  </r>
  <r>
    <s v="RMW-74160-339"/>
    <x v="156"/>
    <s v="38978-59582-JP"/>
    <s v="R-L-2.5"/>
    <n v="4"/>
    <x v="167"/>
    <s v="eheining4x@flickr.com"/>
    <x v="0"/>
    <x v="1"/>
    <x v="2"/>
    <n v="219.9"/>
    <x v="110"/>
  </r>
  <r>
    <s v="FMT-94584-786"/>
    <x v="22"/>
    <s v="86504-96610-BH"/>
    <s v="A-L-1"/>
    <n v="2"/>
    <x v="168"/>
    <s v="kmelloi4y@imdb.com"/>
    <x v="2"/>
    <x v="1"/>
    <x v="0"/>
    <n v="103.6"/>
    <x v="111"/>
  </r>
  <r>
    <s v="NWT-78222-575"/>
    <x v="157"/>
    <s v="75986-98864-EZ"/>
    <s v="A-D-0.2"/>
    <n v="1"/>
    <x v="169"/>
    <s v=""/>
    <x v="2"/>
    <x v="2"/>
    <x v="3"/>
    <n v="23.9"/>
    <x v="55"/>
  </r>
  <r>
    <s v="EOI-02511-919"/>
    <x v="158"/>
    <s v="66776-88682-RG"/>
    <s v="E-L-0.2"/>
    <n v="5"/>
    <x v="170"/>
    <s v="amussen50@51.la"/>
    <x v="1"/>
    <x v="1"/>
    <x v="3"/>
    <n v="35.6"/>
    <x v="112"/>
  </r>
  <r>
    <s v="EOI-02511-919"/>
    <x v="158"/>
    <s v="66776-88682-RG"/>
    <s v="A-D-0.5"/>
    <n v="5"/>
    <x v="170"/>
    <s v="amussen50@51.la"/>
    <x v="2"/>
    <x v="2"/>
    <x v="1"/>
    <n v="47.8"/>
    <x v="44"/>
  </r>
  <r>
    <s v="UCT-03935-589"/>
    <x v="78"/>
    <s v="85851-78384-DM"/>
    <s v="R-D-0.5"/>
    <n v="6"/>
    <x v="171"/>
    <s v="amundford52@nbcnews.com"/>
    <x v="0"/>
    <x v="2"/>
    <x v="1"/>
    <n v="43"/>
    <x v="113"/>
  </r>
  <r>
    <s v="SBI-60013-494"/>
    <x v="159"/>
    <s v="55232-81621-BX"/>
    <s v="E-M-0.2"/>
    <n v="2"/>
    <x v="172"/>
    <s v="twalas53@google.ca"/>
    <x v="1"/>
    <x v="0"/>
    <x v="3"/>
    <n v="33"/>
    <x v="114"/>
  </r>
  <r>
    <s v="QRA-73277-814"/>
    <x v="160"/>
    <s v="80310-92912-JA"/>
    <s v="A-L-0.5"/>
    <n v="4"/>
    <x v="173"/>
    <s v="iblazewicz54@thetimes.co.uk"/>
    <x v="2"/>
    <x v="1"/>
    <x v="1"/>
    <n v="62.2"/>
    <x v="115"/>
  </r>
  <r>
    <s v="EQE-31648-909"/>
    <x v="161"/>
    <s v="19821-05175-WZ"/>
    <s v="E-D-0.5"/>
    <n v="5"/>
    <x v="174"/>
    <s v="arizzetti55@naver.com"/>
    <x v="1"/>
    <x v="2"/>
    <x v="1"/>
    <n v="58.3"/>
    <x v="116"/>
  </r>
  <r>
    <s v="QOO-24615-950"/>
    <x v="162"/>
    <s v="01338-83217-GV"/>
    <s v="R-M-2.5"/>
    <n v="3"/>
    <x v="175"/>
    <s v="mmeriet56@noaa.gov"/>
    <x v="0"/>
    <x v="0"/>
    <x v="2"/>
    <n v="183.1"/>
    <x v="98"/>
  </r>
  <r>
    <s v="WDV-73864-037"/>
    <x v="70"/>
    <s v="66044-25298-TA"/>
    <s v="L-M-0.5"/>
    <n v="5"/>
    <x v="176"/>
    <s v="lpratt57@netvibes.com"/>
    <x v="3"/>
    <x v="0"/>
    <x v="1"/>
    <n v="69.8"/>
    <x v="117"/>
  </r>
  <r>
    <s v="PKR-88575-066"/>
    <x v="163"/>
    <s v="28728-47861-TZ"/>
    <s v="E-L-0.2"/>
    <n v="1"/>
    <x v="177"/>
    <s v="akitchingham58@com.com"/>
    <x v="1"/>
    <x v="1"/>
    <x v="3"/>
    <n v="35.6"/>
    <x v="118"/>
  </r>
  <r>
    <s v="BWR-85735-955"/>
    <x v="153"/>
    <s v="32638-38620-AX"/>
    <s v="L-M-1"/>
    <n v="3"/>
    <x v="178"/>
    <s v="bbartholin59@xinhuanet.com"/>
    <x v="3"/>
    <x v="0"/>
    <x v="0"/>
    <n v="116.4"/>
    <x v="34"/>
  </r>
  <r>
    <s v="YFX-64795-136"/>
    <x v="164"/>
    <s v="83163-65741-IH"/>
    <s v="L-M-2.5"/>
    <n v="1"/>
    <x v="179"/>
    <s v="mprinn5a@usa.gov"/>
    <x v="3"/>
    <x v="0"/>
    <x v="2"/>
    <n v="267.7"/>
    <x v="119"/>
  </r>
  <r>
    <s v="DDO-71442-967"/>
    <x v="165"/>
    <s v="89422-58281-FD"/>
    <s v="L-D-0.2"/>
    <n v="5"/>
    <x v="180"/>
    <s v="abaudino5b@netvibes.com"/>
    <x v="3"/>
    <x v="2"/>
    <x v="3"/>
    <n v="31.1"/>
    <x v="120"/>
  </r>
  <r>
    <s v="ILQ-11027-588"/>
    <x v="166"/>
    <s v="76293-30918-DQ"/>
    <s v="E-D-1"/>
    <n v="6"/>
    <x v="181"/>
    <s v="ppetrushanko5c@blinklist.com"/>
    <x v="1"/>
    <x v="2"/>
    <x v="0"/>
    <n v="97.2"/>
    <x v="37"/>
  </r>
  <r>
    <s v="KRZ-13868-122"/>
    <x v="167"/>
    <s v="86779-84838-EJ"/>
    <s v="E-L-1"/>
    <n v="3"/>
    <x v="182"/>
    <s v=""/>
    <x v="1"/>
    <x v="1"/>
    <x v="0"/>
    <n v="118.8"/>
    <x v="70"/>
  </r>
  <r>
    <s v="VRM-93594-914"/>
    <x v="168"/>
    <s v="66806-41795-MX"/>
    <s v="E-D-0.5"/>
    <n v="5"/>
    <x v="183"/>
    <s v="elaird5e@bing.com"/>
    <x v="1"/>
    <x v="2"/>
    <x v="1"/>
    <n v="58.3"/>
    <x v="116"/>
  </r>
  <r>
    <s v="HXL-22497-359"/>
    <x v="169"/>
    <s v="64875-71224-UI"/>
    <s v="A-L-1"/>
    <n v="3"/>
    <x v="184"/>
    <s v="mhowsden5f@infoseek.co.jp"/>
    <x v="2"/>
    <x v="1"/>
    <x v="0"/>
    <n v="103.6"/>
    <x v="5"/>
  </r>
  <r>
    <s v="NOP-21394-646"/>
    <x v="170"/>
    <s v="16982-35708-BZ"/>
    <s v="E-L-0.5"/>
    <n v="6"/>
    <x v="185"/>
    <s v="ncuttler5g@parallels.com"/>
    <x v="1"/>
    <x v="1"/>
    <x v="1"/>
    <n v="71.3"/>
    <x v="121"/>
  </r>
  <r>
    <s v="NOP-21394-646"/>
    <x v="170"/>
    <s v="16982-35708-BZ"/>
    <s v="L-D-2.5"/>
    <n v="2"/>
    <x v="185"/>
    <s v="ncuttler5g@parallels.com"/>
    <x v="3"/>
    <x v="2"/>
    <x v="2"/>
    <n v="238.3"/>
    <x v="122"/>
  </r>
  <r>
    <s v="NOP-21394-646"/>
    <x v="170"/>
    <s v="16982-35708-BZ"/>
    <s v="L-D-2.5"/>
    <n v="3"/>
    <x v="185"/>
    <s v="ncuttler5g@parallels.com"/>
    <x v="3"/>
    <x v="2"/>
    <x v="2"/>
    <n v="238.3"/>
    <x v="49"/>
  </r>
  <r>
    <s v="NOP-21394-646"/>
    <x v="170"/>
    <s v="16982-35708-BZ"/>
    <s v="L-L-0.5"/>
    <n v="4"/>
    <x v="185"/>
    <s v="ncuttler5g@parallels.com"/>
    <x v="3"/>
    <x v="1"/>
    <x v="1"/>
    <n v="76.099999999999994"/>
    <x v="83"/>
  </r>
  <r>
    <s v="NOP-21394-646"/>
    <x v="170"/>
    <s v="16982-35708-BZ"/>
    <s v="E-M-1"/>
    <n v="3"/>
    <x v="185"/>
    <s v="ncuttler5g@parallels.com"/>
    <x v="1"/>
    <x v="0"/>
    <x v="0"/>
    <n v="110"/>
    <x v="1"/>
  </r>
  <r>
    <s v="FTV-77095-168"/>
    <x v="171"/>
    <s v="66708-26678-QK"/>
    <s v="L-L-0.5"/>
    <n v="6"/>
    <x v="186"/>
    <s v=""/>
    <x v="3"/>
    <x v="1"/>
    <x v="1"/>
    <n v="76.099999999999994"/>
    <x v="30"/>
  </r>
  <r>
    <s v="BOR-02906-411"/>
    <x v="172"/>
    <s v="08743-09057-OO"/>
    <s v="L-D-2.5"/>
    <n v="6"/>
    <x v="187"/>
    <s v="tfelip5m@typepad.com"/>
    <x v="3"/>
    <x v="2"/>
    <x v="2"/>
    <n v="238.3"/>
    <x v="39"/>
  </r>
  <r>
    <s v="WMP-68847-770"/>
    <x v="173"/>
    <s v="37490-01572-JW"/>
    <s v="L-L-0.2"/>
    <n v="1"/>
    <x v="188"/>
    <s v="vle5n@disqus.com"/>
    <x v="3"/>
    <x v="1"/>
    <x v="3"/>
    <n v="38"/>
    <x v="7"/>
  </r>
  <r>
    <s v="TMO-22785-872"/>
    <x v="174"/>
    <s v="01811-60350-CU"/>
    <s v="E-M-1"/>
    <n v="6"/>
    <x v="189"/>
    <s v=""/>
    <x v="1"/>
    <x v="0"/>
    <x v="0"/>
    <n v="110"/>
    <x v="123"/>
  </r>
  <r>
    <s v="TJG-73587-353"/>
    <x v="175"/>
    <s v="24766-58139-GT"/>
    <s v="R-D-0.2"/>
    <n v="3"/>
    <x v="190"/>
    <s v=""/>
    <x v="0"/>
    <x v="2"/>
    <x v="3"/>
    <n v="21.5"/>
    <x v="36"/>
  </r>
  <r>
    <s v="OOU-61343-455"/>
    <x v="176"/>
    <s v="90123-70970-NY"/>
    <s v="A-M-1"/>
    <n v="2"/>
    <x v="191"/>
    <s v="npoolman5q@howstuffworks.com"/>
    <x v="2"/>
    <x v="0"/>
    <x v="0"/>
    <n v="90"/>
    <x v="124"/>
  </r>
  <r>
    <s v="RMA-08327-369"/>
    <x v="142"/>
    <s v="93809-05424-MG"/>
    <s v="A-M-0.5"/>
    <n v="6"/>
    <x v="192"/>
    <s v="oduny5r@constantcontact.com"/>
    <x v="2"/>
    <x v="0"/>
    <x v="1"/>
    <n v="54"/>
    <x v="61"/>
  </r>
  <r>
    <s v="SFB-97929-779"/>
    <x v="177"/>
    <s v="85425-33494-HQ"/>
    <s v="E-D-0.5"/>
    <n v="4"/>
    <x v="193"/>
    <s v="chalfhide5s@google.ru"/>
    <x v="1"/>
    <x v="2"/>
    <x v="1"/>
    <n v="58.3"/>
    <x v="106"/>
  </r>
  <r>
    <s v="AUP-10128-606"/>
    <x v="178"/>
    <s v="54387-64897-XC"/>
    <s v="A-M-0.5"/>
    <n v="1"/>
    <x v="194"/>
    <s v="fmalecky5t@list-manage.com"/>
    <x v="2"/>
    <x v="0"/>
    <x v="1"/>
    <n v="54"/>
    <x v="52"/>
  </r>
  <r>
    <s v="YTW-40242-005"/>
    <x v="179"/>
    <s v="01035-70465-UO"/>
    <s v="L-D-1"/>
    <n v="4"/>
    <x v="195"/>
    <s v="aattwater5u@wikia.com"/>
    <x v="3"/>
    <x v="2"/>
    <x v="0"/>
    <n v="103.6"/>
    <x v="68"/>
  </r>
  <r>
    <s v="PRP-53390-819"/>
    <x v="180"/>
    <s v="84260-39432-ML"/>
    <s v="E-L-0.5"/>
    <n v="6"/>
    <x v="196"/>
    <s v="mwhellans5v@mapquest.com"/>
    <x v="1"/>
    <x v="1"/>
    <x v="1"/>
    <n v="71.3"/>
    <x v="121"/>
  </r>
  <r>
    <s v="GSJ-01065-125"/>
    <x v="181"/>
    <s v="69779-40609-RS"/>
    <s v="E-D-0.2"/>
    <n v="4"/>
    <x v="197"/>
    <s v="dcamilletti5w@businesswire.com"/>
    <x v="1"/>
    <x v="2"/>
    <x v="3"/>
    <n v="29.2"/>
    <x v="20"/>
  </r>
  <r>
    <s v="YQU-65147-580"/>
    <x v="182"/>
    <s v="80247-70000-HT"/>
    <s v="R-D-2.5"/>
    <n v="1"/>
    <x v="198"/>
    <s v="egalgey5x@wufoo.com"/>
    <x v="0"/>
    <x v="2"/>
    <x v="2"/>
    <n v="164.7"/>
    <x v="125"/>
  </r>
  <r>
    <s v="QPM-95832-683"/>
    <x v="183"/>
    <s v="35058-04550-VC"/>
    <s v="L-L-1"/>
    <n v="2"/>
    <x v="199"/>
    <s v="mhame5y@newsvine.com"/>
    <x v="3"/>
    <x v="1"/>
    <x v="0"/>
    <n v="126.8"/>
    <x v="126"/>
  </r>
  <r>
    <s v="BNQ-88920-567"/>
    <x v="184"/>
    <s v="27226-53717-SY"/>
    <s v="L-D-0.2"/>
    <n v="6"/>
    <x v="200"/>
    <s v="igurnee5z@usnews.com"/>
    <x v="3"/>
    <x v="2"/>
    <x v="3"/>
    <n v="31.1"/>
    <x v="104"/>
  </r>
  <r>
    <s v="PUX-47906-110"/>
    <x v="185"/>
    <s v="02002-98725-CH"/>
    <s v="L-M-1"/>
    <n v="4"/>
    <x v="201"/>
    <s v="asnowding60@comsenz.com"/>
    <x v="3"/>
    <x v="0"/>
    <x v="0"/>
    <n v="116.4"/>
    <x v="127"/>
  </r>
  <r>
    <s v="COL-72079-610"/>
    <x v="186"/>
    <s v="38487-01549-MV"/>
    <s v="E-L-0.5"/>
    <n v="4"/>
    <x v="202"/>
    <s v="gpoinsett61@berkeley.edu"/>
    <x v="1"/>
    <x v="1"/>
    <x v="1"/>
    <n v="71.3"/>
    <x v="71"/>
  </r>
  <r>
    <s v="LBC-45686-819"/>
    <x v="187"/>
    <s v="98573-41811-EQ"/>
    <s v="A-M-1"/>
    <n v="5"/>
    <x v="203"/>
    <s v="rfurman62@t.co"/>
    <x v="2"/>
    <x v="0"/>
    <x v="0"/>
    <n v="90"/>
    <x v="128"/>
  </r>
  <r>
    <s v="BLQ-03709-265"/>
    <x v="148"/>
    <s v="72463-75685-MV"/>
    <s v="R-L-0.2"/>
    <n v="3"/>
    <x v="204"/>
    <s v="ccrosier63@xrea.com"/>
    <x v="0"/>
    <x v="1"/>
    <x v="3"/>
    <n v="28.7"/>
    <x v="129"/>
  </r>
  <r>
    <s v="BLQ-03709-265"/>
    <x v="148"/>
    <s v="72463-75685-MV"/>
    <s v="R-M-0.2"/>
    <n v="5"/>
    <x v="204"/>
    <s v="ccrosier63@xrea.com"/>
    <x v="0"/>
    <x v="0"/>
    <x v="3"/>
    <n v="23.9"/>
    <x v="130"/>
  </r>
  <r>
    <s v="VFZ-91673-181"/>
    <x v="188"/>
    <s v="10225-91535-AI"/>
    <s v="A-L-1"/>
    <n v="6"/>
    <x v="205"/>
    <s v="lrushmer65@europa.eu"/>
    <x v="2"/>
    <x v="1"/>
    <x v="0"/>
    <n v="103.6"/>
    <x v="17"/>
  </r>
  <r>
    <s v="WKD-81956-870"/>
    <x v="189"/>
    <s v="48090-06534-HI"/>
    <s v="L-D-0.5"/>
    <n v="3"/>
    <x v="206"/>
    <s v="wedinborough66@github.io"/>
    <x v="3"/>
    <x v="2"/>
    <x v="1"/>
    <n v="62.2"/>
    <x v="104"/>
  </r>
  <r>
    <s v="TNI-91067-006"/>
    <x v="190"/>
    <s v="80444-58185-FX"/>
    <s v="E-L-1"/>
    <n v="4"/>
    <x v="207"/>
    <s v=""/>
    <x v="1"/>
    <x v="1"/>
    <x v="0"/>
    <n v="118.8"/>
    <x v="48"/>
  </r>
  <r>
    <s v="IZA-61469-812"/>
    <x v="191"/>
    <s v="13561-92774-WP"/>
    <s v="L-D-2.5"/>
    <n v="4"/>
    <x v="208"/>
    <s v="kbromehead68@un.org"/>
    <x v="3"/>
    <x v="2"/>
    <x v="2"/>
    <n v="238.3"/>
    <x v="131"/>
  </r>
  <r>
    <s v="PSS-22466-862"/>
    <x v="192"/>
    <s v="11550-78378-GE"/>
    <s v="R-L-0.2"/>
    <n v="4"/>
    <x v="209"/>
    <s v="ewesterman69@si.edu"/>
    <x v="0"/>
    <x v="1"/>
    <x v="3"/>
    <n v="28.7"/>
    <x v="80"/>
  </r>
  <r>
    <s v="REH-56504-397"/>
    <x v="193"/>
    <s v="90961-35603-RP"/>
    <s v="A-M-2.5"/>
    <n v="5"/>
    <x v="210"/>
    <s v="ahutchens6a@amazonaws.com"/>
    <x v="2"/>
    <x v="0"/>
    <x v="2"/>
    <n v="207"/>
    <x v="132"/>
  </r>
  <r>
    <s v="ALA-62598-016"/>
    <x v="194"/>
    <s v="57145-03803-ZL"/>
    <s v="R-D-0.2"/>
    <n v="6"/>
    <x v="211"/>
    <s v="nwyvill6b@naver.com"/>
    <x v="0"/>
    <x v="2"/>
    <x v="3"/>
    <n v="21.5"/>
    <x v="105"/>
  </r>
  <r>
    <s v="EYE-70374-835"/>
    <x v="195"/>
    <s v="89115-11966-VF"/>
    <s v="R-L-0.2"/>
    <n v="5"/>
    <x v="212"/>
    <s v="bmathon6c@barnesandnoble.com"/>
    <x v="0"/>
    <x v="1"/>
    <x v="3"/>
    <n v="28.7"/>
    <x v="133"/>
  </r>
  <r>
    <s v="CCZ-19589-212"/>
    <x v="196"/>
    <s v="05754-41702-FG"/>
    <s v="L-M-0.2"/>
    <n v="2"/>
    <x v="213"/>
    <s v="kstreight6d@about.com"/>
    <x v="3"/>
    <x v="0"/>
    <x v="3"/>
    <n v="34.9"/>
    <x v="31"/>
  </r>
  <r>
    <s v="BPT-83989-157"/>
    <x v="197"/>
    <s v="84269-49816-ML"/>
    <s v="A-M-2.5"/>
    <n v="2"/>
    <x v="214"/>
    <s v="pcutchie6e@globo.com"/>
    <x v="2"/>
    <x v="0"/>
    <x v="2"/>
    <n v="207"/>
    <x v="97"/>
  </r>
  <r>
    <s v="YFH-87456-208"/>
    <x v="198"/>
    <s v="23600-98432-ME"/>
    <s v="L-M-0.2"/>
    <n v="2"/>
    <x v="215"/>
    <s v=""/>
    <x v="3"/>
    <x v="0"/>
    <x v="3"/>
    <n v="34.9"/>
    <x v="31"/>
  </r>
  <r>
    <s v="JLN-14700-924"/>
    <x v="199"/>
    <s v="79058-02767-CP"/>
    <s v="L-L-0.2"/>
    <n v="5"/>
    <x v="216"/>
    <s v="cgheraldi6g@opera.com"/>
    <x v="3"/>
    <x v="1"/>
    <x v="3"/>
    <n v="38"/>
    <x v="29"/>
  </r>
  <r>
    <s v="JVW-22582-137"/>
    <x v="200"/>
    <s v="89208-74646-UK"/>
    <s v="E-M-0.2"/>
    <n v="5"/>
    <x v="217"/>
    <s v="bkenwell6h@over-blog.com"/>
    <x v="1"/>
    <x v="0"/>
    <x v="3"/>
    <n v="33"/>
    <x v="134"/>
  </r>
  <r>
    <s v="LAA-41879-001"/>
    <x v="201"/>
    <s v="11408-81032-UR"/>
    <s v="L-L-2.5"/>
    <n v="1"/>
    <x v="218"/>
    <s v="tsutty6i@google.es"/>
    <x v="3"/>
    <x v="1"/>
    <x v="2"/>
    <n v="291.60000000000002"/>
    <x v="135"/>
  </r>
  <r>
    <s v="BRV-64870-915"/>
    <x v="202"/>
    <s v="32070-55528-UG"/>
    <s v="L-L-2.5"/>
    <n v="5"/>
    <x v="219"/>
    <s v=""/>
    <x v="3"/>
    <x v="1"/>
    <x v="2"/>
    <n v="291.60000000000002"/>
    <x v="136"/>
  </r>
  <r>
    <s v="RGJ-12544-083"/>
    <x v="203"/>
    <s v="48873-84433-PN"/>
    <s v="L-D-2.5"/>
    <n v="3"/>
    <x v="220"/>
    <s v="charce6k@cafepress.com"/>
    <x v="3"/>
    <x v="2"/>
    <x v="2"/>
    <n v="238.3"/>
    <x v="49"/>
  </r>
  <r>
    <s v="JJX-83339-346"/>
    <x v="204"/>
    <s v="32928-18158-OW"/>
    <s v="R-L-0.2"/>
    <n v="1"/>
    <x v="221"/>
    <s v=""/>
    <x v="0"/>
    <x v="1"/>
    <x v="3"/>
    <n v="28.7"/>
    <x v="60"/>
  </r>
  <r>
    <s v="BIU-21970-705"/>
    <x v="205"/>
    <s v="89711-56688-GG"/>
    <s v="R-M-2.5"/>
    <n v="2"/>
    <x v="222"/>
    <s v="fdrysdale6m@symantec.com"/>
    <x v="0"/>
    <x v="0"/>
    <x v="2"/>
    <n v="183.1"/>
    <x v="137"/>
  </r>
  <r>
    <s v="ELJ-87741-745"/>
    <x v="206"/>
    <s v="48389-71976-JB"/>
    <s v="E-L-1"/>
    <n v="4"/>
    <x v="223"/>
    <s v="dmagowan6n@fc2.com"/>
    <x v="1"/>
    <x v="1"/>
    <x v="0"/>
    <n v="118.8"/>
    <x v="48"/>
  </r>
  <r>
    <s v="SGI-48226-857"/>
    <x v="207"/>
    <s v="84033-80762-EQ"/>
    <s v="A-M-2.5"/>
    <n v="6"/>
    <x v="224"/>
    <s v=""/>
    <x v="2"/>
    <x v="0"/>
    <x v="2"/>
    <n v="207"/>
    <x v="72"/>
  </r>
  <r>
    <s v="AHV-66988-037"/>
    <x v="208"/>
    <s v="12743-00952-KO"/>
    <s v="R-M-2.5"/>
    <n v="2"/>
    <x v="225"/>
    <s v=""/>
    <x v="0"/>
    <x v="0"/>
    <x v="2"/>
    <n v="183.1"/>
    <x v="137"/>
  </r>
  <r>
    <s v="ISK-42066-094"/>
    <x v="209"/>
    <s v="41505-42181-EF"/>
    <s v="E-D-1"/>
    <n v="3"/>
    <x v="226"/>
    <s v="srushbrooke6q@youku.com"/>
    <x v="1"/>
    <x v="2"/>
    <x v="0"/>
    <n v="97.2"/>
    <x v="135"/>
  </r>
  <r>
    <s v="FTC-35822-530"/>
    <x v="210"/>
    <s v="14307-87663-KB"/>
    <s v="E-D-0.5"/>
    <n v="4"/>
    <x v="227"/>
    <s v="tdrynan6r@deviantart.com"/>
    <x v="1"/>
    <x v="2"/>
    <x v="1"/>
    <n v="58.3"/>
    <x v="106"/>
  </r>
  <r>
    <s v="VSS-56247-688"/>
    <x v="211"/>
    <s v="08360-19442-GB"/>
    <s v="L-M-2.5"/>
    <n v="4"/>
    <x v="228"/>
    <s v="eyurkov6s@hud.gov"/>
    <x v="3"/>
    <x v="0"/>
    <x v="2"/>
    <n v="267.7"/>
    <x v="138"/>
  </r>
  <r>
    <s v="HVW-25584-144"/>
    <x v="212"/>
    <s v="93405-51204-UW"/>
    <s v="L-L-0.2"/>
    <n v="5"/>
    <x v="229"/>
    <s v="lmallan6t@state.gov"/>
    <x v="3"/>
    <x v="1"/>
    <x v="3"/>
    <n v="38"/>
    <x v="29"/>
  </r>
  <r>
    <s v="MUY-15309-209"/>
    <x v="213"/>
    <s v="97152-03355-IW"/>
    <s v="L-D-1"/>
    <n v="3"/>
    <x v="230"/>
    <s v="gbentjens6u@netlog.com"/>
    <x v="3"/>
    <x v="2"/>
    <x v="0"/>
    <n v="103.6"/>
    <x v="5"/>
  </r>
  <r>
    <s v="VAJ-44572-469"/>
    <x v="63"/>
    <s v="79216-73157-TE"/>
    <s v="R-L-0.2"/>
    <n v="6"/>
    <x v="231"/>
    <s v=""/>
    <x v="0"/>
    <x v="1"/>
    <x v="3"/>
    <n v="28.7"/>
    <x v="139"/>
  </r>
  <r>
    <s v="YJU-84377-606"/>
    <x v="214"/>
    <s v="20259-47723-AC"/>
    <s v="A-D-1"/>
    <n v="1"/>
    <x v="232"/>
    <s v="lentwistle6w@omniture.com"/>
    <x v="2"/>
    <x v="2"/>
    <x v="0"/>
    <n v="79.599999999999994"/>
    <x v="140"/>
  </r>
  <r>
    <s v="VNC-93921-469"/>
    <x v="215"/>
    <s v="04666-71569-RI"/>
    <s v="L-L-1"/>
    <n v="1"/>
    <x v="233"/>
    <s v="zkiffe74@cyberchimps.com"/>
    <x v="3"/>
    <x v="1"/>
    <x v="0"/>
    <n v="126.8"/>
    <x v="81"/>
  </r>
  <r>
    <s v="OGB-91614-810"/>
    <x v="216"/>
    <s v="08909-77713-CG"/>
    <s v="R-M-0.2"/>
    <n v="1"/>
    <x v="234"/>
    <s v="macott6y@pagesperso-orange.fr"/>
    <x v="0"/>
    <x v="0"/>
    <x v="3"/>
    <n v="23.9"/>
    <x v="55"/>
  </r>
  <r>
    <s v="BQI-61647-496"/>
    <x v="217"/>
    <s v="84340-73931-VV"/>
    <s v="E-M-1"/>
    <n v="5"/>
    <x v="235"/>
    <s v="cheaviside6z@rediff.com"/>
    <x v="1"/>
    <x v="0"/>
    <x v="0"/>
    <n v="110"/>
    <x v="86"/>
  </r>
  <r>
    <s v="IOM-51636-823"/>
    <x v="218"/>
    <s v="04609-95151-XH"/>
    <s v="A-D-1"/>
    <n v="3"/>
    <x v="236"/>
    <s v=""/>
    <x v="2"/>
    <x v="2"/>
    <x v="0"/>
    <n v="79.599999999999994"/>
    <x v="141"/>
  </r>
  <r>
    <s v="GGD-38107-641"/>
    <x v="219"/>
    <s v="99562-88650-YF"/>
    <s v="L-M-1"/>
    <n v="4"/>
    <x v="237"/>
    <s v="lkernan71@wsj.com"/>
    <x v="3"/>
    <x v="0"/>
    <x v="0"/>
    <n v="116.4"/>
    <x v="127"/>
  </r>
  <r>
    <s v="LTO-95975-728"/>
    <x v="220"/>
    <s v="46560-73885-PJ"/>
    <s v="R-L-0.5"/>
    <n v="4"/>
    <x v="238"/>
    <s v="rmclae72@dailymotion.com"/>
    <x v="0"/>
    <x v="1"/>
    <x v="1"/>
    <n v="57.4"/>
    <x v="142"/>
  </r>
  <r>
    <s v="IGM-84664-265"/>
    <x v="114"/>
    <s v="80179-44620-WN"/>
    <s v="R-L-0.5"/>
    <n v="3"/>
    <x v="239"/>
    <s v="cblowfelde73@ustream.tv"/>
    <x v="0"/>
    <x v="1"/>
    <x v="1"/>
    <n v="57.4"/>
    <x v="139"/>
  </r>
  <r>
    <s v="SKO-45740-621"/>
    <x v="221"/>
    <s v="04666-71569-RI"/>
    <s v="L-M-0.5"/>
    <n v="2"/>
    <x v="233"/>
    <s v="zkiffe74@cyberchimps.com"/>
    <x v="3"/>
    <x v="0"/>
    <x v="1"/>
    <n v="69.8"/>
    <x v="94"/>
  </r>
  <r>
    <s v="FOJ-02234-063"/>
    <x v="222"/>
    <s v="59081-87231-VP"/>
    <s v="E-D-2.5"/>
    <n v="1"/>
    <x v="240"/>
    <s v="docalleran75@ucla.edu"/>
    <x v="1"/>
    <x v="2"/>
    <x v="2"/>
    <n v="223.6"/>
    <x v="143"/>
  </r>
  <r>
    <s v="MSJ-11909-468"/>
    <x v="188"/>
    <s v="07878-45872-CC"/>
    <s v="E-D-2.5"/>
    <n v="5"/>
    <x v="241"/>
    <s v="ccromwell76@desdev.cn"/>
    <x v="1"/>
    <x v="2"/>
    <x v="2"/>
    <n v="223.6"/>
    <x v="144"/>
  </r>
  <r>
    <s v="DKB-78053-329"/>
    <x v="223"/>
    <s v="12444-05174-OO"/>
    <s v="R-M-0.2"/>
    <n v="2"/>
    <x v="242"/>
    <s v="ihay77@lulu.com"/>
    <x v="0"/>
    <x v="0"/>
    <x v="3"/>
    <n v="23.9"/>
    <x v="9"/>
  </r>
  <r>
    <s v="DFZ-45083-941"/>
    <x v="224"/>
    <s v="34665-62561-AU"/>
    <s v="R-L-2.5"/>
    <n v="1"/>
    <x v="243"/>
    <s v="ttaffarello78@sciencedaily.com"/>
    <x v="0"/>
    <x v="1"/>
    <x v="2"/>
    <n v="219.9"/>
    <x v="145"/>
  </r>
  <r>
    <s v="OTA-40969-710"/>
    <x v="83"/>
    <s v="77877-11993-QH"/>
    <s v="R-L-1"/>
    <n v="5"/>
    <x v="244"/>
    <s v="mcanty79@jigsy.com"/>
    <x v="0"/>
    <x v="1"/>
    <x v="0"/>
    <n v="95.6"/>
    <x v="146"/>
  </r>
  <r>
    <s v="GRH-45571-667"/>
    <x v="104"/>
    <s v="32291-18308-YZ"/>
    <s v="E-M-1"/>
    <n v="3"/>
    <x v="245"/>
    <s v="jkopke7a@auda.org.au"/>
    <x v="1"/>
    <x v="0"/>
    <x v="0"/>
    <n v="110"/>
    <x v="1"/>
  </r>
  <r>
    <s v="NXV-05302-067"/>
    <x v="225"/>
    <s v="25754-33191-ZI"/>
    <s v="L-M-2.5"/>
    <n v="4"/>
    <x v="246"/>
    <s v=""/>
    <x v="3"/>
    <x v="0"/>
    <x v="2"/>
    <n v="267.7"/>
    <x v="138"/>
  </r>
  <r>
    <s v="VZH-86274-142"/>
    <x v="226"/>
    <s v="53120-45532-KL"/>
    <s v="R-L-1"/>
    <n v="5"/>
    <x v="247"/>
    <s v=""/>
    <x v="0"/>
    <x v="1"/>
    <x v="0"/>
    <n v="95.6"/>
    <x v="146"/>
  </r>
  <r>
    <s v="KIX-93248-135"/>
    <x v="227"/>
    <s v="36605-83052-WB"/>
    <s v="A-D-0.5"/>
    <n v="1"/>
    <x v="248"/>
    <s v="vhellmore7d@bbc.co.uk"/>
    <x v="2"/>
    <x v="2"/>
    <x v="1"/>
    <n v="47.8"/>
    <x v="9"/>
  </r>
  <r>
    <s v="AXR-10962-010"/>
    <x v="180"/>
    <s v="53683-35977-KI"/>
    <s v="E-D-1"/>
    <n v="2"/>
    <x v="249"/>
    <s v="mseawright7e@nbcnews.com"/>
    <x v="1"/>
    <x v="2"/>
    <x v="0"/>
    <n v="97.2"/>
    <x v="77"/>
  </r>
  <r>
    <s v="IHS-71573-008"/>
    <x v="228"/>
    <s v="07972-83134-NM"/>
    <s v="E-D-0.2"/>
    <n v="6"/>
    <x v="250"/>
    <s v="snortheast7f@mashable.com"/>
    <x v="1"/>
    <x v="2"/>
    <x v="3"/>
    <n v="29.2"/>
    <x v="147"/>
  </r>
  <r>
    <s v="QTR-19001-114"/>
    <x v="229"/>
    <s v="01035-70465-UO"/>
    <s v="A-D-1"/>
    <n v="2"/>
    <x v="195"/>
    <s v="aattwater5u@wikia.com"/>
    <x v="2"/>
    <x v="2"/>
    <x v="0"/>
    <n v="79.599999999999994"/>
    <x v="0"/>
  </r>
  <r>
    <s v="WBK-62297-910"/>
    <x v="230"/>
    <s v="25514-23938-IQ"/>
    <s v="A-D-0.2"/>
    <n v="2"/>
    <x v="251"/>
    <s v="mfearon7h@reverbnation.com"/>
    <x v="2"/>
    <x v="2"/>
    <x v="3"/>
    <n v="23.9"/>
    <x v="9"/>
  </r>
  <r>
    <s v="OGY-19377-175"/>
    <x v="231"/>
    <s v="49084-44492-OJ"/>
    <s v="E-D-0.5"/>
    <n v="1"/>
    <x v="252"/>
    <s v=""/>
    <x v="1"/>
    <x v="2"/>
    <x v="1"/>
    <n v="58.3"/>
    <x v="148"/>
  </r>
  <r>
    <s v="ESR-66651-814"/>
    <x v="80"/>
    <s v="76624-72205-CK"/>
    <s v="A-D-0.2"/>
    <n v="4"/>
    <x v="253"/>
    <s v="jsisneros7j@a8.net"/>
    <x v="2"/>
    <x v="2"/>
    <x v="3"/>
    <n v="23.9"/>
    <x v="22"/>
  </r>
  <r>
    <s v="CPX-46916-770"/>
    <x v="232"/>
    <s v="12729-50170-JE"/>
    <s v="R-L-1"/>
    <n v="6"/>
    <x v="254"/>
    <s v="zcarlson7k@bigcartel.com"/>
    <x v="0"/>
    <x v="1"/>
    <x v="0"/>
    <n v="95.6"/>
    <x v="149"/>
  </r>
  <r>
    <s v="MDC-03318-645"/>
    <x v="233"/>
    <s v="43974-44760-QI"/>
    <s v="A-L-0.2"/>
    <n v="2"/>
    <x v="255"/>
    <s v="wmaddox7l@timesonline.co.uk"/>
    <x v="2"/>
    <x v="1"/>
    <x v="3"/>
    <n v="31.1"/>
    <x v="41"/>
  </r>
  <r>
    <s v="SFF-86059-407"/>
    <x v="234"/>
    <s v="30585-48726-BK"/>
    <s v="A-M-2.5"/>
    <n v="1"/>
    <x v="256"/>
    <s v="dhedlestone7m@craigslist.org"/>
    <x v="2"/>
    <x v="0"/>
    <x v="2"/>
    <n v="207"/>
    <x v="150"/>
  </r>
  <r>
    <s v="SCL-94540-788"/>
    <x v="235"/>
    <s v="16123-07017-TY"/>
    <s v="E-L-2.5"/>
    <n v="6"/>
    <x v="257"/>
    <s v="tcrowthe7n@europa.eu"/>
    <x v="1"/>
    <x v="1"/>
    <x v="2"/>
    <n v="273.2"/>
    <x v="108"/>
  </r>
  <r>
    <s v="HVU-21634-076"/>
    <x v="236"/>
    <s v="27723-45097-MH"/>
    <s v="R-L-2.5"/>
    <n v="4"/>
    <x v="258"/>
    <s v="dbury7o@tinyurl.com"/>
    <x v="0"/>
    <x v="1"/>
    <x v="2"/>
    <n v="219.9"/>
    <x v="110"/>
  </r>
  <r>
    <s v="XUS-73326-418"/>
    <x v="237"/>
    <s v="37078-56703-AF"/>
    <s v="E-L-1"/>
    <n v="6"/>
    <x v="259"/>
    <s v="gbroadbear7p@omniture.com"/>
    <x v="1"/>
    <x v="1"/>
    <x v="0"/>
    <n v="118.8"/>
    <x v="151"/>
  </r>
  <r>
    <s v="XWD-18933-006"/>
    <x v="238"/>
    <s v="79420-11075-MY"/>
    <s v="A-L-0.2"/>
    <n v="2"/>
    <x v="260"/>
    <s v="epalfrey7q@devhub.com"/>
    <x v="2"/>
    <x v="1"/>
    <x v="3"/>
    <n v="31.1"/>
    <x v="41"/>
  </r>
  <r>
    <s v="HPD-65272-772"/>
    <x v="52"/>
    <s v="57504-13456-UO"/>
    <s v="L-M-2.5"/>
    <n v="1"/>
    <x v="261"/>
    <s v="pmetrick7r@rakuten.co.jp"/>
    <x v="3"/>
    <x v="0"/>
    <x v="2"/>
    <n v="267.7"/>
    <x v="119"/>
  </r>
  <r>
    <s v="JEG-93140-224"/>
    <x v="146"/>
    <s v="53751-57560-CN"/>
    <s v="E-M-0.5"/>
    <n v="5"/>
    <x v="262"/>
    <s v=""/>
    <x v="1"/>
    <x v="0"/>
    <x v="1"/>
    <n v="66"/>
    <x v="1"/>
  </r>
  <r>
    <s v="NNH-62058-950"/>
    <x v="239"/>
    <s v="96112-42558-EA"/>
    <s v="E-L-1"/>
    <n v="4"/>
    <x v="263"/>
    <s v="kkarby7t@sbwire.com"/>
    <x v="1"/>
    <x v="1"/>
    <x v="0"/>
    <n v="118.8"/>
    <x v="48"/>
  </r>
  <r>
    <s v="LTD-71429-845"/>
    <x v="240"/>
    <s v="03157-23165-UB"/>
    <s v="A-L-0.5"/>
    <n v="1"/>
    <x v="264"/>
    <s v="fcrumpe7u@ftc.gov"/>
    <x v="2"/>
    <x v="1"/>
    <x v="1"/>
    <n v="62.2"/>
    <x v="41"/>
  </r>
  <r>
    <s v="MPV-26985-215"/>
    <x v="241"/>
    <s v="51466-52850-AG"/>
    <s v="R-D-0.5"/>
    <n v="1"/>
    <x v="265"/>
    <s v="achatto7v@sakura.ne.jp"/>
    <x v="0"/>
    <x v="2"/>
    <x v="1"/>
    <n v="43"/>
    <x v="152"/>
  </r>
  <r>
    <s v="IYO-10245-081"/>
    <x v="242"/>
    <s v="57145-31023-FK"/>
    <s v="E-M-2.5"/>
    <n v="3"/>
    <x v="266"/>
    <s v=""/>
    <x v="1"/>
    <x v="0"/>
    <x v="2"/>
    <n v="253"/>
    <x v="90"/>
  </r>
  <r>
    <s v="BYZ-39669-954"/>
    <x v="243"/>
    <s v="66408-53777-VE"/>
    <s v="L-L-2.5"/>
    <n v="1"/>
    <x v="267"/>
    <s v=""/>
    <x v="3"/>
    <x v="1"/>
    <x v="2"/>
    <n v="291.60000000000002"/>
    <x v="135"/>
  </r>
  <r>
    <s v="EFB-72860-209"/>
    <x v="244"/>
    <s v="53035-99701-WG"/>
    <s v="A-M-0.2"/>
    <n v="4"/>
    <x v="268"/>
    <s v="bmergue7y@umn.edu"/>
    <x v="2"/>
    <x v="0"/>
    <x v="3"/>
    <n v="27"/>
    <x v="73"/>
  </r>
  <r>
    <s v="GMM-72397-378"/>
    <x v="245"/>
    <s v="45899-92796-EI"/>
    <s v="R-L-0.2"/>
    <n v="4"/>
    <x v="269"/>
    <s v="kpatise7z@jigsy.com"/>
    <x v="0"/>
    <x v="1"/>
    <x v="3"/>
    <n v="28.7"/>
    <x v="80"/>
  </r>
  <r>
    <s v="LYP-52345-883"/>
    <x v="246"/>
    <s v="17649-28133-PY"/>
    <s v="E-M-0.5"/>
    <n v="1"/>
    <x v="270"/>
    <s v=""/>
    <x v="1"/>
    <x v="0"/>
    <x v="1"/>
    <n v="66"/>
    <x v="114"/>
  </r>
  <r>
    <s v="DFK-35846-692"/>
    <x v="247"/>
    <s v="49612-33852-CN"/>
    <s v="R-D-0.2"/>
    <n v="5"/>
    <x v="271"/>
    <s v=""/>
    <x v="0"/>
    <x v="2"/>
    <x v="3"/>
    <n v="21.5"/>
    <x v="153"/>
  </r>
  <r>
    <s v="XAH-93337-609"/>
    <x v="248"/>
    <s v="66976-43829-YG"/>
    <s v="A-D-1"/>
    <n v="5"/>
    <x v="272"/>
    <s v="dduke82@vkontakte.ru"/>
    <x v="2"/>
    <x v="2"/>
    <x v="0"/>
    <n v="79.599999999999994"/>
    <x v="12"/>
  </r>
  <r>
    <s v="QKA-72582-644"/>
    <x v="249"/>
    <s v="64852-04619-XZ"/>
    <s v="E-M-0.5"/>
    <n v="2"/>
    <x v="273"/>
    <s v=""/>
    <x v="1"/>
    <x v="0"/>
    <x v="1"/>
    <n v="66"/>
    <x v="38"/>
  </r>
  <r>
    <s v="ZDK-84567-102"/>
    <x v="250"/>
    <s v="58690-31815-VY"/>
    <s v="A-D-0.5"/>
    <n v="3"/>
    <x v="274"/>
    <s v="ihussey84@mapy.cz"/>
    <x v="2"/>
    <x v="2"/>
    <x v="1"/>
    <n v="47.8"/>
    <x v="8"/>
  </r>
  <r>
    <s v="WAV-38301-984"/>
    <x v="251"/>
    <s v="62863-81239-DT"/>
    <s v="A-D-0.5"/>
    <n v="5"/>
    <x v="275"/>
    <s v="cpinkerton85@upenn.edu"/>
    <x v="2"/>
    <x v="2"/>
    <x v="1"/>
    <n v="47.8"/>
    <x v="44"/>
  </r>
  <r>
    <s v="KZR-33023-209"/>
    <x v="177"/>
    <s v="21177-40725-CF"/>
    <s v="E-L-1"/>
    <n v="3"/>
    <x v="276"/>
    <s v=""/>
    <x v="1"/>
    <x v="1"/>
    <x v="0"/>
    <n v="118.8"/>
    <x v="70"/>
  </r>
  <r>
    <s v="ULM-49433-003"/>
    <x v="252"/>
    <s v="99421-80253-UI"/>
    <s v="E-M-1"/>
    <n v="2"/>
    <x v="277"/>
    <s v=""/>
    <x v="1"/>
    <x v="0"/>
    <x v="0"/>
    <n v="110"/>
    <x v="3"/>
  </r>
  <r>
    <s v="SIB-83254-136"/>
    <x v="253"/>
    <s v="45315-50206-DK"/>
    <s v="R-M-0.5"/>
    <n v="6"/>
    <x v="278"/>
    <s v="dvizor88@furl.net"/>
    <x v="0"/>
    <x v="0"/>
    <x v="1"/>
    <n v="47.8"/>
    <x v="27"/>
  </r>
  <r>
    <s v="NOK-50349-551"/>
    <x v="254"/>
    <s v="09595-95726-OV"/>
    <s v="R-D-0.5"/>
    <n v="3"/>
    <x v="279"/>
    <s v="esedgebeer89@oaic.gov.au"/>
    <x v="0"/>
    <x v="2"/>
    <x v="1"/>
    <n v="43"/>
    <x v="105"/>
  </r>
  <r>
    <s v="YIS-96268-844"/>
    <x v="227"/>
    <s v="60221-67036-TD"/>
    <s v="E-L-0.2"/>
    <n v="6"/>
    <x v="280"/>
    <s v="klestrange8a@lulu.com"/>
    <x v="1"/>
    <x v="1"/>
    <x v="3"/>
    <n v="35.6"/>
    <x v="154"/>
  </r>
  <r>
    <s v="CXI-04933-855"/>
    <x v="110"/>
    <s v="62923-29397-KX"/>
    <s v="E-L-2.5"/>
    <n v="6"/>
    <x v="281"/>
    <s v="ltanti8b@techcrunch.com"/>
    <x v="1"/>
    <x v="1"/>
    <x v="2"/>
    <n v="273.2"/>
    <x v="108"/>
  </r>
  <r>
    <s v="IZU-90429-382"/>
    <x v="182"/>
    <s v="33011-52383-BA"/>
    <s v="A-L-1"/>
    <n v="3"/>
    <x v="282"/>
    <s v="ade8c@1und1.de"/>
    <x v="2"/>
    <x v="1"/>
    <x v="0"/>
    <n v="103.6"/>
    <x v="5"/>
  </r>
  <r>
    <s v="WIT-40912-783"/>
    <x v="255"/>
    <s v="86768-91598-FA"/>
    <s v="L-D-0.2"/>
    <n v="4"/>
    <x v="283"/>
    <s v="tjedrachowicz8d@acquirethisname.com"/>
    <x v="3"/>
    <x v="2"/>
    <x v="3"/>
    <n v="31.1"/>
    <x v="42"/>
  </r>
  <r>
    <s v="PSD-57291-590"/>
    <x v="256"/>
    <s v="37191-12203-MX"/>
    <s v="A-M-0.5"/>
    <n v="1"/>
    <x v="284"/>
    <s v="pstonner8e@moonfruit.com"/>
    <x v="2"/>
    <x v="0"/>
    <x v="1"/>
    <n v="54"/>
    <x v="52"/>
  </r>
  <r>
    <s v="GOI-41472-677"/>
    <x v="3"/>
    <s v="16545-76328-JY"/>
    <s v="E-D-2.5"/>
    <n v="4"/>
    <x v="285"/>
    <s v="dtingly8f@goo.ne.jp"/>
    <x v="1"/>
    <x v="2"/>
    <x v="2"/>
    <n v="223.6"/>
    <x v="155"/>
  </r>
  <r>
    <s v="KTX-17944-494"/>
    <x v="257"/>
    <s v="74330-29286-RO"/>
    <s v="A-L-0.2"/>
    <n v="1"/>
    <x v="286"/>
    <s v="crushe8n@about.me"/>
    <x v="2"/>
    <x v="1"/>
    <x v="3"/>
    <n v="31.1"/>
    <x v="85"/>
  </r>
  <r>
    <s v="RDM-99811-230"/>
    <x v="258"/>
    <s v="22349-47389-GY"/>
    <s v="L-M-0.2"/>
    <n v="5"/>
    <x v="287"/>
    <s v="bchecci8h@usa.gov"/>
    <x v="3"/>
    <x v="0"/>
    <x v="3"/>
    <n v="34.9"/>
    <x v="26"/>
  </r>
  <r>
    <s v="JTU-55897-581"/>
    <x v="259"/>
    <s v="70290-38099-GB"/>
    <s v="R-M-0.2"/>
    <n v="5"/>
    <x v="288"/>
    <s v="jbagot8i@mac.com"/>
    <x v="0"/>
    <x v="0"/>
    <x v="3"/>
    <n v="23.9"/>
    <x v="130"/>
  </r>
  <r>
    <s v="CRK-07584-240"/>
    <x v="260"/>
    <s v="18741-72071-PP"/>
    <s v="A-M-1"/>
    <n v="3"/>
    <x v="289"/>
    <s v="ebeeble8j@soundcloud.com"/>
    <x v="2"/>
    <x v="0"/>
    <x v="0"/>
    <n v="90"/>
    <x v="67"/>
  </r>
  <r>
    <s v="MKE-75518-399"/>
    <x v="261"/>
    <s v="62588-82624-II"/>
    <s v="A-M-1"/>
    <n v="3"/>
    <x v="290"/>
    <s v="cfluin8k@flickr.com"/>
    <x v="2"/>
    <x v="0"/>
    <x v="0"/>
    <n v="90"/>
    <x v="67"/>
  </r>
  <r>
    <s v="AEL-51169-725"/>
    <x v="262"/>
    <s v="37430-29579-HD"/>
    <s v="L-M-0.2"/>
    <n v="6"/>
    <x v="291"/>
    <s v="ebletsor8l@vinaora.com"/>
    <x v="3"/>
    <x v="0"/>
    <x v="3"/>
    <n v="34.9"/>
    <x v="50"/>
  </r>
  <r>
    <s v="ZGM-83108-823"/>
    <x v="263"/>
    <s v="84132-22322-QT"/>
    <s v="E-L-1"/>
    <n v="1"/>
    <x v="292"/>
    <s v="pbrydell8m@bloglovin.com"/>
    <x v="1"/>
    <x v="1"/>
    <x v="0"/>
    <n v="118.8"/>
    <x v="156"/>
  </r>
  <r>
    <s v="JBP-78754-392"/>
    <x v="212"/>
    <s v="74330-29286-RO"/>
    <s v="E-M-2.5"/>
    <n v="6"/>
    <x v="286"/>
    <s v="crushe8n@about.me"/>
    <x v="1"/>
    <x v="0"/>
    <x v="2"/>
    <n v="253"/>
    <x v="157"/>
  </r>
  <r>
    <s v="RNH-54912-747"/>
    <x v="187"/>
    <s v="37445-17791-NQ"/>
    <s v="R-M-0.5"/>
    <n v="1"/>
    <x v="293"/>
    <s v="nleethem8o@mac.com"/>
    <x v="0"/>
    <x v="0"/>
    <x v="1"/>
    <n v="47.8"/>
    <x v="9"/>
  </r>
  <r>
    <s v="JDS-33440-914"/>
    <x v="248"/>
    <s v="58511-10548-ZU"/>
    <s v="R-M-1"/>
    <n v="3"/>
    <x v="294"/>
    <s v="anesfield8p@people.com.cn"/>
    <x v="0"/>
    <x v="0"/>
    <x v="0"/>
    <n v="79.599999999999994"/>
    <x v="141"/>
  </r>
  <r>
    <s v="SYX-48878-182"/>
    <x v="264"/>
    <s v="47725-34771-FJ"/>
    <s v="R-D-1"/>
    <n v="5"/>
    <x v="295"/>
    <s v=""/>
    <x v="0"/>
    <x v="2"/>
    <x v="0"/>
    <n v="71.599999999999994"/>
    <x v="158"/>
  </r>
  <r>
    <s v="ZGD-94763-868"/>
    <x v="265"/>
    <s v="53086-67334-KT"/>
    <s v="E-L-2.5"/>
    <n v="1"/>
    <x v="296"/>
    <s v="mbrockway8r@ibm.com"/>
    <x v="1"/>
    <x v="1"/>
    <x v="2"/>
    <n v="273.2"/>
    <x v="109"/>
  </r>
  <r>
    <s v="CZY-70361-485"/>
    <x v="266"/>
    <s v="83308-82257-UN"/>
    <s v="E-L-2.5"/>
    <n v="6"/>
    <x v="297"/>
    <s v="nlush8s@dedecms.com"/>
    <x v="1"/>
    <x v="1"/>
    <x v="2"/>
    <n v="273.2"/>
    <x v="108"/>
  </r>
  <r>
    <s v="RJR-12175-899"/>
    <x v="267"/>
    <s v="37274-08534-FM"/>
    <s v="E-D-0.5"/>
    <n v="3"/>
    <x v="298"/>
    <s v="smcmillian8t@csmonitor.com"/>
    <x v="1"/>
    <x v="2"/>
    <x v="1"/>
    <n v="58.3"/>
    <x v="6"/>
  </r>
  <r>
    <s v="ELB-07929-407"/>
    <x v="204"/>
    <s v="54004-04664-AA"/>
    <s v="A-M-2.5"/>
    <n v="2"/>
    <x v="299"/>
    <s v="tbennison8u@google.cn"/>
    <x v="2"/>
    <x v="0"/>
    <x v="2"/>
    <n v="207"/>
    <x v="97"/>
  </r>
  <r>
    <s v="UJQ-54441-340"/>
    <x v="268"/>
    <s v="26822-19510-SD"/>
    <s v="E-M-0.2"/>
    <n v="2"/>
    <x v="300"/>
    <s v="gtweed8v@yolasite.com"/>
    <x v="1"/>
    <x v="0"/>
    <x v="3"/>
    <n v="33"/>
    <x v="114"/>
  </r>
  <r>
    <s v="UJQ-54441-340"/>
    <x v="268"/>
    <s v="26822-19510-SD"/>
    <s v="A-L-0.2"/>
    <n v="5"/>
    <x v="300"/>
    <s v="gtweed8v@yolasite.com"/>
    <x v="2"/>
    <x v="1"/>
    <x v="3"/>
    <n v="31.1"/>
    <x v="120"/>
  </r>
  <r>
    <s v="OWY-43108-475"/>
    <x v="269"/>
    <s v="06432-73165-ML"/>
    <s v="A-M-0.2"/>
    <n v="6"/>
    <x v="301"/>
    <s v="ggoggin8x@wix.com"/>
    <x v="2"/>
    <x v="0"/>
    <x v="3"/>
    <n v="27"/>
    <x v="16"/>
  </r>
  <r>
    <s v="GNO-91911-159"/>
    <x v="145"/>
    <s v="96503-31833-CW"/>
    <s v="L-D-0.5"/>
    <n v="3"/>
    <x v="302"/>
    <s v="sjeyness8y@biglobe.ne.jp"/>
    <x v="3"/>
    <x v="2"/>
    <x v="1"/>
    <n v="62.2"/>
    <x v="104"/>
  </r>
  <r>
    <s v="CNY-06284-066"/>
    <x v="270"/>
    <s v="63985-64148-MG"/>
    <s v="E-D-0.2"/>
    <n v="5"/>
    <x v="303"/>
    <s v="dbonhome8z@shinystat.com"/>
    <x v="1"/>
    <x v="2"/>
    <x v="3"/>
    <n v="29.2"/>
    <x v="96"/>
  </r>
  <r>
    <s v="OQS-46321-904"/>
    <x v="271"/>
    <s v="19597-91185-CM"/>
    <s v="E-M-1"/>
    <n v="1"/>
    <x v="304"/>
    <s v=""/>
    <x v="1"/>
    <x v="0"/>
    <x v="0"/>
    <n v="110"/>
    <x v="159"/>
  </r>
  <r>
    <s v="IBW-87442-480"/>
    <x v="272"/>
    <s v="79814-23626-JR"/>
    <s v="A-L-2.5"/>
    <n v="1"/>
    <x v="305"/>
    <s v="tle91@epa.gov"/>
    <x v="2"/>
    <x v="1"/>
    <x v="2"/>
    <n v="238.3"/>
    <x v="93"/>
  </r>
  <r>
    <s v="DGZ-82537-477"/>
    <x v="252"/>
    <s v="43439-94003-DW"/>
    <s v="R-D-1"/>
    <n v="5"/>
    <x v="306"/>
    <s v=""/>
    <x v="0"/>
    <x v="2"/>
    <x v="0"/>
    <n v="71.599999999999994"/>
    <x v="158"/>
  </r>
  <r>
    <s v="LPS-39089-432"/>
    <x v="273"/>
    <s v="97655-45555-LI"/>
    <s v="R-D-1"/>
    <n v="5"/>
    <x v="307"/>
    <s v="balldridge93@yandex.ru"/>
    <x v="0"/>
    <x v="2"/>
    <x v="0"/>
    <n v="71.599999999999994"/>
    <x v="158"/>
  </r>
  <r>
    <s v="MQU-86100-929"/>
    <x v="274"/>
    <s v="64418-01720-VW"/>
    <s v="L-L-0.5"/>
    <n v="4"/>
    <x v="308"/>
    <s v=""/>
    <x v="3"/>
    <x v="1"/>
    <x v="1"/>
    <n v="76.099999999999994"/>
    <x v="83"/>
  </r>
  <r>
    <s v="XUR-14132-391"/>
    <x v="275"/>
    <s v="96836-09258-RI"/>
    <s v="R-D-0.5"/>
    <n v="4"/>
    <x v="309"/>
    <s v="lgoodger95@guardian.co.uk"/>
    <x v="0"/>
    <x v="2"/>
    <x v="1"/>
    <n v="43"/>
    <x v="160"/>
  </r>
  <r>
    <s v="OVI-27064-381"/>
    <x v="276"/>
    <s v="37274-08534-FM"/>
    <s v="R-D-0.5"/>
    <n v="3"/>
    <x v="298"/>
    <s v="smcmillian8t@csmonitor.com"/>
    <x v="0"/>
    <x v="2"/>
    <x v="1"/>
    <n v="43"/>
    <x v="105"/>
  </r>
  <r>
    <s v="SHP-17012-870"/>
    <x v="277"/>
    <s v="69529-07533-CV"/>
    <s v="R-M-2.5"/>
    <n v="1"/>
    <x v="310"/>
    <s v="cdrewett97@wikipedia.org"/>
    <x v="0"/>
    <x v="0"/>
    <x v="2"/>
    <n v="183.1"/>
    <x v="161"/>
  </r>
  <r>
    <s v="FDY-03414-903"/>
    <x v="278"/>
    <s v="94840-49457-UD"/>
    <s v="A-D-0.5"/>
    <n v="3"/>
    <x v="311"/>
    <s v="qparsons98@blogtalkradio.com"/>
    <x v="2"/>
    <x v="2"/>
    <x v="1"/>
    <n v="47.8"/>
    <x v="8"/>
  </r>
  <r>
    <s v="WXT-85291-143"/>
    <x v="279"/>
    <s v="81414-81273-DK"/>
    <s v="R-M-0.5"/>
    <n v="4"/>
    <x v="312"/>
    <s v="vceely99@auda.org.au"/>
    <x v="0"/>
    <x v="0"/>
    <x v="1"/>
    <n v="47.8"/>
    <x v="87"/>
  </r>
  <r>
    <s v="QNP-18893-547"/>
    <x v="280"/>
    <s v="76930-61689-CH"/>
    <s v="R-L-1"/>
    <n v="5"/>
    <x v="313"/>
    <s v=""/>
    <x v="0"/>
    <x v="1"/>
    <x v="0"/>
    <n v="95.6"/>
    <x v="146"/>
  </r>
  <r>
    <s v="DOH-92927-530"/>
    <x v="281"/>
    <s v="12839-56537-TQ"/>
    <s v="L-L-0.2"/>
    <n v="6"/>
    <x v="314"/>
    <s v="cvasiliev9b@discuz.net"/>
    <x v="3"/>
    <x v="1"/>
    <x v="3"/>
    <n v="38"/>
    <x v="162"/>
  </r>
  <r>
    <s v="HGJ-82768-173"/>
    <x v="282"/>
    <s v="62741-01322-HU"/>
    <s v="A-M-1"/>
    <n v="4"/>
    <x v="315"/>
    <s v="tomoylan9c@liveinternet.ru"/>
    <x v="2"/>
    <x v="0"/>
    <x v="0"/>
    <n v="90"/>
    <x v="163"/>
  </r>
  <r>
    <s v="YPT-95383-088"/>
    <x v="283"/>
    <s v="43439-94003-DW"/>
    <s v="E-D-2.5"/>
    <n v="2"/>
    <x v="306"/>
    <s v=""/>
    <x v="1"/>
    <x v="2"/>
    <x v="2"/>
    <n v="223.6"/>
    <x v="164"/>
  </r>
  <r>
    <s v="OYH-16533-767"/>
    <x v="284"/>
    <s v="44932-34838-RM"/>
    <s v="E-L-1"/>
    <n v="4"/>
    <x v="316"/>
    <s v="wfetherston9e@constantcontact.com"/>
    <x v="1"/>
    <x v="1"/>
    <x v="0"/>
    <n v="118.8"/>
    <x v="48"/>
  </r>
  <r>
    <s v="DWW-28642-549"/>
    <x v="285"/>
    <s v="91181-19412-RQ"/>
    <s v="E-D-0.2"/>
    <n v="2"/>
    <x v="317"/>
    <s v="erasmus9f@techcrunch.com"/>
    <x v="1"/>
    <x v="2"/>
    <x v="3"/>
    <n v="29.2"/>
    <x v="35"/>
  </r>
  <r>
    <s v="CGO-79583-871"/>
    <x v="286"/>
    <s v="37182-54930-XC"/>
    <s v="E-D-0.5"/>
    <n v="1"/>
    <x v="318"/>
    <s v="wgiorgioni9g@wikipedia.org"/>
    <x v="1"/>
    <x v="2"/>
    <x v="1"/>
    <n v="58.3"/>
    <x v="148"/>
  </r>
  <r>
    <s v="TFY-52090-386"/>
    <x v="287"/>
    <s v="08613-17327-XT"/>
    <s v="E-L-0.5"/>
    <n v="2"/>
    <x v="319"/>
    <s v="lscargle9h@myspace.com"/>
    <x v="1"/>
    <x v="1"/>
    <x v="1"/>
    <n v="71.3"/>
    <x v="58"/>
  </r>
  <r>
    <s v="TFY-52090-386"/>
    <x v="287"/>
    <s v="08613-17327-XT"/>
    <s v="L-D-0.5"/>
    <n v="5"/>
    <x v="319"/>
    <s v="lscargle9h@myspace.com"/>
    <x v="3"/>
    <x v="2"/>
    <x v="1"/>
    <n v="62.2"/>
    <x v="63"/>
  </r>
  <r>
    <s v="NYY-73968-094"/>
    <x v="288"/>
    <s v="70451-38048-AH"/>
    <s v="R-D-0.5"/>
    <n v="6"/>
    <x v="320"/>
    <s v="nclimance9j@europa.eu"/>
    <x v="0"/>
    <x v="2"/>
    <x v="1"/>
    <n v="43"/>
    <x v="113"/>
  </r>
  <r>
    <s v="QEY-71761-460"/>
    <x v="250"/>
    <s v="35442-75769-PL"/>
    <s v="R-M-1"/>
    <n v="2"/>
    <x v="321"/>
    <s v=""/>
    <x v="0"/>
    <x v="0"/>
    <x v="0"/>
    <n v="79.599999999999994"/>
    <x v="0"/>
  </r>
  <r>
    <s v="GKQ-82603-910"/>
    <x v="289"/>
    <s v="83737-56117-JE"/>
    <s v="R-L-1"/>
    <n v="5"/>
    <x v="322"/>
    <s v="asnazle9l@oracle.com"/>
    <x v="0"/>
    <x v="1"/>
    <x v="0"/>
    <n v="95.6"/>
    <x v="146"/>
  </r>
  <r>
    <s v="IOB-32673-745"/>
    <x v="290"/>
    <s v="07095-81281-NJ"/>
    <s v="A-L-0.5"/>
    <n v="3"/>
    <x v="323"/>
    <s v="rworg9m@arstechnica.com"/>
    <x v="2"/>
    <x v="1"/>
    <x v="1"/>
    <n v="62.2"/>
    <x v="104"/>
  </r>
  <r>
    <s v="YAU-98893-150"/>
    <x v="291"/>
    <s v="77043-48851-HG"/>
    <s v="L-M-1"/>
    <n v="3"/>
    <x v="324"/>
    <s v="ldanes9n@umn.edu"/>
    <x v="3"/>
    <x v="0"/>
    <x v="0"/>
    <n v="116.4"/>
    <x v="34"/>
  </r>
  <r>
    <s v="XNM-14163-951"/>
    <x v="292"/>
    <s v="78224-60622-KH"/>
    <s v="E-L-2.5"/>
    <n v="6"/>
    <x v="325"/>
    <s v="skeynd9o@narod.ru"/>
    <x v="1"/>
    <x v="1"/>
    <x v="2"/>
    <n v="273.2"/>
    <x v="108"/>
  </r>
  <r>
    <s v="JPB-45297-000"/>
    <x v="293"/>
    <s v="83105-86631-IU"/>
    <s v="R-L-0.2"/>
    <n v="4"/>
    <x v="326"/>
    <s v="ddaveridge9p@arstechnica.com"/>
    <x v="0"/>
    <x v="1"/>
    <x v="3"/>
    <n v="28.7"/>
    <x v="80"/>
  </r>
  <r>
    <s v="MOU-74341-266"/>
    <x v="294"/>
    <s v="99358-65399-TC"/>
    <s v="A-D-0.5"/>
    <n v="4"/>
    <x v="327"/>
    <s v="jawdry9q@utexas.edu"/>
    <x v="2"/>
    <x v="2"/>
    <x v="1"/>
    <n v="47.8"/>
    <x v="87"/>
  </r>
  <r>
    <s v="DHJ-87461-571"/>
    <x v="295"/>
    <s v="94525-76037-JP"/>
    <s v="A-M-1"/>
    <n v="2"/>
    <x v="328"/>
    <s v="eryles9r@fastcompany.com"/>
    <x v="2"/>
    <x v="0"/>
    <x v="0"/>
    <n v="90"/>
    <x v="124"/>
  </r>
  <r>
    <s v="DKM-97676-850"/>
    <x v="296"/>
    <s v="43439-94003-DW"/>
    <s v="E-D-0.5"/>
    <n v="5"/>
    <x v="306"/>
    <s v=""/>
    <x v="1"/>
    <x v="2"/>
    <x v="1"/>
    <n v="58.3"/>
    <x v="116"/>
  </r>
  <r>
    <s v="UEB-09112-118"/>
    <x v="297"/>
    <s v="82718-93677-XO"/>
    <s v="A-M-0.5"/>
    <n v="4"/>
    <x v="329"/>
    <s v=""/>
    <x v="2"/>
    <x v="0"/>
    <x v="1"/>
    <n v="54"/>
    <x v="25"/>
  </r>
  <r>
    <s v="ORZ-67699-748"/>
    <x v="298"/>
    <s v="44708-78241-DF"/>
    <s v="A-M-2.5"/>
    <n v="6"/>
    <x v="330"/>
    <s v="jcaldicott9u@usda.gov"/>
    <x v="2"/>
    <x v="0"/>
    <x v="2"/>
    <n v="207"/>
    <x v="72"/>
  </r>
  <r>
    <s v="JXP-28398-485"/>
    <x v="299"/>
    <s v="23039-93032-FN"/>
    <s v="A-D-2.5"/>
    <n v="5"/>
    <x v="331"/>
    <s v="mvedmore9v@a8.net"/>
    <x v="2"/>
    <x v="2"/>
    <x v="2"/>
    <n v="183.1"/>
    <x v="15"/>
  </r>
  <r>
    <s v="WWH-92259-198"/>
    <x v="300"/>
    <s v="35256-12529-FT"/>
    <s v="L-D-1"/>
    <n v="4"/>
    <x v="332"/>
    <s v="wromao9w@chronoengine.com"/>
    <x v="3"/>
    <x v="2"/>
    <x v="0"/>
    <n v="103.6"/>
    <x v="68"/>
  </r>
  <r>
    <s v="FLR-82914-153"/>
    <x v="301"/>
    <s v="86100-33488-WP"/>
    <s v="A-M-2.5"/>
    <n v="6"/>
    <x v="333"/>
    <s v=""/>
    <x v="2"/>
    <x v="0"/>
    <x v="2"/>
    <n v="207"/>
    <x v="72"/>
  </r>
  <r>
    <s v="AMB-93600-000"/>
    <x v="302"/>
    <s v="64435-53100-WM"/>
    <s v="A-L-2.5"/>
    <n v="1"/>
    <x v="334"/>
    <s v="tcotmore9y@amazonaws.com"/>
    <x v="2"/>
    <x v="1"/>
    <x v="2"/>
    <n v="238.3"/>
    <x v="93"/>
  </r>
  <r>
    <s v="FEP-36895-658"/>
    <x v="303"/>
    <s v="44699-43836-UH"/>
    <s v="R-L-0.2"/>
    <n v="6"/>
    <x v="335"/>
    <s v="yskipsey9z@spotify.com"/>
    <x v="0"/>
    <x v="1"/>
    <x v="3"/>
    <n v="28.7"/>
    <x v="139"/>
  </r>
  <r>
    <s v="RXW-91413-276"/>
    <x v="304"/>
    <s v="29588-35679-RG"/>
    <s v="R-D-2.5"/>
    <n v="2"/>
    <x v="336"/>
    <s v="ncorpsa0@gmpg.org"/>
    <x v="0"/>
    <x v="2"/>
    <x v="2"/>
    <n v="164.7"/>
    <x v="13"/>
  </r>
  <r>
    <s v="RXW-91413-276"/>
    <x v="304"/>
    <s v="29588-35679-RG"/>
    <s v="R-M-0.5"/>
    <n v="1"/>
    <x v="336"/>
    <s v="ncorpsa0@gmpg.org"/>
    <x v="0"/>
    <x v="0"/>
    <x v="1"/>
    <n v="47.8"/>
    <x v="9"/>
  </r>
  <r>
    <s v="SDB-77492-188"/>
    <x v="305"/>
    <s v="64815-54078-HH"/>
    <s v="E-L-1"/>
    <n v="5"/>
    <x v="337"/>
    <s v="fbabbera2@stanford.edu"/>
    <x v="1"/>
    <x v="1"/>
    <x v="0"/>
    <n v="118.8"/>
    <x v="165"/>
  </r>
  <r>
    <s v="RZN-65182-395"/>
    <x v="196"/>
    <s v="59572-41990-XY"/>
    <s v="L-M-1"/>
    <n v="6"/>
    <x v="338"/>
    <s v="kloxtona3@opensource.org"/>
    <x v="3"/>
    <x v="0"/>
    <x v="0"/>
    <n v="116.4"/>
    <x v="76"/>
  </r>
  <r>
    <s v="HDQ-86094-507"/>
    <x v="110"/>
    <s v="32481-61533-ZJ"/>
    <s v="E-D-1"/>
    <n v="6"/>
    <x v="339"/>
    <s v="ptoffula4@posterous.com"/>
    <x v="1"/>
    <x v="2"/>
    <x v="0"/>
    <n v="97.2"/>
    <x v="37"/>
  </r>
  <r>
    <s v="YXO-79631-417"/>
    <x v="24"/>
    <s v="31587-92570-HL"/>
    <s v="L-D-0.5"/>
    <n v="1"/>
    <x v="340"/>
    <s v="cgwinnetta5@behance.net"/>
    <x v="3"/>
    <x v="2"/>
    <x v="1"/>
    <n v="62.2"/>
    <x v="41"/>
  </r>
  <r>
    <s v="SNF-57032-096"/>
    <x v="306"/>
    <s v="93832-04799-ID"/>
    <s v="E-D-0.5"/>
    <n v="6"/>
    <x v="341"/>
    <s v=""/>
    <x v="1"/>
    <x v="2"/>
    <x v="1"/>
    <n v="58.3"/>
    <x v="166"/>
  </r>
  <r>
    <s v="DGL-29648-995"/>
    <x v="307"/>
    <s v="59367-30821-ZQ"/>
    <s v="L-M-0.2"/>
    <n v="2"/>
    <x v="342"/>
    <s v=""/>
    <x v="3"/>
    <x v="0"/>
    <x v="3"/>
    <n v="34.9"/>
    <x v="31"/>
  </r>
  <r>
    <s v="GPU-65651-504"/>
    <x v="308"/>
    <s v="83947-45528-ET"/>
    <s v="E-M-2.5"/>
    <n v="2"/>
    <x v="343"/>
    <s v="lflaoniera8@wordpress.org"/>
    <x v="1"/>
    <x v="0"/>
    <x v="2"/>
    <n v="253"/>
    <x v="40"/>
  </r>
  <r>
    <s v="OJU-34452-896"/>
    <x v="309"/>
    <s v="60799-92593-CX"/>
    <s v="E-L-0.5"/>
    <n v="1"/>
    <x v="344"/>
    <s v=""/>
    <x v="1"/>
    <x v="1"/>
    <x v="1"/>
    <n v="71.3"/>
    <x v="167"/>
  </r>
  <r>
    <s v="GZS-50547-887"/>
    <x v="310"/>
    <s v="61600-55136-UM"/>
    <s v="E-D-1"/>
    <n v="2"/>
    <x v="345"/>
    <s v="ccatchesideaa@macromedia.com"/>
    <x v="1"/>
    <x v="2"/>
    <x v="0"/>
    <n v="97.2"/>
    <x v="77"/>
  </r>
  <r>
    <s v="ESR-54041-053"/>
    <x v="311"/>
    <s v="59771-90302-OF"/>
    <s v="A-L-0.5"/>
    <n v="6"/>
    <x v="346"/>
    <s v="cgibbonsonab@accuweather.com"/>
    <x v="2"/>
    <x v="1"/>
    <x v="1"/>
    <n v="62.2"/>
    <x v="168"/>
  </r>
  <r>
    <s v="OGD-10781-526"/>
    <x v="132"/>
    <s v="16880-78077-FB"/>
    <s v="R-L-0.5"/>
    <n v="6"/>
    <x v="347"/>
    <s v="tfarraac@behance.net"/>
    <x v="0"/>
    <x v="1"/>
    <x v="1"/>
    <n v="57.4"/>
    <x v="169"/>
  </r>
  <r>
    <s v="FVH-29271-315"/>
    <x v="312"/>
    <s v="74415-50873-FC"/>
    <s v="A-D-0.5"/>
    <n v="3"/>
    <x v="348"/>
    <s v=""/>
    <x v="2"/>
    <x v="2"/>
    <x v="1"/>
    <n v="47.8"/>
    <x v="8"/>
  </r>
  <r>
    <s v="BNZ-20544-633"/>
    <x v="313"/>
    <s v="31798-95707-NR"/>
    <s v="L-L-0.5"/>
    <n v="4"/>
    <x v="349"/>
    <s v="gbamfieldae@yellowpages.com"/>
    <x v="3"/>
    <x v="1"/>
    <x v="1"/>
    <n v="76.099999999999994"/>
    <x v="83"/>
  </r>
  <r>
    <s v="FUX-85791-078"/>
    <x v="156"/>
    <s v="59122-08794-WT"/>
    <s v="A-M-0.2"/>
    <n v="2"/>
    <x v="350"/>
    <s v="whollingdaleaf@about.me"/>
    <x v="2"/>
    <x v="0"/>
    <x v="3"/>
    <n v="27"/>
    <x v="52"/>
  </r>
  <r>
    <s v="YXP-20078-116"/>
    <x v="314"/>
    <s v="37238-52421-JJ"/>
    <s v="R-M-0.5"/>
    <n v="1"/>
    <x v="351"/>
    <s v="jdeag@xrea.com"/>
    <x v="0"/>
    <x v="0"/>
    <x v="1"/>
    <n v="47.8"/>
    <x v="9"/>
  </r>
  <r>
    <s v="VQV-59984-866"/>
    <x v="315"/>
    <s v="48854-01899-FN"/>
    <s v="R-D-0.2"/>
    <n v="3"/>
    <x v="352"/>
    <s v="vskulletah@tinyurl.com"/>
    <x v="0"/>
    <x v="2"/>
    <x v="3"/>
    <n v="21.5"/>
    <x v="36"/>
  </r>
  <r>
    <s v="JEH-37276-048"/>
    <x v="316"/>
    <s v="80896-38819-DW"/>
    <s v="A-L-0.5"/>
    <n v="3"/>
    <x v="353"/>
    <s v="jrudeforthai@wunderground.com"/>
    <x v="2"/>
    <x v="1"/>
    <x v="1"/>
    <n v="62.2"/>
    <x v="104"/>
  </r>
  <r>
    <s v="VYD-28555-589"/>
    <x v="317"/>
    <s v="29814-01459-RC"/>
    <s v="R-L-0.5"/>
    <n v="6"/>
    <x v="354"/>
    <s v="atomaszewskiaj@answers.com"/>
    <x v="0"/>
    <x v="1"/>
    <x v="1"/>
    <n v="57.4"/>
    <x v="169"/>
  </r>
  <r>
    <s v="WUG-76466-650"/>
    <x v="318"/>
    <s v="43439-94003-DW"/>
    <s v="L-D-0.5"/>
    <n v="3"/>
    <x v="306"/>
    <s v=""/>
    <x v="3"/>
    <x v="2"/>
    <x v="1"/>
    <n v="62.2"/>
    <x v="104"/>
  </r>
  <r>
    <s v="RJV-08261-583"/>
    <x v="182"/>
    <s v="48497-29281-FE"/>
    <s v="A-D-0.2"/>
    <n v="5"/>
    <x v="355"/>
    <s v="pbessal@qq.com"/>
    <x v="2"/>
    <x v="2"/>
    <x v="3"/>
    <n v="23.9"/>
    <x v="130"/>
  </r>
  <r>
    <s v="PMR-56062-609"/>
    <x v="319"/>
    <s v="43605-12616-YH"/>
    <s v="E-D-0.5"/>
    <n v="3"/>
    <x v="356"/>
    <s v="ewindressam@marketwatch.com"/>
    <x v="1"/>
    <x v="2"/>
    <x v="1"/>
    <n v="58.3"/>
    <x v="6"/>
  </r>
  <r>
    <s v="XLD-12920-505"/>
    <x v="320"/>
    <s v="21907-75962-VB"/>
    <s v="E-L-0.5"/>
    <n v="6"/>
    <x v="357"/>
    <s v=""/>
    <x v="1"/>
    <x v="1"/>
    <x v="1"/>
    <n v="71.3"/>
    <x v="121"/>
  </r>
  <r>
    <s v="UBW-50312-037"/>
    <x v="321"/>
    <s v="69503-12127-YD"/>
    <s v="A-L-2.5"/>
    <n v="4"/>
    <x v="358"/>
    <s v=""/>
    <x v="2"/>
    <x v="1"/>
    <x v="2"/>
    <n v="238.3"/>
    <x v="131"/>
  </r>
  <r>
    <s v="QAW-05889-019"/>
    <x v="322"/>
    <s v="68810-07329-EU"/>
    <s v="L-M-0.5"/>
    <n v="5"/>
    <x v="359"/>
    <s v="vbaumadierap@google.cn"/>
    <x v="3"/>
    <x v="0"/>
    <x v="1"/>
    <n v="69.8"/>
    <x v="117"/>
  </r>
  <r>
    <s v="EPT-12715-397"/>
    <x v="128"/>
    <s v="08478-75251-OG"/>
    <s v="A-D-0.2"/>
    <n v="6"/>
    <x v="360"/>
    <s v=""/>
    <x v="2"/>
    <x v="2"/>
    <x v="3"/>
    <n v="23.9"/>
    <x v="8"/>
  </r>
  <r>
    <s v="DHT-93810-053"/>
    <x v="323"/>
    <s v="17005-82030-EA"/>
    <s v="E-L-1"/>
    <n v="5"/>
    <x v="361"/>
    <s v="sweldsar@wired.com"/>
    <x v="1"/>
    <x v="1"/>
    <x v="0"/>
    <n v="118.8"/>
    <x v="165"/>
  </r>
  <r>
    <s v="DMY-96037-963"/>
    <x v="324"/>
    <s v="42179-95059-DO"/>
    <s v="L-D-0.2"/>
    <n v="3"/>
    <x v="362"/>
    <s v="msarvaras@artisteer.com"/>
    <x v="3"/>
    <x v="2"/>
    <x v="3"/>
    <n v="31.1"/>
    <x v="14"/>
  </r>
  <r>
    <s v="MBM-55936-917"/>
    <x v="325"/>
    <s v="55989-39849-WO"/>
    <s v="L-D-0.5"/>
    <n v="3"/>
    <x v="363"/>
    <s v="ahavickat@nsw.gov.au"/>
    <x v="3"/>
    <x v="2"/>
    <x v="1"/>
    <n v="62.2"/>
    <x v="104"/>
  </r>
  <r>
    <s v="TPA-93614-840"/>
    <x v="326"/>
    <s v="28932-49296-TM"/>
    <s v="E-D-0.5"/>
    <n v="2"/>
    <x v="364"/>
    <s v="sdivinyau@ask.com"/>
    <x v="1"/>
    <x v="2"/>
    <x v="1"/>
    <n v="58.3"/>
    <x v="89"/>
  </r>
  <r>
    <s v="WDM-77521-710"/>
    <x v="327"/>
    <s v="86144-10144-CB"/>
    <s v="A-M-0.5"/>
    <n v="2"/>
    <x v="365"/>
    <s v="inorquoyav@businessweek.com"/>
    <x v="2"/>
    <x v="0"/>
    <x v="1"/>
    <n v="54"/>
    <x v="73"/>
  </r>
  <r>
    <s v="EIP-19142-462"/>
    <x v="328"/>
    <s v="60973-72562-DQ"/>
    <s v="E-L-1"/>
    <n v="6"/>
    <x v="366"/>
    <s v="aiddisonaw@usa.gov"/>
    <x v="1"/>
    <x v="1"/>
    <x v="0"/>
    <n v="118.8"/>
    <x v="151"/>
  </r>
  <r>
    <s v="EIP-19142-462"/>
    <x v="328"/>
    <s v="60973-72562-DQ"/>
    <s v="A-L-0.2"/>
    <n v="1"/>
    <x v="366"/>
    <s v="aiddisonaw@usa.gov"/>
    <x v="2"/>
    <x v="1"/>
    <x v="3"/>
    <n v="31.1"/>
    <x v="85"/>
  </r>
  <r>
    <s v="ZZL-76364-387"/>
    <x v="128"/>
    <s v="11263-86515-VU"/>
    <s v="R-L-2.5"/>
    <n v="4"/>
    <x v="367"/>
    <s v="rlongfielday@bluehost.com"/>
    <x v="0"/>
    <x v="1"/>
    <x v="2"/>
    <n v="219.9"/>
    <x v="110"/>
  </r>
  <r>
    <s v="GMF-18638-786"/>
    <x v="329"/>
    <s v="60004-62976-NI"/>
    <s v="L-D-0.5"/>
    <n v="6"/>
    <x v="368"/>
    <s v="gkislingburyaz@samsung.com"/>
    <x v="3"/>
    <x v="2"/>
    <x v="1"/>
    <n v="62.2"/>
    <x v="168"/>
  </r>
  <r>
    <s v="TDJ-20844-787"/>
    <x v="330"/>
    <s v="77876-28498-HI"/>
    <s v="A-L-0.5"/>
    <n v="5"/>
    <x v="369"/>
    <s v="xgibbonsb0@artisteer.com"/>
    <x v="2"/>
    <x v="1"/>
    <x v="1"/>
    <n v="62.2"/>
    <x v="63"/>
  </r>
  <r>
    <s v="BWK-39400-446"/>
    <x v="331"/>
    <s v="61302-06948-EH"/>
    <s v="L-D-0.5"/>
    <n v="4"/>
    <x v="370"/>
    <s v="fparresb1@imageshack.us"/>
    <x v="3"/>
    <x v="2"/>
    <x v="1"/>
    <n v="62.2"/>
    <x v="115"/>
  </r>
  <r>
    <s v="LCB-02099-995"/>
    <x v="332"/>
    <s v="06757-96251-UH"/>
    <s v="A-D-0.2"/>
    <n v="6"/>
    <x v="371"/>
    <s v="gsibrayb2@wsj.com"/>
    <x v="2"/>
    <x v="2"/>
    <x v="3"/>
    <n v="23.9"/>
    <x v="8"/>
  </r>
  <r>
    <s v="UBA-43678-174"/>
    <x v="333"/>
    <s v="44530-75983-OD"/>
    <s v="E-D-2.5"/>
    <n v="6"/>
    <x v="372"/>
    <s v="ihotchkinb3@mit.edu"/>
    <x v="1"/>
    <x v="2"/>
    <x v="2"/>
    <n v="223.6"/>
    <x v="170"/>
  </r>
  <r>
    <s v="UDH-24280-432"/>
    <x v="334"/>
    <s v="44865-58249-RY"/>
    <s v="L-L-1"/>
    <n v="4"/>
    <x v="373"/>
    <s v="nbroadberrieb4@gnu.org"/>
    <x v="3"/>
    <x v="1"/>
    <x v="0"/>
    <n v="126.8"/>
    <x v="171"/>
  </r>
  <r>
    <s v="IDQ-20193-502"/>
    <x v="335"/>
    <s v="36021-61205-DF"/>
    <s v="L-M-0.2"/>
    <n v="2"/>
    <x v="374"/>
    <s v="rpithcockb5@yellowbook.com"/>
    <x v="3"/>
    <x v="0"/>
    <x v="3"/>
    <n v="34.9"/>
    <x v="31"/>
  </r>
  <r>
    <s v="DJG-14442-608"/>
    <x v="336"/>
    <s v="75716-12782-SS"/>
    <s v="R-D-1"/>
    <n v="3"/>
    <x v="375"/>
    <s v="gcroysdaleb6@nih.gov"/>
    <x v="0"/>
    <x v="2"/>
    <x v="0"/>
    <n v="71.599999999999994"/>
    <x v="172"/>
  </r>
  <r>
    <s v="DWB-61381-370"/>
    <x v="337"/>
    <s v="11812-00461-KH"/>
    <s v="L-L-0.2"/>
    <n v="2"/>
    <x v="376"/>
    <s v="bgozzettb7@github.com"/>
    <x v="3"/>
    <x v="1"/>
    <x v="3"/>
    <n v="38"/>
    <x v="54"/>
  </r>
  <r>
    <s v="FRD-17347-990"/>
    <x v="80"/>
    <s v="46681-78850-ZW"/>
    <s v="A-D-1"/>
    <n v="4"/>
    <x v="377"/>
    <s v="tcraggsb8@house.gov"/>
    <x v="2"/>
    <x v="2"/>
    <x v="0"/>
    <n v="79.599999999999994"/>
    <x v="10"/>
  </r>
  <r>
    <s v="YPP-27450-525"/>
    <x v="338"/>
    <s v="01932-87052-KO"/>
    <s v="E-M-0.5"/>
    <n v="3"/>
    <x v="378"/>
    <s v="lcullrfordb9@xing.com"/>
    <x v="1"/>
    <x v="0"/>
    <x v="1"/>
    <n v="66"/>
    <x v="173"/>
  </r>
  <r>
    <s v="EFC-39577-424"/>
    <x v="339"/>
    <s v="16046-34805-ZF"/>
    <s v="E-M-1"/>
    <n v="5"/>
    <x v="379"/>
    <s v="arizonba@xing.com"/>
    <x v="1"/>
    <x v="0"/>
    <x v="0"/>
    <n v="110"/>
    <x v="86"/>
  </r>
  <r>
    <s v="LAW-80062-016"/>
    <x v="340"/>
    <s v="34546-70516-LR"/>
    <s v="E-M-0.5"/>
    <n v="6"/>
    <x v="380"/>
    <s v=""/>
    <x v="1"/>
    <x v="0"/>
    <x v="1"/>
    <n v="66"/>
    <x v="174"/>
  </r>
  <r>
    <s v="WKL-27981-758"/>
    <x v="177"/>
    <s v="73699-93557-FZ"/>
    <s v="A-M-2.5"/>
    <n v="2"/>
    <x v="381"/>
    <s v="fmiellbc@spiegel.de"/>
    <x v="2"/>
    <x v="0"/>
    <x v="2"/>
    <n v="207"/>
    <x v="97"/>
  </r>
  <r>
    <s v="VRT-39834-265"/>
    <x v="341"/>
    <s v="86686-37462-CK"/>
    <s v="L-L-1"/>
    <n v="3"/>
    <x v="382"/>
    <s v=""/>
    <x v="3"/>
    <x v="1"/>
    <x v="0"/>
    <n v="126.8"/>
    <x v="46"/>
  </r>
  <r>
    <s v="QTC-71005-730"/>
    <x v="342"/>
    <s v="14298-02150-KH"/>
    <s v="A-L-0.2"/>
    <n v="4"/>
    <x v="383"/>
    <s v=""/>
    <x v="2"/>
    <x v="1"/>
    <x v="3"/>
    <n v="31.1"/>
    <x v="42"/>
  </r>
  <r>
    <s v="TNX-09857-717"/>
    <x v="343"/>
    <s v="48675-07824-HJ"/>
    <s v="L-M-1"/>
    <n v="6"/>
    <x v="384"/>
    <s v=""/>
    <x v="3"/>
    <x v="0"/>
    <x v="0"/>
    <n v="116.4"/>
    <x v="76"/>
  </r>
  <r>
    <s v="JZV-43874-185"/>
    <x v="344"/>
    <s v="18551-80943-YQ"/>
    <s v="A-M-1"/>
    <n v="5"/>
    <x v="385"/>
    <s v=""/>
    <x v="2"/>
    <x v="0"/>
    <x v="0"/>
    <n v="90"/>
    <x v="128"/>
  </r>
  <r>
    <s v="ICF-17486-106"/>
    <x v="47"/>
    <s v="19196-09748-DB"/>
    <s v="L-L-2.5"/>
    <n v="1"/>
    <x v="386"/>
    <s v="wspringallbh@jugem.jp"/>
    <x v="3"/>
    <x v="1"/>
    <x v="2"/>
    <n v="291.60000000000002"/>
    <x v="135"/>
  </r>
  <r>
    <s v="BMK-49520-383"/>
    <x v="345"/>
    <s v="72233-08665-IP"/>
    <s v="R-L-0.2"/>
    <n v="3"/>
    <x v="387"/>
    <s v=""/>
    <x v="0"/>
    <x v="1"/>
    <x v="3"/>
    <n v="28.7"/>
    <x v="129"/>
  </r>
  <r>
    <s v="HTS-15020-632"/>
    <x v="169"/>
    <s v="53817-13148-RK"/>
    <s v="R-M-0.2"/>
    <n v="3"/>
    <x v="388"/>
    <s v="ghawkyensbj@census.gov"/>
    <x v="0"/>
    <x v="0"/>
    <x v="3"/>
    <n v="23.9"/>
    <x v="175"/>
  </r>
  <r>
    <s v="YLE-18247-749"/>
    <x v="346"/>
    <s v="92227-49331-QR"/>
    <s v="A-L-0.5"/>
    <n v="3"/>
    <x v="389"/>
    <s v=""/>
    <x v="2"/>
    <x v="1"/>
    <x v="1"/>
    <n v="62.2"/>
    <x v="104"/>
  </r>
  <r>
    <s v="KJJ-12573-591"/>
    <x v="347"/>
    <s v="12997-41076-FQ"/>
    <s v="A-L-2.5"/>
    <n v="1"/>
    <x v="390"/>
    <s v=""/>
    <x v="2"/>
    <x v="1"/>
    <x v="2"/>
    <n v="238.3"/>
    <x v="93"/>
  </r>
  <r>
    <s v="RGU-43561-950"/>
    <x v="348"/>
    <s v="44220-00348-MB"/>
    <s v="A-L-2.5"/>
    <n v="5"/>
    <x v="391"/>
    <s v="bmcgilvrabm@so-net.ne.jp"/>
    <x v="2"/>
    <x v="1"/>
    <x v="2"/>
    <n v="238.3"/>
    <x v="75"/>
  </r>
  <r>
    <s v="JSN-73975-443"/>
    <x v="349"/>
    <s v="93047-98331-DD"/>
    <s v="L-M-0.5"/>
    <n v="1"/>
    <x v="392"/>
    <s v="adanzeybn@github.com"/>
    <x v="3"/>
    <x v="0"/>
    <x v="1"/>
    <n v="69.8"/>
    <x v="31"/>
  </r>
  <r>
    <s v="WNR-71736-993"/>
    <x v="350"/>
    <s v="16880-78077-FB"/>
    <s v="L-D-0.5"/>
    <n v="4"/>
    <x v="347"/>
    <s v="tfarraac@behance.net"/>
    <x v="3"/>
    <x v="2"/>
    <x v="1"/>
    <n v="62.2"/>
    <x v="115"/>
  </r>
  <r>
    <s v="WNR-71736-993"/>
    <x v="350"/>
    <s v="16880-78077-FB"/>
    <s v="A-D-2.5"/>
    <n v="6"/>
    <x v="347"/>
    <s v="tfarraac@behance.net"/>
    <x v="2"/>
    <x v="2"/>
    <x v="2"/>
    <n v="183.1"/>
    <x v="176"/>
  </r>
  <r>
    <s v="HNI-91338-546"/>
    <x v="54"/>
    <s v="67285-75317-XI"/>
    <s v="A-D-0.5"/>
    <n v="5"/>
    <x v="393"/>
    <s v=""/>
    <x v="2"/>
    <x v="2"/>
    <x v="1"/>
    <n v="47.8"/>
    <x v="44"/>
  </r>
  <r>
    <s v="CYH-53243-218"/>
    <x v="237"/>
    <s v="88167-57964-PH"/>
    <s v="R-M-0.5"/>
    <n v="3"/>
    <x v="394"/>
    <s v=""/>
    <x v="0"/>
    <x v="0"/>
    <x v="1"/>
    <n v="47.8"/>
    <x v="8"/>
  </r>
  <r>
    <s v="SVD-75407-177"/>
    <x v="351"/>
    <s v="16106-36039-QS"/>
    <s v="E-L-0.5"/>
    <n v="3"/>
    <x v="395"/>
    <s v="ydombrellbs@dedecms.com"/>
    <x v="1"/>
    <x v="1"/>
    <x v="1"/>
    <n v="71.3"/>
    <x v="177"/>
  </r>
  <r>
    <s v="NVN-66443-451"/>
    <x v="352"/>
    <s v="98921-82417-GN"/>
    <s v="R-D-1"/>
    <n v="2"/>
    <x v="396"/>
    <s v="adarthbt@t.co"/>
    <x v="0"/>
    <x v="2"/>
    <x v="0"/>
    <n v="71.599999999999994"/>
    <x v="107"/>
  </r>
  <r>
    <s v="JUA-13580-095"/>
    <x v="102"/>
    <s v="55265-75151-AK"/>
    <s v="R-L-0.2"/>
    <n v="4"/>
    <x v="397"/>
    <s v="mdarrigoebu@hud.gov"/>
    <x v="0"/>
    <x v="1"/>
    <x v="3"/>
    <n v="28.7"/>
    <x v="80"/>
  </r>
  <r>
    <s v="ACY-56225-839"/>
    <x v="353"/>
    <s v="47386-50743-FG"/>
    <s v="A-M-2.5"/>
    <n v="3"/>
    <x v="398"/>
    <s v=""/>
    <x v="2"/>
    <x v="0"/>
    <x v="2"/>
    <n v="207"/>
    <x v="57"/>
  </r>
  <r>
    <s v="QBB-07903-622"/>
    <x v="354"/>
    <s v="32622-54551-UC"/>
    <s v="R-L-1"/>
    <n v="5"/>
    <x v="399"/>
    <s v="mackrillbw@bandcamp.com"/>
    <x v="0"/>
    <x v="1"/>
    <x v="0"/>
    <n v="95.6"/>
    <x v="146"/>
  </r>
  <r>
    <s v="JLJ-81802-619"/>
    <x v="135"/>
    <s v="16880-78077-FB"/>
    <s v="A-L-1"/>
    <n v="6"/>
    <x v="347"/>
    <s v="tfarraac@behance.net"/>
    <x v="2"/>
    <x v="1"/>
    <x v="0"/>
    <n v="103.6"/>
    <x v="17"/>
  </r>
  <r>
    <s v="HFT-77191-168"/>
    <x v="343"/>
    <s v="48419-02347-XP"/>
    <s v="R-D-0.2"/>
    <n v="2"/>
    <x v="400"/>
    <s v="mkippenby@dion.ne.jp"/>
    <x v="0"/>
    <x v="2"/>
    <x v="3"/>
    <n v="21.5"/>
    <x v="152"/>
  </r>
  <r>
    <s v="SZR-35951-530"/>
    <x v="89"/>
    <s v="14121-20527-OJ"/>
    <s v="E-D-2.5"/>
    <n v="3"/>
    <x v="401"/>
    <s v="wransonbz@ted.com"/>
    <x v="1"/>
    <x v="2"/>
    <x v="2"/>
    <n v="223.6"/>
    <x v="178"/>
  </r>
  <r>
    <s v="IKL-95976-565"/>
    <x v="355"/>
    <s v="53486-73919-BQ"/>
    <s v="A-M-1"/>
    <n v="2"/>
    <x v="402"/>
    <s v=""/>
    <x v="2"/>
    <x v="0"/>
    <x v="0"/>
    <n v="90"/>
    <x v="124"/>
  </r>
  <r>
    <s v="XEY-48929-474"/>
    <x v="204"/>
    <s v="21889-94615-WT"/>
    <s v="L-M-2.5"/>
    <n v="6"/>
    <x v="403"/>
    <s v="lrignoldc1@miibeian.gov.cn"/>
    <x v="3"/>
    <x v="0"/>
    <x v="2"/>
    <n v="267.7"/>
    <x v="179"/>
  </r>
  <r>
    <s v="SQT-07286-736"/>
    <x v="356"/>
    <s v="87726-16941-QW"/>
    <s v="A-M-1"/>
    <n v="6"/>
    <x v="404"/>
    <s v=""/>
    <x v="2"/>
    <x v="0"/>
    <x v="0"/>
    <n v="90"/>
    <x v="180"/>
  </r>
  <r>
    <s v="QDU-45390-361"/>
    <x v="357"/>
    <s v="03677-09134-BC"/>
    <s v="E-M-0.5"/>
    <n v="1"/>
    <x v="405"/>
    <s v="crowthornc3@msn.com"/>
    <x v="1"/>
    <x v="0"/>
    <x v="1"/>
    <n v="66"/>
    <x v="114"/>
  </r>
  <r>
    <s v="RUJ-30649-712"/>
    <x v="300"/>
    <s v="93224-71517-WV"/>
    <s v="L-L-0.2"/>
    <n v="2"/>
    <x v="406"/>
    <s v="orylandc4@deviantart.com"/>
    <x v="3"/>
    <x v="1"/>
    <x v="3"/>
    <n v="38"/>
    <x v="54"/>
  </r>
  <r>
    <s v="WSV-49732-075"/>
    <x v="358"/>
    <s v="76263-95145-GJ"/>
    <s v="L-D-2.5"/>
    <n v="1"/>
    <x v="407"/>
    <s v=""/>
    <x v="3"/>
    <x v="2"/>
    <x v="2"/>
    <n v="238.3"/>
    <x v="93"/>
  </r>
  <r>
    <s v="VJF-46305-323"/>
    <x v="161"/>
    <s v="68555-89840-GZ"/>
    <s v="L-D-0.5"/>
    <n v="2"/>
    <x v="408"/>
    <s v="msesonck@census.gov"/>
    <x v="3"/>
    <x v="2"/>
    <x v="1"/>
    <n v="62.2"/>
    <x v="42"/>
  </r>
  <r>
    <s v="CXD-74176-600"/>
    <x v="129"/>
    <s v="70624-19112-AO"/>
    <s v="E-L-0.5"/>
    <n v="4"/>
    <x v="409"/>
    <s v="craglessc7@webmd.com"/>
    <x v="1"/>
    <x v="1"/>
    <x v="1"/>
    <n v="71.3"/>
    <x v="71"/>
  </r>
  <r>
    <s v="ADX-50674-975"/>
    <x v="359"/>
    <s v="58916-61837-QH"/>
    <s v="A-M-2.5"/>
    <n v="4"/>
    <x v="410"/>
    <s v="fhollowsc8@blogtalkradio.com"/>
    <x v="2"/>
    <x v="0"/>
    <x v="2"/>
    <n v="207"/>
    <x v="69"/>
  </r>
  <r>
    <s v="RRP-51647-420"/>
    <x v="360"/>
    <s v="89292-52335-YZ"/>
    <s v="E-D-1"/>
    <n v="3"/>
    <x v="411"/>
    <s v="llathleiffc9@nationalgeographic.com"/>
    <x v="1"/>
    <x v="2"/>
    <x v="0"/>
    <n v="97.2"/>
    <x v="135"/>
  </r>
  <r>
    <s v="PKJ-99134-523"/>
    <x v="361"/>
    <s v="77284-34297-YY"/>
    <s v="R-L-0.5"/>
    <n v="5"/>
    <x v="412"/>
    <s v="kheadsca@jalbum.net"/>
    <x v="0"/>
    <x v="1"/>
    <x v="1"/>
    <n v="57.4"/>
    <x v="181"/>
  </r>
  <r>
    <s v="FZQ-29439-457"/>
    <x v="362"/>
    <s v="50449-80974-BZ"/>
    <s v="E-L-0.2"/>
    <n v="5"/>
    <x v="413"/>
    <s v="tbownecb@unicef.org"/>
    <x v="1"/>
    <x v="1"/>
    <x v="3"/>
    <n v="35.6"/>
    <x v="112"/>
  </r>
  <r>
    <s v="USN-68115-161"/>
    <x v="363"/>
    <s v="08120-16183-AW"/>
    <s v="E-M-0.2"/>
    <n v="6"/>
    <x v="414"/>
    <s v="rjacquemardcc@acquirethisname.com"/>
    <x v="1"/>
    <x v="0"/>
    <x v="3"/>
    <n v="33"/>
    <x v="173"/>
  </r>
  <r>
    <s v="IXU-20263-532"/>
    <x v="364"/>
    <s v="68044-89277-ML"/>
    <s v="L-M-2.5"/>
    <n v="2"/>
    <x v="415"/>
    <s v="kwarmancd@printfriendly.com"/>
    <x v="3"/>
    <x v="0"/>
    <x v="2"/>
    <n v="267.7"/>
    <x v="182"/>
  </r>
  <r>
    <s v="CBT-15092-420"/>
    <x v="85"/>
    <s v="71364-35210-HS"/>
    <s v="L-M-0.5"/>
    <n v="1"/>
    <x v="416"/>
    <s v="wcholomince@about.com"/>
    <x v="3"/>
    <x v="0"/>
    <x v="1"/>
    <n v="69.8"/>
    <x v="31"/>
  </r>
  <r>
    <s v="PKQ-46841-696"/>
    <x v="365"/>
    <s v="37177-68797-ON"/>
    <s v="R-M-0.5"/>
    <n v="3"/>
    <x v="417"/>
    <s v="abraidmancf@census.gov"/>
    <x v="0"/>
    <x v="0"/>
    <x v="1"/>
    <n v="47.8"/>
    <x v="8"/>
  </r>
  <r>
    <s v="XDU-05471-219"/>
    <x v="366"/>
    <s v="60308-06944-GS"/>
    <s v="R-L-0.5"/>
    <n v="1"/>
    <x v="418"/>
    <s v="pdurbancg@symantec.com"/>
    <x v="0"/>
    <x v="1"/>
    <x v="1"/>
    <n v="57.4"/>
    <x v="53"/>
  </r>
  <r>
    <s v="NID-20149-329"/>
    <x v="367"/>
    <s v="49888-39458-PF"/>
    <s v="R-D-0.2"/>
    <n v="2"/>
    <x v="419"/>
    <s v="aharroldch@miibeian.gov.cn"/>
    <x v="0"/>
    <x v="2"/>
    <x v="3"/>
    <n v="21.5"/>
    <x v="152"/>
  </r>
  <r>
    <s v="SVU-27222-213"/>
    <x v="142"/>
    <s v="60748-46813-DZ"/>
    <s v="L-L-0.2"/>
    <n v="5"/>
    <x v="420"/>
    <s v="spamphilonci@mlb.com"/>
    <x v="3"/>
    <x v="1"/>
    <x v="3"/>
    <n v="38"/>
    <x v="29"/>
  </r>
  <r>
    <s v="RWI-84131-848"/>
    <x v="368"/>
    <s v="16385-11286-NX"/>
    <s v="R-D-2.5"/>
    <n v="2"/>
    <x v="421"/>
    <s v="mspurdencj@exblog.jp"/>
    <x v="0"/>
    <x v="2"/>
    <x v="2"/>
    <n v="164.7"/>
    <x v="13"/>
  </r>
  <r>
    <s v="GUU-40666-525"/>
    <x v="31"/>
    <s v="68555-89840-GZ"/>
    <s v="A-L-0.2"/>
    <n v="3"/>
    <x v="408"/>
    <s v="msesonck@census.gov"/>
    <x v="2"/>
    <x v="1"/>
    <x v="3"/>
    <n v="31.1"/>
    <x v="14"/>
  </r>
  <r>
    <s v="SCN-51395-066"/>
    <x v="369"/>
    <s v="72164-90254-EJ"/>
    <s v="L-L-0.5"/>
    <n v="4"/>
    <x v="422"/>
    <s v="npirronecl@weibo.com"/>
    <x v="3"/>
    <x v="1"/>
    <x v="1"/>
    <n v="76.099999999999994"/>
    <x v="83"/>
  </r>
  <r>
    <s v="ULA-24644-321"/>
    <x v="370"/>
    <s v="67010-92988-CT"/>
    <s v="R-D-2.5"/>
    <n v="4"/>
    <x v="423"/>
    <s v="rcawleycm@yellowbook.com"/>
    <x v="0"/>
    <x v="2"/>
    <x v="2"/>
    <n v="164.7"/>
    <x v="18"/>
  </r>
  <r>
    <s v="EOL-92666-762"/>
    <x v="371"/>
    <s v="15776-91507-GT"/>
    <s v="L-L-0.2"/>
    <n v="2"/>
    <x v="424"/>
    <s v="sbarribalcn@microsoft.com"/>
    <x v="3"/>
    <x v="1"/>
    <x v="3"/>
    <n v="38"/>
    <x v="54"/>
  </r>
  <r>
    <s v="AJV-18231-334"/>
    <x v="372"/>
    <s v="23473-41001-CD"/>
    <s v="R-D-2.5"/>
    <n v="2"/>
    <x v="425"/>
    <s v="aadamidesco@bizjournals.com"/>
    <x v="0"/>
    <x v="2"/>
    <x v="2"/>
    <n v="164.7"/>
    <x v="13"/>
  </r>
  <r>
    <s v="ZQI-47236-301"/>
    <x v="373"/>
    <s v="23446-47798-ID"/>
    <s v="L-L-0.5"/>
    <n v="5"/>
    <x v="426"/>
    <s v="cthowescp@craigslist.org"/>
    <x v="3"/>
    <x v="1"/>
    <x v="1"/>
    <n v="76.099999999999994"/>
    <x v="183"/>
  </r>
  <r>
    <s v="ZCR-15721-658"/>
    <x v="374"/>
    <s v="28327-84469-ND"/>
    <s v="A-M-1"/>
    <n v="4"/>
    <x v="427"/>
    <s v="rwillowaycq@admin.ch"/>
    <x v="2"/>
    <x v="0"/>
    <x v="0"/>
    <n v="90"/>
    <x v="163"/>
  </r>
  <r>
    <s v="QEW-47945-682"/>
    <x v="319"/>
    <s v="42466-87067-DT"/>
    <s v="L-L-0.2"/>
    <n v="5"/>
    <x v="428"/>
    <s v="aelwincr@privacy.gov.au"/>
    <x v="3"/>
    <x v="1"/>
    <x v="3"/>
    <n v="38"/>
    <x v="29"/>
  </r>
  <r>
    <s v="PSY-45485-542"/>
    <x v="375"/>
    <s v="62246-99443-HF"/>
    <s v="R-D-0.5"/>
    <n v="3"/>
    <x v="429"/>
    <s v="abilbrookcs@booking.com"/>
    <x v="0"/>
    <x v="2"/>
    <x v="1"/>
    <n v="43"/>
    <x v="105"/>
  </r>
  <r>
    <s v="BAQ-74241-156"/>
    <x v="376"/>
    <s v="99869-55718-UU"/>
    <s v="R-D-0.2"/>
    <n v="4"/>
    <x v="430"/>
    <s v="rmckallct@sakura.ne.jp"/>
    <x v="0"/>
    <x v="2"/>
    <x v="3"/>
    <n v="21.5"/>
    <x v="184"/>
  </r>
  <r>
    <s v="BVU-77367-451"/>
    <x v="377"/>
    <s v="77421-46059-RY"/>
    <s v="A-D-1"/>
    <n v="5"/>
    <x v="431"/>
    <s v="bdailecu@vistaprint.com"/>
    <x v="2"/>
    <x v="2"/>
    <x v="0"/>
    <n v="79.599999999999994"/>
    <x v="12"/>
  </r>
  <r>
    <s v="TJE-91516-344"/>
    <x v="378"/>
    <s v="49894-06550-OQ"/>
    <s v="E-M-1"/>
    <n v="2"/>
    <x v="432"/>
    <s v="atrehernecv@state.tx.us"/>
    <x v="1"/>
    <x v="0"/>
    <x v="0"/>
    <n v="110"/>
    <x v="3"/>
  </r>
  <r>
    <s v="LIS-96202-702"/>
    <x v="277"/>
    <s v="72028-63343-SU"/>
    <s v="L-D-2.5"/>
    <n v="4"/>
    <x v="433"/>
    <s v="abrentnallcw@biglobe.ne.jp"/>
    <x v="3"/>
    <x v="2"/>
    <x v="2"/>
    <n v="238.3"/>
    <x v="131"/>
  </r>
  <r>
    <s v="VIO-27668-766"/>
    <x v="379"/>
    <s v="10074-20104-NN"/>
    <s v="R-D-2.5"/>
    <n v="1"/>
    <x v="434"/>
    <s v="ddrinkallcx@psu.edu"/>
    <x v="0"/>
    <x v="2"/>
    <x v="2"/>
    <n v="164.7"/>
    <x v="125"/>
  </r>
  <r>
    <s v="ZVG-20473-043"/>
    <x v="86"/>
    <s v="71769-10219-IM"/>
    <s v="A-D-0.2"/>
    <n v="3"/>
    <x v="435"/>
    <s v="dkornelcy@cyberchimps.com"/>
    <x v="2"/>
    <x v="2"/>
    <x v="3"/>
    <n v="23.9"/>
    <x v="175"/>
  </r>
  <r>
    <s v="KGZ-56395-231"/>
    <x v="380"/>
    <s v="22221-71106-JD"/>
    <s v="A-D-0.5"/>
    <n v="1"/>
    <x v="436"/>
    <s v="rlequeuxcz@newyorker.com"/>
    <x v="2"/>
    <x v="2"/>
    <x v="1"/>
    <n v="47.8"/>
    <x v="9"/>
  </r>
  <r>
    <s v="CUU-92244-729"/>
    <x v="381"/>
    <s v="99735-44927-OL"/>
    <s v="E-M-1"/>
    <n v="3"/>
    <x v="437"/>
    <s v="jmccaulld0@parallels.com"/>
    <x v="1"/>
    <x v="0"/>
    <x v="0"/>
    <n v="110"/>
    <x v="1"/>
  </r>
  <r>
    <s v="EHE-94714-312"/>
    <x v="382"/>
    <s v="27132-68907-RC"/>
    <s v="E-L-0.2"/>
    <n v="5"/>
    <x v="438"/>
    <s v="abrashda@plala.or.jp"/>
    <x v="1"/>
    <x v="1"/>
    <x v="3"/>
    <n v="35.6"/>
    <x v="112"/>
  </r>
  <r>
    <s v="RTL-16205-161"/>
    <x v="11"/>
    <s v="90440-62727-HI"/>
    <s v="A-M-0.5"/>
    <n v="1"/>
    <x v="439"/>
    <s v="ahutchinsond2@imgur.com"/>
    <x v="2"/>
    <x v="0"/>
    <x v="1"/>
    <n v="54"/>
    <x v="52"/>
  </r>
  <r>
    <s v="GTS-22482-014"/>
    <x v="167"/>
    <s v="36769-16558-SX"/>
    <s v="L-M-2.5"/>
    <n v="4"/>
    <x v="440"/>
    <s v=""/>
    <x v="3"/>
    <x v="0"/>
    <x v="2"/>
    <n v="267.7"/>
    <x v="138"/>
  </r>
  <r>
    <s v="DYG-25473-881"/>
    <x v="383"/>
    <s v="10138-31681-SD"/>
    <s v="A-D-0.2"/>
    <n v="2"/>
    <x v="441"/>
    <s v="rdriversd4@hexun.com"/>
    <x v="2"/>
    <x v="2"/>
    <x v="3"/>
    <n v="23.9"/>
    <x v="9"/>
  </r>
  <r>
    <s v="HTR-21838-286"/>
    <x v="18"/>
    <s v="24669-76297-SF"/>
    <s v="A-L-1"/>
    <n v="2"/>
    <x v="442"/>
    <s v="hzeald5@google.de"/>
    <x v="2"/>
    <x v="1"/>
    <x v="0"/>
    <n v="103.6"/>
    <x v="111"/>
  </r>
  <r>
    <s v="KYG-28296-920"/>
    <x v="84"/>
    <s v="78050-20355-DI"/>
    <s v="E-M-2.5"/>
    <n v="1"/>
    <x v="443"/>
    <s v="gsmallcombed6@ucla.edu"/>
    <x v="1"/>
    <x v="0"/>
    <x v="2"/>
    <n v="253"/>
    <x v="185"/>
  </r>
  <r>
    <s v="NNB-20459-430"/>
    <x v="384"/>
    <s v="79825-17822-UH"/>
    <s v="L-M-0.2"/>
    <n v="2"/>
    <x v="444"/>
    <s v="ddibleyd7@feedburner.com"/>
    <x v="3"/>
    <x v="0"/>
    <x v="3"/>
    <n v="34.9"/>
    <x v="31"/>
  </r>
  <r>
    <s v="FEK-14025-351"/>
    <x v="385"/>
    <s v="03990-21586-MQ"/>
    <s v="E-L-0.2"/>
    <n v="6"/>
    <x v="445"/>
    <s v="gdimitrioud8@chronoengine.com"/>
    <x v="1"/>
    <x v="1"/>
    <x v="3"/>
    <n v="35.6"/>
    <x v="154"/>
  </r>
  <r>
    <s v="AWH-16980-469"/>
    <x v="386"/>
    <s v="27493-46921-TZ"/>
    <s v="L-M-0.2"/>
    <n v="6"/>
    <x v="446"/>
    <s v="fflanagand9@woothemes.com"/>
    <x v="3"/>
    <x v="0"/>
    <x v="3"/>
    <n v="34.9"/>
    <x v="50"/>
  </r>
  <r>
    <s v="ZPW-31329-741"/>
    <x v="387"/>
    <s v="27132-68907-RC"/>
    <s v="R-D-1"/>
    <n v="6"/>
    <x v="438"/>
    <s v="abrashda@plala.or.jp"/>
    <x v="0"/>
    <x v="2"/>
    <x v="0"/>
    <n v="71.599999999999994"/>
    <x v="59"/>
  </r>
  <r>
    <s v="ZPW-31329-741"/>
    <x v="387"/>
    <s v="27132-68907-RC"/>
    <s v="E-M-2.5"/>
    <n v="4"/>
    <x v="438"/>
    <s v="abrashda@plala.or.jp"/>
    <x v="1"/>
    <x v="0"/>
    <x v="2"/>
    <n v="253"/>
    <x v="186"/>
  </r>
  <r>
    <s v="ZPW-31329-741"/>
    <x v="387"/>
    <s v="27132-68907-RC"/>
    <s v="E-M-0.2"/>
    <n v="1"/>
    <x v="438"/>
    <s v="abrashda@plala.or.jp"/>
    <x v="1"/>
    <x v="0"/>
    <x v="3"/>
    <n v="33"/>
    <x v="84"/>
  </r>
  <r>
    <s v="UBI-83843-396"/>
    <x v="388"/>
    <s v="58816-74064-TF"/>
    <s v="R-L-1"/>
    <n v="2"/>
    <x v="447"/>
    <s v="nizhakovdd@aol.com"/>
    <x v="0"/>
    <x v="1"/>
    <x v="0"/>
    <n v="95.6"/>
    <x v="87"/>
  </r>
  <r>
    <s v="VID-40587-569"/>
    <x v="389"/>
    <s v="09818-59895-EH"/>
    <s v="E-D-2.5"/>
    <n v="5"/>
    <x v="448"/>
    <s v="skeetsde@answers.com"/>
    <x v="1"/>
    <x v="2"/>
    <x v="2"/>
    <n v="223.6"/>
    <x v="144"/>
  </r>
  <r>
    <s v="KBB-52530-416"/>
    <x v="229"/>
    <s v="06488-46303-IZ"/>
    <s v="L-D-2.5"/>
    <n v="2"/>
    <x v="449"/>
    <s v=""/>
    <x v="3"/>
    <x v="2"/>
    <x v="2"/>
    <n v="238.3"/>
    <x v="122"/>
  </r>
  <r>
    <s v="ISJ-48676-420"/>
    <x v="390"/>
    <s v="93046-67561-AY"/>
    <s v="L-L-0.5"/>
    <n v="6"/>
    <x v="450"/>
    <s v="kcakedg@huffingtonpost.com"/>
    <x v="3"/>
    <x v="1"/>
    <x v="1"/>
    <n v="76.099999999999994"/>
    <x v="30"/>
  </r>
  <r>
    <s v="MIF-17920-768"/>
    <x v="391"/>
    <s v="68946-40750-LK"/>
    <s v="R-L-0.2"/>
    <n v="6"/>
    <x v="451"/>
    <s v="mhanseddh@instagram.com"/>
    <x v="0"/>
    <x v="1"/>
    <x v="3"/>
    <n v="28.7"/>
    <x v="139"/>
  </r>
  <r>
    <s v="CPX-19312-088"/>
    <x v="117"/>
    <s v="38387-64959-WW"/>
    <s v="L-M-0.5"/>
    <n v="6"/>
    <x v="452"/>
    <s v="fkienleindi@trellian.com"/>
    <x v="3"/>
    <x v="0"/>
    <x v="1"/>
    <n v="69.8"/>
    <x v="28"/>
  </r>
  <r>
    <s v="RXI-67978-260"/>
    <x v="392"/>
    <s v="48418-60841-CC"/>
    <s v="E-D-1"/>
    <n v="6"/>
    <x v="453"/>
    <s v="kegglestonedj@sphinn.com"/>
    <x v="1"/>
    <x v="2"/>
    <x v="0"/>
    <n v="97.2"/>
    <x v="37"/>
  </r>
  <r>
    <s v="LKE-14821-285"/>
    <x v="393"/>
    <s v="13736-92418-JS"/>
    <s v="R-M-0.2"/>
    <n v="5"/>
    <x v="454"/>
    <s v="bsemkinsdk@unc.edu"/>
    <x v="0"/>
    <x v="0"/>
    <x v="3"/>
    <n v="23.9"/>
    <x v="130"/>
  </r>
  <r>
    <s v="LRK-97117-150"/>
    <x v="394"/>
    <s v="33000-22405-LO"/>
    <s v="L-L-1"/>
    <n v="6"/>
    <x v="455"/>
    <s v="slorenzettidl@is.gd"/>
    <x v="3"/>
    <x v="1"/>
    <x v="0"/>
    <n v="126.8"/>
    <x v="187"/>
  </r>
  <r>
    <s v="IGK-51227-573"/>
    <x v="137"/>
    <s v="46959-60474-LT"/>
    <s v="L-D-0.5"/>
    <n v="2"/>
    <x v="456"/>
    <s v="bgiannazzidm@apple.com"/>
    <x v="3"/>
    <x v="2"/>
    <x v="1"/>
    <n v="62.2"/>
    <x v="42"/>
  </r>
  <r>
    <s v="ZAY-43009-775"/>
    <x v="395"/>
    <s v="73431-39823-UP"/>
    <s v="L-D-0.2"/>
    <n v="6"/>
    <x v="457"/>
    <s v=""/>
    <x v="3"/>
    <x v="2"/>
    <x v="3"/>
    <n v="31.1"/>
    <x v="104"/>
  </r>
  <r>
    <s v="EMA-63190-618"/>
    <x v="396"/>
    <s v="90993-98984-JK"/>
    <s v="E-M-0.2"/>
    <n v="1"/>
    <x v="458"/>
    <s v="ulethbrigdo@hc360.com"/>
    <x v="1"/>
    <x v="0"/>
    <x v="3"/>
    <n v="33"/>
    <x v="84"/>
  </r>
  <r>
    <s v="FBI-35855-418"/>
    <x v="189"/>
    <s v="06552-04430-AG"/>
    <s v="R-M-0.5"/>
    <n v="6"/>
    <x v="459"/>
    <s v="sfarnishdp@dmoz.org"/>
    <x v="0"/>
    <x v="0"/>
    <x v="1"/>
    <n v="47.8"/>
    <x v="27"/>
  </r>
  <r>
    <s v="TXB-80533-417"/>
    <x v="8"/>
    <s v="54597-57004-QM"/>
    <s v="L-L-1"/>
    <n v="2"/>
    <x v="460"/>
    <s v="fjecockdq@unicef.org"/>
    <x v="3"/>
    <x v="1"/>
    <x v="0"/>
    <n v="126.8"/>
    <x v="126"/>
  </r>
  <r>
    <s v="MBM-00112-248"/>
    <x v="397"/>
    <s v="50238-24377-ZS"/>
    <s v="L-L-1"/>
    <n v="5"/>
    <x v="461"/>
    <s v=""/>
    <x v="3"/>
    <x v="1"/>
    <x v="0"/>
    <n v="126.8"/>
    <x v="188"/>
  </r>
  <r>
    <s v="EUO-69145-988"/>
    <x v="398"/>
    <s v="60370-41934-IF"/>
    <s v="E-D-0.2"/>
    <n v="3"/>
    <x v="462"/>
    <s v="hpallisterds@ning.com"/>
    <x v="1"/>
    <x v="2"/>
    <x v="3"/>
    <n v="29.2"/>
    <x v="47"/>
  </r>
  <r>
    <s v="GYA-80327-368"/>
    <x v="399"/>
    <s v="06899-54551-EH"/>
    <s v="A-D-1"/>
    <n v="4"/>
    <x v="463"/>
    <s v="cmershdt@drupal.org"/>
    <x v="2"/>
    <x v="2"/>
    <x v="0"/>
    <n v="79.599999999999994"/>
    <x v="10"/>
  </r>
  <r>
    <s v="TNW-41601-420"/>
    <x v="400"/>
    <s v="66458-91190-YC"/>
    <s v="R-M-1"/>
    <n v="5"/>
    <x v="464"/>
    <s v="murione5@alexa.com"/>
    <x v="0"/>
    <x v="0"/>
    <x v="0"/>
    <n v="79.599999999999994"/>
    <x v="12"/>
  </r>
  <r>
    <s v="ALR-62963-723"/>
    <x v="401"/>
    <s v="80463-43913-WZ"/>
    <s v="R-D-0.2"/>
    <n v="3"/>
    <x v="465"/>
    <s v=""/>
    <x v="0"/>
    <x v="2"/>
    <x v="3"/>
    <n v="21.5"/>
    <x v="36"/>
  </r>
  <r>
    <s v="JIG-27636-870"/>
    <x v="402"/>
    <s v="67204-04870-LG"/>
    <s v="R-L-1"/>
    <n v="4"/>
    <x v="466"/>
    <s v=""/>
    <x v="0"/>
    <x v="1"/>
    <x v="0"/>
    <n v="95.6"/>
    <x v="62"/>
  </r>
  <r>
    <s v="CTE-31437-326"/>
    <x v="6"/>
    <s v="22721-63196-UJ"/>
    <s v="R-M-0.2"/>
    <n v="4"/>
    <x v="467"/>
    <s v="gduckerdx@patch.com"/>
    <x v="0"/>
    <x v="0"/>
    <x v="3"/>
    <n v="23.9"/>
    <x v="22"/>
  </r>
  <r>
    <s v="CTE-31437-326"/>
    <x v="6"/>
    <s v="22721-63196-UJ"/>
    <s v="E-M-0.2"/>
    <n v="4"/>
    <x v="467"/>
    <s v="gduckerdx@patch.com"/>
    <x v="1"/>
    <x v="0"/>
    <x v="3"/>
    <n v="33"/>
    <x v="38"/>
  </r>
  <r>
    <s v="CTE-31437-326"/>
    <x v="6"/>
    <s v="22721-63196-UJ"/>
    <s v="L-D-1"/>
    <n v="4"/>
    <x v="467"/>
    <s v="gduckerdx@patch.com"/>
    <x v="3"/>
    <x v="2"/>
    <x v="0"/>
    <n v="103.6"/>
    <x v="68"/>
  </r>
  <r>
    <s v="CTE-31437-326"/>
    <x v="6"/>
    <s v="22721-63196-UJ"/>
    <s v="L-L-0.2"/>
    <n v="3"/>
    <x v="467"/>
    <s v="gduckerdx@patch.com"/>
    <x v="3"/>
    <x v="1"/>
    <x v="3"/>
    <n v="38"/>
    <x v="189"/>
  </r>
  <r>
    <s v="SLD-63003-334"/>
    <x v="403"/>
    <s v="55515-37571-RS"/>
    <s v="L-M-0.2"/>
    <n v="6"/>
    <x v="468"/>
    <s v="wstearleye1@census.gov"/>
    <x v="3"/>
    <x v="0"/>
    <x v="3"/>
    <n v="34.9"/>
    <x v="50"/>
  </r>
  <r>
    <s v="BXN-64230-789"/>
    <x v="404"/>
    <s v="25598-77476-CB"/>
    <s v="A-L-1"/>
    <n v="2"/>
    <x v="469"/>
    <s v="dwincere2@marriott.com"/>
    <x v="2"/>
    <x v="1"/>
    <x v="0"/>
    <n v="103.6"/>
    <x v="111"/>
  </r>
  <r>
    <s v="XEE-37895-169"/>
    <x v="21"/>
    <s v="14888-85625-TM"/>
    <s v="A-L-2.5"/>
    <n v="3"/>
    <x v="470"/>
    <s v="plyfielde3@baidu.com"/>
    <x v="2"/>
    <x v="1"/>
    <x v="2"/>
    <n v="238.3"/>
    <x v="49"/>
  </r>
  <r>
    <s v="ZTX-80764-911"/>
    <x v="239"/>
    <s v="92793-68332-NR"/>
    <s v="L-D-0.5"/>
    <n v="6"/>
    <x v="471"/>
    <s v="hperrise4@studiopress.com"/>
    <x v="3"/>
    <x v="2"/>
    <x v="1"/>
    <n v="62.2"/>
    <x v="168"/>
  </r>
  <r>
    <s v="WVT-88135-549"/>
    <x v="405"/>
    <s v="66458-91190-YC"/>
    <s v="A-D-1"/>
    <n v="3"/>
    <x v="464"/>
    <s v="murione5@alexa.com"/>
    <x v="2"/>
    <x v="2"/>
    <x v="0"/>
    <n v="79.599999999999994"/>
    <x v="141"/>
  </r>
  <r>
    <s v="IPA-94170-889"/>
    <x v="292"/>
    <s v="64439-27325-LG"/>
    <s v="R-L-0.2"/>
    <n v="3"/>
    <x v="472"/>
    <s v="ckide6@narod.ru"/>
    <x v="0"/>
    <x v="1"/>
    <x v="3"/>
    <n v="28.7"/>
    <x v="129"/>
  </r>
  <r>
    <s v="YQL-63755-365"/>
    <x v="117"/>
    <s v="78570-76770-LB"/>
    <s v="A-M-0.2"/>
    <n v="4"/>
    <x v="473"/>
    <s v="cbeinee7@xinhuanet.com"/>
    <x v="2"/>
    <x v="0"/>
    <x v="3"/>
    <n v="27"/>
    <x v="73"/>
  </r>
  <r>
    <s v="RKW-81145-984"/>
    <x v="406"/>
    <s v="98661-69719-VI"/>
    <s v="L-L-1"/>
    <n v="3"/>
    <x v="474"/>
    <s v="cbakeupe8@globo.com"/>
    <x v="3"/>
    <x v="1"/>
    <x v="0"/>
    <n v="126.8"/>
    <x v="46"/>
  </r>
  <r>
    <s v="MBT-23379-866"/>
    <x v="407"/>
    <s v="82990-92703-IX"/>
    <s v="L-L-1"/>
    <n v="5"/>
    <x v="475"/>
    <s v="nhelkine9@example.com"/>
    <x v="3"/>
    <x v="1"/>
    <x v="0"/>
    <n v="126.8"/>
    <x v="188"/>
  </r>
  <r>
    <s v="GEJ-39834-935"/>
    <x v="408"/>
    <s v="49412-86877-VY"/>
    <s v="L-M-0.2"/>
    <n v="6"/>
    <x v="476"/>
    <s v="pwitheringtonea@networkadvertising.org"/>
    <x v="3"/>
    <x v="0"/>
    <x v="3"/>
    <n v="34.9"/>
    <x v="50"/>
  </r>
  <r>
    <s v="KRW-91640-596"/>
    <x v="409"/>
    <s v="70879-00984-FJ"/>
    <s v="R-L-0.5"/>
    <n v="3"/>
    <x v="477"/>
    <s v="ttilzeyeb@hostgator.com"/>
    <x v="0"/>
    <x v="1"/>
    <x v="1"/>
    <n v="57.4"/>
    <x v="139"/>
  </r>
  <r>
    <s v="AOT-70449-651"/>
    <x v="410"/>
    <s v="53414-73391-CR"/>
    <s v="R-D-2.5"/>
    <n v="5"/>
    <x v="478"/>
    <s v=""/>
    <x v="0"/>
    <x v="2"/>
    <x v="2"/>
    <n v="164.7"/>
    <x v="190"/>
  </r>
  <r>
    <s v="DGC-21813-731"/>
    <x v="127"/>
    <s v="43606-83072-OA"/>
    <s v="L-D-0.2"/>
    <n v="2"/>
    <x v="479"/>
    <s v=""/>
    <x v="3"/>
    <x v="2"/>
    <x v="3"/>
    <n v="31.1"/>
    <x v="41"/>
  </r>
  <r>
    <s v="JBE-92943-643"/>
    <x v="411"/>
    <s v="84466-22864-CE"/>
    <s v="E-D-2.5"/>
    <n v="5"/>
    <x v="480"/>
    <s v="kimortsee@alexa.com"/>
    <x v="1"/>
    <x v="2"/>
    <x v="2"/>
    <n v="223.6"/>
    <x v="144"/>
  </r>
  <r>
    <s v="ZIL-34948-499"/>
    <x v="112"/>
    <s v="66458-91190-YC"/>
    <s v="A-D-0.5"/>
    <n v="2"/>
    <x v="464"/>
    <s v="murione5@alexa.com"/>
    <x v="2"/>
    <x v="2"/>
    <x v="1"/>
    <n v="47.8"/>
    <x v="22"/>
  </r>
  <r>
    <s v="JSU-23781-256"/>
    <x v="412"/>
    <s v="76499-89100-JQ"/>
    <s v="L-D-0.2"/>
    <n v="1"/>
    <x v="481"/>
    <s v="marmisteadeg@blogtalkradio.com"/>
    <x v="3"/>
    <x v="2"/>
    <x v="3"/>
    <n v="31.1"/>
    <x v="85"/>
  </r>
  <r>
    <s v="JSU-23781-256"/>
    <x v="412"/>
    <s v="76499-89100-JQ"/>
    <s v="R-M-1"/>
    <n v="4"/>
    <x v="481"/>
    <s v="marmisteadeg@blogtalkradio.com"/>
    <x v="0"/>
    <x v="0"/>
    <x v="0"/>
    <n v="79.599999999999994"/>
    <x v="10"/>
  </r>
  <r>
    <s v="VPX-44956-367"/>
    <x v="413"/>
    <s v="39582-35773-ZJ"/>
    <s v="R-M-0.5"/>
    <n v="5"/>
    <x v="482"/>
    <s v="vupstoneei@google.pl"/>
    <x v="0"/>
    <x v="0"/>
    <x v="1"/>
    <n v="47.8"/>
    <x v="44"/>
  </r>
  <r>
    <s v="VTB-46451-959"/>
    <x v="414"/>
    <s v="66240-46962-IO"/>
    <s v="L-D-2.5"/>
    <n v="1"/>
    <x v="483"/>
    <s v="bbeelbyej@rediff.com"/>
    <x v="3"/>
    <x v="2"/>
    <x v="2"/>
    <n v="238.3"/>
    <x v="93"/>
  </r>
  <r>
    <s v="DNZ-11665-950"/>
    <x v="415"/>
    <s v="10637-45522-ID"/>
    <s v="L-L-2.5"/>
    <n v="2"/>
    <x v="484"/>
    <s v=""/>
    <x v="3"/>
    <x v="1"/>
    <x v="2"/>
    <n v="291.60000000000002"/>
    <x v="37"/>
  </r>
  <r>
    <s v="ITR-54735-364"/>
    <x v="416"/>
    <s v="92599-58687-CS"/>
    <s v="R-D-0.2"/>
    <n v="5"/>
    <x v="485"/>
    <s v=""/>
    <x v="0"/>
    <x v="2"/>
    <x v="3"/>
    <n v="21.5"/>
    <x v="153"/>
  </r>
  <r>
    <s v="YDS-02797-307"/>
    <x v="417"/>
    <s v="06058-48844-PI"/>
    <s v="E-M-2.5"/>
    <n v="4"/>
    <x v="486"/>
    <s v="wspeechlyem@amazon.com"/>
    <x v="1"/>
    <x v="0"/>
    <x v="2"/>
    <n v="253"/>
    <x v="186"/>
  </r>
  <r>
    <s v="BPG-68988-842"/>
    <x v="418"/>
    <s v="53631-24432-SY"/>
    <s v="E-M-0.5"/>
    <n v="5"/>
    <x v="487"/>
    <s v="iphillpoten@buzzfeed.com"/>
    <x v="1"/>
    <x v="0"/>
    <x v="1"/>
    <n v="66"/>
    <x v="1"/>
  </r>
  <r>
    <s v="XZG-51938-658"/>
    <x v="419"/>
    <s v="18275-73980-KL"/>
    <s v="E-L-0.5"/>
    <n v="6"/>
    <x v="488"/>
    <s v="lpennaccieo@statcounter.com"/>
    <x v="1"/>
    <x v="1"/>
    <x v="1"/>
    <n v="71.3"/>
    <x v="121"/>
  </r>
  <r>
    <s v="KAR-24978-271"/>
    <x v="420"/>
    <s v="23187-65750-HZ"/>
    <s v="R-M-1"/>
    <n v="6"/>
    <x v="489"/>
    <s v="sarpinep@moonfruit.com"/>
    <x v="0"/>
    <x v="0"/>
    <x v="0"/>
    <n v="79.599999999999994"/>
    <x v="33"/>
  </r>
  <r>
    <s v="FQK-28730-361"/>
    <x v="421"/>
    <s v="22725-79522-GP"/>
    <s v="R-M-1"/>
    <n v="6"/>
    <x v="490"/>
    <s v="dfrieseq@cargocollective.com"/>
    <x v="0"/>
    <x v="0"/>
    <x v="0"/>
    <n v="79.599999999999994"/>
    <x v="33"/>
  </r>
  <r>
    <s v="BGB-67996-089"/>
    <x v="422"/>
    <s v="06279-72603-JE"/>
    <s v="R-D-1"/>
    <n v="5"/>
    <x v="491"/>
    <s v="rsharerer@flavors.me"/>
    <x v="0"/>
    <x v="2"/>
    <x v="0"/>
    <n v="71.599999999999994"/>
    <x v="158"/>
  </r>
  <r>
    <s v="XMC-20620-809"/>
    <x v="423"/>
    <s v="83543-79246-ON"/>
    <s v="E-M-0.5"/>
    <n v="2"/>
    <x v="492"/>
    <s v="nnasebyes@umich.edu"/>
    <x v="1"/>
    <x v="0"/>
    <x v="1"/>
    <n v="66"/>
    <x v="38"/>
  </r>
  <r>
    <s v="ZSO-58292-191"/>
    <x v="109"/>
    <s v="66794-66795-VW"/>
    <s v="R-D-0.5"/>
    <n v="4"/>
    <x v="493"/>
    <s v=""/>
    <x v="0"/>
    <x v="2"/>
    <x v="1"/>
    <n v="43"/>
    <x v="160"/>
  </r>
  <r>
    <s v="LWJ-06793-303"/>
    <x v="204"/>
    <s v="95424-67020-AP"/>
    <s v="R-M-2.5"/>
    <n v="2"/>
    <x v="494"/>
    <s v="koculleneu@ca.gov"/>
    <x v="0"/>
    <x v="0"/>
    <x v="2"/>
    <n v="183.1"/>
    <x v="137"/>
  </r>
  <r>
    <s v="FLM-82229-989"/>
    <x v="424"/>
    <s v="73017-69644-MS"/>
    <s v="L-L-0.2"/>
    <n v="2"/>
    <x v="495"/>
    <s v=""/>
    <x v="3"/>
    <x v="1"/>
    <x v="3"/>
    <n v="38"/>
    <x v="54"/>
  </r>
  <r>
    <s v="CPV-90280-133"/>
    <x v="13"/>
    <s v="66458-91190-YC"/>
    <s v="R-D-0.2"/>
    <n v="3"/>
    <x v="464"/>
    <s v="murione5@alexa.com"/>
    <x v="0"/>
    <x v="2"/>
    <x v="3"/>
    <n v="21.5"/>
    <x v="36"/>
  </r>
  <r>
    <s v="OGW-60685-912"/>
    <x v="224"/>
    <s v="67423-10113-LM"/>
    <s v="E-D-2.5"/>
    <n v="4"/>
    <x v="496"/>
    <s v="hbranganex@woothemes.com"/>
    <x v="1"/>
    <x v="2"/>
    <x v="2"/>
    <n v="223.6"/>
    <x v="155"/>
  </r>
  <r>
    <s v="DEC-11160-362"/>
    <x v="220"/>
    <s v="48582-05061-RY"/>
    <s v="R-D-0.2"/>
    <n v="4"/>
    <x v="497"/>
    <s v="agallyoney@engadget.com"/>
    <x v="0"/>
    <x v="2"/>
    <x v="3"/>
    <n v="21.5"/>
    <x v="184"/>
  </r>
  <r>
    <s v="WCT-07869-499"/>
    <x v="91"/>
    <s v="32031-49093-KE"/>
    <s v="R-D-0.5"/>
    <n v="5"/>
    <x v="498"/>
    <s v="bdomangeez@yahoo.co.jp"/>
    <x v="0"/>
    <x v="2"/>
    <x v="1"/>
    <n v="43"/>
    <x v="51"/>
  </r>
  <r>
    <s v="FHD-89872-325"/>
    <x v="425"/>
    <s v="31715-98714-OO"/>
    <s v="L-L-1"/>
    <n v="4"/>
    <x v="499"/>
    <s v="koslerf0@gmpg.org"/>
    <x v="3"/>
    <x v="1"/>
    <x v="0"/>
    <n v="126.8"/>
    <x v="171"/>
  </r>
  <r>
    <s v="AZF-45991-584"/>
    <x v="426"/>
    <s v="73759-17258-KA"/>
    <s v="A-D-2.5"/>
    <n v="1"/>
    <x v="500"/>
    <s v=""/>
    <x v="2"/>
    <x v="2"/>
    <x v="2"/>
    <n v="183.1"/>
    <x v="161"/>
  </r>
  <r>
    <s v="MDG-14481-513"/>
    <x v="427"/>
    <s v="64897-79178-MH"/>
    <s v="A-M-2.5"/>
    <n v="4"/>
    <x v="501"/>
    <s v="zpellettf2@dailymotion.com"/>
    <x v="2"/>
    <x v="0"/>
    <x v="2"/>
    <n v="207"/>
    <x v="69"/>
  </r>
  <r>
    <s v="OFN-49424-848"/>
    <x v="428"/>
    <s v="73346-85564-JB"/>
    <s v="R-L-2.5"/>
    <n v="2"/>
    <x v="502"/>
    <s v="isprakesf3@spiegel.de"/>
    <x v="0"/>
    <x v="1"/>
    <x v="2"/>
    <n v="219.9"/>
    <x v="4"/>
  </r>
  <r>
    <s v="NFA-03411-746"/>
    <x v="383"/>
    <s v="07476-13102-NJ"/>
    <s v="A-L-0.5"/>
    <n v="2"/>
    <x v="503"/>
    <s v="hfromantf4@ucsd.edu"/>
    <x v="2"/>
    <x v="1"/>
    <x v="1"/>
    <n v="62.2"/>
    <x v="42"/>
  </r>
  <r>
    <s v="CYM-74988-450"/>
    <x v="156"/>
    <s v="87223-37422-SK"/>
    <s v="L-D-0.2"/>
    <n v="4"/>
    <x v="504"/>
    <s v="rflearf5@artisteer.com"/>
    <x v="3"/>
    <x v="2"/>
    <x v="3"/>
    <n v="31.1"/>
    <x v="42"/>
  </r>
  <r>
    <s v="WTV-24996-658"/>
    <x v="429"/>
    <s v="57837-15577-YK"/>
    <s v="E-D-2.5"/>
    <n v="3"/>
    <x v="505"/>
    <s v=""/>
    <x v="1"/>
    <x v="2"/>
    <x v="2"/>
    <n v="223.6"/>
    <x v="178"/>
  </r>
  <r>
    <s v="DSL-69915-544"/>
    <x v="103"/>
    <s v="10142-55267-YO"/>
    <s v="R-L-0.2"/>
    <n v="3"/>
    <x v="506"/>
    <s v="wlightollersf9@baidu.com"/>
    <x v="0"/>
    <x v="1"/>
    <x v="3"/>
    <n v="28.7"/>
    <x v="129"/>
  </r>
  <r>
    <s v="NBT-35757-542"/>
    <x v="361"/>
    <s v="73647-66148-VM"/>
    <s v="E-L-0.2"/>
    <n v="3"/>
    <x v="507"/>
    <s v="bmundenf8@elpais.com"/>
    <x v="1"/>
    <x v="1"/>
    <x v="3"/>
    <n v="35.6"/>
    <x v="78"/>
  </r>
  <r>
    <s v="OYU-25085-528"/>
    <x v="120"/>
    <s v="10142-55267-YO"/>
    <s v="E-L-0.2"/>
    <n v="4"/>
    <x v="506"/>
    <s v="wlightollersf9@baidu.com"/>
    <x v="1"/>
    <x v="1"/>
    <x v="3"/>
    <n v="35.6"/>
    <x v="191"/>
  </r>
  <r>
    <s v="XCG-07109-195"/>
    <x v="430"/>
    <s v="92976-19453-DT"/>
    <s v="L-D-0.2"/>
    <n v="6"/>
    <x v="508"/>
    <s v="nbrakespearfa@rediff.com"/>
    <x v="3"/>
    <x v="2"/>
    <x v="3"/>
    <n v="31.1"/>
    <x v="104"/>
  </r>
  <r>
    <s v="YZA-25234-630"/>
    <x v="125"/>
    <s v="89757-51438-HX"/>
    <s v="E-D-0.2"/>
    <n v="2"/>
    <x v="509"/>
    <s v="mglawsopfb@reverbnation.com"/>
    <x v="1"/>
    <x v="2"/>
    <x v="3"/>
    <n v="29.2"/>
    <x v="35"/>
  </r>
  <r>
    <s v="OKU-29966-417"/>
    <x v="431"/>
    <s v="76192-13390-HZ"/>
    <s v="E-L-0.2"/>
    <n v="4"/>
    <x v="510"/>
    <s v="galbertsfc@etsy.com"/>
    <x v="1"/>
    <x v="1"/>
    <x v="3"/>
    <n v="35.6"/>
    <x v="191"/>
  </r>
  <r>
    <s v="MEX-29350-659"/>
    <x v="40"/>
    <s v="02009-87294-SY"/>
    <s v="E-M-1"/>
    <n v="5"/>
    <x v="511"/>
    <s v="vpolglasefd@about.me"/>
    <x v="1"/>
    <x v="0"/>
    <x v="0"/>
    <n v="110"/>
    <x v="86"/>
  </r>
  <r>
    <s v="NOY-99738-977"/>
    <x v="432"/>
    <s v="82872-34456-LJ"/>
    <s v="R-L-2.5"/>
    <n v="2"/>
    <x v="512"/>
    <s v=""/>
    <x v="0"/>
    <x v="1"/>
    <x v="2"/>
    <n v="219.9"/>
    <x v="4"/>
  </r>
  <r>
    <s v="TCR-01064-030"/>
    <x v="254"/>
    <s v="13181-04387-LI"/>
    <s v="E-M-1"/>
    <n v="6"/>
    <x v="513"/>
    <s v="sbuschff@so-net.ne.jp"/>
    <x v="1"/>
    <x v="0"/>
    <x v="0"/>
    <n v="110"/>
    <x v="123"/>
  </r>
  <r>
    <s v="YUL-42750-776"/>
    <x v="219"/>
    <s v="24845-36117-TI"/>
    <s v="L-M-0.2"/>
    <n v="2"/>
    <x v="514"/>
    <s v="craisbeckfg@webnode.com"/>
    <x v="3"/>
    <x v="0"/>
    <x v="3"/>
    <n v="34.9"/>
    <x v="31"/>
  </r>
  <r>
    <s v="XQJ-86887-506"/>
    <x v="433"/>
    <s v="66458-91190-YC"/>
    <s v="E-L-1"/>
    <n v="4"/>
    <x v="464"/>
    <s v="murione5@alexa.com"/>
    <x v="1"/>
    <x v="1"/>
    <x v="0"/>
    <n v="118.8"/>
    <x v="48"/>
  </r>
  <r>
    <s v="CUN-90044-279"/>
    <x v="434"/>
    <s v="86646-65810-TD"/>
    <s v="L-D-0.2"/>
    <n v="4"/>
    <x v="515"/>
    <s v=""/>
    <x v="3"/>
    <x v="2"/>
    <x v="3"/>
    <n v="31.1"/>
    <x v="42"/>
  </r>
  <r>
    <s v="ICC-73030-502"/>
    <x v="435"/>
    <s v="59480-02795-IU"/>
    <s v="A-L-1"/>
    <n v="3"/>
    <x v="516"/>
    <s v="raynoldfj@ustream.tv"/>
    <x v="2"/>
    <x v="1"/>
    <x v="0"/>
    <n v="103.6"/>
    <x v="5"/>
  </r>
  <r>
    <s v="ADP-04506-084"/>
    <x v="436"/>
    <s v="61809-87758-LJ"/>
    <s v="E-M-2.5"/>
    <n v="6"/>
    <x v="517"/>
    <s v=""/>
    <x v="1"/>
    <x v="0"/>
    <x v="2"/>
    <n v="253"/>
    <x v="157"/>
  </r>
  <r>
    <s v="PNU-22150-408"/>
    <x v="437"/>
    <s v="77408-43873-RS"/>
    <s v="A-D-0.2"/>
    <n v="6"/>
    <x v="518"/>
    <s v=""/>
    <x v="2"/>
    <x v="2"/>
    <x v="3"/>
    <n v="23.9"/>
    <x v="8"/>
  </r>
  <r>
    <s v="VSQ-07182-513"/>
    <x v="438"/>
    <s v="18366-65239-WF"/>
    <s v="L-L-0.2"/>
    <n v="6"/>
    <x v="519"/>
    <s v="bgrecefm@naver.com"/>
    <x v="3"/>
    <x v="1"/>
    <x v="3"/>
    <n v="38"/>
    <x v="162"/>
  </r>
  <r>
    <s v="SPF-31673-217"/>
    <x v="439"/>
    <s v="19485-98072-PS"/>
    <s v="E-M-1"/>
    <n v="6"/>
    <x v="520"/>
    <s v="dflintiffg1@e-recht24.de"/>
    <x v="1"/>
    <x v="0"/>
    <x v="0"/>
    <n v="110"/>
    <x v="123"/>
  </r>
  <r>
    <s v="NEX-63825-598"/>
    <x v="175"/>
    <s v="72072-33025-SD"/>
    <s v="R-L-0.5"/>
    <n v="2"/>
    <x v="521"/>
    <s v="athysfo@cdc.gov"/>
    <x v="0"/>
    <x v="1"/>
    <x v="1"/>
    <n v="57.4"/>
    <x v="80"/>
  </r>
  <r>
    <s v="XPG-66112-335"/>
    <x v="440"/>
    <s v="58118-22461-GC"/>
    <s v="R-D-2.5"/>
    <n v="4"/>
    <x v="522"/>
    <s v="jchuggfp@about.me"/>
    <x v="0"/>
    <x v="2"/>
    <x v="2"/>
    <n v="164.7"/>
    <x v="18"/>
  </r>
  <r>
    <s v="NSQ-72210-345"/>
    <x v="441"/>
    <s v="90940-63327-DJ"/>
    <s v="A-M-0.2"/>
    <n v="6"/>
    <x v="523"/>
    <s v="akelstonfq@sakura.ne.jp"/>
    <x v="2"/>
    <x v="0"/>
    <x v="3"/>
    <n v="27"/>
    <x v="16"/>
  </r>
  <r>
    <s v="XRR-28376-277"/>
    <x v="442"/>
    <s v="64481-42546-II"/>
    <s v="R-L-2.5"/>
    <n v="6"/>
    <x v="524"/>
    <s v=""/>
    <x v="0"/>
    <x v="1"/>
    <x v="2"/>
    <n v="219.9"/>
    <x v="192"/>
  </r>
  <r>
    <s v="WHQ-25197-475"/>
    <x v="443"/>
    <s v="27536-28463-NJ"/>
    <s v="L-L-0.2"/>
    <n v="4"/>
    <x v="525"/>
    <s v="cmottramfs@harvard.edu"/>
    <x v="3"/>
    <x v="1"/>
    <x v="3"/>
    <n v="38"/>
    <x v="82"/>
  </r>
  <r>
    <s v="HMB-30634-745"/>
    <x v="216"/>
    <s v="19485-98072-PS"/>
    <s v="A-D-2.5"/>
    <n v="6"/>
    <x v="520"/>
    <s v="dflintiffg1@e-recht24.de"/>
    <x v="2"/>
    <x v="2"/>
    <x v="2"/>
    <n v="183.1"/>
    <x v="176"/>
  </r>
  <r>
    <s v="XTL-68000-371"/>
    <x v="444"/>
    <s v="70140-82812-KD"/>
    <s v="A-M-0.5"/>
    <n v="4"/>
    <x v="526"/>
    <s v="dsangwinfu@weebly.com"/>
    <x v="2"/>
    <x v="0"/>
    <x v="1"/>
    <n v="54"/>
    <x v="25"/>
  </r>
  <r>
    <s v="YES-51109-625"/>
    <x v="37"/>
    <s v="91895-55605-LS"/>
    <s v="E-L-0.5"/>
    <n v="4"/>
    <x v="527"/>
    <s v="eaizikowitzfv@virginia.edu"/>
    <x v="1"/>
    <x v="1"/>
    <x v="1"/>
    <n v="71.3"/>
    <x v="71"/>
  </r>
  <r>
    <s v="EAY-89850-211"/>
    <x v="445"/>
    <s v="43155-71724-XP"/>
    <s v="A-D-0.2"/>
    <n v="2"/>
    <x v="528"/>
    <s v=""/>
    <x v="2"/>
    <x v="2"/>
    <x v="3"/>
    <n v="23.9"/>
    <x v="9"/>
  </r>
  <r>
    <s v="IOQ-84840-827"/>
    <x v="446"/>
    <s v="32038-81174-JF"/>
    <s v="A-M-1"/>
    <n v="6"/>
    <x v="529"/>
    <s v="cvenourfx@ask.com"/>
    <x v="2"/>
    <x v="0"/>
    <x v="0"/>
    <n v="90"/>
    <x v="180"/>
  </r>
  <r>
    <s v="FBD-56220-430"/>
    <x v="245"/>
    <s v="59205-20324-NB"/>
    <s v="R-L-0.2"/>
    <n v="6"/>
    <x v="530"/>
    <s v="mharbyfy@163.com"/>
    <x v="0"/>
    <x v="1"/>
    <x v="3"/>
    <n v="28.7"/>
    <x v="139"/>
  </r>
  <r>
    <s v="COV-52659-202"/>
    <x v="447"/>
    <s v="99899-54612-NX"/>
    <s v="L-M-2.5"/>
    <n v="2"/>
    <x v="531"/>
    <s v="rthickpennyfz@cafepress.com"/>
    <x v="3"/>
    <x v="0"/>
    <x v="2"/>
    <n v="267.7"/>
    <x v="182"/>
  </r>
  <r>
    <s v="YUO-76652-814"/>
    <x v="448"/>
    <s v="26248-84194-FI"/>
    <s v="A-D-0.2"/>
    <n v="6"/>
    <x v="532"/>
    <s v="pormerodg0@redcross.org"/>
    <x v="2"/>
    <x v="2"/>
    <x v="3"/>
    <n v="23.9"/>
    <x v="8"/>
  </r>
  <r>
    <s v="PBT-36926-102"/>
    <x v="344"/>
    <s v="19485-98072-PS"/>
    <s v="L-M-1"/>
    <n v="4"/>
    <x v="520"/>
    <s v="dflintiffg1@e-recht24.de"/>
    <x v="3"/>
    <x v="0"/>
    <x v="0"/>
    <n v="116.4"/>
    <x v="127"/>
  </r>
  <r>
    <s v="BLV-60087-454"/>
    <x v="152"/>
    <s v="84493-71314-WX"/>
    <s v="E-L-0.2"/>
    <n v="3"/>
    <x v="533"/>
    <s v="tzanettig2@gravatar.com"/>
    <x v="1"/>
    <x v="1"/>
    <x v="3"/>
    <n v="35.6"/>
    <x v="78"/>
  </r>
  <r>
    <s v="BLV-60087-454"/>
    <x v="152"/>
    <s v="84493-71314-WX"/>
    <s v="A-M-0.5"/>
    <n v="5"/>
    <x v="533"/>
    <s v="tzanettig2@gravatar.com"/>
    <x v="2"/>
    <x v="0"/>
    <x v="1"/>
    <n v="54"/>
    <x v="67"/>
  </r>
  <r>
    <s v="QYC-63914-195"/>
    <x v="449"/>
    <s v="39789-43945-IV"/>
    <s v="E-L-1"/>
    <n v="3"/>
    <x v="534"/>
    <s v="rkirtleyg4@hatena.ne.jp"/>
    <x v="1"/>
    <x v="1"/>
    <x v="0"/>
    <n v="118.8"/>
    <x v="70"/>
  </r>
  <r>
    <s v="OIB-77163-890"/>
    <x v="450"/>
    <s v="38972-89678-ZM"/>
    <s v="E-L-0.5"/>
    <n v="5"/>
    <x v="535"/>
    <s v="cclemencetg5@weather.com"/>
    <x v="1"/>
    <x v="1"/>
    <x v="1"/>
    <n v="71.3"/>
    <x v="193"/>
  </r>
  <r>
    <s v="SGS-87525-238"/>
    <x v="451"/>
    <s v="91465-84526-IJ"/>
    <s v="E-D-1"/>
    <n v="5"/>
    <x v="536"/>
    <s v="rdonetg6@oakley.com"/>
    <x v="1"/>
    <x v="2"/>
    <x v="0"/>
    <n v="97.2"/>
    <x v="194"/>
  </r>
  <r>
    <s v="GQR-12490-152"/>
    <x v="83"/>
    <s v="22832-98538-RB"/>
    <s v="R-L-0.2"/>
    <n v="1"/>
    <x v="537"/>
    <s v="sgaweng7@creativecommons.org"/>
    <x v="0"/>
    <x v="1"/>
    <x v="3"/>
    <n v="28.7"/>
    <x v="60"/>
  </r>
  <r>
    <s v="UOJ-28238-299"/>
    <x v="452"/>
    <s v="30844-91890-ZA"/>
    <s v="R-L-0.2"/>
    <n v="6"/>
    <x v="538"/>
    <s v="rreadieg8@guardian.co.uk"/>
    <x v="0"/>
    <x v="1"/>
    <x v="3"/>
    <n v="28.7"/>
    <x v="139"/>
  </r>
  <r>
    <s v="ETD-58130-674"/>
    <x v="453"/>
    <s v="05325-97750-WP"/>
    <s v="E-M-0.5"/>
    <n v="2"/>
    <x v="539"/>
    <s v="cverissimogh@theglobeandmail.com"/>
    <x v="1"/>
    <x v="0"/>
    <x v="1"/>
    <n v="66"/>
    <x v="38"/>
  </r>
  <r>
    <s v="UPF-60123-025"/>
    <x v="454"/>
    <s v="88992-49081-AT"/>
    <s v="R-L-2.5"/>
    <n v="3"/>
    <x v="540"/>
    <s v=""/>
    <x v="0"/>
    <x v="1"/>
    <x v="2"/>
    <n v="219.9"/>
    <x v="195"/>
  </r>
  <r>
    <s v="NQS-01613-687"/>
    <x v="455"/>
    <s v="10204-31464-SA"/>
    <s v="L-D-0.5"/>
    <n v="1"/>
    <x v="541"/>
    <s v="bogb@elpais.com"/>
    <x v="3"/>
    <x v="2"/>
    <x v="1"/>
    <n v="62.2"/>
    <x v="41"/>
  </r>
  <r>
    <s v="MGH-36050-573"/>
    <x v="456"/>
    <s v="75156-80911-YT"/>
    <s v="R-M-0.5"/>
    <n v="2"/>
    <x v="542"/>
    <s v="vstansburygc@unblog.fr"/>
    <x v="0"/>
    <x v="0"/>
    <x v="1"/>
    <n v="47.8"/>
    <x v="22"/>
  </r>
  <r>
    <s v="UVF-59322-459"/>
    <x v="373"/>
    <s v="53971-49906-PZ"/>
    <s v="E-L-2.5"/>
    <n v="6"/>
    <x v="543"/>
    <s v="dheinonengd@printfriendly.com"/>
    <x v="1"/>
    <x v="1"/>
    <x v="2"/>
    <n v="273.2"/>
    <x v="108"/>
  </r>
  <r>
    <s v="VET-41158-896"/>
    <x v="457"/>
    <s v="10728-17633-ST"/>
    <s v="E-M-2.5"/>
    <n v="2"/>
    <x v="544"/>
    <s v="jshentonge@google.com.hk"/>
    <x v="1"/>
    <x v="0"/>
    <x v="2"/>
    <n v="253"/>
    <x v="40"/>
  </r>
  <r>
    <s v="XYL-52196-459"/>
    <x v="458"/>
    <s v="13549-65017-VE"/>
    <s v="R-D-0.2"/>
    <n v="3"/>
    <x v="545"/>
    <s v="jwilkissongf@nba.com"/>
    <x v="0"/>
    <x v="2"/>
    <x v="3"/>
    <n v="21.5"/>
    <x v="36"/>
  </r>
  <r>
    <s v="BPZ-51283-916"/>
    <x v="264"/>
    <s v="87688-42420-TO"/>
    <s v="A-M-2.5"/>
    <n v="2"/>
    <x v="546"/>
    <s v=""/>
    <x v="2"/>
    <x v="0"/>
    <x v="2"/>
    <n v="207"/>
    <x v="97"/>
  </r>
  <r>
    <s v="VQW-91903-926"/>
    <x v="459"/>
    <s v="05325-97750-WP"/>
    <s v="E-D-2.5"/>
    <n v="1"/>
    <x v="539"/>
    <s v="cverissimogh@theglobeandmail.com"/>
    <x v="1"/>
    <x v="2"/>
    <x v="2"/>
    <n v="223.6"/>
    <x v="143"/>
  </r>
  <r>
    <s v="OLF-77983-457"/>
    <x v="460"/>
    <s v="51901-35210-UI"/>
    <s v="A-L-2.5"/>
    <n v="2"/>
    <x v="547"/>
    <s v="gstarcksgi@abc.net.au"/>
    <x v="2"/>
    <x v="1"/>
    <x v="2"/>
    <n v="238.3"/>
    <x v="122"/>
  </r>
  <r>
    <s v="MVI-04946-827"/>
    <x v="461"/>
    <s v="62483-50867-OM"/>
    <s v="E-L-1"/>
    <n v="1"/>
    <x v="548"/>
    <s v=""/>
    <x v="1"/>
    <x v="1"/>
    <x v="0"/>
    <n v="118.8"/>
    <x v="156"/>
  </r>
  <r>
    <s v="UOG-94188-104"/>
    <x v="219"/>
    <s v="92753-50029-SD"/>
    <s v="A-M-0.5"/>
    <n v="5"/>
    <x v="549"/>
    <s v="kscholardgk@sbwire.com"/>
    <x v="2"/>
    <x v="0"/>
    <x v="1"/>
    <n v="54"/>
    <x v="67"/>
  </r>
  <r>
    <s v="DSN-15872-519"/>
    <x v="462"/>
    <s v="53809-98498-SN"/>
    <s v="L-L-2.5"/>
    <n v="4"/>
    <x v="550"/>
    <s v="bkindleygl@wikimedia.org"/>
    <x v="3"/>
    <x v="1"/>
    <x v="2"/>
    <n v="291.60000000000002"/>
    <x v="43"/>
  </r>
  <r>
    <s v="OUQ-73954-002"/>
    <x v="463"/>
    <s v="66308-13503-KD"/>
    <s v="R-M-0.2"/>
    <n v="4"/>
    <x v="551"/>
    <s v="khammettgm@dmoz.org"/>
    <x v="0"/>
    <x v="0"/>
    <x v="3"/>
    <n v="23.9"/>
    <x v="22"/>
  </r>
  <r>
    <s v="LGL-16843-667"/>
    <x v="464"/>
    <s v="82458-87830-JE"/>
    <s v="A-D-0.2"/>
    <n v="4"/>
    <x v="552"/>
    <s v="ahulburtgn@fda.gov"/>
    <x v="2"/>
    <x v="2"/>
    <x v="3"/>
    <n v="23.9"/>
    <x v="22"/>
  </r>
  <r>
    <s v="TCC-89722-031"/>
    <x v="465"/>
    <s v="41611-34336-WT"/>
    <s v="L-D-0.5"/>
    <n v="1"/>
    <x v="553"/>
    <s v="plauritzengo@photobucket.com"/>
    <x v="3"/>
    <x v="2"/>
    <x v="1"/>
    <n v="62.2"/>
    <x v="41"/>
  </r>
  <r>
    <s v="TRA-79507-007"/>
    <x v="466"/>
    <s v="70089-27418-UJ"/>
    <s v="R-L-2.5"/>
    <n v="4"/>
    <x v="554"/>
    <s v="aburgwingp@redcross.org"/>
    <x v="0"/>
    <x v="1"/>
    <x v="2"/>
    <n v="219.9"/>
    <x v="110"/>
  </r>
  <r>
    <s v="MZJ-77284-941"/>
    <x v="467"/>
    <s v="99978-56910-BN"/>
    <s v="E-L-0.2"/>
    <n v="5"/>
    <x v="555"/>
    <s v="erolingq@google.fr"/>
    <x v="1"/>
    <x v="1"/>
    <x v="3"/>
    <n v="35.6"/>
    <x v="112"/>
  </r>
  <r>
    <s v="AXN-57779-891"/>
    <x v="468"/>
    <s v="09668-23340-IC"/>
    <s v="R-M-0.2"/>
    <n v="3"/>
    <x v="556"/>
    <s v="dfowlegr@epa.gov"/>
    <x v="0"/>
    <x v="0"/>
    <x v="3"/>
    <n v="23.9"/>
    <x v="175"/>
  </r>
  <r>
    <s v="PJB-15659-994"/>
    <x v="469"/>
    <s v="39457-62611-YK"/>
    <s v="L-D-2.5"/>
    <n v="4"/>
    <x v="557"/>
    <s v=""/>
    <x v="3"/>
    <x v="2"/>
    <x v="2"/>
    <n v="238.3"/>
    <x v="131"/>
  </r>
  <r>
    <s v="LTS-03470-353"/>
    <x v="470"/>
    <s v="90985-89807-RW"/>
    <s v="A-L-2.5"/>
    <n v="5"/>
    <x v="558"/>
    <s v="wpowleslandgt@soundcloud.com"/>
    <x v="2"/>
    <x v="1"/>
    <x v="2"/>
    <n v="238.3"/>
    <x v="75"/>
  </r>
  <r>
    <s v="UMM-28497-689"/>
    <x v="471"/>
    <s v="05325-97750-WP"/>
    <s v="L-L-2.5"/>
    <n v="3"/>
    <x v="539"/>
    <s v="cverissimogh@theglobeandmail.com"/>
    <x v="3"/>
    <x v="1"/>
    <x v="2"/>
    <n v="291.60000000000002"/>
    <x v="64"/>
  </r>
  <r>
    <s v="MJZ-93232-402"/>
    <x v="472"/>
    <s v="17816-67941-ZS"/>
    <s v="E-D-0.2"/>
    <n v="1"/>
    <x v="559"/>
    <s v="lellinghamgv@sciencedaily.com"/>
    <x v="1"/>
    <x v="2"/>
    <x v="3"/>
    <n v="29.2"/>
    <x v="196"/>
  </r>
  <r>
    <s v="UHW-74617-126"/>
    <x v="173"/>
    <s v="90816-65619-LM"/>
    <s v="E-D-2.5"/>
    <n v="2"/>
    <x v="560"/>
    <s v=""/>
    <x v="1"/>
    <x v="2"/>
    <x v="2"/>
    <n v="223.6"/>
    <x v="164"/>
  </r>
  <r>
    <s v="RIK-61730-794"/>
    <x v="473"/>
    <s v="69761-61146-KD"/>
    <s v="L-M-0.2"/>
    <n v="6"/>
    <x v="561"/>
    <s v="afendtgx@forbes.com"/>
    <x v="3"/>
    <x v="0"/>
    <x v="3"/>
    <n v="34.9"/>
    <x v="50"/>
  </r>
  <r>
    <s v="IDJ-55379-750"/>
    <x v="474"/>
    <s v="24040-20817-QB"/>
    <s v="R-M-1"/>
    <n v="4"/>
    <x v="562"/>
    <s v="acleyburngy@lycos.com"/>
    <x v="0"/>
    <x v="0"/>
    <x v="0"/>
    <n v="79.599999999999994"/>
    <x v="10"/>
  </r>
  <r>
    <s v="OHX-11953-965"/>
    <x v="475"/>
    <s v="19524-21432-XP"/>
    <s v="E-L-2.5"/>
    <n v="2"/>
    <x v="563"/>
    <s v="tcastiglionegz@xing.com"/>
    <x v="1"/>
    <x v="1"/>
    <x v="2"/>
    <n v="273.2"/>
    <x v="95"/>
  </r>
  <r>
    <s v="TVV-42245-088"/>
    <x v="476"/>
    <s v="14398-43114-RV"/>
    <s v="A-M-0.2"/>
    <n v="4"/>
    <x v="564"/>
    <s v=""/>
    <x v="2"/>
    <x v="0"/>
    <x v="3"/>
    <n v="27"/>
    <x v="73"/>
  </r>
  <r>
    <s v="DYP-74337-787"/>
    <x v="431"/>
    <s v="41486-52502-QQ"/>
    <s v="R-M-0.5"/>
    <n v="1"/>
    <x v="565"/>
    <s v=""/>
    <x v="0"/>
    <x v="0"/>
    <x v="1"/>
    <n v="47.8"/>
    <x v="9"/>
  </r>
  <r>
    <s v="OKA-93124-100"/>
    <x v="477"/>
    <s v="05325-97750-WP"/>
    <s v="R-M-0.5"/>
    <n v="5"/>
    <x v="539"/>
    <s v="cverissimogh@theglobeandmail.com"/>
    <x v="0"/>
    <x v="0"/>
    <x v="1"/>
    <n v="47.8"/>
    <x v="44"/>
  </r>
  <r>
    <s v="IXW-20780-268"/>
    <x v="478"/>
    <s v="20236-64364-QL"/>
    <s v="L-L-2.5"/>
    <n v="2"/>
    <x v="566"/>
    <s v="scouronneh3@mozilla.org"/>
    <x v="3"/>
    <x v="1"/>
    <x v="2"/>
    <n v="291.60000000000002"/>
    <x v="37"/>
  </r>
  <r>
    <s v="NGG-24006-937"/>
    <x v="45"/>
    <s v="29102-40100-TZ"/>
    <s v="E-M-2.5"/>
    <n v="4"/>
    <x v="567"/>
    <s v="lflippellih4@github.io"/>
    <x v="1"/>
    <x v="0"/>
    <x v="2"/>
    <n v="253"/>
    <x v="186"/>
  </r>
  <r>
    <s v="JZC-31180-557"/>
    <x v="444"/>
    <s v="09171-42203-EB"/>
    <s v="L-M-2.5"/>
    <n v="1"/>
    <x v="568"/>
    <s v="relizabethh5@live.com"/>
    <x v="3"/>
    <x v="0"/>
    <x v="2"/>
    <n v="267.7"/>
    <x v="119"/>
  </r>
  <r>
    <s v="ZMU-63715-204"/>
    <x v="479"/>
    <s v="29060-75856-UI"/>
    <s v="E-D-1"/>
    <n v="6"/>
    <x v="569"/>
    <s v="irenhardh6@i2i.jp"/>
    <x v="1"/>
    <x v="2"/>
    <x v="0"/>
    <n v="97.2"/>
    <x v="37"/>
  </r>
  <r>
    <s v="GND-08192-056"/>
    <x v="480"/>
    <s v="17088-16989-PL"/>
    <s v="L-D-0.5"/>
    <n v="2"/>
    <x v="570"/>
    <s v="wrocheh7@xinhuanet.com"/>
    <x v="3"/>
    <x v="2"/>
    <x v="1"/>
    <n v="62.2"/>
    <x v="42"/>
  </r>
  <r>
    <s v="RYY-38961-093"/>
    <x v="481"/>
    <s v="14756-18321-CL"/>
    <s v="A-M-0.2"/>
    <n v="6"/>
    <x v="571"/>
    <s v="lalawayhh@weather.com"/>
    <x v="2"/>
    <x v="0"/>
    <x v="3"/>
    <n v="27"/>
    <x v="16"/>
  </r>
  <r>
    <s v="CVA-64996-969"/>
    <x v="478"/>
    <s v="13324-78688-MI"/>
    <s v="A-L-1"/>
    <n v="6"/>
    <x v="572"/>
    <s v="codgaardh9@nsw.gov.au"/>
    <x v="2"/>
    <x v="1"/>
    <x v="0"/>
    <n v="103.6"/>
    <x v="17"/>
  </r>
  <r>
    <s v="XTH-67276-442"/>
    <x v="482"/>
    <s v="73799-04749-BM"/>
    <s v="L-M-2.5"/>
    <n v="4"/>
    <x v="573"/>
    <s v="bbyrdha@4shared.com"/>
    <x v="3"/>
    <x v="0"/>
    <x v="2"/>
    <n v="267.7"/>
    <x v="138"/>
  </r>
  <r>
    <s v="PVU-02950-470"/>
    <x v="353"/>
    <s v="01927-46702-YT"/>
    <s v="E-D-1"/>
    <n v="1"/>
    <x v="574"/>
    <s v=""/>
    <x v="1"/>
    <x v="2"/>
    <x v="0"/>
    <n v="97.2"/>
    <x v="88"/>
  </r>
  <r>
    <s v="XSN-26809-910"/>
    <x v="199"/>
    <s v="80467-17137-TO"/>
    <s v="E-M-2.5"/>
    <n v="2"/>
    <x v="575"/>
    <s v="dchardinhc@nhs.uk"/>
    <x v="1"/>
    <x v="0"/>
    <x v="2"/>
    <n v="253"/>
    <x v="40"/>
  </r>
  <r>
    <s v="UDN-88321-005"/>
    <x v="372"/>
    <s v="14640-87215-BK"/>
    <s v="R-L-0.5"/>
    <n v="5"/>
    <x v="576"/>
    <s v="hradbonehd@newsvine.com"/>
    <x v="0"/>
    <x v="1"/>
    <x v="1"/>
    <n v="57.4"/>
    <x v="181"/>
  </r>
  <r>
    <s v="EXP-21628-670"/>
    <x v="267"/>
    <s v="94447-35885-HK"/>
    <s v="A-M-2.5"/>
    <n v="3"/>
    <x v="577"/>
    <s v="wbernthhe@miitbeian.gov.cn"/>
    <x v="2"/>
    <x v="0"/>
    <x v="2"/>
    <n v="207"/>
    <x v="57"/>
  </r>
  <r>
    <s v="VGM-24161-361"/>
    <x v="480"/>
    <s v="71034-49694-CS"/>
    <s v="E-M-2.5"/>
    <n v="2"/>
    <x v="578"/>
    <s v="bacarsonhf@cnn.com"/>
    <x v="1"/>
    <x v="0"/>
    <x v="2"/>
    <n v="253"/>
    <x v="40"/>
  </r>
  <r>
    <s v="PKN-19556-918"/>
    <x v="483"/>
    <s v="00445-42781-KX"/>
    <s v="E-L-0.2"/>
    <n v="6"/>
    <x v="579"/>
    <s v="fbrighamhg@blog.com"/>
    <x v="1"/>
    <x v="1"/>
    <x v="3"/>
    <n v="35.6"/>
    <x v="154"/>
  </r>
  <r>
    <s v="PKN-19556-918"/>
    <x v="483"/>
    <s v="00445-42781-KX"/>
    <s v="L-D-0.5"/>
    <n v="4"/>
    <x v="579"/>
    <s v="fbrighamhg@blog.com"/>
    <x v="3"/>
    <x v="2"/>
    <x v="1"/>
    <n v="62.2"/>
    <x v="115"/>
  </r>
  <r>
    <s v="PKN-19556-918"/>
    <x v="483"/>
    <s v="00445-42781-KX"/>
    <s v="A-D-0.2"/>
    <n v="1"/>
    <x v="579"/>
    <s v="fbrighamhg@blog.com"/>
    <x v="2"/>
    <x v="2"/>
    <x v="3"/>
    <n v="23.9"/>
    <x v="55"/>
  </r>
  <r>
    <s v="PKN-19556-918"/>
    <x v="483"/>
    <s v="00445-42781-KX"/>
    <s v="R-D-2.5"/>
    <n v="5"/>
    <x v="579"/>
    <s v="fbrighamhg@blog.com"/>
    <x v="0"/>
    <x v="2"/>
    <x v="2"/>
    <n v="164.7"/>
    <x v="190"/>
  </r>
  <r>
    <s v="DXQ-44537-297"/>
    <x v="484"/>
    <s v="96116-24737-LV"/>
    <s v="E-L-0.5"/>
    <n v="4"/>
    <x v="580"/>
    <s v="myoxenhk@google.com"/>
    <x v="1"/>
    <x v="1"/>
    <x v="1"/>
    <n v="71.3"/>
    <x v="71"/>
  </r>
  <r>
    <s v="BPC-54727-307"/>
    <x v="485"/>
    <s v="18684-73088-YL"/>
    <s v="R-L-1"/>
    <n v="4"/>
    <x v="581"/>
    <s v="gmcgavinhl@histats.com"/>
    <x v="0"/>
    <x v="1"/>
    <x v="0"/>
    <n v="95.6"/>
    <x v="62"/>
  </r>
  <r>
    <s v="KSH-47717-456"/>
    <x v="486"/>
    <s v="74671-55639-TU"/>
    <s v="L-M-1"/>
    <n v="3"/>
    <x v="582"/>
    <s v="luttermarehm@engadget.com"/>
    <x v="3"/>
    <x v="0"/>
    <x v="0"/>
    <n v="116.4"/>
    <x v="34"/>
  </r>
  <r>
    <s v="ANK-59436-446"/>
    <x v="487"/>
    <s v="17488-65879-XL"/>
    <s v="E-L-0.5"/>
    <n v="4"/>
    <x v="583"/>
    <s v="edambrogiohn@techcrunch.com"/>
    <x v="1"/>
    <x v="1"/>
    <x v="1"/>
    <n v="71.3"/>
    <x v="71"/>
  </r>
  <r>
    <s v="AYY-83051-752"/>
    <x v="488"/>
    <s v="46431-09298-OU"/>
    <s v="L-L-1"/>
    <n v="6"/>
    <x v="584"/>
    <s v="cwinchcombeho@jiathis.com"/>
    <x v="3"/>
    <x v="1"/>
    <x v="0"/>
    <n v="126.8"/>
    <x v="187"/>
  </r>
  <r>
    <s v="CSW-59644-267"/>
    <x v="489"/>
    <s v="60378-26473-FE"/>
    <s v="E-M-2.5"/>
    <n v="1"/>
    <x v="585"/>
    <s v="bpaumierhp@umn.edu"/>
    <x v="1"/>
    <x v="0"/>
    <x v="2"/>
    <n v="253"/>
    <x v="185"/>
  </r>
  <r>
    <s v="ITY-92466-909"/>
    <x v="162"/>
    <s v="34927-68586-ZV"/>
    <s v="A-M-2.5"/>
    <n v="3"/>
    <x v="586"/>
    <s v=""/>
    <x v="2"/>
    <x v="0"/>
    <x v="2"/>
    <n v="207"/>
    <x v="57"/>
  </r>
  <r>
    <s v="IGW-04801-466"/>
    <x v="490"/>
    <s v="29051-27555-GD"/>
    <s v="L-D-0.2"/>
    <n v="1"/>
    <x v="587"/>
    <s v="jcapeyhr@bravesites.com"/>
    <x v="3"/>
    <x v="2"/>
    <x v="3"/>
    <n v="31.1"/>
    <x v="85"/>
  </r>
  <r>
    <s v="LJN-34281-921"/>
    <x v="491"/>
    <s v="52143-35672-JF"/>
    <s v="R-L-2.5"/>
    <n v="5"/>
    <x v="588"/>
    <s v="tmathonneti0@google.co.jp"/>
    <x v="0"/>
    <x v="1"/>
    <x v="2"/>
    <n v="219.9"/>
    <x v="197"/>
  </r>
  <r>
    <s v="BWZ-46364-547"/>
    <x v="301"/>
    <s v="64918-67725-MN"/>
    <s v="R-L-1"/>
    <n v="3"/>
    <x v="589"/>
    <s v="ybasillht@theguardian.com"/>
    <x v="0"/>
    <x v="1"/>
    <x v="0"/>
    <n v="95.6"/>
    <x v="27"/>
  </r>
  <r>
    <s v="SBC-95710-706"/>
    <x v="194"/>
    <s v="85634-61759-ND"/>
    <s v="E-M-0.2"/>
    <n v="2"/>
    <x v="590"/>
    <s v="mbaistowhu@i2i.jp"/>
    <x v="1"/>
    <x v="0"/>
    <x v="3"/>
    <n v="33"/>
    <x v="114"/>
  </r>
  <r>
    <s v="WRN-55114-031"/>
    <x v="26"/>
    <s v="40180-22940-QB"/>
    <s v="E-L-2.5"/>
    <n v="3"/>
    <x v="591"/>
    <s v="cpallanthv@typepad.com"/>
    <x v="1"/>
    <x v="1"/>
    <x v="2"/>
    <n v="273.2"/>
    <x v="91"/>
  </r>
  <r>
    <s v="TZU-64255-831"/>
    <x v="125"/>
    <s v="34666-76738-SQ"/>
    <s v="R-D-2.5"/>
    <n v="2"/>
    <x v="592"/>
    <s v=""/>
    <x v="0"/>
    <x v="2"/>
    <x v="2"/>
    <n v="164.7"/>
    <x v="13"/>
  </r>
  <r>
    <s v="JVF-91003-729"/>
    <x v="492"/>
    <s v="98536-88616-FF"/>
    <s v="A-D-2.5"/>
    <n v="3"/>
    <x v="593"/>
    <s v="dohx@redcross.org"/>
    <x v="2"/>
    <x v="2"/>
    <x v="2"/>
    <n v="183.1"/>
    <x v="98"/>
  </r>
  <r>
    <s v="MVB-22135-665"/>
    <x v="462"/>
    <s v="55621-06130-SA"/>
    <s v="A-D-1"/>
    <n v="1"/>
    <x v="594"/>
    <s v="drallinhy@howstuffworks.com"/>
    <x v="2"/>
    <x v="2"/>
    <x v="0"/>
    <n v="79.599999999999994"/>
    <x v="140"/>
  </r>
  <r>
    <s v="CKS-47815-571"/>
    <x v="493"/>
    <s v="45666-86771-EH"/>
    <s v="L-L-0.5"/>
    <n v="3"/>
    <x v="595"/>
    <s v="achillhz@epa.gov"/>
    <x v="3"/>
    <x v="1"/>
    <x v="1"/>
    <n v="76.099999999999994"/>
    <x v="32"/>
  </r>
  <r>
    <s v="OAW-17338-101"/>
    <x v="494"/>
    <s v="52143-35672-JF"/>
    <s v="R-D-0.2"/>
    <n v="6"/>
    <x v="588"/>
    <s v="tmathonneti0@google.co.jp"/>
    <x v="0"/>
    <x v="2"/>
    <x v="3"/>
    <n v="21.5"/>
    <x v="105"/>
  </r>
  <r>
    <s v="ALP-37623-536"/>
    <x v="495"/>
    <s v="24689-69376-XX"/>
    <s v="L-L-1"/>
    <n v="6"/>
    <x v="596"/>
    <s v="cdenysi1@is.gd"/>
    <x v="3"/>
    <x v="1"/>
    <x v="0"/>
    <n v="126.8"/>
    <x v="187"/>
  </r>
  <r>
    <s v="WMU-87639-108"/>
    <x v="496"/>
    <s v="71891-51101-VQ"/>
    <s v="R-D-0.5"/>
    <n v="1"/>
    <x v="597"/>
    <s v="cstebbingsi2@drupal.org"/>
    <x v="0"/>
    <x v="2"/>
    <x v="1"/>
    <n v="43"/>
    <x v="152"/>
  </r>
  <r>
    <s v="USN-44968-231"/>
    <x v="497"/>
    <s v="71749-05400-CN"/>
    <s v="R-L-1"/>
    <n v="4"/>
    <x v="598"/>
    <s v=""/>
    <x v="0"/>
    <x v="1"/>
    <x v="0"/>
    <n v="95.6"/>
    <x v="62"/>
  </r>
  <r>
    <s v="YZG-20575-451"/>
    <x v="498"/>
    <s v="64845-00270-NO"/>
    <s v="L-L-1"/>
    <n v="4"/>
    <x v="599"/>
    <s v="rzywickii4@ifeng.com"/>
    <x v="3"/>
    <x v="1"/>
    <x v="0"/>
    <n v="126.8"/>
    <x v="171"/>
  </r>
  <r>
    <s v="HTH-52867-812"/>
    <x v="382"/>
    <s v="29851-36402-UX"/>
    <s v="A-M-2.5"/>
    <n v="4"/>
    <x v="600"/>
    <s v="aburgetti5@moonfruit.com"/>
    <x v="2"/>
    <x v="0"/>
    <x v="2"/>
    <n v="207"/>
    <x v="69"/>
  </r>
  <r>
    <s v="FWU-44971-444"/>
    <x v="499"/>
    <s v="12190-25421-WM"/>
    <s v="A-D-2.5"/>
    <n v="3"/>
    <x v="601"/>
    <s v="mmalloyi6@seattletimes.com"/>
    <x v="2"/>
    <x v="2"/>
    <x v="2"/>
    <n v="183.1"/>
    <x v="98"/>
  </r>
  <r>
    <s v="EQI-82205-066"/>
    <x v="500"/>
    <s v="52316-30571-GD"/>
    <s v="R-M-2.5"/>
    <n v="2"/>
    <x v="602"/>
    <s v="mmcparlandi7@w3.org"/>
    <x v="0"/>
    <x v="0"/>
    <x v="2"/>
    <n v="183.1"/>
    <x v="137"/>
  </r>
  <r>
    <s v="NAR-00747-074"/>
    <x v="501"/>
    <s v="23243-92649-RY"/>
    <s v="L-D-1"/>
    <n v="4"/>
    <x v="603"/>
    <s v="sjennaroyi8@purevolume.com"/>
    <x v="3"/>
    <x v="2"/>
    <x v="0"/>
    <n v="103.6"/>
    <x v="68"/>
  </r>
  <r>
    <s v="JYR-22052-185"/>
    <x v="502"/>
    <s v="39528-19971-OR"/>
    <s v="A-M-0.5"/>
    <n v="2"/>
    <x v="604"/>
    <s v="wplacei9@wsj.com"/>
    <x v="2"/>
    <x v="0"/>
    <x v="1"/>
    <n v="54"/>
    <x v="73"/>
  </r>
  <r>
    <s v="XKO-54097-932"/>
    <x v="503"/>
    <s v="32743-78448-KT"/>
    <s v="E-M-0.5"/>
    <n v="3"/>
    <x v="605"/>
    <s v="jmillettik@addtoany.com"/>
    <x v="1"/>
    <x v="0"/>
    <x v="1"/>
    <n v="66"/>
    <x v="173"/>
  </r>
  <r>
    <s v="HXA-72415-025"/>
    <x v="504"/>
    <s v="93417-12322-YB"/>
    <s v="A-D-2.5"/>
    <n v="2"/>
    <x v="606"/>
    <s v="dgadsdenib@google.com.hk"/>
    <x v="2"/>
    <x v="2"/>
    <x v="2"/>
    <n v="183.1"/>
    <x v="137"/>
  </r>
  <r>
    <s v="MJF-20065-335"/>
    <x v="497"/>
    <s v="56891-86662-UY"/>
    <s v="E-L-0.5"/>
    <n v="6"/>
    <x v="607"/>
    <s v="vwakelinic@unesco.org"/>
    <x v="1"/>
    <x v="1"/>
    <x v="1"/>
    <n v="71.3"/>
    <x v="121"/>
  </r>
  <r>
    <s v="GFI-83300-059"/>
    <x v="501"/>
    <s v="40414-26467-VE"/>
    <s v="A-M-0.2"/>
    <n v="6"/>
    <x v="608"/>
    <s v="acampsallid@zimbio.com"/>
    <x v="2"/>
    <x v="0"/>
    <x v="3"/>
    <n v="27"/>
    <x v="16"/>
  </r>
  <r>
    <s v="WJR-51493-682"/>
    <x v="1"/>
    <s v="87858-83734-RK"/>
    <s v="L-D-2.5"/>
    <n v="5"/>
    <x v="609"/>
    <s v="smosebyie@stanford.edu"/>
    <x v="3"/>
    <x v="2"/>
    <x v="2"/>
    <n v="238.3"/>
    <x v="75"/>
  </r>
  <r>
    <s v="SHP-55648-472"/>
    <x v="505"/>
    <s v="46818-20198-GB"/>
    <s v="A-M-1"/>
    <n v="6"/>
    <x v="610"/>
    <s v="cwassif@prweb.com"/>
    <x v="2"/>
    <x v="0"/>
    <x v="0"/>
    <n v="90"/>
    <x v="180"/>
  </r>
  <r>
    <s v="HYR-03455-684"/>
    <x v="506"/>
    <s v="29808-89098-XD"/>
    <s v="E-D-1"/>
    <n v="6"/>
    <x v="611"/>
    <s v="isjostromig@pbs.org"/>
    <x v="1"/>
    <x v="2"/>
    <x v="0"/>
    <n v="97.2"/>
    <x v="37"/>
  </r>
  <r>
    <s v="HYR-03455-684"/>
    <x v="506"/>
    <s v="29808-89098-XD"/>
    <s v="L-D-0.2"/>
    <n v="2"/>
    <x v="611"/>
    <s v="isjostromig@pbs.org"/>
    <x v="3"/>
    <x v="2"/>
    <x v="3"/>
    <n v="31.1"/>
    <x v="41"/>
  </r>
  <r>
    <s v="HUG-52766-375"/>
    <x v="507"/>
    <s v="78786-77449-RQ"/>
    <s v="A-D-2.5"/>
    <n v="4"/>
    <x v="612"/>
    <s v="jbranchettii@bravesites.com"/>
    <x v="2"/>
    <x v="2"/>
    <x v="2"/>
    <n v="183.1"/>
    <x v="21"/>
  </r>
  <r>
    <s v="DAH-46595-917"/>
    <x v="508"/>
    <s v="27878-42224-QF"/>
    <s v="A-D-1"/>
    <n v="6"/>
    <x v="613"/>
    <s v="nrudlandij@blogs.com"/>
    <x v="2"/>
    <x v="2"/>
    <x v="0"/>
    <n v="79.599999999999994"/>
    <x v="33"/>
  </r>
  <r>
    <s v="VEM-79839-466"/>
    <x v="509"/>
    <s v="32743-78448-KT"/>
    <s v="R-L-2.5"/>
    <n v="5"/>
    <x v="605"/>
    <s v="jmillettik@addtoany.com"/>
    <x v="0"/>
    <x v="1"/>
    <x v="2"/>
    <n v="219.9"/>
    <x v="197"/>
  </r>
  <r>
    <s v="OWH-11126-533"/>
    <x v="131"/>
    <s v="25331-13794-SB"/>
    <s v="L-M-2.5"/>
    <n v="2"/>
    <x v="614"/>
    <s v="ftourryil@google.de"/>
    <x v="3"/>
    <x v="0"/>
    <x v="2"/>
    <n v="267.7"/>
    <x v="182"/>
  </r>
  <r>
    <s v="UMT-26130-151"/>
    <x v="510"/>
    <s v="55864-37682-GQ"/>
    <s v="L-M-0.2"/>
    <n v="3"/>
    <x v="615"/>
    <s v="cweatherallim@toplist.cz"/>
    <x v="3"/>
    <x v="0"/>
    <x v="3"/>
    <n v="34.9"/>
    <x v="74"/>
  </r>
  <r>
    <s v="JKA-27899-806"/>
    <x v="511"/>
    <s v="97005-25609-CQ"/>
    <s v="R-L-1"/>
    <n v="5"/>
    <x v="616"/>
    <s v="gheindrickin@usda.gov"/>
    <x v="0"/>
    <x v="1"/>
    <x v="0"/>
    <n v="95.6"/>
    <x v="146"/>
  </r>
  <r>
    <s v="ULU-07744-724"/>
    <x v="512"/>
    <s v="94058-95794-IJ"/>
    <s v="L-M-0.5"/>
    <n v="5"/>
    <x v="617"/>
    <s v="limasonio@discuz.net"/>
    <x v="3"/>
    <x v="0"/>
    <x v="1"/>
    <n v="69.8"/>
    <x v="117"/>
  </r>
  <r>
    <s v="NOM-56457-507"/>
    <x v="513"/>
    <s v="40214-03678-GU"/>
    <s v="E-M-1"/>
    <n v="6"/>
    <x v="618"/>
    <s v="hsaillip@odnoklassniki.ru"/>
    <x v="1"/>
    <x v="0"/>
    <x v="0"/>
    <n v="110"/>
    <x v="123"/>
  </r>
  <r>
    <s v="NZN-71683-705"/>
    <x v="514"/>
    <s v="04921-85445-SL"/>
    <s v="A-L-2.5"/>
    <n v="6"/>
    <x v="619"/>
    <s v="hlarvoriq@last.fm"/>
    <x v="2"/>
    <x v="1"/>
    <x v="2"/>
    <n v="238.3"/>
    <x v="39"/>
  </r>
  <r>
    <s v="WMA-34232-850"/>
    <x v="7"/>
    <s v="53386-94266-LJ"/>
    <s v="L-D-2.5"/>
    <n v="4"/>
    <x v="620"/>
    <s v=""/>
    <x v="3"/>
    <x v="2"/>
    <x v="2"/>
    <n v="238.3"/>
    <x v="131"/>
  </r>
  <r>
    <s v="EZL-27919-704"/>
    <x v="481"/>
    <s v="49480-85909-DG"/>
    <s v="L-L-0.5"/>
    <n v="5"/>
    <x v="621"/>
    <s v=""/>
    <x v="3"/>
    <x v="1"/>
    <x v="1"/>
    <n v="76.099999999999994"/>
    <x v="183"/>
  </r>
  <r>
    <s v="ZYU-11345-774"/>
    <x v="515"/>
    <s v="18293-78136-MN"/>
    <s v="L-M-0.5"/>
    <n v="5"/>
    <x v="622"/>
    <s v="cpenwardenit@mlb.com"/>
    <x v="3"/>
    <x v="0"/>
    <x v="1"/>
    <n v="69.8"/>
    <x v="117"/>
  </r>
  <r>
    <s v="CPW-34587-459"/>
    <x v="516"/>
    <s v="84641-67384-TD"/>
    <s v="A-L-2.5"/>
    <n v="6"/>
    <x v="623"/>
    <s v="mmiddisiu@dmoz.org"/>
    <x v="2"/>
    <x v="1"/>
    <x v="2"/>
    <n v="238.3"/>
    <x v="39"/>
  </r>
  <r>
    <s v="NQZ-82067-394"/>
    <x v="517"/>
    <s v="72320-29738-EB"/>
    <s v="R-L-2.5"/>
    <n v="1"/>
    <x v="624"/>
    <s v="avairowiv@studiopress.com"/>
    <x v="0"/>
    <x v="1"/>
    <x v="2"/>
    <n v="219.9"/>
    <x v="145"/>
  </r>
  <r>
    <s v="JBW-95055-851"/>
    <x v="518"/>
    <s v="47355-97488-XS"/>
    <s v="A-M-1"/>
    <n v="5"/>
    <x v="625"/>
    <s v="agoldieiw@goo.gl"/>
    <x v="2"/>
    <x v="0"/>
    <x v="0"/>
    <n v="90"/>
    <x v="128"/>
  </r>
  <r>
    <s v="AHY-20324-088"/>
    <x v="519"/>
    <s v="63499-24884-PP"/>
    <s v="L-L-0.2"/>
    <n v="2"/>
    <x v="626"/>
    <s v="nayrisix@t-online.de"/>
    <x v="3"/>
    <x v="1"/>
    <x v="3"/>
    <n v="38"/>
    <x v="54"/>
  </r>
  <r>
    <s v="ZSL-66684-103"/>
    <x v="520"/>
    <s v="39193-51770-FM"/>
    <s v="E-M-0.2"/>
    <n v="2"/>
    <x v="627"/>
    <s v="lbenediktovichiy@wunderground.com"/>
    <x v="1"/>
    <x v="0"/>
    <x v="3"/>
    <n v="33"/>
    <x v="114"/>
  </r>
  <r>
    <s v="WNE-73911-475"/>
    <x v="521"/>
    <s v="61323-91967-GG"/>
    <s v="L-D-0.5"/>
    <n v="6"/>
    <x v="628"/>
    <s v="tjacobovitziz@cbc.ca"/>
    <x v="3"/>
    <x v="2"/>
    <x v="1"/>
    <n v="62.2"/>
    <x v="168"/>
  </r>
  <r>
    <s v="EZB-68383-559"/>
    <x v="418"/>
    <s v="90123-01967-KS"/>
    <s v="R-L-1"/>
    <n v="6"/>
    <x v="629"/>
    <s v=""/>
    <x v="0"/>
    <x v="1"/>
    <x v="0"/>
    <n v="95.6"/>
    <x v="149"/>
  </r>
  <r>
    <s v="OVO-01283-090"/>
    <x v="122"/>
    <s v="15958-25089-OS"/>
    <s v="L-L-2.5"/>
    <n v="2"/>
    <x v="630"/>
    <s v="jdruittj1@feedburner.com"/>
    <x v="3"/>
    <x v="1"/>
    <x v="2"/>
    <n v="291.60000000000002"/>
    <x v="37"/>
  </r>
  <r>
    <s v="TXH-78646-919"/>
    <x v="423"/>
    <s v="98430-37820-UV"/>
    <s v="R-D-0.2"/>
    <n v="3"/>
    <x v="631"/>
    <s v="dshortallj2@wikipedia.org"/>
    <x v="0"/>
    <x v="2"/>
    <x v="3"/>
    <n v="21.5"/>
    <x v="36"/>
  </r>
  <r>
    <s v="CYZ-37122-164"/>
    <x v="463"/>
    <s v="21798-04171-XC"/>
    <s v="E-M-0.5"/>
    <n v="2"/>
    <x v="632"/>
    <s v="wcottierj3@cafepress.com"/>
    <x v="1"/>
    <x v="0"/>
    <x v="1"/>
    <n v="66"/>
    <x v="38"/>
  </r>
  <r>
    <s v="AGQ-06534-750"/>
    <x v="273"/>
    <s v="52798-46508-HP"/>
    <s v="A-L-1"/>
    <n v="5"/>
    <x v="633"/>
    <s v="kgrinstedj4@google.com.br"/>
    <x v="2"/>
    <x v="1"/>
    <x v="0"/>
    <n v="103.6"/>
    <x v="198"/>
  </r>
  <r>
    <s v="QVL-32245-818"/>
    <x v="522"/>
    <s v="46478-42970-EM"/>
    <s v="A-M-0.5"/>
    <n v="5"/>
    <x v="634"/>
    <s v="dskynerj5@hubpages.com"/>
    <x v="2"/>
    <x v="0"/>
    <x v="1"/>
    <n v="54"/>
    <x v="67"/>
  </r>
  <r>
    <s v="LTD-96842-834"/>
    <x v="523"/>
    <s v="00246-15080-LE"/>
    <s v="L-D-2.5"/>
    <n v="6"/>
    <x v="635"/>
    <s v=""/>
    <x v="3"/>
    <x v="2"/>
    <x v="2"/>
    <n v="238.3"/>
    <x v="39"/>
  </r>
  <r>
    <s v="SEC-91807-425"/>
    <x v="260"/>
    <s v="94091-86957-HX"/>
    <s v="A-M-1"/>
    <n v="2"/>
    <x v="636"/>
    <s v="jdymokeje@prnewswire.com"/>
    <x v="2"/>
    <x v="0"/>
    <x v="0"/>
    <n v="90"/>
    <x v="124"/>
  </r>
  <r>
    <s v="MHM-44857-599"/>
    <x v="331"/>
    <s v="26295-44907-DK"/>
    <s v="L-D-1"/>
    <n v="1"/>
    <x v="637"/>
    <s v="aweinmannj8@shinystat.com"/>
    <x v="3"/>
    <x v="2"/>
    <x v="0"/>
    <n v="103.6"/>
    <x v="2"/>
  </r>
  <r>
    <s v="KGC-95046-911"/>
    <x v="524"/>
    <s v="95351-96177-QV"/>
    <s v="A-M-2.5"/>
    <n v="2"/>
    <x v="638"/>
    <s v="eandriessenj9@europa.eu"/>
    <x v="2"/>
    <x v="0"/>
    <x v="2"/>
    <n v="207"/>
    <x v="97"/>
  </r>
  <r>
    <s v="RZC-75150-413"/>
    <x v="525"/>
    <s v="92204-96636-BS"/>
    <s v="E-D-0.5"/>
    <n v="5"/>
    <x v="639"/>
    <s v="rdeaconsonja@archive.org"/>
    <x v="1"/>
    <x v="2"/>
    <x v="1"/>
    <n v="58.3"/>
    <x v="116"/>
  </r>
  <r>
    <s v="EYH-88288-452"/>
    <x v="526"/>
    <s v="03010-30348-UA"/>
    <s v="L-L-2.5"/>
    <n v="5"/>
    <x v="640"/>
    <s v="dcarojb@twitter.com"/>
    <x v="3"/>
    <x v="1"/>
    <x v="2"/>
    <n v="291.60000000000002"/>
    <x v="136"/>
  </r>
  <r>
    <s v="NYQ-24237-772"/>
    <x v="104"/>
    <s v="13441-34686-SW"/>
    <s v="L-D-0.5"/>
    <n v="4"/>
    <x v="641"/>
    <s v="jbluckjc@imageshack.us"/>
    <x v="3"/>
    <x v="2"/>
    <x v="1"/>
    <n v="62.2"/>
    <x v="115"/>
  </r>
  <r>
    <s v="WKB-21680-566"/>
    <x v="491"/>
    <s v="96612-41722-VJ"/>
    <s v="A-M-0.5"/>
    <n v="3"/>
    <x v="642"/>
    <s v=""/>
    <x v="2"/>
    <x v="0"/>
    <x v="1"/>
    <n v="54"/>
    <x v="16"/>
  </r>
  <r>
    <s v="THE-61147-027"/>
    <x v="157"/>
    <s v="94091-86957-HX"/>
    <s v="L-D-1"/>
    <n v="2"/>
    <x v="636"/>
    <s v="jdymokeje@prnewswire.com"/>
    <x v="3"/>
    <x v="2"/>
    <x v="0"/>
    <n v="103.6"/>
    <x v="111"/>
  </r>
  <r>
    <s v="PTY-86420-119"/>
    <x v="527"/>
    <s v="25504-41681-WA"/>
    <s v="A-D-0.5"/>
    <n v="4"/>
    <x v="643"/>
    <s v="otadmanjf@ft.com"/>
    <x v="2"/>
    <x v="2"/>
    <x v="1"/>
    <n v="47.8"/>
    <x v="87"/>
  </r>
  <r>
    <s v="QHL-27188-431"/>
    <x v="528"/>
    <s v="75443-07820-DZ"/>
    <s v="L-L-0.5"/>
    <n v="2"/>
    <x v="644"/>
    <s v="bguddejg@dailymotion.com"/>
    <x v="3"/>
    <x v="1"/>
    <x v="1"/>
    <n v="76.099999999999994"/>
    <x v="199"/>
  </r>
  <r>
    <s v="MIS-54381-047"/>
    <x v="99"/>
    <s v="39276-95489-XV"/>
    <s v="A-D-0.5"/>
    <n v="5"/>
    <x v="645"/>
    <s v="nsictornesjh@buzzfeed.com"/>
    <x v="2"/>
    <x v="2"/>
    <x v="1"/>
    <n v="47.8"/>
    <x v="44"/>
  </r>
  <r>
    <s v="TBB-29780-459"/>
    <x v="529"/>
    <s v="61437-83623-PZ"/>
    <s v="A-L-0.5"/>
    <n v="1"/>
    <x v="646"/>
    <s v="vdunningji@independent.co.uk"/>
    <x v="2"/>
    <x v="1"/>
    <x v="1"/>
    <n v="62.2"/>
    <x v="41"/>
  </r>
  <r>
    <s v="QLC-52637-305"/>
    <x v="530"/>
    <s v="34317-87258-HQ"/>
    <s v="L-D-2.5"/>
    <n v="4"/>
    <x v="647"/>
    <s v=""/>
    <x v="3"/>
    <x v="2"/>
    <x v="2"/>
    <n v="238.3"/>
    <x v="131"/>
  </r>
  <r>
    <s v="CWT-27056-328"/>
    <x v="531"/>
    <s v="18570-80998-ZS"/>
    <s v="E-D-0.2"/>
    <n v="6"/>
    <x v="648"/>
    <s v=""/>
    <x v="1"/>
    <x v="2"/>
    <x v="3"/>
    <n v="29.2"/>
    <x v="147"/>
  </r>
  <r>
    <s v="ASS-05878-128"/>
    <x v="210"/>
    <s v="66580-33745-OQ"/>
    <s v="E-L-0.5"/>
    <n v="2"/>
    <x v="649"/>
    <s v="sgehringjl@gnu.org"/>
    <x v="1"/>
    <x v="1"/>
    <x v="1"/>
    <n v="71.3"/>
    <x v="58"/>
  </r>
  <r>
    <s v="EGK-03027-418"/>
    <x v="532"/>
    <s v="19820-29285-FD"/>
    <s v="E-M-0.2"/>
    <n v="3"/>
    <x v="650"/>
    <s v="bfallowesjm@purevolume.com"/>
    <x v="1"/>
    <x v="0"/>
    <x v="3"/>
    <n v="33"/>
    <x v="24"/>
  </r>
  <r>
    <s v="KCY-61732-849"/>
    <x v="533"/>
    <s v="11349-55147-SN"/>
    <s v="L-D-1"/>
    <n v="2"/>
    <x v="651"/>
    <s v=""/>
    <x v="3"/>
    <x v="2"/>
    <x v="0"/>
    <n v="103.6"/>
    <x v="111"/>
  </r>
  <r>
    <s v="BLI-21697-702"/>
    <x v="534"/>
    <s v="21141-12455-VB"/>
    <s v="A-M-0.5"/>
    <n v="2"/>
    <x v="652"/>
    <s v="sdejo@newsvine.com"/>
    <x v="2"/>
    <x v="0"/>
    <x v="1"/>
    <n v="54"/>
    <x v="73"/>
  </r>
  <r>
    <s v="KFJ-46568-890"/>
    <x v="535"/>
    <s v="71003-85639-HB"/>
    <s v="E-L-0.5"/>
    <n v="2"/>
    <x v="653"/>
    <s v=""/>
    <x v="1"/>
    <x v="1"/>
    <x v="1"/>
    <n v="71.3"/>
    <x v="58"/>
  </r>
  <r>
    <s v="SOK-43535-680"/>
    <x v="536"/>
    <s v="58443-95866-YO"/>
    <s v="E-M-0.5"/>
    <n v="3"/>
    <x v="654"/>
    <s v="scountjq@nba.com"/>
    <x v="1"/>
    <x v="0"/>
    <x v="1"/>
    <n v="66"/>
    <x v="173"/>
  </r>
  <r>
    <s v="XUE-87260-201"/>
    <x v="537"/>
    <s v="89646-21249-OH"/>
    <s v="R-M-0.2"/>
    <n v="6"/>
    <x v="655"/>
    <s v="sraglesjr@blogtalkradio.com"/>
    <x v="0"/>
    <x v="0"/>
    <x v="3"/>
    <n v="23.9"/>
    <x v="8"/>
  </r>
  <r>
    <s v="CZF-40873-691"/>
    <x v="61"/>
    <s v="64988-20636-XQ"/>
    <s v="E-M-0.5"/>
    <n v="2"/>
    <x v="656"/>
    <s v=""/>
    <x v="1"/>
    <x v="0"/>
    <x v="1"/>
    <n v="66"/>
    <x v="38"/>
  </r>
  <r>
    <s v="AIA-98989-755"/>
    <x v="242"/>
    <s v="34704-83143-KS"/>
    <s v="R-M-0.2"/>
    <n v="1"/>
    <x v="657"/>
    <s v="sbruunjt@blogtalkradio.com"/>
    <x v="0"/>
    <x v="0"/>
    <x v="3"/>
    <n v="23.9"/>
    <x v="55"/>
  </r>
  <r>
    <s v="ITZ-21793-986"/>
    <x v="299"/>
    <s v="67388-17544-XX"/>
    <s v="E-D-0.2"/>
    <n v="4"/>
    <x v="658"/>
    <s v="aplluju@dagondesign.com"/>
    <x v="1"/>
    <x v="2"/>
    <x v="3"/>
    <n v="29.2"/>
    <x v="20"/>
  </r>
  <r>
    <s v="YOK-93322-608"/>
    <x v="343"/>
    <s v="69411-48470-ID"/>
    <s v="E-L-1"/>
    <n v="6"/>
    <x v="659"/>
    <s v="gcornierjv@techcrunch.com"/>
    <x v="1"/>
    <x v="1"/>
    <x v="0"/>
    <n v="118.8"/>
    <x v="151"/>
  </r>
  <r>
    <s v="LXK-00634-611"/>
    <x v="538"/>
    <s v="94091-86957-HX"/>
    <s v="R-L-1"/>
    <n v="3"/>
    <x v="636"/>
    <s v="jdymokeje@prnewswire.com"/>
    <x v="0"/>
    <x v="1"/>
    <x v="0"/>
    <n v="95.6"/>
    <x v="27"/>
  </r>
  <r>
    <s v="CQW-37388-302"/>
    <x v="539"/>
    <s v="97741-98924-KT"/>
    <s v="A-D-2.5"/>
    <n v="3"/>
    <x v="660"/>
    <s v="wharvisonjx@gizmodo.com"/>
    <x v="2"/>
    <x v="2"/>
    <x v="2"/>
    <n v="183.1"/>
    <x v="98"/>
  </r>
  <r>
    <s v="SPA-79365-334"/>
    <x v="27"/>
    <s v="79857-78167-KO"/>
    <s v="L-D-1"/>
    <n v="3"/>
    <x v="661"/>
    <s v="dheafordjy@twitpic.com"/>
    <x v="3"/>
    <x v="2"/>
    <x v="0"/>
    <n v="103.6"/>
    <x v="5"/>
  </r>
  <r>
    <s v="VPX-08817-517"/>
    <x v="540"/>
    <s v="46963-10322-ZA"/>
    <s v="L-L-1"/>
    <n v="5"/>
    <x v="662"/>
    <s v="gfanthamjz@hexun.com"/>
    <x v="3"/>
    <x v="1"/>
    <x v="0"/>
    <n v="126.8"/>
    <x v="188"/>
  </r>
  <r>
    <s v="PBP-87115-410"/>
    <x v="541"/>
    <s v="93812-74772-MV"/>
    <s v="E-D-0.5"/>
    <n v="5"/>
    <x v="663"/>
    <s v="rcrookshanksk0@unc.edu"/>
    <x v="1"/>
    <x v="2"/>
    <x v="1"/>
    <n v="58.3"/>
    <x v="116"/>
  </r>
  <r>
    <s v="SFB-93752-440"/>
    <x v="390"/>
    <s v="48203-23480-UB"/>
    <s v="R-M-0.2"/>
    <n v="3"/>
    <x v="664"/>
    <s v="nleakek1@cmu.edu"/>
    <x v="0"/>
    <x v="0"/>
    <x v="3"/>
    <n v="23.9"/>
    <x v="175"/>
  </r>
  <r>
    <s v="TBU-65158-068"/>
    <x v="396"/>
    <s v="60357-65386-RD"/>
    <s v="E-D-1"/>
    <n v="2"/>
    <x v="665"/>
    <s v=""/>
    <x v="1"/>
    <x v="2"/>
    <x v="0"/>
    <n v="97.2"/>
    <x v="77"/>
  </r>
  <r>
    <s v="TEH-08414-216"/>
    <x v="185"/>
    <s v="35099-13971-JI"/>
    <s v="E-M-2.5"/>
    <n v="2"/>
    <x v="666"/>
    <s v="geilhersenk3@networksolutions.com"/>
    <x v="1"/>
    <x v="0"/>
    <x v="2"/>
    <n v="253"/>
    <x v="40"/>
  </r>
  <r>
    <s v="MAY-77231-536"/>
    <x v="542"/>
    <s v="01304-59807-OB"/>
    <s v="A-M-0.2"/>
    <n v="2"/>
    <x v="667"/>
    <s v=""/>
    <x v="2"/>
    <x v="0"/>
    <x v="3"/>
    <n v="27"/>
    <x v="52"/>
  </r>
  <r>
    <s v="ATY-28980-884"/>
    <x v="117"/>
    <s v="50705-17295-NK"/>
    <s v="A-L-0.2"/>
    <n v="6"/>
    <x v="668"/>
    <s v="caleixok5@globo.com"/>
    <x v="2"/>
    <x v="1"/>
    <x v="3"/>
    <n v="31.1"/>
    <x v="104"/>
  </r>
  <r>
    <s v="SWP-88281-918"/>
    <x v="543"/>
    <s v="77657-61366-FY"/>
    <s v="L-L-2.5"/>
    <n v="4"/>
    <x v="669"/>
    <s v=""/>
    <x v="3"/>
    <x v="1"/>
    <x v="2"/>
    <n v="291.60000000000002"/>
    <x v="43"/>
  </r>
  <r>
    <s v="VCE-56531-986"/>
    <x v="544"/>
    <s v="57192-13428-PL"/>
    <s v="R-M-0.5"/>
    <n v="5"/>
    <x v="670"/>
    <s v="rtomkowiczk7@bravesites.com"/>
    <x v="0"/>
    <x v="0"/>
    <x v="1"/>
    <n v="47.8"/>
    <x v="44"/>
  </r>
  <r>
    <s v="FVV-75700-005"/>
    <x v="545"/>
    <s v="24891-77957-LU"/>
    <s v="E-D-0.5"/>
    <n v="3"/>
    <x v="671"/>
    <s v="rhuscroftk8@jimdo.com"/>
    <x v="1"/>
    <x v="2"/>
    <x v="1"/>
    <n v="58.3"/>
    <x v="6"/>
  </r>
  <r>
    <s v="CFZ-53492-600"/>
    <x v="546"/>
    <s v="64896-18468-BT"/>
    <s v="L-M-0.2"/>
    <n v="1"/>
    <x v="672"/>
    <s v="sscurrerk9@flavors.me"/>
    <x v="3"/>
    <x v="0"/>
    <x v="3"/>
    <n v="34.9"/>
    <x v="200"/>
  </r>
  <r>
    <s v="LDK-71031-121"/>
    <x v="420"/>
    <s v="84761-40784-SV"/>
    <s v="L-L-2.5"/>
    <n v="1"/>
    <x v="673"/>
    <s v="arudramka@prnewswire.com"/>
    <x v="3"/>
    <x v="1"/>
    <x v="2"/>
    <n v="291.60000000000002"/>
    <x v="135"/>
  </r>
  <r>
    <s v="EBA-82404-343"/>
    <x v="547"/>
    <s v="20236-42322-CM"/>
    <s v="L-D-0.2"/>
    <n v="4"/>
    <x v="674"/>
    <s v=""/>
    <x v="3"/>
    <x v="2"/>
    <x v="3"/>
    <n v="31.1"/>
    <x v="42"/>
  </r>
  <r>
    <s v="USA-42811-560"/>
    <x v="548"/>
    <s v="49671-11547-WG"/>
    <s v="E-L-0.2"/>
    <n v="2"/>
    <x v="675"/>
    <s v="jmahakc@cyberchimps.com"/>
    <x v="1"/>
    <x v="1"/>
    <x v="3"/>
    <n v="35.6"/>
    <x v="201"/>
  </r>
  <r>
    <s v="SNL-83703-516"/>
    <x v="549"/>
    <s v="57976-33535-WK"/>
    <s v="L-M-2.5"/>
    <n v="3"/>
    <x v="676"/>
    <s v="gclemonkd@networksolutions.com"/>
    <x v="3"/>
    <x v="0"/>
    <x v="2"/>
    <n v="267.7"/>
    <x v="65"/>
  </r>
  <r>
    <s v="SUZ-83036-175"/>
    <x v="550"/>
    <s v="55915-19477-MK"/>
    <s v="R-D-0.2"/>
    <n v="5"/>
    <x v="677"/>
    <s v=""/>
    <x v="0"/>
    <x v="2"/>
    <x v="3"/>
    <n v="21.5"/>
    <x v="153"/>
  </r>
  <r>
    <s v="RGM-01187-513"/>
    <x v="551"/>
    <s v="28121-11641-UA"/>
    <s v="E-D-0.2"/>
    <n v="6"/>
    <x v="678"/>
    <s v="bpollinskf@shinystat.com"/>
    <x v="1"/>
    <x v="2"/>
    <x v="3"/>
    <n v="29.2"/>
    <x v="147"/>
  </r>
  <r>
    <s v="CZG-01299-952"/>
    <x v="552"/>
    <s v="09540-70637-EV"/>
    <s v="L-D-1"/>
    <n v="2"/>
    <x v="679"/>
    <s v="jtoyekg@pinterest.com"/>
    <x v="3"/>
    <x v="2"/>
    <x v="0"/>
    <n v="103.6"/>
    <x v="111"/>
  </r>
  <r>
    <s v="KLD-88731-484"/>
    <x v="553"/>
    <s v="17775-77072-PP"/>
    <s v="A-M-1"/>
    <n v="5"/>
    <x v="680"/>
    <s v="clinskillkh@sphinn.com"/>
    <x v="2"/>
    <x v="0"/>
    <x v="0"/>
    <n v="90"/>
    <x v="128"/>
  </r>
  <r>
    <s v="BQK-38412-229"/>
    <x v="554"/>
    <s v="90392-73338-BC"/>
    <s v="R-L-0.2"/>
    <n v="3"/>
    <x v="681"/>
    <s v="nvigrasski@ezinearticles.com"/>
    <x v="0"/>
    <x v="1"/>
    <x v="3"/>
    <n v="28.7"/>
    <x v="129"/>
  </r>
  <r>
    <s v="TCX-76953-071"/>
    <x v="555"/>
    <s v="94091-86957-HX"/>
    <s v="E-D-0.2"/>
    <n v="5"/>
    <x v="636"/>
    <s v="jdymokeje@prnewswire.com"/>
    <x v="1"/>
    <x v="2"/>
    <x v="3"/>
    <n v="29.2"/>
    <x v="96"/>
  </r>
  <r>
    <s v="LIN-88046-551"/>
    <x v="150"/>
    <s v="10725-45724-CO"/>
    <s v="R-L-0.5"/>
    <n v="4"/>
    <x v="682"/>
    <s v="kcragellkk@google.com"/>
    <x v="0"/>
    <x v="1"/>
    <x v="1"/>
    <n v="57.4"/>
    <x v="142"/>
  </r>
  <r>
    <s v="PMV-54491-220"/>
    <x v="556"/>
    <s v="87242-18006-IR"/>
    <s v="L-M-0.2"/>
    <n v="2"/>
    <x v="683"/>
    <s v="libertkl@huffingtonpost.com"/>
    <x v="3"/>
    <x v="0"/>
    <x v="3"/>
    <n v="34.9"/>
    <x v="31"/>
  </r>
  <r>
    <s v="SKA-73676-005"/>
    <x v="327"/>
    <s v="36572-91896-PP"/>
    <s v="L-M-1"/>
    <n v="4"/>
    <x v="684"/>
    <s v="rlidgeykm@vimeo.com"/>
    <x v="3"/>
    <x v="0"/>
    <x v="0"/>
    <n v="116.4"/>
    <x v="127"/>
  </r>
  <r>
    <s v="TKH-62197-239"/>
    <x v="557"/>
    <s v="25181-97933-UX"/>
    <s v="A-D-0.5"/>
    <n v="3"/>
    <x v="685"/>
    <s v="tcastagnekn@wikia.com"/>
    <x v="2"/>
    <x v="2"/>
    <x v="1"/>
    <n v="47.8"/>
    <x v="8"/>
  </r>
  <r>
    <s v="YXF-57218-272"/>
    <x v="333"/>
    <s v="55374-03175-IA"/>
    <s v="R-M-0.2"/>
    <n v="6"/>
    <x v="686"/>
    <s v=""/>
    <x v="0"/>
    <x v="0"/>
    <x v="3"/>
    <n v="23.9"/>
    <x v="8"/>
  </r>
  <r>
    <s v="PKJ-30083-501"/>
    <x v="558"/>
    <s v="76948-43532-JS"/>
    <s v="E-D-0.5"/>
    <n v="2"/>
    <x v="687"/>
    <s v="jhaldenkp@comcast.net"/>
    <x v="1"/>
    <x v="2"/>
    <x v="1"/>
    <n v="58.3"/>
    <x v="89"/>
  </r>
  <r>
    <s v="WTT-91832-645"/>
    <x v="559"/>
    <s v="24344-88599-PP"/>
    <s v="A-M-1"/>
    <n v="3"/>
    <x v="688"/>
    <s v="holliffkq@sciencedirect.com"/>
    <x v="2"/>
    <x v="0"/>
    <x v="0"/>
    <n v="90"/>
    <x v="67"/>
  </r>
  <r>
    <s v="TRZ-94735-865"/>
    <x v="310"/>
    <s v="54462-58311-YF"/>
    <s v="L-M-0.5"/>
    <n v="4"/>
    <x v="689"/>
    <s v="tquadrikr@opensource.org"/>
    <x v="3"/>
    <x v="0"/>
    <x v="1"/>
    <n v="69.8"/>
    <x v="202"/>
  </r>
  <r>
    <s v="UDB-09651-780"/>
    <x v="560"/>
    <s v="90767-92589-LV"/>
    <s v="E-D-0.5"/>
    <n v="2"/>
    <x v="690"/>
    <s v="feshmadeks@umn.edu"/>
    <x v="1"/>
    <x v="2"/>
    <x v="1"/>
    <n v="58.3"/>
    <x v="89"/>
  </r>
  <r>
    <s v="EHJ-82097-549"/>
    <x v="561"/>
    <s v="27517-43747-YD"/>
    <s v="R-D-0.2"/>
    <n v="2"/>
    <x v="691"/>
    <s v="moilierkt@paginegialle.it"/>
    <x v="0"/>
    <x v="2"/>
    <x v="3"/>
    <n v="21.5"/>
    <x v="152"/>
  </r>
  <r>
    <s v="ZFR-79447-696"/>
    <x v="562"/>
    <s v="77828-66867-KH"/>
    <s v="R-M-0.5"/>
    <n v="1"/>
    <x v="692"/>
    <s v=""/>
    <x v="0"/>
    <x v="0"/>
    <x v="1"/>
    <n v="47.8"/>
    <x v="9"/>
  </r>
  <r>
    <s v="NUU-03893-975"/>
    <x v="563"/>
    <s v="41054-59693-XE"/>
    <s v="L-L-0.5"/>
    <n v="2"/>
    <x v="693"/>
    <s v="vshoebothamkv@redcross.org"/>
    <x v="3"/>
    <x v="1"/>
    <x v="1"/>
    <n v="76.099999999999994"/>
    <x v="199"/>
  </r>
  <r>
    <s v="GVG-59542-307"/>
    <x v="564"/>
    <s v="26314-66792-VP"/>
    <s v="E-M-1"/>
    <n v="2"/>
    <x v="694"/>
    <s v="bsterkekw@biblegateway.com"/>
    <x v="1"/>
    <x v="0"/>
    <x v="0"/>
    <n v="110"/>
    <x v="3"/>
  </r>
  <r>
    <s v="YLY-35287-172"/>
    <x v="565"/>
    <s v="69410-04668-MA"/>
    <s v="A-D-0.5"/>
    <n v="5"/>
    <x v="695"/>
    <s v="scaponkx@craigslist.org"/>
    <x v="2"/>
    <x v="2"/>
    <x v="1"/>
    <n v="47.8"/>
    <x v="44"/>
  </r>
  <r>
    <s v="DCI-96254-548"/>
    <x v="566"/>
    <s v="94091-86957-HX"/>
    <s v="A-D-0.2"/>
    <n v="6"/>
    <x v="636"/>
    <s v="jdymokeje@prnewswire.com"/>
    <x v="2"/>
    <x v="2"/>
    <x v="3"/>
    <n v="23.9"/>
    <x v="8"/>
  </r>
  <r>
    <s v="KHZ-26264-253"/>
    <x v="160"/>
    <s v="24972-55878-KX"/>
    <s v="L-L-0.2"/>
    <n v="6"/>
    <x v="696"/>
    <s v="fconstancekz@ifeng.com"/>
    <x v="3"/>
    <x v="1"/>
    <x v="3"/>
    <n v="38"/>
    <x v="162"/>
  </r>
  <r>
    <s v="AAQ-13644-699"/>
    <x v="567"/>
    <s v="46296-42617-OQ"/>
    <s v="R-D-1"/>
    <n v="4"/>
    <x v="697"/>
    <s v="fsulmanl0@washington.edu"/>
    <x v="0"/>
    <x v="2"/>
    <x v="0"/>
    <n v="71.599999999999994"/>
    <x v="203"/>
  </r>
  <r>
    <s v="LWL-68108-794"/>
    <x v="568"/>
    <s v="44494-89923-UW"/>
    <s v="A-D-0.5"/>
    <n v="3"/>
    <x v="698"/>
    <s v="dhollymanl1@ibm.com"/>
    <x v="2"/>
    <x v="2"/>
    <x v="1"/>
    <n v="47.8"/>
    <x v="8"/>
  </r>
  <r>
    <s v="JQT-14347-517"/>
    <x v="569"/>
    <s v="11621-09964-ID"/>
    <s v="R-D-1"/>
    <n v="1"/>
    <x v="699"/>
    <s v="lnardonil2@hao123.com"/>
    <x v="0"/>
    <x v="2"/>
    <x v="0"/>
    <n v="71.599999999999994"/>
    <x v="204"/>
  </r>
  <r>
    <s v="BMM-86471-923"/>
    <x v="570"/>
    <s v="76319-80715-II"/>
    <s v="L-D-2.5"/>
    <n v="1"/>
    <x v="700"/>
    <s v="dyarhaml3@moonfruit.com"/>
    <x v="3"/>
    <x v="2"/>
    <x v="2"/>
    <n v="238.3"/>
    <x v="93"/>
  </r>
  <r>
    <s v="IXU-67272-326"/>
    <x v="571"/>
    <s v="91654-79216-IC"/>
    <s v="E-L-0.5"/>
    <n v="5"/>
    <x v="701"/>
    <s v="aferreal4@wikia.com"/>
    <x v="1"/>
    <x v="1"/>
    <x v="1"/>
    <n v="71.3"/>
    <x v="193"/>
  </r>
  <r>
    <s v="ITE-28312-615"/>
    <x v="139"/>
    <s v="56450-21890-HK"/>
    <s v="E-L-1"/>
    <n v="6"/>
    <x v="702"/>
    <s v="ckendrickl5@webnode.com"/>
    <x v="1"/>
    <x v="1"/>
    <x v="0"/>
    <n v="118.8"/>
    <x v="151"/>
  </r>
  <r>
    <s v="ZHQ-30471-635"/>
    <x v="303"/>
    <s v="40600-58915-WZ"/>
    <s v="L-M-0.5"/>
    <n v="5"/>
    <x v="703"/>
    <s v="sdanilchikl6@mit.edu"/>
    <x v="3"/>
    <x v="0"/>
    <x v="1"/>
    <n v="69.8"/>
    <x v="117"/>
  </r>
  <r>
    <s v="LTP-31133-134"/>
    <x v="572"/>
    <s v="66527-94478-PB"/>
    <s v="A-L-0.5"/>
    <n v="3"/>
    <x v="704"/>
    <s v=""/>
    <x v="2"/>
    <x v="1"/>
    <x v="1"/>
    <n v="62.2"/>
    <x v="104"/>
  </r>
  <r>
    <s v="ZVQ-26122-859"/>
    <x v="573"/>
    <s v="77154-45038-IH"/>
    <s v="A-L-2.5"/>
    <n v="6"/>
    <x v="705"/>
    <s v="bfolomkinl8@yolasite.com"/>
    <x v="2"/>
    <x v="1"/>
    <x v="2"/>
    <n v="238.3"/>
    <x v="39"/>
  </r>
  <r>
    <s v="MIU-01481-194"/>
    <x v="574"/>
    <s v="08439-55669-AI"/>
    <s v="R-M-1"/>
    <n v="6"/>
    <x v="706"/>
    <s v="rpursglovel9@biblegateway.com"/>
    <x v="0"/>
    <x v="0"/>
    <x v="0"/>
    <n v="79.599999999999994"/>
    <x v="33"/>
  </r>
  <r>
    <s v="MIU-01481-194"/>
    <x v="574"/>
    <s v="08439-55669-AI"/>
    <s v="A-L-0.5"/>
    <n v="2"/>
    <x v="706"/>
    <s v="rpursglovel9@biblegateway.com"/>
    <x v="2"/>
    <x v="1"/>
    <x v="1"/>
    <n v="62.2"/>
    <x v="42"/>
  </r>
  <r>
    <s v="UEA-72681-629"/>
    <x v="455"/>
    <s v="24972-55878-KX"/>
    <s v="A-L-2.5"/>
    <n v="3"/>
    <x v="696"/>
    <s v="fconstancekz@ifeng.com"/>
    <x v="2"/>
    <x v="1"/>
    <x v="2"/>
    <n v="238.3"/>
    <x v="49"/>
  </r>
  <r>
    <s v="CVE-15042-481"/>
    <x v="575"/>
    <s v="24972-55878-KX"/>
    <s v="R-L-1"/>
    <n v="2"/>
    <x v="696"/>
    <s v="fconstancekz@ifeng.com"/>
    <x v="0"/>
    <x v="1"/>
    <x v="0"/>
    <n v="95.6"/>
    <x v="87"/>
  </r>
  <r>
    <s v="EJA-79176-833"/>
    <x v="576"/>
    <s v="91509-62250-GN"/>
    <s v="R-M-2.5"/>
    <n v="6"/>
    <x v="707"/>
    <s v="deburahld@google.co.jp"/>
    <x v="0"/>
    <x v="0"/>
    <x v="2"/>
    <n v="183.1"/>
    <x v="176"/>
  </r>
  <r>
    <s v="AHQ-40440-522"/>
    <x v="577"/>
    <s v="83833-46106-ZC"/>
    <s v="A-D-1"/>
    <n v="1"/>
    <x v="708"/>
    <s v="mbrimilcombele@cnn.com"/>
    <x v="2"/>
    <x v="2"/>
    <x v="0"/>
    <n v="79.599999999999994"/>
    <x v="140"/>
  </r>
  <r>
    <s v="TID-21626-411"/>
    <x v="578"/>
    <s v="19383-33606-PW"/>
    <s v="R-L-0.5"/>
    <n v="3"/>
    <x v="709"/>
    <s v="sbollamlf@list-manage.com"/>
    <x v="0"/>
    <x v="1"/>
    <x v="1"/>
    <n v="57.4"/>
    <x v="139"/>
  </r>
  <r>
    <s v="RSR-96390-187"/>
    <x v="579"/>
    <s v="67052-76184-CB"/>
    <s v="E-M-1"/>
    <n v="6"/>
    <x v="710"/>
    <s v=""/>
    <x v="1"/>
    <x v="0"/>
    <x v="0"/>
    <n v="110"/>
    <x v="123"/>
  </r>
  <r>
    <s v="BZE-96093-118"/>
    <x v="91"/>
    <s v="43452-18035-DH"/>
    <s v="L-M-0.2"/>
    <n v="2"/>
    <x v="711"/>
    <s v="afilipczaklh@ning.com"/>
    <x v="3"/>
    <x v="0"/>
    <x v="3"/>
    <n v="34.9"/>
    <x v="31"/>
  </r>
  <r>
    <s v="LOU-41819-242"/>
    <x v="272"/>
    <s v="88060-50676-MV"/>
    <s v="R-M-1"/>
    <n v="2"/>
    <x v="712"/>
    <s v=""/>
    <x v="0"/>
    <x v="0"/>
    <x v="0"/>
    <n v="79.599999999999994"/>
    <x v="0"/>
  </r>
  <r>
    <s v="FND-99527-640"/>
    <x v="65"/>
    <s v="89574-96203-EP"/>
    <s v="E-L-0.5"/>
    <n v="2"/>
    <x v="713"/>
    <s v="relnaughlj@comsenz.com"/>
    <x v="1"/>
    <x v="1"/>
    <x v="1"/>
    <n v="71.3"/>
    <x v="58"/>
  </r>
  <r>
    <s v="ASG-27179-958"/>
    <x v="580"/>
    <s v="12607-75113-UV"/>
    <s v="A-M-0.5"/>
    <n v="3"/>
    <x v="714"/>
    <s v="jdeehanlk@about.me"/>
    <x v="2"/>
    <x v="0"/>
    <x v="1"/>
    <n v="54"/>
    <x v="16"/>
  </r>
  <r>
    <s v="YKX-23510-272"/>
    <x v="581"/>
    <s v="56991-05510-PR"/>
    <s v="A-L-2.5"/>
    <n v="2"/>
    <x v="715"/>
    <s v="jedenll@e-recht24.de"/>
    <x v="2"/>
    <x v="1"/>
    <x v="2"/>
    <n v="238.3"/>
    <x v="122"/>
  </r>
  <r>
    <s v="FSA-98650-921"/>
    <x v="489"/>
    <s v="01841-48191-NL"/>
    <s v="L-L-0.5"/>
    <n v="2"/>
    <x v="716"/>
    <s v="cjewsterlu@moonfruit.com"/>
    <x v="3"/>
    <x v="1"/>
    <x v="1"/>
    <n v="76.099999999999994"/>
    <x v="199"/>
  </r>
  <r>
    <s v="ZUR-55774-294"/>
    <x v="234"/>
    <s v="33269-10023-CO"/>
    <s v="L-D-1"/>
    <n v="6"/>
    <x v="717"/>
    <s v="usoutherdenln@hao123.com"/>
    <x v="3"/>
    <x v="2"/>
    <x v="0"/>
    <n v="103.6"/>
    <x v="17"/>
  </r>
  <r>
    <s v="FUO-99821-974"/>
    <x v="175"/>
    <s v="31245-81098-PJ"/>
    <s v="E-M-1"/>
    <n v="3"/>
    <x v="718"/>
    <s v=""/>
    <x v="1"/>
    <x v="0"/>
    <x v="0"/>
    <n v="110"/>
    <x v="1"/>
  </r>
  <r>
    <s v="YVH-19865-819"/>
    <x v="582"/>
    <s v="08946-56610-IH"/>
    <s v="L-L-2.5"/>
    <n v="4"/>
    <x v="719"/>
    <s v="lburtenshawlp@shinystat.com"/>
    <x v="3"/>
    <x v="1"/>
    <x v="2"/>
    <n v="291.60000000000002"/>
    <x v="43"/>
  </r>
  <r>
    <s v="NNF-47422-501"/>
    <x v="583"/>
    <s v="20260-32948-EB"/>
    <s v="E-L-0.2"/>
    <n v="6"/>
    <x v="720"/>
    <s v="agregorattilq@vistaprint.com"/>
    <x v="1"/>
    <x v="1"/>
    <x v="3"/>
    <n v="35.6"/>
    <x v="154"/>
  </r>
  <r>
    <s v="RJI-71409-490"/>
    <x v="548"/>
    <s v="31613-41626-KX"/>
    <s v="L-M-0.5"/>
    <n v="5"/>
    <x v="721"/>
    <s v="ccrosterlr@gov.uk"/>
    <x v="3"/>
    <x v="0"/>
    <x v="1"/>
    <n v="69.8"/>
    <x v="117"/>
  </r>
  <r>
    <s v="UZL-46108-213"/>
    <x v="584"/>
    <s v="75961-20170-RD"/>
    <s v="L-L-1"/>
    <n v="2"/>
    <x v="722"/>
    <s v="gwhiteheadls@hp.com"/>
    <x v="3"/>
    <x v="1"/>
    <x v="0"/>
    <n v="126.8"/>
    <x v="126"/>
  </r>
  <r>
    <s v="AOX-44467-109"/>
    <x v="64"/>
    <s v="72524-06410-KD"/>
    <s v="A-D-2.5"/>
    <n v="1"/>
    <x v="723"/>
    <s v="hjodrellelt@samsung.com"/>
    <x v="2"/>
    <x v="2"/>
    <x v="2"/>
    <n v="183.1"/>
    <x v="161"/>
  </r>
  <r>
    <s v="TZD-67261-174"/>
    <x v="585"/>
    <s v="01841-48191-NL"/>
    <s v="E-D-2.5"/>
    <n v="1"/>
    <x v="716"/>
    <s v="cjewsterlu@moonfruit.com"/>
    <x v="1"/>
    <x v="2"/>
    <x v="2"/>
    <n v="223.6"/>
    <x v="143"/>
  </r>
  <r>
    <s v="TBU-64277-625"/>
    <x v="32"/>
    <s v="98918-34330-GY"/>
    <s v="E-M-1"/>
    <n v="6"/>
    <x v="724"/>
    <s v=""/>
    <x v="1"/>
    <x v="0"/>
    <x v="0"/>
    <n v="110"/>
    <x v="123"/>
  </r>
  <r>
    <s v="TYP-85767-944"/>
    <x v="586"/>
    <s v="51497-50894-WU"/>
    <s v="R-M-2.5"/>
    <n v="2"/>
    <x v="725"/>
    <s v="knottramlw@odnoklassniki.ru"/>
    <x v="0"/>
    <x v="0"/>
    <x v="2"/>
    <n v="183.1"/>
    <x v="137"/>
  </r>
  <r>
    <s v="GTT-73214-334"/>
    <x v="535"/>
    <s v="98636-90072-YE"/>
    <s v="A-L-1"/>
    <n v="6"/>
    <x v="726"/>
    <s v="nbuneylx@jugem.jp"/>
    <x v="2"/>
    <x v="1"/>
    <x v="0"/>
    <n v="103.6"/>
    <x v="17"/>
  </r>
  <r>
    <s v="WAI-89905-069"/>
    <x v="587"/>
    <s v="47011-57815-HJ"/>
    <s v="A-L-0.5"/>
    <n v="3"/>
    <x v="727"/>
    <s v="smcshealy@photobucket.com"/>
    <x v="2"/>
    <x v="1"/>
    <x v="1"/>
    <n v="62.2"/>
    <x v="104"/>
  </r>
  <r>
    <s v="OJL-96844-459"/>
    <x v="393"/>
    <s v="61253-98356-VD"/>
    <s v="L-L-0.2"/>
    <n v="5"/>
    <x v="728"/>
    <s v="khuddartlz@about.com"/>
    <x v="3"/>
    <x v="1"/>
    <x v="3"/>
    <n v="38"/>
    <x v="29"/>
  </r>
  <r>
    <s v="VGI-33205-360"/>
    <x v="588"/>
    <s v="96762-10814-DA"/>
    <s v="L-M-0.5"/>
    <n v="6"/>
    <x v="729"/>
    <s v="jgippesm0@cloudflare.com"/>
    <x v="3"/>
    <x v="0"/>
    <x v="1"/>
    <n v="69.8"/>
    <x v="28"/>
  </r>
  <r>
    <s v="PCA-14081-576"/>
    <x v="15"/>
    <s v="63112-10870-LC"/>
    <s v="R-L-0.2"/>
    <n v="5"/>
    <x v="730"/>
    <s v="lwhittleseem1@e-recht24.de"/>
    <x v="0"/>
    <x v="1"/>
    <x v="3"/>
    <n v="28.7"/>
    <x v="133"/>
  </r>
  <r>
    <s v="SCS-67069-962"/>
    <x v="507"/>
    <s v="21403-49423-PD"/>
    <s v="A-L-2.5"/>
    <n v="5"/>
    <x v="731"/>
    <s v="gtrengrovem2@elpais.com"/>
    <x v="2"/>
    <x v="1"/>
    <x v="2"/>
    <n v="238.3"/>
    <x v="75"/>
  </r>
  <r>
    <s v="BDM-03174-485"/>
    <x v="533"/>
    <s v="29581-13303-VB"/>
    <s v="R-L-0.5"/>
    <n v="4"/>
    <x v="732"/>
    <s v="wcalderom3@stumbleupon.com"/>
    <x v="0"/>
    <x v="1"/>
    <x v="1"/>
    <n v="57.4"/>
    <x v="142"/>
  </r>
  <r>
    <s v="UJV-32333-364"/>
    <x v="589"/>
    <s v="86110-83695-YS"/>
    <s v="L-L-0.5"/>
    <n v="1"/>
    <x v="733"/>
    <s v=""/>
    <x v="3"/>
    <x v="1"/>
    <x v="1"/>
    <n v="76.099999999999994"/>
    <x v="66"/>
  </r>
  <r>
    <s v="FLI-11493-954"/>
    <x v="590"/>
    <s v="80454-42225-FT"/>
    <s v="A-L-0.5"/>
    <n v="4"/>
    <x v="734"/>
    <s v="jkennicottm5@yahoo.co.jp"/>
    <x v="2"/>
    <x v="1"/>
    <x v="1"/>
    <n v="62.2"/>
    <x v="115"/>
  </r>
  <r>
    <s v="IWL-13117-537"/>
    <x v="457"/>
    <s v="29129-60664-KO"/>
    <s v="R-D-0.2"/>
    <n v="3"/>
    <x v="735"/>
    <s v="gruggenm6@nymag.com"/>
    <x v="0"/>
    <x v="2"/>
    <x v="3"/>
    <n v="21.5"/>
    <x v="36"/>
  </r>
  <r>
    <s v="OAM-76916-748"/>
    <x v="591"/>
    <s v="63025-62939-AN"/>
    <s v="E-D-1"/>
    <n v="3"/>
    <x v="736"/>
    <s v=""/>
    <x v="1"/>
    <x v="2"/>
    <x v="0"/>
    <n v="97.2"/>
    <x v="135"/>
  </r>
  <r>
    <s v="UMB-11223-710"/>
    <x v="592"/>
    <s v="49012-12987-QT"/>
    <s v="R-D-0.2"/>
    <n v="6"/>
    <x v="737"/>
    <s v="mfrightm8@harvard.edu"/>
    <x v="0"/>
    <x v="2"/>
    <x v="3"/>
    <n v="21.5"/>
    <x v="105"/>
  </r>
  <r>
    <s v="LXR-09892-726"/>
    <x v="402"/>
    <s v="50924-94200-SQ"/>
    <s v="R-D-2.5"/>
    <n v="2"/>
    <x v="738"/>
    <s v="btartem9@aol.com"/>
    <x v="0"/>
    <x v="2"/>
    <x v="2"/>
    <n v="164.7"/>
    <x v="13"/>
  </r>
  <r>
    <s v="QXX-89943-393"/>
    <x v="593"/>
    <s v="15673-18812-IU"/>
    <s v="R-D-0.2"/>
    <n v="4"/>
    <x v="739"/>
    <s v="ckrzysztofiakma@skyrock.com"/>
    <x v="0"/>
    <x v="2"/>
    <x v="3"/>
    <n v="21.5"/>
    <x v="184"/>
  </r>
  <r>
    <s v="WVS-57822-366"/>
    <x v="594"/>
    <s v="52151-75971-YY"/>
    <s v="E-M-2.5"/>
    <n v="4"/>
    <x v="740"/>
    <s v="dpenquetmb@diigo.com"/>
    <x v="1"/>
    <x v="0"/>
    <x v="2"/>
    <n v="253"/>
    <x v="186"/>
  </r>
  <r>
    <s v="CLJ-23403-689"/>
    <x v="77"/>
    <s v="19413-02045-CG"/>
    <s v="R-L-1"/>
    <n v="2"/>
    <x v="741"/>
    <s v=""/>
    <x v="0"/>
    <x v="1"/>
    <x v="0"/>
    <n v="95.6"/>
    <x v="87"/>
  </r>
  <r>
    <s v="XNU-83276-288"/>
    <x v="595"/>
    <s v="98185-92775-KT"/>
    <s v="R-M-0.5"/>
    <n v="1"/>
    <x v="742"/>
    <s v=""/>
    <x v="0"/>
    <x v="0"/>
    <x v="1"/>
    <n v="47.8"/>
    <x v="9"/>
  </r>
  <r>
    <s v="YOG-94666-679"/>
    <x v="596"/>
    <s v="86991-53901-AT"/>
    <s v="L-D-0.2"/>
    <n v="2"/>
    <x v="743"/>
    <s v=""/>
    <x v="3"/>
    <x v="2"/>
    <x v="3"/>
    <n v="31.1"/>
    <x v="41"/>
  </r>
  <r>
    <s v="KHG-33953-115"/>
    <x v="514"/>
    <s v="78226-97287-JI"/>
    <s v="L-D-0.5"/>
    <n v="3"/>
    <x v="744"/>
    <s v="kferrettimf@huffingtonpost.com"/>
    <x v="3"/>
    <x v="2"/>
    <x v="1"/>
    <n v="62.2"/>
    <x v="104"/>
  </r>
  <r>
    <s v="MHD-95615-696"/>
    <x v="54"/>
    <s v="27930-59250-JT"/>
    <s v="R-L-2.5"/>
    <n v="5"/>
    <x v="745"/>
    <s v=""/>
    <x v="0"/>
    <x v="1"/>
    <x v="2"/>
    <n v="219.9"/>
    <x v="197"/>
  </r>
  <r>
    <s v="HBH-64794-080"/>
    <x v="597"/>
    <s v="40560-18556-YE"/>
    <s v="R-D-0.2"/>
    <n v="3"/>
    <x v="746"/>
    <s v=""/>
    <x v="0"/>
    <x v="2"/>
    <x v="3"/>
    <n v="21.5"/>
    <x v="36"/>
  </r>
  <r>
    <s v="CNJ-56058-223"/>
    <x v="105"/>
    <s v="40780-22081-LX"/>
    <s v="L-L-0.5"/>
    <n v="3"/>
    <x v="747"/>
    <s v="abalsdonemi@toplist.cz"/>
    <x v="3"/>
    <x v="1"/>
    <x v="1"/>
    <n v="76.099999999999994"/>
    <x v="32"/>
  </r>
  <r>
    <s v="KHO-27106-786"/>
    <x v="210"/>
    <s v="01603-43789-TN"/>
    <s v="A-M-1"/>
    <n v="6"/>
    <x v="748"/>
    <s v="bromeramj@list-manage.com"/>
    <x v="2"/>
    <x v="0"/>
    <x v="0"/>
    <n v="90"/>
    <x v="180"/>
  </r>
  <r>
    <s v="KHO-27106-786"/>
    <x v="210"/>
    <s v="01603-43789-TN"/>
    <s v="L-D-2.5"/>
    <n v="6"/>
    <x v="748"/>
    <s v="bromeramj@list-manage.com"/>
    <x v="3"/>
    <x v="2"/>
    <x v="2"/>
    <n v="238.3"/>
    <x v="39"/>
  </r>
  <r>
    <s v="YAC-50329-982"/>
    <x v="598"/>
    <s v="75419-92838-TI"/>
    <s v="E-M-2.5"/>
    <n v="1"/>
    <x v="749"/>
    <s v="cbrydeml@tuttocitta.it"/>
    <x v="1"/>
    <x v="0"/>
    <x v="2"/>
    <n v="253"/>
    <x v="185"/>
  </r>
  <r>
    <s v="VVL-95291-039"/>
    <x v="360"/>
    <s v="96516-97464-MF"/>
    <s v="E-L-0.2"/>
    <n v="2"/>
    <x v="750"/>
    <s v="senefermm@blog.com"/>
    <x v="1"/>
    <x v="1"/>
    <x v="3"/>
    <n v="35.6"/>
    <x v="201"/>
  </r>
  <r>
    <s v="VUT-20974-364"/>
    <x v="62"/>
    <s v="90285-56295-PO"/>
    <s v="R-M-0.5"/>
    <n v="6"/>
    <x v="751"/>
    <s v="lhaggerstonemn@independent.co.uk"/>
    <x v="0"/>
    <x v="0"/>
    <x v="1"/>
    <n v="47.8"/>
    <x v="27"/>
  </r>
  <r>
    <s v="SFC-34054-213"/>
    <x v="599"/>
    <s v="08100-71102-HQ"/>
    <s v="L-L-0.5"/>
    <n v="4"/>
    <x v="752"/>
    <s v="mgundrymo@omniture.com"/>
    <x v="3"/>
    <x v="1"/>
    <x v="1"/>
    <n v="76.099999999999994"/>
    <x v="83"/>
  </r>
  <r>
    <s v="UDS-04807-593"/>
    <x v="600"/>
    <s v="84074-28110-OV"/>
    <s v="L-D-0.5"/>
    <n v="2"/>
    <x v="753"/>
    <s v="bwellanmp@cafepress.com"/>
    <x v="3"/>
    <x v="2"/>
    <x v="1"/>
    <n v="62.2"/>
    <x v="42"/>
  </r>
  <r>
    <s v="FWE-98471-488"/>
    <x v="601"/>
    <s v="27930-59250-JT"/>
    <s v="L-L-1"/>
    <n v="5"/>
    <x v="745"/>
    <s v=""/>
    <x v="3"/>
    <x v="1"/>
    <x v="0"/>
    <n v="126.8"/>
    <x v="188"/>
  </r>
  <r>
    <s v="RAU-17060-674"/>
    <x v="602"/>
    <s v="12747-63766-EU"/>
    <s v="L-L-0.2"/>
    <n v="1"/>
    <x v="754"/>
    <s v="catchesonmr@xinhuanet.com"/>
    <x v="3"/>
    <x v="1"/>
    <x v="3"/>
    <n v="38"/>
    <x v="7"/>
  </r>
  <r>
    <s v="AOL-13866-711"/>
    <x v="603"/>
    <s v="83490-88357-LJ"/>
    <s v="E-M-1"/>
    <n v="4"/>
    <x v="755"/>
    <s v="estentonms@google.it"/>
    <x v="1"/>
    <x v="0"/>
    <x v="0"/>
    <n v="110"/>
    <x v="205"/>
  </r>
  <r>
    <s v="NOA-79645-377"/>
    <x v="604"/>
    <s v="53729-30320-XZ"/>
    <s v="R-D-0.5"/>
    <n v="5"/>
    <x v="756"/>
    <s v="etrippmt@wp.com"/>
    <x v="0"/>
    <x v="2"/>
    <x v="1"/>
    <n v="43"/>
    <x v="51"/>
  </r>
  <r>
    <s v="KMS-49214-806"/>
    <x v="605"/>
    <s v="50384-52703-LA"/>
    <s v="E-L-2.5"/>
    <n v="4"/>
    <x v="757"/>
    <s v="lmacmanusmu@imdb.com"/>
    <x v="1"/>
    <x v="1"/>
    <x v="2"/>
    <n v="273.2"/>
    <x v="56"/>
  </r>
  <r>
    <s v="ABK-08091-531"/>
    <x v="606"/>
    <s v="53864-36201-FG"/>
    <s v="L-L-1"/>
    <n v="3"/>
    <x v="758"/>
    <s v="tbenediktovichmv@ebay.com"/>
    <x v="3"/>
    <x v="1"/>
    <x v="0"/>
    <n v="126.8"/>
    <x v="46"/>
  </r>
  <r>
    <s v="GPT-67705-953"/>
    <x v="446"/>
    <s v="70631-33225-MZ"/>
    <s v="A-M-0.2"/>
    <n v="5"/>
    <x v="759"/>
    <s v="cbournermw@chronoengine.com"/>
    <x v="2"/>
    <x v="0"/>
    <x v="3"/>
    <n v="27"/>
    <x v="19"/>
  </r>
  <r>
    <s v="JNA-21450-177"/>
    <x v="18"/>
    <s v="54798-14109-HC"/>
    <s v="A-D-1"/>
    <n v="3"/>
    <x v="760"/>
    <s v="oskermen3@hatena.ne.jp"/>
    <x v="2"/>
    <x v="2"/>
    <x v="0"/>
    <n v="79.599999999999994"/>
    <x v="141"/>
  </r>
  <r>
    <s v="MPQ-23421-608"/>
    <x v="180"/>
    <s v="08023-52962-ET"/>
    <s v="E-M-0.5"/>
    <n v="5"/>
    <x v="761"/>
    <s v="kheddanmy@icq.com"/>
    <x v="1"/>
    <x v="0"/>
    <x v="1"/>
    <n v="66"/>
    <x v="1"/>
  </r>
  <r>
    <s v="NLI-63891-565"/>
    <x v="580"/>
    <s v="41899-00283-VK"/>
    <s v="E-M-0.2"/>
    <n v="5"/>
    <x v="762"/>
    <s v="ichartersmz@abc.net.au"/>
    <x v="1"/>
    <x v="0"/>
    <x v="3"/>
    <n v="33"/>
    <x v="134"/>
  </r>
  <r>
    <s v="HHF-36647-854"/>
    <x v="453"/>
    <s v="39011-18412-GR"/>
    <s v="A-D-2.5"/>
    <n v="6"/>
    <x v="763"/>
    <s v="aroubertn0@tmall.com"/>
    <x v="2"/>
    <x v="2"/>
    <x v="2"/>
    <n v="183.1"/>
    <x v="176"/>
  </r>
  <r>
    <s v="SBN-16537-046"/>
    <x v="259"/>
    <s v="60255-12579-PZ"/>
    <s v="A-D-0.2"/>
    <n v="1"/>
    <x v="764"/>
    <s v="hmairsn1@so-net.ne.jp"/>
    <x v="2"/>
    <x v="2"/>
    <x v="3"/>
    <n v="23.9"/>
    <x v="55"/>
  </r>
  <r>
    <s v="XZD-44484-632"/>
    <x v="607"/>
    <s v="80541-38332-BP"/>
    <s v="E-M-1"/>
    <n v="2"/>
    <x v="765"/>
    <s v="hrainforthn2@blog.com"/>
    <x v="1"/>
    <x v="0"/>
    <x v="0"/>
    <n v="110"/>
    <x v="3"/>
  </r>
  <r>
    <s v="XZD-44484-632"/>
    <x v="607"/>
    <s v="80541-38332-BP"/>
    <s v="A-D-0.2"/>
    <n v="2"/>
    <x v="765"/>
    <s v="hrainforthn2@blog.com"/>
    <x v="2"/>
    <x v="2"/>
    <x v="3"/>
    <n v="23.9"/>
    <x v="9"/>
  </r>
  <r>
    <s v="IKQ-39946-768"/>
    <x v="385"/>
    <s v="72778-50968-UQ"/>
    <s v="R-M-1"/>
    <n v="6"/>
    <x v="766"/>
    <s v="ijespern4@theglobeandmail.com"/>
    <x v="0"/>
    <x v="0"/>
    <x v="0"/>
    <n v="79.599999999999994"/>
    <x v="33"/>
  </r>
  <r>
    <s v="KMB-95211-174"/>
    <x v="608"/>
    <s v="23941-30203-MO"/>
    <s v="R-D-2.5"/>
    <n v="4"/>
    <x v="767"/>
    <s v="ldwerryhousen5@gravatar.com"/>
    <x v="0"/>
    <x v="2"/>
    <x v="2"/>
    <n v="164.7"/>
    <x v="18"/>
  </r>
  <r>
    <s v="QWY-99467-368"/>
    <x v="609"/>
    <s v="96434-50068-DZ"/>
    <s v="A-D-2.5"/>
    <n v="1"/>
    <x v="768"/>
    <s v="nbroomern6@examiner.com"/>
    <x v="2"/>
    <x v="2"/>
    <x v="2"/>
    <n v="183.1"/>
    <x v="161"/>
  </r>
  <r>
    <s v="SRG-76791-614"/>
    <x v="147"/>
    <s v="11729-74102-XB"/>
    <s v="E-L-0.5"/>
    <n v="1"/>
    <x v="769"/>
    <s v="kthoumassonn7@bloglovin.com"/>
    <x v="1"/>
    <x v="1"/>
    <x v="1"/>
    <n v="71.3"/>
    <x v="167"/>
  </r>
  <r>
    <s v="VSN-94485-621"/>
    <x v="172"/>
    <s v="88116-12604-TE"/>
    <s v="A-D-0.2"/>
    <n v="4"/>
    <x v="770"/>
    <s v="fhabberghamn8@discovery.com"/>
    <x v="2"/>
    <x v="2"/>
    <x v="3"/>
    <n v="23.9"/>
    <x v="22"/>
  </r>
  <r>
    <s v="UFZ-24348-219"/>
    <x v="610"/>
    <s v="27930-59250-JT"/>
    <s v="L-M-2.5"/>
    <n v="3"/>
    <x v="745"/>
    <s v=""/>
    <x v="3"/>
    <x v="0"/>
    <x v="2"/>
    <n v="267.7"/>
    <x v="65"/>
  </r>
  <r>
    <s v="UKS-93055-397"/>
    <x v="611"/>
    <s v="13082-41034-PD"/>
    <s v="A-D-2.5"/>
    <n v="5"/>
    <x v="771"/>
    <s v="ravrashinna@tamu.edu"/>
    <x v="2"/>
    <x v="2"/>
    <x v="2"/>
    <n v="183.1"/>
    <x v="15"/>
  </r>
  <r>
    <s v="AVH-56062-335"/>
    <x v="612"/>
    <s v="18082-74419-QH"/>
    <s v="E-M-0.5"/>
    <n v="5"/>
    <x v="772"/>
    <s v="mdoidgenb@etsy.com"/>
    <x v="1"/>
    <x v="0"/>
    <x v="1"/>
    <n v="66"/>
    <x v="1"/>
  </r>
  <r>
    <s v="HGE-19842-613"/>
    <x v="613"/>
    <s v="49401-45041-ZU"/>
    <s v="R-L-0.5"/>
    <n v="4"/>
    <x v="773"/>
    <s v="jedinboronc@reverbnation.com"/>
    <x v="0"/>
    <x v="1"/>
    <x v="1"/>
    <n v="57.4"/>
    <x v="142"/>
  </r>
  <r>
    <s v="WBA-85905-175"/>
    <x v="611"/>
    <s v="41252-45992-VS"/>
    <s v="L-M-0.2"/>
    <n v="1"/>
    <x v="774"/>
    <s v="ttewelsonnd@cdbaby.com"/>
    <x v="3"/>
    <x v="0"/>
    <x v="3"/>
    <n v="34.9"/>
    <x v="200"/>
  </r>
  <r>
    <s v="DZI-35365-596"/>
    <x v="493"/>
    <s v="54798-14109-HC"/>
    <s v="E-M-0.2"/>
    <n v="2"/>
    <x v="760"/>
    <s v="oskermen3@hatena.ne.jp"/>
    <x v="1"/>
    <x v="0"/>
    <x v="3"/>
    <n v="33"/>
    <x v="114"/>
  </r>
  <r>
    <s v="XIR-88982-743"/>
    <x v="614"/>
    <s v="00852-54571-WP"/>
    <s v="E-M-0.2"/>
    <n v="2"/>
    <x v="775"/>
    <s v="ddrewittnf@mapquest.com"/>
    <x v="1"/>
    <x v="0"/>
    <x v="3"/>
    <n v="33"/>
    <x v="114"/>
  </r>
  <r>
    <s v="VUC-72395-865"/>
    <x v="151"/>
    <s v="13321-57602-GK"/>
    <s v="A-D-0.5"/>
    <n v="6"/>
    <x v="776"/>
    <s v="agladhillng@stanford.edu"/>
    <x v="2"/>
    <x v="2"/>
    <x v="1"/>
    <n v="47.8"/>
    <x v="27"/>
  </r>
  <r>
    <s v="BQJ-44755-910"/>
    <x v="489"/>
    <s v="75006-89922-VW"/>
    <s v="E-D-2.5"/>
    <n v="6"/>
    <x v="777"/>
    <s v="mlorineznh@whitehouse.gov"/>
    <x v="1"/>
    <x v="2"/>
    <x v="2"/>
    <n v="223.6"/>
    <x v="170"/>
  </r>
  <r>
    <s v="JKC-64636-831"/>
    <x v="615"/>
    <s v="52098-80103-FD"/>
    <s v="A-M-2.5"/>
    <n v="2"/>
    <x v="778"/>
    <s v=""/>
    <x v="2"/>
    <x v="0"/>
    <x v="2"/>
    <n v="207"/>
    <x v="97"/>
  </r>
  <r>
    <s v="ZKI-78561-066"/>
    <x v="616"/>
    <s v="60121-12432-VU"/>
    <s v="A-D-0.2"/>
    <n v="3"/>
    <x v="779"/>
    <s v="mvannj@wikipedia.org"/>
    <x v="2"/>
    <x v="2"/>
    <x v="3"/>
    <n v="23.9"/>
    <x v="175"/>
  </r>
  <r>
    <s v="IMP-12563-728"/>
    <x v="578"/>
    <s v="68346-14810-UA"/>
    <s v="E-L-0.5"/>
    <n v="6"/>
    <x v="780"/>
    <s v=""/>
    <x v="1"/>
    <x v="1"/>
    <x v="1"/>
    <n v="71.3"/>
    <x v="121"/>
  </r>
  <r>
    <s v="MZL-81126-390"/>
    <x v="617"/>
    <s v="48464-99723-HK"/>
    <s v="A-L-0.2"/>
    <n v="6"/>
    <x v="781"/>
    <s v="jethelstonnl@creativecommons.org"/>
    <x v="2"/>
    <x v="1"/>
    <x v="3"/>
    <n v="31.1"/>
    <x v="104"/>
  </r>
  <r>
    <s v="MZL-81126-390"/>
    <x v="617"/>
    <s v="48464-99723-HK"/>
    <s v="A-M-0.2"/>
    <n v="2"/>
    <x v="781"/>
    <s v="jethelstonnl@creativecommons.org"/>
    <x v="2"/>
    <x v="0"/>
    <x v="3"/>
    <n v="27"/>
    <x v="52"/>
  </r>
  <r>
    <s v="TVF-57766-608"/>
    <x v="155"/>
    <s v="88420-46464-XE"/>
    <s v="L-D-0.5"/>
    <n v="1"/>
    <x v="782"/>
    <s v="peberznn@woothemes.com"/>
    <x v="3"/>
    <x v="2"/>
    <x v="1"/>
    <n v="62.2"/>
    <x v="41"/>
  </r>
  <r>
    <s v="RUX-37995-892"/>
    <x v="461"/>
    <s v="37762-09530-MP"/>
    <s v="L-D-2.5"/>
    <n v="4"/>
    <x v="783"/>
    <s v="bgaishno@altervista.org"/>
    <x v="3"/>
    <x v="2"/>
    <x v="2"/>
    <n v="238.3"/>
    <x v="131"/>
  </r>
  <r>
    <s v="AVK-76526-953"/>
    <x v="87"/>
    <s v="47268-50127-XY"/>
    <s v="A-D-1"/>
    <n v="2"/>
    <x v="784"/>
    <s v="ldantonnp@miitbeian.gov.cn"/>
    <x v="2"/>
    <x v="2"/>
    <x v="0"/>
    <n v="79.599999999999994"/>
    <x v="0"/>
  </r>
  <r>
    <s v="RIU-02231-623"/>
    <x v="618"/>
    <s v="25544-84179-QC"/>
    <s v="R-L-0.5"/>
    <n v="5"/>
    <x v="785"/>
    <s v="smorrallnq@answers.com"/>
    <x v="0"/>
    <x v="1"/>
    <x v="1"/>
    <n v="57.4"/>
    <x v="181"/>
  </r>
  <r>
    <s v="WFK-99317-827"/>
    <x v="619"/>
    <s v="32058-76765-ZL"/>
    <s v="L-D-2.5"/>
    <n v="3"/>
    <x v="786"/>
    <s v="dcrownshawnr@photobucket.com"/>
    <x v="3"/>
    <x v="2"/>
    <x v="2"/>
    <n v="238.3"/>
    <x v="49"/>
  </r>
  <r>
    <s v="SFD-00372-284"/>
    <x v="440"/>
    <s v="54798-14109-HC"/>
    <s v="L-M-0.2"/>
    <n v="2"/>
    <x v="760"/>
    <s v="oskermen3@hatena.ne.jp"/>
    <x v="3"/>
    <x v="0"/>
    <x v="3"/>
    <n v="34.9"/>
    <x v="31"/>
  </r>
  <r>
    <s v="SXC-62166-515"/>
    <x v="489"/>
    <s v="69171-65646-UC"/>
    <s v="R-L-2.5"/>
    <n v="5"/>
    <x v="787"/>
    <s v="jreddochnt@sun.com"/>
    <x v="0"/>
    <x v="1"/>
    <x v="2"/>
    <n v="219.9"/>
    <x v="197"/>
  </r>
  <r>
    <s v="YIE-87008-621"/>
    <x v="620"/>
    <s v="22503-52799-MI"/>
    <s v="L-M-0.5"/>
    <n v="4"/>
    <x v="788"/>
    <s v="stitleynu@whitehouse.gov"/>
    <x v="3"/>
    <x v="0"/>
    <x v="1"/>
    <n v="69.8"/>
    <x v="202"/>
  </r>
  <r>
    <s v="HRM-94548-288"/>
    <x v="621"/>
    <s v="08934-65581-ZI"/>
    <s v="A-L-2.5"/>
    <n v="6"/>
    <x v="789"/>
    <s v="rsimaonv@simplemachines.org"/>
    <x v="2"/>
    <x v="1"/>
    <x v="2"/>
    <n v="238.3"/>
    <x v="39"/>
  </r>
  <r>
    <s v="UJG-34731-295"/>
    <x v="374"/>
    <s v="15764-22559-ZT"/>
    <s v="A-M-2.5"/>
    <n v="1"/>
    <x v="790"/>
    <s v=""/>
    <x v="2"/>
    <x v="0"/>
    <x v="2"/>
    <n v="207"/>
    <x v="150"/>
  </r>
  <r>
    <s v="TWD-70988-853"/>
    <x v="345"/>
    <s v="87519-68847-ZG"/>
    <s v="L-D-1"/>
    <n v="6"/>
    <x v="791"/>
    <s v="nchisholmnx@example.com"/>
    <x v="3"/>
    <x v="2"/>
    <x v="0"/>
    <n v="103.6"/>
    <x v="17"/>
  </r>
  <r>
    <s v="CIX-22904-641"/>
    <x v="622"/>
    <s v="78012-56878-UB"/>
    <s v="R-M-1"/>
    <n v="1"/>
    <x v="792"/>
    <s v="goatsny@live.com"/>
    <x v="0"/>
    <x v="0"/>
    <x v="0"/>
    <n v="79.599999999999994"/>
    <x v="140"/>
  </r>
  <r>
    <s v="DLV-65840-759"/>
    <x v="623"/>
    <s v="77192-72145-RG"/>
    <s v="L-M-1"/>
    <n v="2"/>
    <x v="793"/>
    <s v="mbirkinnz@java.com"/>
    <x v="3"/>
    <x v="0"/>
    <x v="0"/>
    <n v="116.4"/>
    <x v="206"/>
  </r>
  <r>
    <s v="RXN-55491-201"/>
    <x v="354"/>
    <s v="86071-79238-CX"/>
    <s v="R-L-0.2"/>
    <n v="6"/>
    <x v="794"/>
    <s v="rpysono0@constantcontact.com"/>
    <x v="0"/>
    <x v="1"/>
    <x v="3"/>
    <n v="28.7"/>
    <x v="139"/>
  </r>
  <r>
    <s v="UHK-63283-868"/>
    <x v="624"/>
    <s v="16809-16936-WF"/>
    <s v="A-M-0.5"/>
    <n v="1"/>
    <x v="795"/>
    <s v="mmacconnechieo9@reuters.com"/>
    <x v="2"/>
    <x v="0"/>
    <x v="1"/>
    <n v="54"/>
    <x v="52"/>
  </r>
  <r>
    <s v="PJC-31401-893"/>
    <x v="561"/>
    <s v="11212-69985-ZJ"/>
    <s v="A-D-0.5"/>
    <n v="3"/>
    <x v="796"/>
    <s v="rtreachero2@usa.gov"/>
    <x v="2"/>
    <x v="2"/>
    <x v="1"/>
    <n v="47.8"/>
    <x v="8"/>
  </r>
  <r>
    <s v="HHO-79903-185"/>
    <x v="42"/>
    <s v="53893-01719-CL"/>
    <s v="A-L-2.5"/>
    <n v="1"/>
    <x v="797"/>
    <s v="bfattorinio3@quantcast.com"/>
    <x v="2"/>
    <x v="1"/>
    <x v="2"/>
    <n v="238.3"/>
    <x v="93"/>
  </r>
  <r>
    <s v="YWM-07310-594"/>
    <x v="267"/>
    <s v="66028-99867-WJ"/>
    <s v="E-M-0.5"/>
    <n v="5"/>
    <x v="798"/>
    <s v="mpalleskeo4@nyu.edu"/>
    <x v="1"/>
    <x v="0"/>
    <x v="1"/>
    <n v="66"/>
    <x v="1"/>
  </r>
  <r>
    <s v="FHD-94983-982"/>
    <x v="625"/>
    <s v="62839-56723-CH"/>
    <s v="R-M-0.5"/>
    <n v="3"/>
    <x v="799"/>
    <s v=""/>
    <x v="0"/>
    <x v="0"/>
    <x v="1"/>
    <n v="47.8"/>
    <x v="8"/>
  </r>
  <r>
    <s v="WQK-10857-119"/>
    <x v="616"/>
    <s v="96849-52854-CR"/>
    <s v="E-D-0.5"/>
    <n v="1"/>
    <x v="800"/>
    <s v="fantcliffeo6@amazon.co.jp"/>
    <x v="1"/>
    <x v="2"/>
    <x v="1"/>
    <n v="58.3"/>
    <x v="148"/>
  </r>
  <r>
    <s v="DXA-50313-073"/>
    <x v="626"/>
    <s v="19755-55847-VW"/>
    <s v="E-L-1"/>
    <n v="2"/>
    <x v="801"/>
    <s v="pmatignono7@harvard.edu"/>
    <x v="1"/>
    <x v="1"/>
    <x v="0"/>
    <n v="118.8"/>
    <x v="207"/>
  </r>
  <r>
    <s v="ONW-00560-570"/>
    <x v="52"/>
    <s v="32900-82606-BO"/>
    <s v="A-M-1"/>
    <n v="2"/>
    <x v="802"/>
    <s v="cweondo8@theglobeandmail.com"/>
    <x v="2"/>
    <x v="0"/>
    <x v="0"/>
    <n v="90"/>
    <x v="124"/>
  </r>
  <r>
    <s v="BRJ-19414-277"/>
    <x v="622"/>
    <s v="16809-16936-WF"/>
    <s v="R-M-0.2"/>
    <n v="4"/>
    <x v="795"/>
    <s v="mmacconnechieo9@reuters.com"/>
    <x v="0"/>
    <x v="0"/>
    <x v="3"/>
    <n v="23.9"/>
    <x v="22"/>
  </r>
  <r>
    <s v="MIQ-16322-908"/>
    <x v="627"/>
    <s v="20118-28138-QD"/>
    <s v="A-L-1"/>
    <n v="2"/>
    <x v="803"/>
    <s v="jskentelberyoa@paypal.com"/>
    <x v="2"/>
    <x v="1"/>
    <x v="0"/>
    <n v="103.6"/>
    <x v="111"/>
  </r>
  <r>
    <s v="MVO-39328-830"/>
    <x v="628"/>
    <s v="84057-45461-AH"/>
    <s v="L-M-0.5"/>
    <n v="5"/>
    <x v="804"/>
    <s v="ocomberob@goo.gl"/>
    <x v="3"/>
    <x v="0"/>
    <x v="1"/>
    <n v="69.8"/>
    <x v="117"/>
  </r>
  <r>
    <s v="MVO-39328-830"/>
    <x v="628"/>
    <s v="84057-45461-AH"/>
    <s v="A-L-0.5"/>
    <n v="6"/>
    <x v="804"/>
    <s v="ocomberob@goo.gl"/>
    <x v="2"/>
    <x v="1"/>
    <x v="1"/>
    <n v="62.2"/>
    <x v="168"/>
  </r>
  <r>
    <s v="NTJ-88319-746"/>
    <x v="629"/>
    <s v="90882-88130-KQ"/>
    <s v="L-L-0.5"/>
    <n v="3"/>
    <x v="805"/>
    <s v="ztramelod@netlog.com"/>
    <x v="3"/>
    <x v="1"/>
    <x v="1"/>
    <n v="76.099999999999994"/>
    <x v="32"/>
  </r>
  <r>
    <s v="LCY-24377-948"/>
    <x v="630"/>
    <s v="21617-79890-DD"/>
    <s v="R-L-2.5"/>
    <n v="1"/>
    <x v="806"/>
    <s v=""/>
    <x v="0"/>
    <x v="1"/>
    <x v="2"/>
    <n v="219.9"/>
    <x v="145"/>
  </r>
  <r>
    <s v="FWD-85967-769"/>
    <x v="631"/>
    <s v="20256-54689-LO"/>
    <s v="E-D-0.2"/>
    <n v="3"/>
    <x v="807"/>
    <s v=""/>
    <x v="1"/>
    <x v="2"/>
    <x v="3"/>
    <n v="29.2"/>
    <x v="47"/>
  </r>
  <r>
    <s v="KTO-53793-109"/>
    <x v="229"/>
    <s v="17572-27091-AA"/>
    <s v="R-L-0.2"/>
    <n v="2"/>
    <x v="808"/>
    <s v="chatfullog@ebay.com"/>
    <x v="0"/>
    <x v="1"/>
    <x v="3"/>
    <n v="28.7"/>
    <x v="53"/>
  </r>
  <r>
    <s v="OCK-89033-348"/>
    <x v="632"/>
    <s v="82300-88786-UE"/>
    <s v="A-L-0.2"/>
    <n v="6"/>
    <x v="809"/>
    <s v=""/>
    <x v="2"/>
    <x v="1"/>
    <x v="3"/>
    <n v="31.1"/>
    <x v="104"/>
  </r>
  <r>
    <s v="GPZ-36017-366"/>
    <x v="633"/>
    <s v="65732-22589-OW"/>
    <s v="A-D-2.5"/>
    <n v="5"/>
    <x v="810"/>
    <s v="kmarrisonoq@dropbox.com"/>
    <x v="2"/>
    <x v="2"/>
    <x v="2"/>
    <n v="183.1"/>
    <x v="15"/>
  </r>
  <r>
    <s v="BZP-33213-637"/>
    <x v="95"/>
    <s v="77175-09826-SF"/>
    <s v="A-M-2.5"/>
    <n v="3"/>
    <x v="811"/>
    <s v="lagnolooj@pinterest.com"/>
    <x v="2"/>
    <x v="0"/>
    <x v="2"/>
    <n v="207"/>
    <x v="57"/>
  </r>
  <r>
    <s v="WFH-21507-708"/>
    <x v="521"/>
    <s v="07237-32539-NB"/>
    <s v="R-D-0.5"/>
    <n v="1"/>
    <x v="812"/>
    <s v="dkiddyok@fda.gov"/>
    <x v="0"/>
    <x v="2"/>
    <x v="1"/>
    <n v="43"/>
    <x v="152"/>
  </r>
  <r>
    <s v="HST-96923-073"/>
    <x v="76"/>
    <s v="54722-76431-EX"/>
    <s v="R-D-2.5"/>
    <n v="6"/>
    <x v="813"/>
    <s v="hpetroulisol@state.tx.us"/>
    <x v="0"/>
    <x v="2"/>
    <x v="2"/>
    <n v="164.7"/>
    <x v="101"/>
  </r>
  <r>
    <s v="ENN-79947-323"/>
    <x v="634"/>
    <s v="67847-82662-TE"/>
    <s v="L-M-0.5"/>
    <n v="2"/>
    <x v="814"/>
    <s v="mschollom@taobao.com"/>
    <x v="3"/>
    <x v="0"/>
    <x v="1"/>
    <n v="69.8"/>
    <x v="94"/>
  </r>
  <r>
    <s v="BHA-47429-889"/>
    <x v="635"/>
    <s v="51114-51191-EW"/>
    <s v="E-L-0.2"/>
    <n v="3"/>
    <x v="815"/>
    <s v="kfersonon@g.co"/>
    <x v="1"/>
    <x v="1"/>
    <x v="3"/>
    <n v="35.6"/>
    <x v="78"/>
  </r>
  <r>
    <s v="SZY-63017-318"/>
    <x v="636"/>
    <s v="91809-58808-TV"/>
    <s v="A-L-0.2"/>
    <n v="2"/>
    <x v="816"/>
    <s v="bkellowayoo@omniture.com"/>
    <x v="2"/>
    <x v="1"/>
    <x v="3"/>
    <n v="31.1"/>
    <x v="41"/>
  </r>
  <r>
    <s v="LCU-93317-340"/>
    <x v="637"/>
    <s v="84996-26826-DK"/>
    <s v="R-D-0.2"/>
    <n v="1"/>
    <x v="817"/>
    <s v="soliffeop@yellowbook.com"/>
    <x v="0"/>
    <x v="2"/>
    <x v="3"/>
    <n v="21.5"/>
    <x v="99"/>
  </r>
  <r>
    <s v="UOM-71431-481"/>
    <x v="182"/>
    <s v="65732-22589-OW"/>
    <s v="R-D-2.5"/>
    <n v="1"/>
    <x v="810"/>
    <s v="kmarrisonoq@dropbox.com"/>
    <x v="0"/>
    <x v="2"/>
    <x v="2"/>
    <n v="164.7"/>
    <x v="125"/>
  </r>
  <r>
    <s v="PJH-42618-877"/>
    <x v="479"/>
    <s v="93676-95250-XJ"/>
    <s v="A-D-2.5"/>
    <n v="5"/>
    <x v="818"/>
    <s v="cdolohuntyor@dailymail.co.uk"/>
    <x v="2"/>
    <x v="2"/>
    <x v="2"/>
    <n v="183.1"/>
    <x v="15"/>
  </r>
  <r>
    <s v="XED-90333-402"/>
    <x v="638"/>
    <s v="28300-14355-GF"/>
    <s v="E-M-0.2"/>
    <n v="5"/>
    <x v="819"/>
    <s v="pvasilenkoos@addtoany.com"/>
    <x v="1"/>
    <x v="0"/>
    <x v="3"/>
    <n v="33"/>
    <x v="134"/>
  </r>
  <r>
    <s v="IKK-62234-199"/>
    <x v="639"/>
    <s v="91190-84826-IQ"/>
    <s v="L-L-0.5"/>
    <n v="6"/>
    <x v="820"/>
    <s v="rschankelborgot@ameblo.jp"/>
    <x v="3"/>
    <x v="1"/>
    <x v="1"/>
    <n v="76.099999999999994"/>
    <x v="30"/>
  </r>
  <r>
    <s v="KAW-95195-329"/>
    <x v="640"/>
    <s v="34570-99384-AF"/>
    <s v="R-D-2.5"/>
    <n v="4"/>
    <x v="821"/>
    <s v=""/>
    <x v="0"/>
    <x v="2"/>
    <x v="2"/>
    <n v="164.7"/>
    <x v="18"/>
  </r>
  <r>
    <s v="QDO-57268-842"/>
    <x v="612"/>
    <s v="57808-90533-UE"/>
    <s v="E-M-2.5"/>
    <n v="5"/>
    <x v="822"/>
    <s v=""/>
    <x v="1"/>
    <x v="0"/>
    <x v="2"/>
    <n v="253"/>
    <x v="208"/>
  </r>
  <r>
    <s v="IIZ-24416-212"/>
    <x v="641"/>
    <s v="76060-30540-LB"/>
    <s v="R-D-0.5"/>
    <n v="6"/>
    <x v="823"/>
    <s v="bcargenow@geocities.jp"/>
    <x v="0"/>
    <x v="2"/>
    <x v="1"/>
    <n v="43"/>
    <x v="113"/>
  </r>
  <r>
    <s v="AWP-11469-510"/>
    <x v="36"/>
    <s v="76730-63769-ND"/>
    <s v="E-D-1"/>
    <n v="2"/>
    <x v="824"/>
    <s v="rsticklerox@printfriendly.com"/>
    <x v="1"/>
    <x v="2"/>
    <x v="0"/>
    <n v="97.2"/>
    <x v="77"/>
  </r>
  <r>
    <s v="KXA-27983-918"/>
    <x v="642"/>
    <s v="96042-27290-EQ"/>
    <s v="R-L-0.5"/>
    <n v="5"/>
    <x v="825"/>
    <s v=""/>
    <x v="0"/>
    <x v="1"/>
    <x v="1"/>
    <n v="57.4"/>
    <x v="181"/>
  </r>
  <r>
    <s v="VKQ-39009-292"/>
    <x v="219"/>
    <s v="57808-90533-UE"/>
    <s v="L-M-1"/>
    <n v="5"/>
    <x v="822"/>
    <s v=""/>
    <x v="3"/>
    <x v="0"/>
    <x v="0"/>
    <n v="116.4"/>
    <x v="45"/>
  </r>
  <r>
    <s v="PDB-98743-282"/>
    <x v="643"/>
    <s v="51940-02669-OR"/>
    <s v="L-L-1"/>
    <n v="3"/>
    <x v="826"/>
    <s v=""/>
    <x v="3"/>
    <x v="1"/>
    <x v="0"/>
    <n v="126.8"/>
    <x v="46"/>
  </r>
  <r>
    <s v="SXW-34014-556"/>
    <x v="644"/>
    <s v="99144-98314-GN"/>
    <s v="R-L-0.2"/>
    <n v="1"/>
    <x v="827"/>
    <s v="djevonp1@ibm.com"/>
    <x v="0"/>
    <x v="1"/>
    <x v="3"/>
    <n v="28.7"/>
    <x v="60"/>
  </r>
  <r>
    <s v="QOJ-38788-727"/>
    <x v="136"/>
    <s v="16358-63919-CE"/>
    <s v="E-M-2.5"/>
    <n v="5"/>
    <x v="828"/>
    <s v="hrannerp2@omniture.com"/>
    <x v="1"/>
    <x v="0"/>
    <x v="2"/>
    <n v="253"/>
    <x v="208"/>
  </r>
  <r>
    <s v="TGF-38649-658"/>
    <x v="645"/>
    <s v="67743-54817-UT"/>
    <s v="L-M-0.5"/>
    <n v="2"/>
    <x v="829"/>
    <s v="bimriep3@addtoany.com"/>
    <x v="3"/>
    <x v="0"/>
    <x v="1"/>
    <n v="69.8"/>
    <x v="94"/>
  </r>
  <r>
    <s v="EAI-25194-209"/>
    <x v="646"/>
    <s v="44601-51441-BH"/>
    <s v="A-L-2.5"/>
    <n v="5"/>
    <x v="830"/>
    <s v="dsopperp4@eventbrite.com"/>
    <x v="2"/>
    <x v="1"/>
    <x v="2"/>
    <n v="238.3"/>
    <x v="75"/>
  </r>
  <r>
    <s v="IJK-34441-720"/>
    <x v="647"/>
    <s v="97201-58870-WB"/>
    <s v="A-M-0.5"/>
    <n v="6"/>
    <x v="831"/>
    <s v=""/>
    <x v="2"/>
    <x v="0"/>
    <x v="1"/>
    <n v="54"/>
    <x v="61"/>
  </r>
  <r>
    <s v="ZMC-00336-619"/>
    <x v="591"/>
    <s v="19849-12926-QF"/>
    <s v="A-M-0.5"/>
    <n v="4"/>
    <x v="832"/>
    <s v="lledgleyp6@de.vu"/>
    <x v="2"/>
    <x v="0"/>
    <x v="1"/>
    <n v="54"/>
    <x v="25"/>
  </r>
  <r>
    <s v="UPX-54529-618"/>
    <x v="648"/>
    <s v="40535-56770-UM"/>
    <s v="L-D-1"/>
    <n v="3"/>
    <x v="833"/>
    <s v="tmenaryp7@phoca.cz"/>
    <x v="3"/>
    <x v="2"/>
    <x v="0"/>
    <n v="103.6"/>
    <x v="5"/>
  </r>
  <r>
    <s v="DLX-01059-899"/>
    <x v="191"/>
    <s v="74940-09646-MU"/>
    <s v="R-L-1"/>
    <n v="5"/>
    <x v="834"/>
    <s v="gciccottip8@so-net.ne.jp"/>
    <x v="0"/>
    <x v="1"/>
    <x v="0"/>
    <n v="95.6"/>
    <x v="146"/>
  </r>
  <r>
    <s v="MEK-85120-243"/>
    <x v="649"/>
    <s v="06623-54610-HC"/>
    <s v="R-L-0.2"/>
    <n v="3"/>
    <x v="835"/>
    <s v=""/>
    <x v="0"/>
    <x v="1"/>
    <x v="3"/>
    <n v="28.7"/>
    <x v="129"/>
  </r>
  <r>
    <s v="NFI-37188-246"/>
    <x v="553"/>
    <s v="89490-75361-AF"/>
    <s v="A-D-2.5"/>
    <n v="4"/>
    <x v="836"/>
    <s v="wjallinpa@pcworld.com"/>
    <x v="2"/>
    <x v="2"/>
    <x v="2"/>
    <n v="183.1"/>
    <x v="21"/>
  </r>
  <r>
    <s v="BXH-62195-013"/>
    <x v="584"/>
    <s v="94526-79230-GZ"/>
    <s v="A-M-1"/>
    <n v="4"/>
    <x v="837"/>
    <s v="mbogeypb@thetimes.co.uk"/>
    <x v="2"/>
    <x v="0"/>
    <x v="0"/>
    <n v="90"/>
    <x v="163"/>
  </r>
  <r>
    <s v="YLK-78851-470"/>
    <x v="650"/>
    <s v="58559-08254-UY"/>
    <s v="R-M-2.5"/>
    <n v="6"/>
    <x v="838"/>
    <s v=""/>
    <x v="0"/>
    <x v="0"/>
    <x v="2"/>
    <n v="183.1"/>
    <x v="176"/>
  </r>
  <r>
    <s v="DXY-76225-633"/>
    <x v="121"/>
    <s v="88574-37083-WX"/>
    <s v="A-M-0.5"/>
    <n v="1"/>
    <x v="839"/>
    <s v="mcobbledickpd@ucsd.edu"/>
    <x v="2"/>
    <x v="0"/>
    <x v="1"/>
    <n v="54"/>
    <x v="52"/>
  </r>
  <r>
    <s v="UHP-24614-199"/>
    <x v="472"/>
    <s v="67953-79896-AC"/>
    <s v="A-M-1"/>
    <n v="4"/>
    <x v="840"/>
    <s v="alewrype@whitehouse.gov"/>
    <x v="2"/>
    <x v="0"/>
    <x v="0"/>
    <n v="90"/>
    <x v="163"/>
  </r>
  <r>
    <s v="HBY-35655-049"/>
    <x v="594"/>
    <s v="69207-93422-CQ"/>
    <s v="E-D-2.5"/>
    <n v="3"/>
    <x v="841"/>
    <s v="ihesselpf@ox.ac.uk"/>
    <x v="1"/>
    <x v="2"/>
    <x v="2"/>
    <n v="223.6"/>
    <x v="178"/>
  </r>
  <r>
    <s v="DCE-22886-861"/>
    <x v="89"/>
    <s v="56060-17602-RG"/>
    <s v="E-D-0.2"/>
    <n v="1"/>
    <x v="842"/>
    <s v=""/>
    <x v="1"/>
    <x v="2"/>
    <x v="3"/>
    <n v="29.2"/>
    <x v="196"/>
  </r>
  <r>
    <s v="QTG-93823-843"/>
    <x v="651"/>
    <s v="46859-14212-FI"/>
    <s v="A-M-0.5"/>
    <n v="1"/>
    <x v="843"/>
    <s v="csorrellph@amazon.com"/>
    <x v="2"/>
    <x v="0"/>
    <x v="1"/>
    <n v="54"/>
    <x v="52"/>
  </r>
  <r>
    <s v="QTG-93823-843"/>
    <x v="651"/>
    <s v="46859-14212-FI"/>
    <s v="E-D-0.5"/>
    <n v="3"/>
    <x v="843"/>
    <s v="csorrellph@amazon.com"/>
    <x v="1"/>
    <x v="2"/>
    <x v="1"/>
    <n v="58.3"/>
    <x v="6"/>
  </r>
  <r>
    <s v="WFT-16178-396"/>
    <x v="249"/>
    <s v="33555-01585-RP"/>
    <s v="R-D-0.2"/>
    <n v="5"/>
    <x v="844"/>
    <s v="qheavysidepj@unc.edu"/>
    <x v="0"/>
    <x v="2"/>
    <x v="3"/>
    <n v="21.5"/>
    <x v="153"/>
  </r>
  <r>
    <s v="ERC-54560-934"/>
    <x v="652"/>
    <s v="11932-85629-CU"/>
    <s v="R-D-2.5"/>
    <n v="6"/>
    <x v="845"/>
    <s v="hreuvenpk@whitehouse.gov"/>
    <x v="0"/>
    <x v="2"/>
    <x v="2"/>
    <n v="164.7"/>
    <x v="101"/>
  </r>
  <r>
    <s v="RUK-78200-416"/>
    <x v="653"/>
    <s v="36192-07175-XC"/>
    <s v="L-D-0.2"/>
    <n v="2"/>
    <x v="846"/>
    <s v="mattwoolpl@nba.com"/>
    <x v="3"/>
    <x v="2"/>
    <x v="3"/>
    <n v="31.1"/>
    <x v="41"/>
  </r>
  <r>
    <s v="KHK-13105-388"/>
    <x v="177"/>
    <s v="46242-54946-ZW"/>
    <s v="A-M-1"/>
    <n v="6"/>
    <x v="847"/>
    <s v=""/>
    <x v="2"/>
    <x v="0"/>
    <x v="0"/>
    <n v="90"/>
    <x v="180"/>
  </r>
  <r>
    <s v="NJR-03699-189"/>
    <x v="22"/>
    <s v="95152-82155-VQ"/>
    <s v="E-D-2.5"/>
    <n v="1"/>
    <x v="848"/>
    <s v="gwynespn@dagondesign.com"/>
    <x v="1"/>
    <x v="2"/>
    <x v="2"/>
    <n v="223.6"/>
    <x v="143"/>
  </r>
  <r>
    <s v="PJV-20427-019"/>
    <x v="508"/>
    <s v="13404-39127-WQ"/>
    <s v="A-L-2.5"/>
    <n v="3"/>
    <x v="849"/>
    <s v="cmaccourtpo@amazon.com"/>
    <x v="2"/>
    <x v="1"/>
    <x v="2"/>
    <n v="238.3"/>
    <x v="49"/>
  </r>
  <r>
    <s v="UGK-07613-982"/>
    <x v="654"/>
    <s v="57808-90533-UE"/>
    <s v="A-M-0.5"/>
    <n v="3"/>
    <x v="822"/>
    <s v=""/>
    <x v="2"/>
    <x v="0"/>
    <x v="1"/>
    <n v="54"/>
    <x v="16"/>
  </r>
  <r>
    <s v="OLA-68289-577"/>
    <x v="524"/>
    <s v="40226-52317-IO"/>
    <s v="A-M-0.5"/>
    <n v="5"/>
    <x v="850"/>
    <s v="ewilsonepq@eepurl.com"/>
    <x v="2"/>
    <x v="0"/>
    <x v="1"/>
    <n v="54"/>
    <x v="67"/>
  </r>
  <r>
    <s v="TNR-84447-052"/>
    <x v="655"/>
    <s v="34419-18068-AG"/>
    <s v="E-D-2.5"/>
    <n v="4"/>
    <x v="851"/>
    <s v="dduffiepr@time.com"/>
    <x v="1"/>
    <x v="2"/>
    <x v="2"/>
    <n v="223.6"/>
    <x v="155"/>
  </r>
  <r>
    <s v="FBZ-64200-586"/>
    <x v="523"/>
    <s v="51738-61457-RS"/>
    <s v="E-M-2.5"/>
    <n v="2"/>
    <x v="852"/>
    <s v="mmatiasekps@ucoz.ru"/>
    <x v="1"/>
    <x v="0"/>
    <x v="2"/>
    <n v="253"/>
    <x v="40"/>
  </r>
  <r>
    <s v="OBN-66334-505"/>
    <x v="656"/>
    <s v="86757-52367-ON"/>
    <s v="E-L-0.2"/>
    <n v="2"/>
    <x v="853"/>
    <s v="jcamillopt@shinystat.com"/>
    <x v="1"/>
    <x v="1"/>
    <x v="3"/>
    <n v="35.6"/>
    <x v="201"/>
  </r>
  <r>
    <s v="NXM-89323-646"/>
    <x v="657"/>
    <s v="28158-93383-CK"/>
    <s v="E-D-1"/>
    <n v="1"/>
    <x v="854"/>
    <s v="kphilbrickpu@cdc.gov"/>
    <x v="1"/>
    <x v="2"/>
    <x v="0"/>
    <n v="97.2"/>
    <x v="88"/>
  </r>
  <r>
    <s v="NHI-23264-055"/>
    <x v="658"/>
    <s v="44799-09711-XW"/>
    <s v="A-D-0.5"/>
    <n v="4"/>
    <x v="855"/>
    <s v=""/>
    <x v="2"/>
    <x v="2"/>
    <x v="1"/>
    <n v="47.8"/>
    <x v="87"/>
  </r>
  <r>
    <s v="EQH-53569-934"/>
    <x v="659"/>
    <s v="53667-91553-LT"/>
    <s v="E-M-1"/>
    <n v="4"/>
    <x v="856"/>
    <s v="bsillispw@istockphoto.com"/>
    <x v="1"/>
    <x v="0"/>
    <x v="0"/>
    <n v="110"/>
    <x v="205"/>
  </r>
  <r>
    <s v="XKK-06692-189"/>
    <x v="558"/>
    <s v="86579-92122-OC"/>
    <s v="R-D-1"/>
    <n v="3"/>
    <x v="857"/>
    <s v=""/>
    <x v="0"/>
    <x v="2"/>
    <x v="0"/>
    <n v="71.599999999999994"/>
    <x v="172"/>
  </r>
  <r>
    <s v="BYP-16005-016"/>
    <x v="660"/>
    <s v="01474-63436-TP"/>
    <s v="R-M-2.5"/>
    <n v="5"/>
    <x v="858"/>
    <s v="rcuttspy@techcrunch.com"/>
    <x v="0"/>
    <x v="0"/>
    <x v="2"/>
    <n v="183.1"/>
    <x v="15"/>
  </r>
  <r>
    <s v="LWS-13938-905"/>
    <x v="661"/>
    <s v="90533-82440-EE"/>
    <s v="A-M-2.5"/>
    <n v="6"/>
    <x v="859"/>
    <s v="mdelvespz@nature.com"/>
    <x v="2"/>
    <x v="0"/>
    <x v="2"/>
    <n v="207"/>
    <x v="72"/>
  </r>
  <r>
    <s v="OLH-95722-362"/>
    <x v="662"/>
    <s v="48553-69225-VX"/>
    <s v="L-D-0.5"/>
    <n v="3"/>
    <x v="860"/>
    <s v="dgrittonq0@nydailynews.com"/>
    <x v="3"/>
    <x v="2"/>
    <x v="1"/>
    <n v="62.2"/>
    <x v="104"/>
  </r>
  <r>
    <s v="OLH-95722-362"/>
    <x v="662"/>
    <s v="48553-69225-VX"/>
    <s v="R-M-2.5"/>
    <n v="4"/>
    <x v="860"/>
    <s v="dgrittonq0@nydailynews.com"/>
    <x v="0"/>
    <x v="0"/>
    <x v="2"/>
    <n v="183.1"/>
    <x v="21"/>
  </r>
  <r>
    <s v="KCW-50949-318"/>
    <x v="184"/>
    <s v="52374-27313-IV"/>
    <s v="E-L-1"/>
    <n v="5"/>
    <x v="861"/>
    <s v="dgutq2@umich.edu"/>
    <x v="1"/>
    <x v="1"/>
    <x v="0"/>
    <n v="118.8"/>
    <x v="165"/>
  </r>
  <r>
    <s v="JGZ-16947-591"/>
    <x v="663"/>
    <s v="14264-41252-SL"/>
    <s v="L-L-0.2"/>
    <n v="6"/>
    <x v="862"/>
    <s v="wpummeryq3@topsy.com"/>
    <x v="3"/>
    <x v="1"/>
    <x v="3"/>
    <n v="38"/>
    <x v="162"/>
  </r>
  <r>
    <s v="LXS-63326-144"/>
    <x v="334"/>
    <s v="35367-50483-AR"/>
    <s v="R-L-0.5"/>
    <n v="2"/>
    <x v="863"/>
    <s v="gsiudaq4@nytimes.com"/>
    <x v="0"/>
    <x v="1"/>
    <x v="1"/>
    <n v="57.4"/>
    <x v="80"/>
  </r>
  <r>
    <s v="CZG-86544-655"/>
    <x v="664"/>
    <s v="69443-77665-QW"/>
    <s v="A-L-0.5"/>
    <n v="2"/>
    <x v="864"/>
    <s v="hcrowneq5@wufoo.com"/>
    <x v="2"/>
    <x v="1"/>
    <x v="1"/>
    <n v="62.2"/>
    <x v="42"/>
  </r>
  <r>
    <s v="WFV-88138-247"/>
    <x v="24"/>
    <s v="63411-51758-QC"/>
    <s v="R-L-1"/>
    <n v="3"/>
    <x v="865"/>
    <s v="vpawseyq6@tiny.cc"/>
    <x v="0"/>
    <x v="1"/>
    <x v="0"/>
    <n v="95.6"/>
    <x v="27"/>
  </r>
  <r>
    <s v="RFG-28227-288"/>
    <x v="12"/>
    <s v="68605-21835-UF"/>
    <s v="A-L-0.5"/>
    <n v="6"/>
    <x v="866"/>
    <s v="awaterhouseq7@istockphoto.com"/>
    <x v="2"/>
    <x v="1"/>
    <x v="1"/>
    <n v="62.2"/>
    <x v="168"/>
  </r>
  <r>
    <s v="QAK-77286-758"/>
    <x v="105"/>
    <s v="34786-30419-XY"/>
    <s v="R-L-0.5"/>
    <n v="5"/>
    <x v="867"/>
    <s v="fhaughianq8@1688.com"/>
    <x v="0"/>
    <x v="1"/>
    <x v="1"/>
    <n v="57.4"/>
    <x v="181"/>
  </r>
  <r>
    <s v="CZD-56716-840"/>
    <x v="665"/>
    <s v="15456-29250-RU"/>
    <s v="L-D-2.5"/>
    <n v="4"/>
    <x v="868"/>
    <s v=""/>
    <x v="3"/>
    <x v="2"/>
    <x v="2"/>
    <n v="238.3"/>
    <x v="131"/>
  </r>
  <r>
    <s v="UBI-59229-277"/>
    <x v="44"/>
    <s v="00886-35803-FG"/>
    <s v="L-D-0.5"/>
    <n v="3"/>
    <x v="869"/>
    <s v=""/>
    <x v="3"/>
    <x v="2"/>
    <x v="1"/>
    <n v="62.2"/>
    <x v="104"/>
  </r>
  <r>
    <s v="WJJ-37489-898"/>
    <x v="171"/>
    <s v="31599-82152-AD"/>
    <s v="A-M-1"/>
    <n v="1"/>
    <x v="870"/>
    <s v="rfaltinqb@topsy.com"/>
    <x v="2"/>
    <x v="0"/>
    <x v="0"/>
    <n v="90"/>
    <x v="23"/>
  </r>
  <r>
    <s v="ORX-57454-917"/>
    <x v="328"/>
    <s v="76209-39601-ZR"/>
    <s v="E-D-2.5"/>
    <n v="3"/>
    <x v="871"/>
    <s v="gcheekeqc@sitemeter.com"/>
    <x v="1"/>
    <x v="2"/>
    <x v="2"/>
    <n v="223.6"/>
    <x v="178"/>
  </r>
  <r>
    <s v="GRB-68838-629"/>
    <x v="648"/>
    <s v="15064-65241-HB"/>
    <s v="R-L-2.5"/>
    <n v="4"/>
    <x v="872"/>
    <s v="grattqd@phpbb.com"/>
    <x v="0"/>
    <x v="1"/>
    <x v="2"/>
    <n v="219.9"/>
    <x v="110"/>
  </r>
  <r>
    <s v="SHT-04865-419"/>
    <x v="666"/>
    <s v="69215-90789-DL"/>
    <s v="R-L-0.2"/>
    <n v="4"/>
    <x v="873"/>
    <s v=""/>
    <x v="0"/>
    <x v="1"/>
    <x v="3"/>
    <n v="28.7"/>
    <x v="80"/>
  </r>
  <r>
    <s v="UQI-28177-865"/>
    <x v="577"/>
    <s v="04317-46176-TB"/>
    <s v="R-L-0.2"/>
    <n v="6"/>
    <x v="874"/>
    <s v="ieberleinqf@hc360.com"/>
    <x v="0"/>
    <x v="1"/>
    <x v="3"/>
    <n v="28.7"/>
    <x v="139"/>
  </r>
  <r>
    <s v="OIB-13664-879"/>
    <x v="114"/>
    <s v="04713-57765-KR"/>
    <s v="A-M-1"/>
    <n v="2"/>
    <x v="875"/>
    <s v="jdrengqg@uiuc.edu"/>
    <x v="2"/>
    <x v="0"/>
    <x v="0"/>
    <n v="90"/>
    <x v="124"/>
  </r>
  <r>
    <s v="PJS-30996-485"/>
    <x v="4"/>
    <s v="86579-92122-OC"/>
    <s v="A-L-0.2"/>
    <n v="1"/>
    <x v="857"/>
    <s v=""/>
    <x v="2"/>
    <x v="1"/>
    <x v="3"/>
    <n v="31.1"/>
    <x v="85"/>
  </r>
  <r>
    <s v="HEL-86709-449"/>
    <x v="667"/>
    <s v="86579-92122-OC"/>
    <s v="E-D-2.5"/>
    <n v="1"/>
    <x v="857"/>
    <s v=""/>
    <x v="1"/>
    <x v="2"/>
    <x v="2"/>
    <n v="223.6"/>
    <x v="143"/>
  </r>
  <r>
    <s v="NCH-55389-562"/>
    <x v="110"/>
    <s v="86579-92122-OC"/>
    <s v="E-L-2.5"/>
    <n v="5"/>
    <x v="857"/>
    <s v=""/>
    <x v="1"/>
    <x v="1"/>
    <x v="2"/>
    <n v="273.2"/>
    <x v="11"/>
  </r>
  <r>
    <s v="NCH-55389-562"/>
    <x v="110"/>
    <s v="86579-92122-OC"/>
    <s v="R-L-2.5"/>
    <n v="2"/>
    <x v="857"/>
    <s v=""/>
    <x v="0"/>
    <x v="1"/>
    <x v="2"/>
    <n v="219.9"/>
    <x v="4"/>
  </r>
  <r>
    <s v="NCH-55389-562"/>
    <x v="110"/>
    <s v="86579-92122-OC"/>
    <s v="E-L-1"/>
    <n v="1"/>
    <x v="857"/>
    <s v=""/>
    <x v="1"/>
    <x v="1"/>
    <x v="0"/>
    <n v="118.8"/>
    <x v="156"/>
  </r>
  <r>
    <s v="NCH-55389-562"/>
    <x v="110"/>
    <s v="86579-92122-OC"/>
    <s v="A-L-0.2"/>
    <n v="2"/>
    <x v="857"/>
    <s v=""/>
    <x v="2"/>
    <x v="1"/>
    <x v="3"/>
    <n v="31.1"/>
    <x v="41"/>
  </r>
  <r>
    <s v="GUG-45603-775"/>
    <x v="668"/>
    <s v="40959-32642-DN"/>
    <s v="L-L-0.2"/>
    <n v="5"/>
    <x v="876"/>
    <s v="rstrathernqn@devhub.com"/>
    <x v="3"/>
    <x v="1"/>
    <x v="3"/>
    <n v="38"/>
    <x v="29"/>
  </r>
  <r>
    <s v="KJB-98240-098"/>
    <x v="422"/>
    <s v="77746-08153-PM"/>
    <s v="L-L-1"/>
    <n v="5"/>
    <x v="877"/>
    <s v="cmiguelqo@exblog.jp"/>
    <x v="3"/>
    <x v="1"/>
    <x v="0"/>
    <n v="126.8"/>
    <x v="188"/>
  </r>
  <r>
    <s v="JMS-48374-462"/>
    <x v="669"/>
    <s v="49667-96708-JL"/>
    <s v="A-D-2.5"/>
    <n v="2"/>
    <x v="878"/>
    <s v=""/>
    <x v="2"/>
    <x v="2"/>
    <x v="2"/>
    <n v="183.1"/>
    <x v="137"/>
  </r>
  <r>
    <s v="YIT-15877-117"/>
    <x v="670"/>
    <s v="24155-79322-EQ"/>
    <s v="R-D-1"/>
    <n v="1"/>
    <x v="879"/>
    <s v="mrocksqq@exblog.jp"/>
    <x v="0"/>
    <x v="2"/>
    <x v="0"/>
    <n v="71.599999999999994"/>
    <x v="204"/>
  </r>
  <r>
    <s v="YVK-82679-655"/>
    <x v="341"/>
    <s v="95342-88311-SF"/>
    <s v="R-M-0.5"/>
    <n v="4"/>
    <x v="880"/>
    <s v="yburrellsqr@vinaora.com"/>
    <x v="0"/>
    <x v="0"/>
    <x v="1"/>
    <n v="47.8"/>
    <x v="87"/>
  </r>
  <r>
    <s v="TYH-81940-054"/>
    <x v="671"/>
    <s v="69374-08133-RI"/>
    <s v="E-L-0.2"/>
    <n v="5"/>
    <x v="881"/>
    <s v="cgoodrumqs@goodreads.com"/>
    <x v="1"/>
    <x v="1"/>
    <x v="3"/>
    <n v="35.6"/>
    <x v="112"/>
  </r>
  <r>
    <s v="HTY-30660-254"/>
    <x v="672"/>
    <s v="83844-95908-RX"/>
    <s v="R-M-1"/>
    <n v="3"/>
    <x v="882"/>
    <s v="jjefferysqt@blog.com"/>
    <x v="0"/>
    <x v="0"/>
    <x v="0"/>
    <n v="79.599999999999994"/>
    <x v="141"/>
  </r>
  <r>
    <s v="GPW-43956-761"/>
    <x v="673"/>
    <s v="09667-09231-YM"/>
    <s v="E-L-0.5"/>
    <n v="6"/>
    <x v="883"/>
    <s v="bwardellqu@adobe.com"/>
    <x v="1"/>
    <x v="1"/>
    <x v="1"/>
    <n v="71.3"/>
    <x v="121"/>
  </r>
  <r>
    <s v="DWY-56352-412"/>
    <x v="674"/>
    <s v="55427-08059-DF"/>
    <s v="R-D-0.2"/>
    <n v="1"/>
    <x v="884"/>
    <s v="zwalisiakqv@ucsd.edu"/>
    <x v="0"/>
    <x v="2"/>
    <x v="3"/>
    <n v="21.5"/>
    <x v="99"/>
  </r>
  <r>
    <s v="PUH-55647-976"/>
    <x v="675"/>
    <s v="06624-54037-BQ"/>
    <s v="R-M-0.2"/>
    <n v="2"/>
    <x v="885"/>
    <s v="wleopoldqw@blogspot.com"/>
    <x v="0"/>
    <x v="0"/>
    <x v="3"/>
    <n v="23.9"/>
    <x v="9"/>
  </r>
  <r>
    <s v="DTB-71371-705"/>
    <x v="539"/>
    <s v="48544-90737-AZ"/>
    <s v="L-D-1"/>
    <n v="1"/>
    <x v="886"/>
    <s v="cshaldersqx@cisco.com"/>
    <x v="3"/>
    <x v="2"/>
    <x v="0"/>
    <n v="103.6"/>
    <x v="2"/>
  </r>
  <r>
    <s v="ZDC-64769-740"/>
    <x v="676"/>
    <s v="79463-01597-FQ"/>
    <s v="E-M-0.5"/>
    <n v="1"/>
    <x v="887"/>
    <s v=""/>
    <x v="1"/>
    <x v="0"/>
    <x v="1"/>
    <n v="66"/>
    <x v="114"/>
  </r>
  <r>
    <s v="TED-81959-419"/>
    <x v="677"/>
    <s v="27702-50024-XC"/>
    <s v="A-L-2.5"/>
    <n v="5"/>
    <x v="888"/>
    <s v="nfurberqz@jugem.jp"/>
    <x v="2"/>
    <x v="1"/>
    <x v="2"/>
    <n v="238.3"/>
    <x v="75"/>
  </r>
  <r>
    <s v="FDO-25756-141"/>
    <x v="629"/>
    <s v="57360-46846-NS"/>
    <s v="A-L-2.5"/>
    <n v="3"/>
    <x v="889"/>
    <s v=""/>
    <x v="2"/>
    <x v="1"/>
    <x v="2"/>
    <n v="238.3"/>
    <x v="49"/>
  </r>
  <r>
    <s v="HKN-31467-517"/>
    <x v="662"/>
    <s v="84045-66771-SL"/>
    <s v="L-M-1"/>
    <n v="6"/>
    <x v="890"/>
    <s v="ckeaver1@ucoz.com"/>
    <x v="3"/>
    <x v="0"/>
    <x v="0"/>
    <n v="116.4"/>
    <x v="76"/>
  </r>
  <r>
    <s v="POF-29666-012"/>
    <x v="102"/>
    <s v="46885-00260-TL"/>
    <s v="R-D-0.5"/>
    <n v="1"/>
    <x v="891"/>
    <s v="sroseboroughr2@virginia.edu"/>
    <x v="0"/>
    <x v="2"/>
    <x v="1"/>
    <n v="43"/>
    <x v="152"/>
  </r>
  <r>
    <s v="IRX-59256-644"/>
    <x v="678"/>
    <s v="96446-62142-EN"/>
    <s v="A-D-0.2"/>
    <n v="3"/>
    <x v="892"/>
    <s v="ckingwellr3@squarespace.com"/>
    <x v="2"/>
    <x v="2"/>
    <x v="3"/>
    <n v="23.9"/>
    <x v="175"/>
  </r>
  <r>
    <s v="LTN-89139-350"/>
    <x v="679"/>
    <s v="07756-71018-GU"/>
    <s v="R-L-2.5"/>
    <n v="5"/>
    <x v="893"/>
    <s v="kcantor4@gmpg.org"/>
    <x v="0"/>
    <x v="1"/>
    <x v="2"/>
    <n v="219.9"/>
    <x v="197"/>
  </r>
  <r>
    <s v="TXF-79780-017"/>
    <x v="112"/>
    <s v="92048-47813-QB"/>
    <s v="R-L-1"/>
    <n v="5"/>
    <x v="894"/>
    <s v="mblakemorer5@nsw.gov.au"/>
    <x v="0"/>
    <x v="1"/>
    <x v="0"/>
    <n v="95.6"/>
    <x v="146"/>
  </r>
  <r>
    <s v="ALM-80762-974"/>
    <x v="55"/>
    <s v="84045-66771-SL"/>
    <s v="A-L-0.5"/>
    <n v="3"/>
    <x v="890"/>
    <s v="ckeaver1@ucoz.com"/>
    <x v="2"/>
    <x v="1"/>
    <x v="1"/>
    <n v="62.2"/>
    <x v="104"/>
  </r>
  <r>
    <s v="NXF-15738-707"/>
    <x v="680"/>
    <s v="28699-16256-XV"/>
    <s v="R-D-0.5"/>
    <n v="2"/>
    <x v="895"/>
    <s v=""/>
    <x v="0"/>
    <x v="2"/>
    <x v="1"/>
    <n v="43"/>
    <x v="184"/>
  </r>
  <r>
    <s v="MVV-19034-198"/>
    <x v="94"/>
    <s v="98476-63654-CG"/>
    <s v="E-D-2.5"/>
    <n v="6"/>
    <x v="896"/>
    <s v=""/>
    <x v="1"/>
    <x v="2"/>
    <x v="2"/>
    <n v="223.6"/>
    <x v="170"/>
  </r>
  <r>
    <s v="KUX-19632-830"/>
    <x v="160"/>
    <s v="55409-07759-YG"/>
    <s v="E-D-0.2"/>
    <n v="6"/>
    <x v="897"/>
    <s v="cbernardotr9@wix.com"/>
    <x v="1"/>
    <x v="2"/>
    <x v="3"/>
    <n v="29.2"/>
    <x v="147"/>
  </r>
  <r>
    <s v="SNZ-44595-152"/>
    <x v="681"/>
    <s v="06136-65250-PG"/>
    <s v="R-L-1"/>
    <n v="2"/>
    <x v="898"/>
    <s v="kkemeryra@t.co"/>
    <x v="0"/>
    <x v="1"/>
    <x v="0"/>
    <n v="95.6"/>
    <x v="87"/>
  </r>
  <r>
    <s v="GQA-37241-629"/>
    <x v="502"/>
    <s v="08405-33165-BS"/>
    <s v="A-M-0.2"/>
    <n v="2"/>
    <x v="899"/>
    <s v="fparlotrb@forbes.com"/>
    <x v="2"/>
    <x v="0"/>
    <x v="3"/>
    <n v="27"/>
    <x v="52"/>
  </r>
  <r>
    <s v="WVV-79948-067"/>
    <x v="682"/>
    <s v="66070-30559-WI"/>
    <s v="E-M-2.5"/>
    <n v="1"/>
    <x v="900"/>
    <s v="rcheakrc@tripadvisor.com"/>
    <x v="1"/>
    <x v="0"/>
    <x v="2"/>
    <n v="253"/>
    <x v="185"/>
  </r>
  <r>
    <s v="LHX-81117-166"/>
    <x v="683"/>
    <s v="01282-28364-RZ"/>
    <s v="R-L-1"/>
    <n v="4"/>
    <x v="901"/>
    <s v="kogeneayrd@utexas.edu"/>
    <x v="0"/>
    <x v="1"/>
    <x v="0"/>
    <n v="95.6"/>
    <x v="62"/>
  </r>
  <r>
    <s v="GCD-75444-320"/>
    <x v="594"/>
    <s v="51277-93873-RP"/>
    <s v="L-M-2.5"/>
    <n v="1"/>
    <x v="902"/>
    <s v="cayrere@symantec.com"/>
    <x v="3"/>
    <x v="0"/>
    <x v="2"/>
    <n v="267.7"/>
    <x v="119"/>
  </r>
  <r>
    <s v="SGA-30059-217"/>
    <x v="389"/>
    <s v="84405-83364-DG"/>
    <s v="A-D-0.5"/>
    <n v="5"/>
    <x v="903"/>
    <s v="lkynetonrf@macromedia.com"/>
    <x v="2"/>
    <x v="2"/>
    <x v="1"/>
    <n v="47.8"/>
    <x v="44"/>
  </r>
  <r>
    <s v="GNL-98714-885"/>
    <x v="583"/>
    <s v="83731-53280-YC"/>
    <s v="R-M-1"/>
    <n v="3"/>
    <x v="904"/>
    <s v=""/>
    <x v="0"/>
    <x v="0"/>
    <x v="0"/>
    <n v="79.599999999999994"/>
    <x v="141"/>
  </r>
  <r>
    <s v="OQA-93249-841"/>
    <x v="647"/>
    <s v="03917-13632-KC"/>
    <s v="A-M-2.5"/>
    <n v="6"/>
    <x v="905"/>
    <s v=""/>
    <x v="2"/>
    <x v="0"/>
    <x v="2"/>
    <n v="207"/>
    <x v="72"/>
  </r>
  <r>
    <s v="DUV-12075-132"/>
    <x v="366"/>
    <s v="62494-09113-RP"/>
    <s v="E-D-0.2"/>
    <n v="5"/>
    <x v="906"/>
    <s v=""/>
    <x v="1"/>
    <x v="2"/>
    <x v="3"/>
    <n v="29.2"/>
    <x v="96"/>
  </r>
  <r>
    <s v="DUV-12075-132"/>
    <x v="366"/>
    <s v="62494-09113-RP"/>
    <s v="L-D-0.5"/>
    <n v="2"/>
    <x v="906"/>
    <s v=""/>
    <x v="3"/>
    <x v="2"/>
    <x v="1"/>
    <n v="62.2"/>
    <x v="42"/>
  </r>
  <r>
    <s v="KPO-24942-184"/>
    <x v="684"/>
    <s v="70567-65133-CN"/>
    <s v="L-L-2.5"/>
    <n v="3"/>
    <x v="907"/>
    <s v=""/>
    <x v="3"/>
    <x v="1"/>
    <x v="2"/>
    <n v="291.60000000000002"/>
    <x v="64"/>
  </r>
  <r>
    <s v="SRJ-79353-838"/>
    <x v="506"/>
    <s v="77869-81373-AY"/>
    <s v="A-L-1"/>
    <n v="6"/>
    <x v="908"/>
    <s v=""/>
    <x v="2"/>
    <x v="1"/>
    <x v="0"/>
    <n v="103.6"/>
    <x v="17"/>
  </r>
  <r>
    <s v="XBV-40336-071"/>
    <x v="685"/>
    <s v="38536-98293-JZ"/>
    <s v="A-D-0.2"/>
    <n v="3"/>
    <x v="909"/>
    <s v=""/>
    <x v="2"/>
    <x v="2"/>
    <x v="3"/>
    <n v="23.9"/>
    <x v="175"/>
  </r>
  <r>
    <s v="RLM-96511-467"/>
    <x v="191"/>
    <s v="43014-53743-XK"/>
    <s v="R-L-2.5"/>
    <n v="1"/>
    <x v="910"/>
    <s v="jtewelsonrn@samsung.com"/>
    <x v="0"/>
    <x v="1"/>
    <x v="2"/>
    <n v="219.9"/>
    <x v="145"/>
  </r>
  <r>
    <s v="AEZ-13242-456"/>
    <x v="686"/>
    <s v="62494-09113-RP"/>
    <s v="R-M-0.5"/>
    <n v="5"/>
    <x v="906"/>
    <s v=""/>
    <x v="0"/>
    <x v="0"/>
    <x v="1"/>
    <n v="47.8"/>
    <x v="44"/>
  </r>
  <r>
    <s v="UME-75640-698"/>
    <x v="687"/>
    <s v="62494-09113-RP"/>
    <s v="A-M-0.5"/>
    <n v="4"/>
    <x v="906"/>
    <s v=""/>
    <x v="2"/>
    <x v="0"/>
    <x v="1"/>
    <n v="54"/>
    <x v="25"/>
  </r>
  <r>
    <s v="GJC-66474-557"/>
    <x v="629"/>
    <s v="64965-78386-MY"/>
    <s v="A-D-1"/>
    <n v="1"/>
    <x v="911"/>
    <s v="njennyrq@bigcartel.com"/>
    <x v="2"/>
    <x v="2"/>
    <x v="0"/>
    <n v="79.599999999999994"/>
    <x v="140"/>
  </r>
  <r>
    <s v="IRV-20769-219"/>
    <x v="688"/>
    <s v="77131-58092-GE"/>
    <s v="E-M-0.2"/>
    <n v="3"/>
    <x v="912"/>
    <s v=""/>
    <x v="1"/>
    <x v="0"/>
    <x v="3"/>
    <n v="33"/>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EBAC6B-AB9D-C142-ABFC-59D28ACAEBC9}" name="PivotTable1"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17" firstHeaderRow="1" firstDataRow="1" firstDataCol="1"/>
  <pivotFields count="15">
    <pivotField showAll="0"/>
    <pivotField numFmtId="14"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items count="5">
        <item x="1"/>
        <item x="0"/>
        <item x="2"/>
        <item x="3"/>
        <item t="default"/>
      </items>
    </pivotField>
    <pivotField showAll="0"/>
    <pivotField showAll="0"/>
    <pivotField showAll="0"/>
    <pivotField dataField="1" showAll="0">
      <items count="210">
        <item x="99"/>
        <item x="55"/>
        <item x="60"/>
        <item x="196"/>
        <item x="85"/>
        <item x="84"/>
        <item x="200"/>
        <item x="118"/>
        <item x="7"/>
        <item x="152"/>
        <item x="9"/>
        <item x="52"/>
        <item x="53"/>
        <item x="148"/>
        <item x="35"/>
        <item x="41"/>
        <item x="36"/>
        <item x="114"/>
        <item x="31"/>
        <item x="201"/>
        <item x="167"/>
        <item x="204"/>
        <item x="175"/>
        <item x="54"/>
        <item x="66"/>
        <item x="140"/>
        <item x="184"/>
        <item x="129"/>
        <item x="47"/>
        <item x="23"/>
        <item x="14"/>
        <item x="22"/>
        <item x="88"/>
        <item x="24"/>
        <item x="2"/>
        <item x="74"/>
        <item x="78"/>
        <item x="153"/>
        <item x="73"/>
        <item x="159"/>
        <item x="189"/>
        <item x="80"/>
        <item x="79"/>
        <item x="89"/>
        <item x="20"/>
        <item x="156"/>
        <item x="130"/>
        <item x="42"/>
        <item x="81"/>
        <item x="105"/>
        <item x="38"/>
        <item x="19"/>
        <item x="94"/>
        <item x="191"/>
        <item x="58"/>
        <item x="107"/>
        <item x="8"/>
        <item x="133"/>
        <item x="96"/>
        <item x="82"/>
        <item x="199"/>
        <item x="120"/>
        <item x="0"/>
        <item x="16"/>
        <item x="125"/>
        <item x="134"/>
        <item x="160"/>
        <item x="139"/>
        <item x="26"/>
        <item x="6"/>
        <item x="147"/>
        <item x="112"/>
        <item x="124"/>
        <item x="161"/>
        <item x="104"/>
        <item x="29"/>
        <item x="87"/>
        <item x="77"/>
        <item x="173"/>
        <item x="150"/>
        <item x="111"/>
        <item x="50"/>
        <item x="154"/>
        <item x="177"/>
        <item x="172"/>
        <item x="51"/>
        <item x="25"/>
        <item x="145"/>
        <item x="3"/>
        <item x="143"/>
        <item x="162"/>
        <item x="32"/>
        <item x="142"/>
        <item x="206"/>
        <item x="106"/>
        <item x="207"/>
        <item x="93"/>
        <item x="141"/>
        <item x="44"/>
        <item x="115"/>
        <item x="185"/>
        <item x="126"/>
        <item x="113"/>
        <item x="103"/>
        <item x="119"/>
        <item x="67"/>
        <item x="109"/>
        <item x="202"/>
        <item x="71"/>
        <item x="203"/>
        <item x="27"/>
        <item x="181"/>
        <item x="116"/>
        <item x="135"/>
        <item x="83"/>
        <item x="5"/>
        <item x="63"/>
        <item x="10"/>
        <item x="61"/>
        <item x="13"/>
        <item x="1"/>
        <item x="169"/>
        <item x="117"/>
        <item x="34"/>
        <item x="166"/>
        <item x="70"/>
        <item x="193"/>
        <item x="158"/>
        <item x="163"/>
        <item x="137"/>
        <item x="168"/>
        <item x="46"/>
        <item x="183"/>
        <item x="62"/>
        <item x="92"/>
        <item x="174"/>
        <item x="12"/>
        <item x="97"/>
        <item x="68"/>
        <item x="28"/>
        <item x="121"/>
        <item x="59"/>
        <item x="4"/>
        <item x="205"/>
        <item x="164"/>
        <item x="128"/>
        <item x="30"/>
        <item x="127"/>
        <item x="48"/>
        <item x="122"/>
        <item x="33"/>
        <item x="146"/>
        <item x="194"/>
        <item x="100"/>
        <item x="40"/>
        <item x="171"/>
        <item x="198"/>
        <item x="182"/>
        <item x="180"/>
        <item x="95"/>
        <item x="98"/>
        <item x="86"/>
        <item x="149"/>
        <item x="45"/>
        <item x="37"/>
        <item x="165"/>
        <item x="57"/>
        <item x="17"/>
        <item x="188"/>
        <item x="18"/>
        <item x="195"/>
        <item x="123"/>
        <item x="178"/>
        <item x="76"/>
        <item x="151"/>
        <item x="49"/>
        <item x="21"/>
        <item x="90"/>
        <item x="187"/>
        <item x="65"/>
        <item x="91"/>
        <item x="190"/>
        <item x="69"/>
        <item x="64"/>
        <item x="110"/>
        <item x="155"/>
        <item x="15"/>
        <item x="131"/>
        <item x="101"/>
        <item x="186"/>
        <item x="132"/>
        <item x="138"/>
        <item x="56"/>
        <item x="176"/>
        <item x="197"/>
        <item x="144"/>
        <item x="43"/>
        <item x="75"/>
        <item x="72"/>
        <item x="208"/>
        <item x="192"/>
        <item x="170"/>
        <item x="11"/>
        <item x="39"/>
        <item x="136"/>
        <item x="157"/>
        <item x="179"/>
        <item x="108"/>
        <item x="102"/>
        <item t="default"/>
      </items>
    </pivotField>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7">
        <item x="0"/>
        <item x="1"/>
        <item x="2"/>
        <item x="3"/>
        <item x="4"/>
        <item x="5"/>
        <item t="default"/>
      </items>
    </pivotField>
  </pivotFields>
  <rowFields count="2">
    <field x="14"/>
    <field x="12"/>
  </rowFields>
  <rowItems count="14">
    <i>
      <x v="2"/>
    </i>
    <i r="1">
      <x v="1"/>
    </i>
    <i r="1">
      <x v="2"/>
    </i>
    <i r="1">
      <x v="3"/>
    </i>
    <i r="1">
      <x v="4"/>
    </i>
    <i r="1">
      <x v="5"/>
    </i>
    <i r="1">
      <x v="6"/>
    </i>
    <i r="1">
      <x v="7"/>
    </i>
    <i r="1">
      <x v="8"/>
    </i>
    <i r="1">
      <x v="9"/>
    </i>
    <i r="1">
      <x v="10"/>
    </i>
    <i r="1">
      <x v="11"/>
    </i>
    <i r="1">
      <x v="12"/>
    </i>
    <i t="grand">
      <x/>
    </i>
  </rowItems>
  <colItems count="1">
    <i/>
  </colItems>
  <dataFields count="1">
    <dataField name="Sum of Sales" fld="11" baseField="0" baseItem="0"/>
  </dataFields>
  <chartFormats count="3">
    <chartFormat chart="0" format="0" series="1">
      <pivotArea type="data" outline="0" fieldPosition="0">
        <references count="1">
          <reference field="4294967294" count="1" selected="0">
            <x v="0"/>
          </reference>
        </references>
      </pivotArea>
    </chartFormat>
    <chartFormat chart="3" format="913" series="1">
      <pivotArea type="data" outline="0" fieldPosition="0">
        <references count="1">
          <reference field="4294967294" count="1" selected="0">
            <x v="0"/>
          </reference>
        </references>
      </pivotArea>
    </chartFormat>
    <chartFormat chart="7" format="1826"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 type="dateBetween" evalOrder="-1" id="28" nam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CD28FA-F505-8544-8650-4415BF869802}" name="PivotTable1"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8" firstHeaderRow="1" firstDataRow="1" firstDataCol="1"/>
  <pivotFields count="15">
    <pivotField showAll="0"/>
    <pivotField numFmtId="14"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dataField="1" showAll="0">
      <items count="210">
        <item x="99"/>
        <item x="55"/>
        <item x="60"/>
        <item x="196"/>
        <item x="85"/>
        <item x="84"/>
        <item x="200"/>
        <item x="118"/>
        <item x="7"/>
        <item x="152"/>
        <item x="9"/>
        <item x="52"/>
        <item x="53"/>
        <item x="148"/>
        <item x="35"/>
        <item x="41"/>
        <item x="36"/>
        <item x="114"/>
        <item x="31"/>
        <item x="201"/>
        <item x="167"/>
        <item x="204"/>
        <item x="175"/>
        <item x="54"/>
        <item x="66"/>
        <item x="140"/>
        <item x="184"/>
        <item x="129"/>
        <item x="47"/>
        <item x="23"/>
        <item x="14"/>
        <item x="22"/>
        <item x="88"/>
        <item x="24"/>
        <item x="2"/>
        <item x="74"/>
        <item x="78"/>
        <item x="153"/>
        <item x="73"/>
        <item x="159"/>
        <item x="189"/>
        <item x="80"/>
        <item x="79"/>
        <item x="89"/>
        <item x="20"/>
        <item x="156"/>
        <item x="130"/>
        <item x="42"/>
        <item x="81"/>
        <item x="105"/>
        <item x="38"/>
        <item x="19"/>
        <item x="94"/>
        <item x="191"/>
        <item x="58"/>
        <item x="107"/>
        <item x="8"/>
        <item x="133"/>
        <item x="96"/>
        <item x="82"/>
        <item x="199"/>
        <item x="120"/>
        <item x="0"/>
        <item x="16"/>
        <item x="125"/>
        <item x="134"/>
        <item x="160"/>
        <item x="139"/>
        <item x="26"/>
        <item x="6"/>
        <item x="147"/>
        <item x="112"/>
        <item x="124"/>
        <item x="161"/>
        <item x="104"/>
        <item x="29"/>
        <item x="87"/>
        <item x="77"/>
        <item x="173"/>
        <item x="150"/>
        <item x="111"/>
        <item x="50"/>
        <item x="154"/>
        <item x="177"/>
        <item x="172"/>
        <item x="51"/>
        <item x="25"/>
        <item x="145"/>
        <item x="3"/>
        <item x="143"/>
        <item x="162"/>
        <item x="32"/>
        <item x="142"/>
        <item x="206"/>
        <item x="106"/>
        <item x="207"/>
        <item x="93"/>
        <item x="141"/>
        <item x="44"/>
        <item x="115"/>
        <item x="185"/>
        <item x="126"/>
        <item x="113"/>
        <item x="103"/>
        <item x="119"/>
        <item x="67"/>
        <item x="109"/>
        <item x="202"/>
        <item x="71"/>
        <item x="203"/>
        <item x="27"/>
        <item x="181"/>
        <item x="116"/>
        <item x="135"/>
        <item x="83"/>
        <item x="5"/>
        <item x="63"/>
        <item x="10"/>
        <item x="61"/>
        <item x="13"/>
        <item x="1"/>
        <item x="169"/>
        <item x="117"/>
        <item x="34"/>
        <item x="166"/>
        <item x="70"/>
        <item x="193"/>
        <item x="158"/>
        <item x="163"/>
        <item x="137"/>
        <item x="168"/>
        <item x="46"/>
        <item x="183"/>
        <item x="62"/>
        <item x="92"/>
        <item x="174"/>
        <item x="12"/>
        <item x="97"/>
        <item x="68"/>
        <item x="28"/>
        <item x="121"/>
        <item x="59"/>
        <item x="4"/>
        <item x="205"/>
        <item x="164"/>
        <item x="128"/>
        <item x="30"/>
        <item x="127"/>
        <item x="48"/>
        <item x="122"/>
        <item x="33"/>
        <item x="146"/>
        <item x="194"/>
        <item x="100"/>
        <item x="40"/>
        <item x="171"/>
        <item x="198"/>
        <item x="182"/>
        <item x="180"/>
        <item x="95"/>
        <item x="98"/>
        <item x="86"/>
        <item x="149"/>
        <item x="45"/>
        <item x="37"/>
        <item x="165"/>
        <item x="57"/>
        <item x="17"/>
        <item x="188"/>
        <item x="18"/>
        <item x="195"/>
        <item x="123"/>
        <item x="178"/>
        <item x="76"/>
        <item x="151"/>
        <item x="49"/>
        <item x="21"/>
        <item x="90"/>
        <item x="187"/>
        <item x="65"/>
        <item x="91"/>
        <item x="190"/>
        <item x="69"/>
        <item x="64"/>
        <item x="110"/>
        <item x="155"/>
        <item x="15"/>
        <item x="131"/>
        <item x="101"/>
        <item x="186"/>
        <item x="132"/>
        <item x="138"/>
        <item x="56"/>
        <item x="176"/>
        <item x="197"/>
        <item x="144"/>
        <item x="43"/>
        <item x="75"/>
        <item x="72"/>
        <item x="208"/>
        <item x="192"/>
        <item x="170"/>
        <item x="11"/>
        <item x="39"/>
        <item x="136"/>
        <item x="157"/>
        <item x="179"/>
        <item x="108"/>
        <item x="10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5">
    <i>
      <x/>
    </i>
    <i>
      <x v="1"/>
    </i>
    <i>
      <x v="2"/>
    </i>
    <i>
      <x v="3"/>
    </i>
    <i t="grand">
      <x/>
    </i>
  </rowItems>
  <colItems count="1">
    <i/>
  </colItems>
  <dataFields count="1">
    <dataField name="Sum of Sales" fld="11" baseField="0" baseItem="0"/>
  </dataFields>
  <chartFormats count="7">
    <chartFormat chart="0" format="0" series="1">
      <pivotArea type="data" outline="0" fieldPosition="0">
        <references count="1">
          <reference field="4294967294" count="1" selected="0">
            <x v="0"/>
          </reference>
        </references>
      </pivotArea>
    </chartFormat>
    <chartFormat chart="3" format="913"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7" count="1" selected="0">
            <x v="0"/>
          </reference>
        </references>
      </pivotArea>
    </chartFormat>
    <chartFormat chart="5" format="8">
      <pivotArea type="data" outline="0" fieldPosition="0">
        <references count="2">
          <reference field="4294967294" count="1" selected="0">
            <x v="0"/>
          </reference>
          <reference field="7" count="1" selected="0">
            <x v="1"/>
          </reference>
        </references>
      </pivotArea>
    </chartFormat>
    <chartFormat chart="5" format="9">
      <pivotArea type="data" outline="0" fieldPosition="0">
        <references count="2">
          <reference field="4294967294" count="1" selected="0">
            <x v="0"/>
          </reference>
          <reference field="7" count="1" selected="0">
            <x v="2"/>
          </reference>
        </references>
      </pivotArea>
    </chartFormat>
    <chartFormat chart="5" format="10">
      <pivotArea type="data" outline="0" fieldPosition="0">
        <references count="2">
          <reference field="4294967294" count="1" selected="0">
            <x v="0"/>
          </reference>
          <reference field="7" count="1" selected="0">
            <x v="3"/>
          </reference>
        </references>
      </pivotArea>
    </chartFormat>
  </chartFormats>
  <pivotTableStyleInfo name="PivotStyleMedium9" showRowHeaders="1" showColHeaders="1" showRowStripes="0" showColStripes="0" showLastColumn="1"/>
  <filters count="1">
    <filter fld="1" type="dateBetween" evalOrder="-1" id="18" nam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A571DA-8C1B-E849-B2C7-7C828741A401}" name="PivotTable2"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7" firstHeaderRow="1" firstDataRow="1" firstDataCol="1"/>
  <pivotFields count="15">
    <pivotField showAll="0"/>
    <pivotField numFmtId="14"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items count="5">
        <item x="1"/>
        <item x="0"/>
        <item x="2"/>
        <item x="3"/>
        <item t="default"/>
      </items>
    </pivotField>
    <pivotField axis="axisRow" showAll="0">
      <items count="4">
        <item x="1"/>
        <item x="2"/>
        <item x="0"/>
        <item t="default"/>
      </items>
    </pivotField>
    <pivotField showAll="0">
      <items count="5">
        <item x="3"/>
        <item x="2"/>
        <item x="0"/>
        <item x="1"/>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8"/>
  </rowFields>
  <rowItems count="4">
    <i>
      <x/>
    </i>
    <i>
      <x v="1"/>
    </i>
    <i>
      <x v="2"/>
    </i>
    <i t="grand">
      <x/>
    </i>
  </rowItems>
  <colItems count="1">
    <i/>
  </colItems>
  <dataFields count="1">
    <dataField name="Sum of Sales" fld="11" baseField="0" baseItem="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8" count="1" selected="0">
            <x v="0"/>
          </reference>
        </references>
      </pivotArea>
    </chartFormat>
    <chartFormat chart="3" format="7">
      <pivotArea type="data" outline="0" fieldPosition="0">
        <references count="2">
          <reference field="4294967294" count="1" selected="0">
            <x v="0"/>
          </reference>
          <reference field="8" count="1" selected="0">
            <x v="1"/>
          </reference>
        </references>
      </pivotArea>
    </chartFormat>
    <chartFormat chart="3" format="8">
      <pivotArea type="data" outline="0" fieldPosition="0">
        <references count="2">
          <reference field="4294967294" count="1" selected="0">
            <x v="0"/>
          </reference>
          <reference field="8" count="1" selected="0">
            <x v="2"/>
          </reference>
        </references>
      </pivotArea>
    </chartFormat>
  </chartFormats>
  <pivotTableStyleInfo name="PivotStyleMedium9" showRowHeaders="1" showColHeaders="1" showRowStripes="0" showColStripes="0" showLastColumn="1"/>
  <filters count="1">
    <filter fld="1" type="dateBetween" evalOrder="-1" id="18" nam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75944A-A9DA-1249-960C-AFA79C5D728F}" name="PivotTable2"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B8" firstHeaderRow="1" firstDataRow="1" firstDataCol="1"/>
  <pivotFields count="15">
    <pivotField showAll="0"/>
    <pivotField numFmtId="14"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pivotField showAll="0">
      <items count="4">
        <item x="1"/>
        <item x="2"/>
        <item x="0"/>
        <item t="default"/>
      </items>
    </pivotField>
    <pivotField axis="axisRow" showAll="0">
      <items count="5">
        <item x="3"/>
        <item x="2"/>
        <item x="0"/>
        <item x="1"/>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5">
    <i>
      <x/>
    </i>
    <i>
      <x v="1"/>
    </i>
    <i>
      <x v="2"/>
    </i>
    <i>
      <x v="3"/>
    </i>
    <i t="grand">
      <x/>
    </i>
  </rowItems>
  <colItems count="1">
    <i/>
  </colItems>
  <dataFields count="1">
    <dataField name="Sum of Sales" fld="11" baseField="0" baseItem="0"/>
  </dataField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9" count="1" selected="0">
            <x v="0"/>
          </reference>
        </references>
      </pivotArea>
    </chartFormat>
    <chartFormat chart="7" format="8">
      <pivotArea type="data" outline="0" fieldPosition="0">
        <references count="2">
          <reference field="4294967294" count="1" selected="0">
            <x v="0"/>
          </reference>
          <reference field="9" count="1" selected="0">
            <x v="1"/>
          </reference>
        </references>
      </pivotArea>
    </chartFormat>
    <chartFormat chart="7" format="9">
      <pivotArea type="data" outline="0" fieldPosition="0">
        <references count="2">
          <reference field="4294967294" count="1" selected="0">
            <x v="0"/>
          </reference>
          <reference field="9" count="1" selected="0">
            <x v="2"/>
          </reference>
        </references>
      </pivotArea>
    </chartFormat>
    <chartFormat chart="7" format="10">
      <pivotArea type="data" outline="0" fieldPosition="0">
        <references count="2">
          <reference field="4294967294" count="1" selected="0">
            <x v="0"/>
          </reference>
          <reference field="9" count="1" selected="0">
            <x v="3"/>
          </reference>
        </references>
      </pivotArea>
    </chartFormat>
  </chartFormats>
  <pivotTableStyleInfo name="PivotStyleMedium9" showRowHeaders="1" showColHeaders="1" showRowStripes="0" showColStripes="0" showLastColumn="1"/>
  <filters count="1">
    <filter fld="1" type="dateBetween" evalOrder="-1" id="18" nam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6DDA54-B2A7-F44F-A2A4-80C6997A710B}" name="PivotTable3"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10" firstHeaderRow="1" firstDataRow="1" firstDataCol="1"/>
  <pivotFields count="15">
    <pivotField showAll="0"/>
    <pivotField numFmtId="14"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axis="axisRow" showAll="0" measureFilter="1" sortType="ascending">
      <items count="914">
        <item x="347"/>
        <item x="185"/>
        <item x="520"/>
        <item x="857"/>
        <item x="745"/>
        <item x="31"/>
        <item x="540"/>
        <item x="884"/>
        <item x="501"/>
        <item x="805"/>
        <item x="233"/>
        <item x="254"/>
        <item x="78"/>
        <item x="880"/>
        <item x="335"/>
        <item x="395"/>
        <item x="589"/>
        <item x="369"/>
        <item x="316"/>
        <item x="732"/>
        <item x="604"/>
        <item x="401"/>
        <item x="570"/>
        <item x="135"/>
        <item x="836"/>
        <item x="632"/>
        <item x="862"/>
        <item x="332"/>
        <item x="660"/>
        <item x="407"/>
        <item x="52"/>
        <item x="885"/>
        <item x="506"/>
        <item x="318"/>
        <item x="486"/>
        <item x="350"/>
        <item x="386"/>
        <item x="255"/>
        <item x="558"/>
        <item x="206"/>
        <item x="577"/>
        <item x="468"/>
        <item x="416"/>
        <item x="646"/>
        <item x="312"/>
        <item x="24"/>
        <item x="359"/>
        <item x="248"/>
        <item x="273"/>
        <item x="693"/>
        <item x="912"/>
        <item x="89"/>
        <item x="865"/>
        <item x="718"/>
        <item x="511"/>
        <item x="482"/>
        <item x="352"/>
        <item x="188"/>
        <item x="131"/>
        <item x="542"/>
        <item x="607"/>
        <item x="458"/>
        <item x="29"/>
        <item x="717"/>
        <item x="533"/>
        <item x="588"/>
        <item x="774"/>
        <item x="305"/>
        <item x="283"/>
        <item x="172"/>
        <item x="82"/>
        <item x="334"/>
        <item x="218"/>
        <item x="495"/>
        <item x="119"/>
        <item x="477"/>
        <item x="169"/>
        <item x="25"/>
        <item x="628"/>
        <item x="413"/>
        <item x="50"/>
        <item x="299"/>
        <item x="758"/>
        <item x="685"/>
        <item x="102"/>
        <item x="620"/>
        <item x="315"/>
        <item x="11"/>
        <item x="563"/>
        <item x="689"/>
        <item x="257"/>
        <item x="833"/>
        <item x="377"/>
        <item x="243"/>
        <item x="227"/>
        <item x="157"/>
        <item x="187"/>
        <item x="603"/>
        <item x="709"/>
        <item x="116"/>
        <item x="654"/>
        <item x="489"/>
        <item x="448"/>
        <item x="158"/>
        <item x="53"/>
        <item x="115"/>
        <item x="424"/>
        <item x="295"/>
        <item x="780"/>
        <item x="364"/>
        <item x="302"/>
        <item x="459"/>
        <item x="785"/>
        <item x="826"/>
        <item x="215"/>
        <item x="695"/>
        <item x="420"/>
        <item x="32"/>
        <item x="342"/>
        <item x="750"/>
        <item x="250"/>
        <item x="727"/>
        <item x="656"/>
        <item x="513"/>
        <item x="537"/>
        <item x="226"/>
        <item x="65"/>
        <item x="361"/>
        <item x="609"/>
        <item x="156"/>
        <item x="75"/>
        <item x="325"/>
        <item x="652"/>
        <item x="788"/>
        <item x="649"/>
        <item x="4"/>
        <item x="566"/>
        <item x="105"/>
        <item x="703"/>
        <item x="887"/>
        <item x="821"/>
        <item x="64"/>
        <item x="160"/>
        <item x="298"/>
        <item x="672"/>
        <item x="655"/>
        <item x="23"/>
        <item x="455"/>
        <item x="817"/>
        <item x="148"/>
        <item x="189"/>
        <item x="341"/>
        <item x="704"/>
        <item x="686"/>
        <item x="219"/>
        <item x="49"/>
        <item x="891"/>
        <item x="657"/>
        <item x="824"/>
        <item x="91"/>
        <item x="374"/>
        <item x="536"/>
        <item x="504"/>
        <item x="87"/>
        <item x="93"/>
        <item x="51"/>
        <item x="441"/>
        <item x="639"/>
        <item x="238"/>
        <item x="10"/>
        <item x="794"/>
        <item x="771"/>
        <item x="427"/>
        <item x="7"/>
        <item x="402"/>
        <item x="671"/>
        <item x="130"/>
        <item x="670"/>
        <item x="870"/>
        <item x="538"/>
        <item x="436"/>
        <item x="876"/>
        <item x="15"/>
        <item x="599"/>
        <item x="713"/>
        <item x="663"/>
        <item x="423"/>
        <item x="203"/>
        <item x="534"/>
        <item x="389"/>
        <item x="531"/>
        <item x="684"/>
        <item x="789"/>
        <item x="323"/>
        <item x="516"/>
        <item x="858"/>
        <item x="493"/>
        <item x="43"/>
        <item x="414"/>
        <item x="820"/>
        <item x="430"/>
        <item x="367"/>
        <item x="491"/>
        <item x="900"/>
        <item x="118"/>
        <item x="706"/>
        <item x="796"/>
        <item x="568"/>
        <item x="141"/>
        <item x="844"/>
        <item x="311"/>
        <item x="98"/>
        <item x="418"/>
        <item x="355"/>
        <item x="214"/>
        <item x="476"/>
        <item x="532"/>
        <item x="181"/>
        <item x="801"/>
        <item x="553"/>
        <item x="40"/>
        <item x="470"/>
        <item x="284"/>
        <item x="782"/>
        <item x="100"/>
        <item x="147"/>
        <item x="838"/>
        <item x="390"/>
        <item x="819"/>
        <item x="12"/>
        <item x="261"/>
        <item x="339"/>
        <item x="292"/>
        <item x="55"/>
        <item x="16"/>
        <item x="124"/>
        <item x="136"/>
        <item x="123"/>
        <item x="406"/>
        <item x="643"/>
        <item x="449"/>
        <item x="192"/>
        <item x="804"/>
        <item x="163"/>
        <item x="39"/>
        <item x="166"/>
        <item x="760"/>
        <item x="88"/>
        <item x="888"/>
        <item x="56"/>
        <item x="791"/>
        <item x="726"/>
        <item x="320"/>
        <item x="211"/>
        <item x="613"/>
        <item x="664"/>
        <item x="911"/>
        <item x="651"/>
        <item x="667"/>
        <item x="626"/>
        <item x="336"/>
        <item x="94"/>
        <item x="358"/>
        <item x="508"/>
        <item x="404"/>
        <item x="393"/>
        <item x="586"/>
        <item x="191"/>
        <item x="574"/>
        <item x="373"/>
        <item x="293"/>
        <item x="518"/>
        <item x="645"/>
        <item x="475"/>
        <item x="681"/>
        <item x="61"/>
        <item x="297"/>
        <item x="447"/>
        <item x="492"/>
        <item x="266"/>
        <item x="422"/>
        <item x="768"/>
        <item x="642"/>
        <item x="249"/>
        <item x="777"/>
        <item x="199"/>
        <item x="111"/>
        <item x="26"/>
        <item x="451"/>
        <item x="879"/>
        <item x="408"/>
        <item x="779"/>
        <item x="175"/>
        <item x="244"/>
        <item x="251"/>
        <item x="421"/>
        <item x="795"/>
        <item x="846"/>
        <item x="772"/>
        <item x="161"/>
        <item x="14"/>
        <item x="196"/>
        <item x="399"/>
        <item x="837"/>
        <item x="155"/>
        <item x="623"/>
        <item x="276"/>
        <item x="859"/>
        <item x="839"/>
        <item x="106"/>
        <item x="733"/>
        <item x="234"/>
        <item x="5"/>
        <item x="400"/>
        <item x="691"/>
        <item x="710"/>
        <item x="296"/>
        <item x="70"/>
        <item x="793"/>
        <item x="602"/>
        <item x="38"/>
        <item x="852"/>
        <item x="270"/>
        <item x="601"/>
        <item x="752"/>
        <item x="814"/>
        <item x="357"/>
        <item x="708"/>
        <item x="271"/>
        <item x="592"/>
        <item x="184"/>
        <item x="580"/>
        <item x="464"/>
        <item x="103"/>
        <item x="331"/>
        <item x="906"/>
        <item x="798"/>
        <item x="908"/>
        <item x="246"/>
        <item x="397"/>
        <item x="737"/>
        <item x="465"/>
        <item x="509"/>
        <item x="855"/>
        <item x="329"/>
        <item x="362"/>
        <item x="113"/>
        <item x="530"/>
        <item x="590"/>
        <item x="481"/>
        <item x="179"/>
        <item x="512"/>
        <item x="894"/>
        <item x="683"/>
        <item x="784"/>
        <item x="267"/>
        <item x="757"/>
        <item x="232"/>
        <item x="653"/>
        <item x="730"/>
        <item x="319"/>
        <item x="83"/>
        <item x="127"/>
        <item x="72"/>
        <item x="380"/>
        <item x="903"/>
        <item x="36"/>
        <item x="699"/>
        <item x="500"/>
        <item x="13"/>
        <item x="411"/>
        <item x="309"/>
        <item x="567"/>
        <item x="571"/>
        <item x="582"/>
        <item x="811"/>
        <item x="99"/>
        <item x="229"/>
        <item x="324"/>
        <item x="674"/>
        <item x="151"/>
        <item x="137"/>
        <item x="378"/>
        <item x="360"/>
        <item x="205"/>
        <item x="767"/>
        <item x="751"/>
        <item x="403"/>
        <item x="488"/>
        <item x="237"/>
        <item x="343"/>
        <item x="617"/>
        <item x="176"/>
        <item x="832"/>
        <item x="559"/>
        <item x="627"/>
        <item x="440"/>
        <item x="281"/>
        <item x="719"/>
        <item x="398"/>
        <item x="546"/>
        <item x="213"/>
        <item x="551"/>
        <item x="494"/>
        <item x="901"/>
        <item x="744"/>
        <item x="412"/>
        <item x="769"/>
        <item x="453"/>
        <item x="415"/>
        <item x="387"/>
        <item x="810"/>
        <item x="69"/>
        <item x="182"/>
        <item x="898"/>
        <item x="499"/>
        <item x="549"/>
        <item x="815"/>
        <item x="633"/>
        <item x="208"/>
        <item x="269"/>
        <item x="515"/>
        <item x="190"/>
        <item x="457"/>
        <item x="280"/>
        <item x="450"/>
        <item x="743"/>
        <item x="168"/>
        <item x="728"/>
        <item x="46"/>
        <item x="263"/>
        <item x="480"/>
        <item x="150"/>
        <item x="761"/>
        <item x="682"/>
        <item x="854"/>
        <item x="338"/>
        <item x="725"/>
        <item x="893"/>
        <item x="437"/>
        <item x="133"/>
        <item x="714"/>
        <item x="351"/>
        <item x="327"/>
        <item x="648"/>
        <item x="557"/>
        <item x="687"/>
        <item x="873"/>
        <item x="641"/>
        <item x="882"/>
        <item x="330"/>
        <item x="144"/>
        <item x="787"/>
        <item x="636"/>
        <item x="875"/>
        <item x="544"/>
        <item x="35"/>
        <item x="612"/>
        <item x="729"/>
        <item x="630"/>
        <item x="587"/>
        <item x="545"/>
        <item x="68"/>
        <item x="910"/>
        <item x="781"/>
        <item x="79"/>
        <item x="734"/>
        <item x="245"/>
        <item x="895"/>
        <item x="253"/>
        <item x="679"/>
        <item x="853"/>
        <item x="803"/>
        <item x="353"/>
        <item x="288"/>
        <item x="773"/>
        <item x="605"/>
        <item x="715"/>
        <item x="741"/>
        <item x="1"/>
        <item x="868"/>
        <item x="675"/>
        <item x="522"/>
        <item x="140"/>
        <item x="806"/>
        <item x="365"/>
        <item x="44"/>
        <item x="841"/>
        <item x="274"/>
        <item x="101"/>
        <item x="766"/>
        <item x="173"/>
        <item x="487"/>
        <item x="242"/>
        <item x="611"/>
        <item x="20"/>
        <item x="569"/>
        <item x="45"/>
        <item x="372"/>
        <item x="108"/>
        <item x="874"/>
        <item x="90"/>
        <item x="200"/>
        <item x="502"/>
        <item x="762"/>
        <item x="34"/>
        <item x="688"/>
        <item x="308"/>
        <item x="764"/>
        <item x="496"/>
        <item x="117"/>
        <item x="143"/>
        <item x="665"/>
        <item x="905"/>
        <item x="619"/>
        <item x="528"/>
        <item x="864"/>
        <item x="442"/>
        <item x="813"/>
        <item x="765"/>
        <item x="503"/>
        <item x="471"/>
        <item x="618"/>
        <item x="692"/>
        <item x="62"/>
        <item x="517"/>
        <item x="723"/>
        <item x="384"/>
        <item x="47"/>
        <item x="842"/>
        <item x="462"/>
        <item x="382"/>
        <item x="85"/>
        <item x="77"/>
        <item x="828"/>
        <item x="576"/>
        <item x="845"/>
        <item x="872"/>
        <item x="6"/>
        <item x="834"/>
        <item x="259"/>
        <item x="565"/>
        <item x="735"/>
        <item x="145"/>
        <item x="731"/>
        <item x="368"/>
        <item x="388"/>
        <item x="792"/>
        <item x="510"/>
        <item x="443"/>
        <item x="662"/>
        <item x="371"/>
        <item x="722"/>
        <item x="349"/>
        <item x="736"/>
        <item x="848"/>
        <item x="202"/>
        <item x="871"/>
        <item x="676"/>
        <item x="467"/>
        <item x="383"/>
        <item x="659"/>
        <item x="598"/>
        <item x="138"/>
        <item x="153"/>
        <item x="139"/>
        <item x="230"/>
        <item x="863"/>
        <item x="109"/>
        <item x="63"/>
        <item x="666"/>
        <item x="581"/>
        <item x="445"/>
        <item x="28"/>
        <item x="616"/>
        <item x="375"/>
        <item x="301"/>
        <item x="547"/>
        <item x="300"/>
        <item x="621"/>
        <item x="222"/>
        <item x="385"/>
        <item x="410"/>
        <item x="194"/>
        <item x="770"/>
        <item x="452"/>
        <item x="635"/>
        <item x="696"/>
        <item x="306"/>
        <item x="264"/>
        <item x="878"/>
        <item x="370"/>
        <item x="800"/>
        <item x="146"/>
        <item x="8"/>
        <item x="697"/>
        <item x="614"/>
        <item x="690"/>
        <item x="159"/>
        <item x="337"/>
        <item x="460"/>
        <item x="381"/>
        <item x="58"/>
        <item x="579"/>
        <item x="446"/>
        <item x="867"/>
        <item x="899"/>
        <item x="30"/>
        <item x="125"/>
        <item x="850"/>
        <item x="120"/>
        <item x="291"/>
        <item x="755"/>
        <item x="165"/>
        <item x="328"/>
        <item x="484"/>
        <item x="289"/>
        <item x="756"/>
        <item x="333"/>
        <item x="317"/>
        <item x="260"/>
        <item x="183"/>
        <item x="167"/>
        <item x="97"/>
        <item x="198"/>
        <item x="555"/>
        <item x="164"/>
        <item x="524"/>
        <item x="86"/>
        <item x="209"/>
        <item x="128"/>
        <item x="313"/>
        <item x="81"/>
        <item x="356"/>
        <item x="527"/>
        <item x="638"/>
        <item x="228"/>
        <item x="485"/>
        <item x="778"/>
        <item x="869"/>
        <item x="279"/>
        <item x="583"/>
        <item x="95"/>
        <item x="9"/>
        <item x="827"/>
        <item x="152"/>
        <item x="594"/>
        <item x="698"/>
        <item x="33"/>
        <item x="278"/>
        <item x="830"/>
        <item x="712"/>
        <item x="258"/>
        <item x="647"/>
        <item x="490"/>
        <item x="256"/>
        <item x="41"/>
        <item x="303"/>
        <item x="556"/>
        <item x="526"/>
        <item x="272"/>
        <item x="505"/>
        <item x="851"/>
        <item x="606"/>
        <item x="114"/>
        <item x="634"/>
        <item x="889"/>
        <item x="304"/>
        <item x="434"/>
        <item x="575"/>
        <item x="469"/>
        <item x="236"/>
        <item x="223"/>
        <item x="860"/>
        <item x="786"/>
        <item x="907"/>
        <item x="669"/>
        <item x="822"/>
        <item x="631"/>
        <item x="240"/>
        <item x="593"/>
        <item x="896"/>
        <item x="231"/>
        <item x="861"/>
        <item x="326"/>
        <item x="812"/>
        <item x="134"/>
        <item x="775"/>
        <item x="640"/>
        <item x="444"/>
        <item x="825"/>
        <item x="285"/>
        <item x="740"/>
        <item x="661"/>
        <item x="831"/>
        <item x="548"/>
        <item x="543"/>
        <item x="700"/>
        <item x="707"/>
        <item x="435"/>
        <item x="197"/>
        <item x="277"/>
        <item x="461"/>
        <item x="22"/>
        <item x="668"/>
        <item x="221"/>
        <item x="591"/>
        <item x="290"/>
        <item x="346"/>
        <item x="610"/>
        <item x="54"/>
        <item x="759"/>
        <item x="529"/>
        <item x="348"/>
        <item x="345"/>
        <item x="310"/>
        <item x="572"/>
        <item x="112"/>
        <item x="808"/>
        <item x="193"/>
        <item x="216"/>
        <item x="235"/>
        <item x="749"/>
        <item x="71"/>
        <item x="539"/>
        <item x="224"/>
        <item x="241"/>
        <item x="239"/>
        <item x="73"/>
        <item x="881"/>
        <item x="314"/>
        <item x="892"/>
        <item x="802"/>
        <item x="286"/>
        <item x="902"/>
        <item x="525"/>
        <item x="154"/>
        <item x="514"/>
        <item x="478"/>
        <item x="702"/>
        <item x="21"/>
        <item x="262"/>
        <item x="2"/>
        <item x="225"/>
        <item x="721"/>
        <item x="843"/>
        <item x="897"/>
        <item x="409"/>
        <item x="886"/>
        <item x="742"/>
        <item x="596"/>
        <item x="890"/>
        <item x="204"/>
        <item x="622"/>
        <item x="847"/>
        <item x="463"/>
        <item x="479"/>
        <item x="405"/>
        <item x="746"/>
        <item x="877"/>
        <item x="849"/>
        <item x="474"/>
        <item x="818"/>
        <item x="597"/>
        <item x="615"/>
        <item x="790"/>
        <item x="909"/>
        <item x="321"/>
        <item x="275"/>
        <item x="340"/>
        <item x="584"/>
        <item x="473"/>
        <item x="535"/>
        <item x="107"/>
        <item x="426"/>
        <item x="680"/>
        <item x="220"/>
        <item x="472"/>
        <item x="716"/>
        <item x="739"/>
        <item x="754"/>
        <item x="578"/>
        <item x="268"/>
        <item x="178"/>
        <item x="76"/>
        <item x="110"/>
        <item x="391"/>
        <item x="807"/>
        <item x="748"/>
        <item x="519"/>
        <item x="694"/>
        <item x="96"/>
        <item x="132"/>
        <item x="738"/>
        <item x="431"/>
        <item x="122"/>
        <item x="705"/>
        <item x="835"/>
        <item x="207"/>
        <item x="809"/>
        <item x="456"/>
        <item x="550"/>
        <item x="126"/>
        <item x="816"/>
        <item x="498"/>
        <item x="560"/>
        <item x="121"/>
        <item x="104"/>
        <item x="142"/>
        <item x="564"/>
        <item x="507"/>
        <item x="217"/>
        <item x="3"/>
        <item x="724"/>
        <item x="483"/>
        <item x="573"/>
        <item x="829"/>
        <item x="287"/>
        <item x="585"/>
        <item x="376"/>
        <item x="60"/>
        <item x="212"/>
        <item x="80"/>
        <item x="797"/>
        <item x="454"/>
        <item x="629"/>
        <item x="883"/>
        <item x="783"/>
        <item x="753"/>
        <item x="823"/>
        <item x="307"/>
        <item x="162"/>
        <item x="650"/>
        <item x="644"/>
        <item x="252"/>
        <item x="856"/>
        <item x="541"/>
        <item x="678"/>
        <item x="18"/>
        <item x="66"/>
        <item x="554"/>
        <item x="17"/>
        <item x="866"/>
        <item x="379"/>
        <item x="523"/>
        <item x="92"/>
        <item x="177"/>
        <item x="354"/>
        <item x="417"/>
        <item x="701"/>
        <item x="282"/>
        <item x="595"/>
        <item x="42"/>
        <item x="48"/>
        <item x="429"/>
        <item x="247"/>
        <item x="840"/>
        <item x="419"/>
        <item x="366"/>
        <item x="195"/>
        <item x="171"/>
        <item x="608"/>
        <item x="433"/>
        <item x="57"/>
        <item x="392"/>
        <item x="19"/>
        <item x="625"/>
        <item x="174"/>
        <item x="59"/>
        <item x="562"/>
        <item x="363"/>
        <item x="673"/>
        <item x="561"/>
        <item x="210"/>
        <item x="265"/>
        <item x="497"/>
        <item x="74"/>
        <item x="322"/>
        <item x="637"/>
        <item x="428"/>
        <item x="711"/>
        <item x="396"/>
        <item x="658"/>
        <item x="0"/>
        <item x="600"/>
        <item x="180"/>
        <item x="552"/>
        <item x="67"/>
        <item x="677"/>
        <item x="201"/>
        <item x="466"/>
        <item x="799"/>
        <item x="149"/>
        <item x="439"/>
        <item x="747"/>
        <item x="438"/>
        <item x="294"/>
        <item x="425"/>
        <item x="624"/>
        <item x="186"/>
        <item x="27"/>
        <item x="720"/>
        <item x="763"/>
        <item x="432"/>
        <item x="84"/>
        <item x="394"/>
        <item x="776"/>
        <item x="904"/>
        <item x="170"/>
        <item x="129"/>
        <item x="37"/>
        <item x="521"/>
        <item x="344"/>
        <item t="default"/>
      </items>
      <autoSortScope>
        <pivotArea dataOnly="0" outline="0" fieldPosition="0">
          <references count="1">
            <reference field="4294967294" count="1" selected="0">
              <x v="0"/>
            </reference>
          </references>
        </pivotArea>
      </autoSortScope>
    </pivotField>
    <pivotField showAll="0"/>
    <pivotField showAll="0">
      <items count="5">
        <item h="1" x="1"/>
        <item h="1" x="0"/>
        <item x="2"/>
        <item h="1" x="3"/>
        <item t="default"/>
      </items>
    </pivotField>
    <pivotField showAll="0">
      <items count="4">
        <item x="1"/>
        <item x="2"/>
        <item x="0"/>
        <item t="default"/>
      </items>
    </pivotField>
    <pivotField showAll="0">
      <items count="5">
        <item h="1" x="3"/>
        <item h="1" x="2"/>
        <item h="1" x="0"/>
        <item x="1"/>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7">
    <i>
      <x v="265"/>
    </i>
    <i>
      <x v="908"/>
    </i>
    <i>
      <x v="609"/>
    </i>
    <i>
      <x v="17"/>
    </i>
    <i>
      <x v="363"/>
    </i>
    <i>
      <x v="211"/>
    </i>
    <i t="grand">
      <x/>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2">
    <filter fld="1" type="dateBetween" evalOrder="-1" id="20" name="Order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 xr10:uid="{2CCAA281-045E-714A-87B7-AB722C552438}" sourceName="Product Type">
  <pivotTables>
    <pivotTable tabId="22" name="PivotTable3"/>
  </pivotTables>
  <data>
    <tabular pivotCacheId="1168512321">
      <items count="4">
        <i x="1"/>
        <i x="0"/>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628892D-9DE5-1A4C-BF20-A6EB016EE2B3}" sourceName="Gender">
  <pivotTables>
    <pivotTable tabId="22" name="PivotTable3"/>
  </pivotTables>
  <data>
    <tabular pivotCacheId="116851232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yle" xr10:uid="{BF355A00-BBE6-6B45-B377-6F2E7BCC9CE4}" sourceName="Style">
  <pivotTables>
    <pivotTable tabId="22" name="PivotTable3"/>
  </pivotTables>
  <data>
    <tabular pivotCacheId="1168512321">
      <items count="4">
        <i x="3"/>
        <i x="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Type 1" xr10:uid="{A4981449-65B5-D342-B65A-4EC63799629A}" cache="Slicer_Product_Type" caption="Product Type" rowHeight="230716"/>
  <slicer name="Gender 1" xr10:uid="{2B1435CE-8E7A-864D-8EA4-84280F04A665}" cache="Slicer_Gender" caption="Gender" rowHeight="230716"/>
  <slicer name="Style 1" xr10:uid="{28971AA9-806E-4943-98FA-A0AD76418ABB}" cache="Slicer_Style" caption="Styl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Type" xr10:uid="{A410D330-62C6-4441-86B9-FDEB3ABC678F}" cache="Slicer_Product_Type" caption="Product Type" rowHeight="230716"/>
  <slicer name="Gender" xr10:uid="{58C02320-2CC1-0D42-93B8-58E0C0D1C02B}" cache="Slicer_Gender" caption="Gender" rowHeight="230716"/>
  <slicer name="Style" xr10:uid="{CF2FA3FE-1F25-9747-B56C-C898B8D1F154}" cache="Slicer_Style" caption="Style"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19769D-6E69-9648-A27D-36A16BFFD382}" name="Table1" displayName="Table1" ref="A1:XFD1048576" totalsRowShown="0">
  <autoFilter ref="A1:XFD1048576" xr:uid="{E519769D-6E69-9648-A27D-36A16BFFD382}"/>
  <tableColumns count="16384">
    <tableColumn id="1" xr3:uid="{C5793692-062D-0546-A631-3A2416C36478}" name="Order ID"/>
    <tableColumn id="2" xr3:uid="{F024C2BA-2A11-F14C-954D-38A0A3379C50}" name="Order Date"/>
    <tableColumn id="3" xr3:uid="{3F62FD3D-9C11-084D-AF4D-DF80EC63ED78}" name="Customer ID"/>
    <tableColumn id="4" xr3:uid="{991E85D9-708C-D947-8F80-07AD9EEF130B}" name="Product ID"/>
    <tableColumn id="5" xr3:uid="{12CDD414-3FCE-614D-B2A8-756819841982}" name="Quantity"/>
    <tableColumn id="6" xr3:uid="{1BC46538-878A-3544-8901-B6DFC8FCFAEE}" name="Customer Name"/>
    <tableColumn id="7" xr3:uid="{615AFE49-2A90-3B47-AD00-EFC33C3E2970}" name="Email"/>
    <tableColumn id="8" xr3:uid="{6E6AADBE-2243-E844-9EFC-392955632AF0}" name="Product Type"/>
    <tableColumn id="9" xr3:uid="{CD80A4C9-9081-1542-8C98-71FBD83EDE8F}" name="Gender"/>
    <tableColumn id="10" xr3:uid="{6CAB2E19-BC5C-2C43-85AB-E92351915A9B}" name="Style"/>
    <tableColumn id="11" xr3:uid="{D881374B-6CDF-4D4E-9167-FE342D16E331}" name="Unit Price"/>
    <tableColumn id="12" xr3:uid="{98367A66-FBBC-E944-A049-F12481724B64}" name="Sales"/>
    <tableColumn id="13" xr3:uid="{0D5FC274-93F5-9D4C-ABEA-943057D48594}" name="Column1"/>
    <tableColumn id="14" xr3:uid="{A72826A0-437A-EE45-B600-AD1A7AB7A7AA}" name="Column2"/>
    <tableColumn id="15" xr3:uid="{7E9A8543-5F93-7442-8EF6-D5D5DE6DAD50}" name="Column3"/>
    <tableColumn id="16" xr3:uid="{BE8A8577-E737-7440-8B5C-4EA6125A7296}" name="Column4"/>
    <tableColumn id="17" xr3:uid="{9FEF6557-2D55-4E4B-9985-F40D60C6D5FE}" name="Column5"/>
    <tableColumn id="18" xr3:uid="{38CE5AD6-13E1-0348-BD6C-07FFC05B180C}" name="Column6"/>
    <tableColumn id="19" xr3:uid="{B5C67A1B-8D0E-7144-88A5-EF921C63D420}" name="Column7"/>
    <tableColumn id="20" xr3:uid="{AD8ED52A-8510-A64B-880F-0BAABBE5521D}" name="Column8"/>
    <tableColumn id="21" xr3:uid="{49885D8B-4F55-9441-A678-600D1BDA7E46}" name="Column9"/>
    <tableColumn id="22" xr3:uid="{D8F04B28-3CE3-1C4E-A179-E5ED3FB0E777}" name="Column10"/>
    <tableColumn id="23" xr3:uid="{4466A574-CEDC-644F-9A47-94D0D06F4188}" name="Column11"/>
    <tableColumn id="24" xr3:uid="{5F579689-5CBC-F942-90A2-CFD01E7D6EE0}" name="Column12"/>
    <tableColumn id="25" xr3:uid="{450C088B-8515-4D4A-8F51-794326602ED3}" name="Column13"/>
    <tableColumn id="26" xr3:uid="{71268B63-8302-1849-8410-65860D1B6FA8}" name="Column14"/>
    <tableColumn id="27" xr3:uid="{3FA3FC77-8CAB-0341-843E-1FA361B042B7}" name="Column15"/>
    <tableColumn id="28" xr3:uid="{AC1EF14F-4142-9B46-8546-AC7C8CBF0D43}" name="Column16"/>
    <tableColumn id="29" xr3:uid="{9A86ED00-0B31-2A40-8EEC-FE1C7C403F03}" name="Column17"/>
    <tableColumn id="30" xr3:uid="{5A3B981D-9D28-1F4C-96E2-14126001AE20}" name="Column18"/>
    <tableColumn id="31" xr3:uid="{693E9791-273C-9A4D-BB2A-48DB95FECE36}" name="Column19"/>
    <tableColumn id="32" xr3:uid="{4F9114D4-439C-344C-9D92-A1572E8952E8}" name="Column20"/>
    <tableColumn id="33" xr3:uid="{8869FE28-C789-DC45-A7A9-B427AD76D788}" name="Column21"/>
    <tableColumn id="34" xr3:uid="{5FB32463-C438-214A-940D-7C7CDD842C25}" name="Column22"/>
    <tableColumn id="35" xr3:uid="{67178C21-7E7F-AC46-A945-9A004A9E4622}" name="Column23"/>
    <tableColumn id="36" xr3:uid="{DC47C34A-1D32-CB4A-95DC-A6BF66EF2EB8}" name="Column24"/>
    <tableColumn id="37" xr3:uid="{69CFF55B-43ED-DF4A-B22B-B565105B3C28}" name="Column25"/>
    <tableColumn id="38" xr3:uid="{B8DE5A5E-85AF-E44A-8A06-BC187C0C1E2A}" name="Column26"/>
    <tableColumn id="39" xr3:uid="{E3BCD998-4D0A-4043-B205-0F4093E213AD}" name="Column27"/>
    <tableColumn id="40" xr3:uid="{6E23BA0B-36CD-FB49-99C3-D3F1279BD41F}" name="Column28"/>
    <tableColumn id="41" xr3:uid="{E3CB6A3B-5DCA-EC4E-B4D2-833DCAB89C75}" name="Column29"/>
    <tableColumn id="42" xr3:uid="{F25BB497-E165-2342-92D7-37FEF3AB4BC9}" name="Column30"/>
    <tableColumn id="43" xr3:uid="{D0F50280-0A45-1F41-8C7F-6BCE5887346C}" name="Column31"/>
    <tableColumn id="44" xr3:uid="{4CB2A2FA-8CF2-CF4D-9EF9-EA79B0A4D04E}" name="Column32"/>
    <tableColumn id="45" xr3:uid="{4C856838-0F7E-4C45-A7AA-3C517FEC488C}" name="Column33"/>
    <tableColumn id="46" xr3:uid="{FA4F4ACF-C8F8-6946-9733-7D0F8F89391C}" name="Column34"/>
    <tableColumn id="47" xr3:uid="{764A9057-B2DF-124D-8E08-908DF9874CED}" name="Column35"/>
    <tableColumn id="48" xr3:uid="{574F4AF4-D730-2B4C-9587-B709A7B0FEFB}" name="Column36"/>
    <tableColumn id="49" xr3:uid="{1A8FF370-D33B-5F4E-828E-C1628AEE49DC}" name="Column37"/>
    <tableColumn id="50" xr3:uid="{0265E63E-FC84-574C-A291-FEF93A863602}" name="Column38"/>
    <tableColumn id="51" xr3:uid="{B9550EBA-8F3C-7B40-AC5B-DF3B0A4AF16C}" name="Column39"/>
    <tableColumn id="52" xr3:uid="{CBD56714-3902-1D4D-B35D-BD19C412BE56}" name="Column40"/>
    <tableColumn id="53" xr3:uid="{F97BEF55-64AB-DA42-8E89-3D2BCF4E0A94}" name="Column41"/>
    <tableColumn id="54" xr3:uid="{0277F62C-B417-F140-9C47-29F15AE95746}" name="Column42"/>
    <tableColumn id="55" xr3:uid="{F10BF26F-94E8-B64B-B431-37B276CA69CB}" name="Column43"/>
    <tableColumn id="56" xr3:uid="{36712F40-3C9B-E240-BA0B-188385E30700}" name="Column44"/>
    <tableColumn id="57" xr3:uid="{89BDB546-ED16-4241-A2C9-72BF692B54D9}" name="Column45"/>
    <tableColumn id="58" xr3:uid="{BC1A6253-FD23-424B-A54C-B24142292C46}" name="Column46"/>
    <tableColumn id="59" xr3:uid="{7BCD2DF4-6DC6-1740-8D56-79C9768449D6}" name="Column47"/>
    <tableColumn id="60" xr3:uid="{9B7D2AEE-9D9B-BB49-A264-47365632D9B9}" name="Column48"/>
    <tableColumn id="61" xr3:uid="{B2AA8126-BAF5-C74E-9355-4C41090CF836}" name="Column49"/>
    <tableColumn id="62" xr3:uid="{C7A2AE99-FF3F-7C48-B453-C97A11C4443C}" name="Column50"/>
    <tableColumn id="63" xr3:uid="{1DEC921B-663B-2C4A-94F3-00A6C5328B2C}" name="Column51"/>
    <tableColumn id="64" xr3:uid="{5242A87D-C4E1-E14F-B7B8-D5C2A8783098}" name="Column52"/>
    <tableColumn id="65" xr3:uid="{0EAC6BF8-F6FD-C044-9437-89EAD4E9912F}" name="Column53"/>
    <tableColumn id="66" xr3:uid="{C3C6A582-93C2-9E4A-B814-74F39D8FDFF4}" name="Column54"/>
    <tableColumn id="67" xr3:uid="{4CE245D0-E911-8C41-8790-8EE2996FBE84}" name="Column55"/>
    <tableColumn id="68" xr3:uid="{72870A21-02F8-D449-B398-ED633BA36172}" name="Column56"/>
    <tableColumn id="69" xr3:uid="{9D91678A-48F9-4645-812F-8AF9F36F6D54}" name="Column57"/>
    <tableColumn id="70" xr3:uid="{426EA836-5214-3F42-A38D-5852F6FC2586}" name="Column58"/>
    <tableColumn id="71" xr3:uid="{6EF4EE2F-1B09-6143-857A-91D9764E89EC}" name="Column59"/>
    <tableColumn id="72" xr3:uid="{8ACFD1A4-7D04-0640-A9B2-99BB6161595B}" name="Column60"/>
    <tableColumn id="73" xr3:uid="{0F88DB8A-9B72-8047-B692-7CC87E0CDB7A}" name="Column61"/>
    <tableColumn id="74" xr3:uid="{044A197A-0D76-6D44-90A5-731A7E833609}" name="Column62"/>
    <tableColumn id="75" xr3:uid="{0AD6594A-E994-274B-8C44-2F2A1A384B7B}" name="Column63"/>
    <tableColumn id="76" xr3:uid="{C657F737-CA3D-F645-8F00-EC16421BD1FA}" name="Column64"/>
    <tableColumn id="77" xr3:uid="{9CE4E6F1-CF97-2D4A-BF90-2A9C1A020116}" name="Column65"/>
    <tableColumn id="78" xr3:uid="{2FECE129-1776-364A-BF1E-62649E1BAE09}" name="Column66"/>
    <tableColumn id="79" xr3:uid="{E873A8A7-962F-9A44-95F0-F062D1585FD3}" name="Column67"/>
    <tableColumn id="80" xr3:uid="{56E1B3E3-18F1-6E40-ACA3-EE4F860FCCF5}" name="Column68"/>
    <tableColumn id="81" xr3:uid="{8BF34BFE-422F-E84C-9AC5-E47B40CDA43C}" name="Column69"/>
    <tableColumn id="82" xr3:uid="{B47E69BF-9D4A-AB43-8C25-DF6291CEE757}" name="Column70"/>
    <tableColumn id="83" xr3:uid="{ADA38DA5-B45A-2A45-99EF-A21B01057DD4}" name="Column71"/>
    <tableColumn id="84" xr3:uid="{B9D130FF-37E3-274B-B7EA-81678276F7E5}" name="Column72"/>
    <tableColumn id="85" xr3:uid="{25F72B3F-3CB1-1A4B-8EFF-81D5EC1B32D8}" name="Column73"/>
    <tableColumn id="86" xr3:uid="{B90D9B05-2103-054A-89CD-F183A49B872B}" name="Column74"/>
    <tableColumn id="87" xr3:uid="{E51E4013-93FD-6E4C-B651-CC6AF5ADA3FE}" name="Column75"/>
    <tableColumn id="88" xr3:uid="{BD418601-BC0E-F34E-AC3E-958EAEAF7FAA}" name="Column76"/>
    <tableColumn id="89" xr3:uid="{4ECA5D13-931C-9148-A9DF-6695712D28D0}" name="Column77"/>
    <tableColumn id="90" xr3:uid="{7C192158-A471-EE40-80B2-3D181B758372}" name="Column78"/>
    <tableColumn id="91" xr3:uid="{9C42ABF0-7C52-F84C-ADC7-66EC9F4D28E8}" name="Column79"/>
    <tableColumn id="92" xr3:uid="{1970C990-0AB7-6A40-ADC4-50D9CECD81B9}" name="Column80"/>
    <tableColumn id="93" xr3:uid="{31E27569-C30A-0648-BF97-5EA4E51D249D}" name="Column81"/>
    <tableColumn id="94" xr3:uid="{831E4B06-12A7-6E4F-9C35-974722706D05}" name="Column82"/>
    <tableColumn id="95" xr3:uid="{41DB9343-1A3E-4842-93E0-4C5920C50294}" name="Column83"/>
    <tableColumn id="96" xr3:uid="{84DB9C29-8564-E744-9F65-A5D94FF43F8D}" name="Column84"/>
    <tableColumn id="97" xr3:uid="{94A6FEB9-E43F-E84B-A375-AD4662B40A9D}" name="Column85"/>
    <tableColumn id="98" xr3:uid="{F1BD385E-F400-1742-8BD1-2D086BBFBA16}" name="Column86"/>
    <tableColumn id="99" xr3:uid="{7EBB0869-01AE-464C-A17A-B3F394BAB304}" name="Column87"/>
    <tableColumn id="100" xr3:uid="{9CC3580F-AB25-A649-A204-BCE62636B6B7}" name="Column88"/>
    <tableColumn id="101" xr3:uid="{151B3454-1EFC-154D-8653-1BDB70A4373E}" name="Column89"/>
    <tableColumn id="102" xr3:uid="{0135EF83-2EC1-2747-9769-C76A9FA8D396}" name="Column90"/>
    <tableColumn id="103" xr3:uid="{5E43BB9E-572F-CE4A-8557-7D35787ACA26}" name="Column91"/>
    <tableColumn id="104" xr3:uid="{E38B9039-FF0C-584E-B5BF-39FF8854FCFA}" name="Column92"/>
    <tableColumn id="105" xr3:uid="{DE0E85C6-6568-8E4C-9DFD-C714A25E5C68}" name="Column93"/>
    <tableColumn id="106" xr3:uid="{92A40573-67FC-4C45-B681-D4FF6ED46CFA}" name="Column94"/>
    <tableColumn id="107" xr3:uid="{8A4C1B6C-7C17-E34F-8004-4553D81EEC69}" name="Column95"/>
    <tableColumn id="108" xr3:uid="{93594CA4-5B5A-994F-99F1-96CF83F1A3C4}" name="Column96"/>
    <tableColumn id="109" xr3:uid="{33F45CCC-A677-E74C-87C1-73CAB9E1419A}" name="Column97"/>
    <tableColumn id="110" xr3:uid="{F7087CEA-7E07-0A46-989A-26D864FD57AE}" name="Column98"/>
    <tableColumn id="111" xr3:uid="{90A87BDE-948A-B445-B0B0-7C0B9773E68C}" name="Column99"/>
    <tableColumn id="112" xr3:uid="{3BB69F43-2E1B-5846-8DB2-2C812B9A34D0}" name="Column100"/>
    <tableColumn id="113" xr3:uid="{3AA96107-EA8E-CB4C-83C6-35FB5EF67DAA}" name="Column101"/>
    <tableColumn id="114" xr3:uid="{05F84786-8108-864D-8357-D0B497C7EFD3}" name="Column102"/>
    <tableColumn id="115" xr3:uid="{EE401367-E0A2-1845-BBD0-68009A8E197A}" name="Column103"/>
    <tableColumn id="116" xr3:uid="{2D202D12-C117-2B40-BA0F-29EACFE3AFA5}" name="Column104"/>
    <tableColumn id="117" xr3:uid="{F6BAC54A-7F38-6A41-9B29-41563E5B776C}" name="Column105"/>
    <tableColumn id="118" xr3:uid="{A6D64EE5-23DB-7949-AA72-05EC16286675}" name="Column106"/>
    <tableColumn id="119" xr3:uid="{44646D84-9F21-124A-9C4D-1568FD642458}" name="Column107"/>
    <tableColumn id="120" xr3:uid="{A7ADA285-C9CD-5D44-B9AB-B36FB0F5EF6D}" name="Column108"/>
    <tableColumn id="121" xr3:uid="{06CCDC45-19B8-304E-9A83-5C0D5084C4D9}" name="Column109"/>
    <tableColumn id="122" xr3:uid="{D1474B37-7D37-F34D-91B2-C2E3656531C9}" name="Column110"/>
    <tableColumn id="123" xr3:uid="{A41AE266-7622-0C41-A7E0-63EDFFA8331A}" name="Column111"/>
    <tableColumn id="124" xr3:uid="{3D4B9637-E52E-D646-B734-A99F44213D6E}" name="Column112"/>
    <tableColumn id="125" xr3:uid="{15DF18B9-85E2-AE42-AACA-4E04A2B2E815}" name="Column113"/>
    <tableColumn id="126" xr3:uid="{FF45E30B-3CC8-8848-8331-208E61C8EAF6}" name="Column114"/>
    <tableColumn id="127" xr3:uid="{BB8C1107-1B77-114F-BD1C-770B3CB4ED51}" name="Column115"/>
    <tableColumn id="128" xr3:uid="{BBBA08AE-659C-BC47-BD16-714B07EA0835}" name="Column116"/>
    <tableColumn id="129" xr3:uid="{3DC6BC50-8F35-534D-A9DD-F9EE09D48048}" name="Column117"/>
    <tableColumn id="130" xr3:uid="{C7C2F94D-E8CC-5140-A472-DF271B8C779D}" name="Column118"/>
    <tableColumn id="131" xr3:uid="{947454A6-887F-1649-910B-D9A2D76D1929}" name="Column119"/>
    <tableColumn id="132" xr3:uid="{2B1FAFAD-5DE4-4447-9D2B-9DC56831E174}" name="Column120"/>
    <tableColumn id="133" xr3:uid="{0F623636-FDEA-604A-AF21-B96FC83ED798}" name="Column121"/>
    <tableColumn id="134" xr3:uid="{622ADF01-6EFC-4948-B6A3-3C56149F5650}" name="Column122"/>
    <tableColumn id="135" xr3:uid="{FEC15990-4674-7346-9E7F-232B6AAE0979}" name="Column123"/>
    <tableColumn id="136" xr3:uid="{F6856B64-E7CD-FF48-89E4-986CC2A6E095}" name="Column124"/>
    <tableColumn id="137" xr3:uid="{66FC40AC-F126-EE4A-BF29-D33AEDCD00EC}" name="Column125"/>
    <tableColumn id="138" xr3:uid="{FB357DA1-1818-C949-9BAD-0DD550FF9BD0}" name="Column126"/>
    <tableColumn id="139" xr3:uid="{D7BAC98E-654D-FA4A-92A2-ABC4EAB0DB16}" name="Column127"/>
    <tableColumn id="140" xr3:uid="{4F93439F-EAC9-5645-9A46-0E9CAD1E4107}" name="Column128"/>
    <tableColumn id="141" xr3:uid="{0A77223C-6822-0040-9CE0-C86565B27B8F}" name="Column129"/>
    <tableColumn id="142" xr3:uid="{79CA69AC-BD2D-FC46-9D49-92A9E762996D}" name="Column130"/>
    <tableColumn id="143" xr3:uid="{662FB217-216F-9841-9B26-C8AF007061CD}" name="Column131"/>
    <tableColumn id="144" xr3:uid="{46C744F7-8E9D-0443-A807-2A25FAA657BA}" name="Column132"/>
    <tableColumn id="145" xr3:uid="{7ADD5211-6F8B-884B-A4D5-A37DB70F25D5}" name="Column133"/>
    <tableColumn id="146" xr3:uid="{E9D22EFD-A15E-A84F-A571-BA6075C89D9B}" name="Column134"/>
    <tableColumn id="147" xr3:uid="{620C98D0-255B-DB4E-8BBB-46175CBF632E}" name="Column135"/>
    <tableColumn id="148" xr3:uid="{C0B7D173-E2AB-D544-B889-36FAC832ACD5}" name="Column136"/>
    <tableColumn id="149" xr3:uid="{9F3CA6A4-9F37-7F47-B3E6-F518992DAC4A}" name="Column137"/>
    <tableColumn id="150" xr3:uid="{D0301DD7-2A7E-6848-B422-280D3BE9C391}" name="Column138"/>
    <tableColumn id="151" xr3:uid="{C6BFDEBB-7195-4E4E-B4BF-097DA7CEDB9C}" name="Column139"/>
    <tableColumn id="152" xr3:uid="{7686EFA7-1EEB-3947-9FE4-7DA703CA475A}" name="Column140"/>
    <tableColumn id="153" xr3:uid="{F6563359-9AE0-E84A-A914-DF814D711FEC}" name="Column141"/>
    <tableColumn id="154" xr3:uid="{66339584-69A5-D640-B5A8-A222C77580C5}" name="Column142"/>
    <tableColumn id="155" xr3:uid="{2E28EAB2-5E45-6D43-8C7C-47494DF0B7ED}" name="Column143"/>
    <tableColumn id="156" xr3:uid="{6030E554-9D86-9649-A7DE-0FCCCE7C9FA4}" name="Column144"/>
    <tableColumn id="157" xr3:uid="{A9E30800-10EC-F342-9F82-7EAED7505660}" name="Column145"/>
    <tableColumn id="158" xr3:uid="{5364548B-0A69-3E45-9C14-02D96E7661E8}" name="Column146"/>
    <tableColumn id="159" xr3:uid="{39D5D5E3-271F-254C-B007-F1ACF74D3990}" name="Column147"/>
    <tableColumn id="160" xr3:uid="{998A6073-1E85-6F4C-A7F9-05D4C55712AD}" name="Column148"/>
    <tableColumn id="161" xr3:uid="{F689D63D-A7B9-6744-8051-04CFEA3071F6}" name="Column149"/>
    <tableColumn id="162" xr3:uid="{CE4092E5-A2C8-B941-9D9D-C8D1E2CAB0DB}" name="Column150"/>
    <tableColumn id="163" xr3:uid="{FF8B6786-01E5-FC48-AF77-83C0BC0B7906}" name="Column151"/>
    <tableColumn id="164" xr3:uid="{E1452817-531C-934C-AEDD-63A8B8C7C4FD}" name="Column152"/>
    <tableColumn id="165" xr3:uid="{8842F87D-82D9-804B-A3C8-F4214705700F}" name="Column153"/>
    <tableColumn id="166" xr3:uid="{CE3D9858-D463-C647-A08E-C6FE050A1895}" name="Column154"/>
    <tableColumn id="167" xr3:uid="{66CA4DCF-7EBD-8248-A5A2-B88918D22926}" name="Column155"/>
    <tableColumn id="168" xr3:uid="{AC0FDA23-ABB9-D241-A2B9-8496D2AAE551}" name="Column156"/>
    <tableColumn id="169" xr3:uid="{302FE160-07B6-1148-AF72-03275D5B0BC7}" name="Column157"/>
    <tableColumn id="170" xr3:uid="{FEAC21B9-61A6-B340-AD8C-8C1C07EA2480}" name="Column158"/>
    <tableColumn id="171" xr3:uid="{294A63BC-CF2C-5946-A3DA-49E374CDAB91}" name="Column159"/>
    <tableColumn id="172" xr3:uid="{5BF24972-C21A-4C47-8FC6-463A4A24B278}" name="Column160"/>
    <tableColumn id="173" xr3:uid="{350F298D-BC05-874A-9993-ADCF0BF73997}" name="Column161"/>
    <tableColumn id="174" xr3:uid="{F41E75C2-1DD1-AF48-A730-1A442F66CC6A}" name="Column162"/>
    <tableColumn id="175" xr3:uid="{E401F915-AA4E-B44A-BDB8-D3B3EE0F90E9}" name="Column163"/>
    <tableColumn id="176" xr3:uid="{77FABD4E-C9E7-0D42-9CFB-05CC5EDFA155}" name="Column164"/>
    <tableColumn id="177" xr3:uid="{EEFFBED0-F373-094B-A1C6-2B70CB66AA9B}" name="Column165"/>
    <tableColumn id="178" xr3:uid="{0AECC82B-18D6-0E42-9E93-DCCC9CBB667E}" name="Column166"/>
    <tableColumn id="179" xr3:uid="{18E07142-51EF-2641-B128-859AEEE1E9F5}" name="Column167"/>
    <tableColumn id="180" xr3:uid="{CEB479C1-B7F2-7F4F-86F4-00F9D2070E93}" name="Column168"/>
    <tableColumn id="181" xr3:uid="{F895BBA9-F98B-4246-8DFB-95D06D120F26}" name="Column169"/>
    <tableColumn id="182" xr3:uid="{50DA597C-DB4D-EC4C-AE57-7FA438941508}" name="Column170"/>
    <tableColumn id="183" xr3:uid="{FE5B1844-F581-2143-90D6-7C5F41BFB7E4}" name="Column171"/>
    <tableColumn id="184" xr3:uid="{8391D2D7-86A6-8445-8BD5-404A7A0FDF02}" name="Column172"/>
    <tableColumn id="185" xr3:uid="{9C9ED619-3242-ED49-9494-4E00BA4BED02}" name="Column173"/>
    <tableColumn id="186" xr3:uid="{BEED32D9-DB20-3544-804E-C2CC1A78D41A}" name="Column174"/>
    <tableColumn id="187" xr3:uid="{F6C5CFDD-323F-CC4B-9300-6B4CE63BB301}" name="Column175"/>
    <tableColumn id="188" xr3:uid="{C9BD426C-5788-8042-8C69-9C7BC3C4F49F}" name="Column176"/>
    <tableColumn id="189" xr3:uid="{9E11AA2A-291C-BE4B-A0C5-CCC6BD73A29D}" name="Column177"/>
    <tableColumn id="190" xr3:uid="{CA56DBDA-658B-8D47-8E68-EA867B4C415D}" name="Column178"/>
    <tableColumn id="191" xr3:uid="{240A5F0A-695B-4240-A6B2-DF9B23407FB9}" name="Column179"/>
    <tableColumn id="192" xr3:uid="{4A4A9C05-AB6E-0C4F-93CD-D3A78B63E7F8}" name="Column180"/>
    <tableColumn id="193" xr3:uid="{20F2A276-C882-F847-A6BA-88DDB7D9CCF9}" name="Column181"/>
    <tableColumn id="194" xr3:uid="{1744A06B-3926-C649-9372-6FAF8EBDE037}" name="Column182"/>
    <tableColumn id="195" xr3:uid="{0B5A4BF5-4205-2743-96DA-767B5FF1DC9E}" name="Column183"/>
    <tableColumn id="196" xr3:uid="{0D4E38EB-6E1A-4344-8F49-A2441DBE9672}" name="Column184"/>
    <tableColumn id="197" xr3:uid="{A7F17B42-74A9-8249-85D5-ACC02F458527}" name="Column185"/>
    <tableColumn id="198" xr3:uid="{8D49CF47-E445-AD41-947D-958199428290}" name="Column186"/>
    <tableColumn id="199" xr3:uid="{EFE6DA8A-211F-8D4D-BEE8-F67DE812AF3B}" name="Column187"/>
    <tableColumn id="200" xr3:uid="{6000B713-74AF-E84C-83A4-852B00D9BE0F}" name="Column188"/>
    <tableColumn id="201" xr3:uid="{3F77FC2D-A42D-5A43-BBCF-FD12730788AE}" name="Column189"/>
    <tableColumn id="202" xr3:uid="{150E9067-F15D-A041-A309-D103174CC619}" name="Column190"/>
    <tableColumn id="203" xr3:uid="{FDC06CB5-059C-AC4A-A72C-7B7CCD2ECC37}" name="Column191"/>
    <tableColumn id="204" xr3:uid="{2AF131FF-CB8A-5A4D-AE43-51225EC56697}" name="Column192"/>
    <tableColumn id="205" xr3:uid="{9785F43A-111A-6442-ADF3-44296502BF84}" name="Column193"/>
    <tableColumn id="206" xr3:uid="{8CA0D67F-CBE1-7047-9DF8-4CC61F1BE1B6}" name="Column194"/>
    <tableColumn id="207" xr3:uid="{3D1C7979-8A6C-B742-BA05-199B8666152B}" name="Column195"/>
    <tableColumn id="208" xr3:uid="{CA224EC7-A1AC-CE47-886C-D7C5A43C1D14}" name="Column196"/>
    <tableColumn id="209" xr3:uid="{8F239073-52C2-DA44-9C7C-E9A8871799AE}" name="Column197"/>
    <tableColumn id="210" xr3:uid="{77554B3E-5407-1141-AAF9-8732B2C69538}" name="Column198"/>
    <tableColumn id="211" xr3:uid="{D2AF5FDE-1E4A-E148-8B9A-B0B0E4DC4164}" name="Column199"/>
    <tableColumn id="212" xr3:uid="{D06F77EB-FB38-694D-ACB7-01D66950CFB3}" name="Column200"/>
    <tableColumn id="213" xr3:uid="{1096B7E2-670B-4F49-A358-A56FB402ACCB}" name="Column201"/>
    <tableColumn id="214" xr3:uid="{E56D3E0C-24F3-594A-8C4B-3AF21A8FB8C6}" name="Column202"/>
    <tableColumn id="215" xr3:uid="{9CCCB9A8-3825-984A-8F3E-03BD8590C556}" name="Column203"/>
    <tableColumn id="216" xr3:uid="{8AA80591-E3E6-2247-BE52-AE500F022F9D}" name="Column204"/>
    <tableColumn id="217" xr3:uid="{A5A921FC-40E7-2E4F-9174-859736258600}" name="Column205"/>
    <tableColumn id="218" xr3:uid="{A20E29E2-856D-374F-8535-8C07D13F6BA0}" name="Column206"/>
    <tableColumn id="219" xr3:uid="{9E56128C-1B97-D041-BF49-E83E81B6191E}" name="Column207"/>
    <tableColumn id="220" xr3:uid="{0A47AE4A-712E-4E4A-BF5A-544F0139E97B}" name="Column208"/>
    <tableColumn id="221" xr3:uid="{BDF586AC-7A94-4640-8421-56F7A976E71E}" name="Column209"/>
    <tableColumn id="222" xr3:uid="{3DDA9011-1619-D54E-8362-5FAEC1124708}" name="Column210"/>
    <tableColumn id="223" xr3:uid="{7AB441A6-DC7D-6647-BB1A-396FDA2B06AC}" name="Column211"/>
    <tableColumn id="224" xr3:uid="{28019F62-BF9F-A146-9843-A732AFBD8591}" name="Column212"/>
    <tableColumn id="225" xr3:uid="{067C2FE9-FFE4-724E-968E-7845215CC255}" name="Column213"/>
    <tableColumn id="226" xr3:uid="{3F586152-BE11-4946-B8C3-6EB2E29DE416}" name="Column214"/>
    <tableColumn id="227" xr3:uid="{2421C180-1EF2-364A-ACD3-081B4BF7D08C}" name="Column215"/>
    <tableColumn id="228" xr3:uid="{C5A207D5-5BDA-0349-8A50-0F63ED36B0A2}" name="Column216"/>
    <tableColumn id="229" xr3:uid="{410ED647-3418-8848-8CED-CF0213AD9B16}" name="Column217"/>
    <tableColumn id="230" xr3:uid="{D7495880-BE01-4B46-8EBB-5875137C82FD}" name="Column218"/>
    <tableColumn id="231" xr3:uid="{8B72D3DE-6273-204F-AD01-CD3948DE9C25}" name="Column219"/>
    <tableColumn id="232" xr3:uid="{2EAA4E74-1106-1D49-8C54-A136F2745E74}" name="Column220"/>
    <tableColumn id="233" xr3:uid="{5C563DEA-1A90-F742-82BF-89E3C044E1FB}" name="Column221"/>
    <tableColumn id="234" xr3:uid="{DEC08E08-5EE1-534D-AB01-E71F8DF30769}" name="Column222"/>
    <tableColumn id="235" xr3:uid="{F9214EE7-13AD-7443-8850-091A0B7ACDA4}" name="Column223"/>
    <tableColumn id="236" xr3:uid="{15D3F683-80D1-AA40-9FC1-DCFCE1D88A7D}" name="Column224"/>
    <tableColumn id="237" xr3:uid="{0954E88B-D8C1-474E-A1B4-7646A4DE1423}" name="Column225"/>
    <tableColumn id="238" xr3:uid="{97B53960-F5A1-4240-9DB9-8ABBA888A6BF}" name="Column226"/>
    <tableColumn id="239" xr3:uid="{0551C4BE-6B36-7345-9EA1-3EA1B473043A}" name="Column227"/>
    <tableColumn id="240" xr3:uid="{DB66559D-09C1-8544-AE24-6FF3AD79D272}" name="Column228"/>
    <tableColumn id="241" xr3:uid="{CD395539-8C91-9641-8241-CB7A96295851}" name="Column229"/>
    <tableColumn id="242" xr3:uid="{067C455E-E9E2-E545-AAFF-3E14FBF20ACA}" name="Column230"/>
    <tableColumn id="243" xr3:uid="{A3225FA8-21E0-0842-914B-1C6FE995FBD1}" name="Column231"/>
    <tableColumn id="244" xr3:uid="{CCF0524E-18AD-1A48-8403-1F77B605AFF9}" name="Column232"/>
    <tableColumn id="245" xr3:uid="{0D66B32B-3172-8F49-B26D-6775220E7088}" name="Column233"/>
    <tableColumn id="246" xr3:uid="{5746625B-BBC4-184C-8EC6-FE327D755F16}" name="Column234"/>
    <tableColumn id="247" xr3:uid="{32D218E8-2AED-F449-A4BE-9B11D9F27C76}" name="Column235"/>
    <tableColumn id="248" xr3:uid="{B31290A1-F19B-E34F-8FDE-53CDA777A5D5}" name="Column236"/>
    <tableColumn id="249" xr3:uid="{CAA810F9-10A6-9649-A6A4-6BA5255B194B}" name="Column237"/>
    <tableColumn id="250" xr3:uid="{C843C167-A198-494B-B1A9-4011DF4D2184}" name="Column238"/>
    <tableColumn id="251" xr3:uid="{14AC1800-FCE4-F54B-B83A-2FE9E72C638B}" name="Column239"/>
    <tableColumn id="252" xr3:uid="{3A8B3B0F-9488-B847-8B4D-6DBF09EF95D2}" name="Column240"/>
    <tableColumn id="253" xr3:uid="{CBB17F4C-61A2-624E-AC95-1199E7F207BF}" name="Column241"/>
    <tableColumn id="254" xr3:uid="{81A6AA0A-A6DB-CA49-92B1-82BD2968E21B}" name="Column242"/>
    <tableColumn id="255" xr3:uid="{78C522B0-C409-2447-816A-377C7EECAF38}" name="Column243"/>
    <tableColumn id="256" xr3:uid="{0B66F9E9-0358-B240-802A-DD7FD454447A}" name="Column244"/>
    <tableColumn id="257" xr3:uid="{A4040A85-A8BD-A243-8392-67B8881C87A8}" name="Column245"/>
    <tableColumn id="258" xr3:uid="{7735C1ED-6232-9D47-ABB8-7D51734810D0}" name="Column246"/>
    <tableColumn id="259" xr3:uid="{469E03C4-7779-1F4B-8758-039FE5EE2817}" name="Column247"/>
    <tableColumn id="260" xr3:uid="{CC3914FE-45CE-F547-8A8E-80AF0C4549F0}" name="Column248"/>
    <tableColumn id="261" xr3:uid="{7B6C239A-DF94-6343-BEFA-342850464A23}" name="Column249"/>
    <tableColumn id="262" xr3:uid="{6536C4AD-77B7-F74B-8612-4F89D3A7C8AB}" name="Column250"/>
    <tableColumn id="263" xr3:uid="{1EC7C096-B400-0745-83E0-56E85856CF6E}" name="Column251"/>
    <tableColumn id="264" xr3:uid="{4FEDE194-CF91-8145-9160-8BCF35E7EE46}" name="Column252"/>
    <tableColumn id="265" xr3:uid="{2AD2E59D-0C9F-AF42-9A74-8FAAC5346752}" name="Column253"/>
    <tableColumn id="266" xr3:uid="{0BA51DE2-ABE9-3D41-9FD7-00BE1E2A3D1E}" name="Column254"/>
    <tableColumn id="267" xr3:uid="{58EF0176-46F5-3A48-8D0D-C656E29D9DB2}" name="Column255"/>
    <tableColumn id="268" xr3:uid="{066C4D20-BCAB-9648-9C6F-2348801F86C2}" name="Column256"/>
    <tableColumn id="269" xr3:uid="{C386E0B3-7110-934B-8F5A-9ED766C1F7B9}" name="Column257"/>
    <tableColumn id="270" xr3:uid="{164C293E-8085-FA40-8B47-1C3F716B0283}" name="Column258"/>
    <tableColumn id="271" xr3:uid="{5BEB5CF9-8648-E24D-ACE0-3BFA423D12F7}" name="Column259"/>
    <tableColumn id="272" xr3:uid="{8173CD26-EAA4-B54A-97B5-FE6E244384BA}" name="Column260"/>
    <tableColumn id="273" xr3:uid="{B7AA545C-A819-6341-B7D6-AC5B10C31554}" name="Column261"/>
    <tableColumn id="274" xr3:uid="{F8D13B7E-D3C6-E048-B39E-37304D4E7E14}" name="Column262"/>
    <tableColumn id="275" xr3:uid="{CC883D16-0B89-BD48-8C03-F467BC1E7BB3}" name="Column263"/>
    <tableColumn id="276" xr3:uid="{0399BD42-73A2-E743-B025-99169AF6E72C}" name="Column264"/>
    <tableColumn id="277" xr3:uid="{FF357274-6EB6-954E-B65F-C956F70C701D}" name="Column265"/>
    <tableColumn id="278" xr3:uid="{DD6BBA49-95C4-4047-A8D3-05813AB1526B}" name="Column266"/>
    <tableColumn id="279" xr3:uid="{7A6C6301-ACC4-C549-AE3C-29FA3ED459CB}" name="Column267"/>
    <tableColumn id="280" xr3:uid="{82C87DB7-71ED-CA4A-8E44-A6EDA868ED4D}" name="Column268"/>
    <tableColumn id="281" xr3:uid="{170E38D1-B68B-E545-B336-1C3214F01B46}" name="Column269"/>
    <tableColumn id="282" xr3:uid="{0C240164-E375-5D46-9BAC-114ECA06E471}" name="Column270"/>
    <tableColumn id="283" xr3:uid="{59716C81-8250-9A4F-B539-D2FF41BA31E4}" name="Column271"/>
    <tableColumn id="284" xr3:uid="{2EC915D4-6B6E-8F4B-A0C8-F8396BD3C0F4}" name="Column272"/>
    <tableColumn id="285" xr3:uid="{9A28A64F-B6C1-5E43-B374-454D768C86E6}" name="Column273"/>
    <tableColumn id="286" xr3:uid="{039B9054-2339-BF4C-8492-4408C99DF0FB}" name="Column274"/>
    <tableColumn id="287" xr3:uid="{DE771C90-FFE5-0B48-A69A-443D8577B87F}" name="Column275"/>
    <tableColumn id="288" xr3:uid="{2A18E4D7-5C62-9D4B-BFB1-B5809A3147A1}" name="Column276"/>
    <tableColumn id="289" xr3:uid="{29EFE7B0-8ED7-F04F-BFD9-E38AD2EE7715}" name="Column277"/>
    <tableColumn id="290" xr3:uid="{63EF0124-699C-0C49-B58B-5B4B545C9315}" name="Column278"/>
    <tableColumn id="291" xr3:uid="{A88EE739-D939-5F43-A456-877D2C4DCDB6}" name="Column279"/>
    <tableColumn id="292" xr3:uid="{8DDDCF2E-32EF-9145-A7A6-A3A90A890FBF}" name="Column280"/>
    <tableColumn id="293" xr3:uid="{C5D5AC79-F095-704D-90B0-E6E8DD1F5832}" name="Column281"/>
    <tableColumn id="294" xr3:uid="{31C95C2C-8265-9340-8A25-59C6BF70F4E1}" name="Column282"/>
    <tableColumn id="295" xr3:uid="{080E43BC-2B43-D04E-8503-2C414BC914A8}" name="Column283"/>
    <tableColumn id="296" xr3:uid="{429D2198-5A82-0B46-9A15-F5C1BAA2834A}" name="Column284"/>
    <tableColumn id="297" xr3:uid="{F695D9C2-3A2F-F246-A853-1338557857C8}" name="Column285"/>
    <tableColumn id="298" xr3:uid="{C1FA66CE-21D7-A44D-9350-7A183246EE1F}" name="Column286"/>
    <tableColumn id="299" xr3:uid="{AB883437-AEAD-5B4E-A2A8-4FD747993691}" name="Column287"/>
    <tableColumn id="300" xr3:uid="{C348EE91-045F-7449-A882-43BFDFE93AF9}" name="Column288"/>
    <tableColumn id="301" xr3:uid="{73ECDE43-C7D8-2D4F-A0BE-C03761A82182}" name="Column289"/>
    <tableColumn id="302" xr3:uid="{5CB82347-CAB5-2747-B152-05740B57BB84}" name="Column290"/>
    <tableColumn id="303" xr3:uid="{61463DF4-6DDB-864C-98BA-698B13C1513D}" name="Column291"/>
    <tableColumn id="304" xr3:uid="{3AD9D2B9-316B-444E-AF9F-CC9C0BC6878A}" name="Column292"/>
    <tableColumn id="305" xr3:uid="{C69BF3DB-754C-FA48-A853-4A7BE292416D}" name="Column293"/>
    <tableColumn id="306" xr3:uid="{D1BDEC2F-F048-D640-BA41-5EE2159B65E3}" name="Column294"/>
    <tableColumn id="307" xr3:uid="{62EA20AB-D59E-7F46-BF3C-2502311A175F}" name="Column295"/>
    <tableColumn id="308" xr3:uid="{1C1F4919-CC5F-0A4F-B1F3-91CB1E808572}" name="Column296"/>
    <tableColumn id="309" xr3:uid="{D84BE6BC-10AF-1C4C-B3F8-5CC8C9A8DB99}" name="Column297"/>
    <tableColumn id="310" xr3:uid="{4942D31A-A946-9546-9229-37401AA75D7A}" name="Column298"/>
    <tableColumn id="311" xr3:uid="{0ADA62F3-95EA-CF4A-AB1A-A7225E5C5A31}" name="Column299"/>
    <tableColumn id="312" xr3:uid="{18396365-2ACA-FD43-8298-2F05456E8A66}" name="Column300"/>
    <tableColumn id="313" xr3:uid="{B3C5E1E2-CE65-114D-85FD-68395EDE82A2}" name="Column301"/>
    <tableColumn id="314" xr3:uid="{5656A055-E2B7-BD4B-AB61-11AC5F3060EA}" name="Column302"/>
    <tableColumn id="315" xr3:uid="{14E46BF8-04AE-2747-8CBA-9A03F3D3D7C4}" name="Column303"/>
    <tableColumn id="316" xr3:uid="{C9ACC92E-6827-C542-8C84-C428B6184D85}" name="Column304"/>
    <tableColumn id="317" xr3:uid="{F3CB9CB8-E87F-D541-A4B2-34B92998865D}" name="Column305"/>
    <tableColumn id="318" xr3:uid="{5A9D3216-B7A6-5846-A2FF-BA539DBCD55A}" name="Column306"/>
    <tableColumn id="319" xr3:uid="{A16883C4-DF4C-7F42-A19F-6EDB233F6F1A}" name="Column307"/>
    <tableColumn id="320" xr3:uid="{389E1365-C686-3F42-A2D9-648470F57485}" name="Column308"/>
    <tableColumn id="321" xr3:uid="{9C792FCC-217F-374C-A359-8D62EF9D89CE}" name="Column309"/>
    <tableColumn id="322" xr3:uid="{7E457F11-0F1C-234B-A860-89F24DD83DC2}" name="Column310"/>
    <tableColumn id="323" xr3:uid="{045D9C94-CD80-EE48-A17C-F3B89B979311}" name="Column311"/>
    <tableColumn id="324" xr3:uid="{F5DD1275-88E7-CC46-B541-F5585E096F8B}" name="Column312"/>
    <tableColumn id="325" xr3:uid="{15602AC6-42D6-554D-BBB6-5C2BA886D16A}" name="Column313"/>
    <tableColumn id="326" xr3:uid="{CE77E8A4-060B-A94C-9B55-00E19A207FB9}" name="Column314"/>
    <tableColumn id="327" xr3:uid="{5465839B-EF03-C643-A462-BB4D218EA82C}" name="Column315"/>
    <tableColumn id="328" xr3:uid="{41F77AAC-16B5-8948-B331-198DA06E1485}" name="Column316"/>
    <tableColumn id="329" xr3:uid="{605B05AA-3CC2-1D43-8E45-6C924D573650}" name="Column317"/>
    <tableColumn id="330" xr3:uid="{7FDA40DB-71FE-8747-8690-BA3F0B5BDE60}" name="Column318"/>
    <tableColumn id="331" xr3:uid="{C2B9EF47-596C-F946-A2CF-C22B1451F168}" name="Column319"/>
    <tableColumn id="332" xr3:uid="{07AADDC5-81AE-A949-B1B7-94EE1B300932}" name="Column320"/>
    <tableColumn id="333" xr3:uid="{AE6CEF84-934E-F34B-B6C4-4A8711F0FA9D}" name="Column321"/>
    <tableColumn id="334" xr3:uid="{1FF5F8EE-785A-2143-BF64-5011DDEAEA4D}" name="Column322"/>
    <tableColumn id="335" xr3:uid="{6FE5A10E-F0AE-2D43-B12C-120886E53072}" name="Column323"/>
    <tableColumn id="336" xr3:uid="{44A2285B-5295-D642-B31C-067FA7DFA074}" name="Column324"/>
    <tableColumn id="337" xr3:uid="{FC201FFA-D1E8-A249-A6A7-34D44AECD111}" name="Column325"/>
    <tableColumn id="338" xr3:uid="{ECCA11E9-7721-CC41-AD03-872C5EE2B1A3}" name="Column326"/>
    <tableColumn id="339" xr3:uid="{BE0F55B5-FAF0-0143-8D3D-61D796E946C5}" name="Column327"/>
    <tableColumn id="340" xr3:uid="{311C59B8-F9CE-7645-B884-AB1EBFCD49D2}" name="Column328"/>
    <tableColumn id="341" xr3:uid="{4FE9AD2D-55A3-1947-B4B3-500CFBDC491B}" name="Column329"/>
    <tableColumn id="342" xr3:uid="{83FC4A33-7D9B-0B4D-90C3-B0D5AE8AAF0F}" name="Column330"/>
    <tableColumn id="343" xr3:uid="{500DC524-8A15-4F40-B7C8-5CAF6E05DF8C}" name="Column331"/>
    <tableColumn id="344" xr3:uid="{F373377C-F16D-A343-A108-6D68ABE28F4E}" name="Column332"/>
    <tableColumn id="345" xr3:uid="{BD35583D-7D23-9241-8516-9FAA2A09065C}" name="Column333"/>
    <tableColumn id="346" xr3:uid="{BAE878B8-836F-3743-A848-409656DC16B7}" name="Column334"/>
    <tableColumn id="347" xr3:uid="{0ECBF574-ADC1-3646-92B9-A97E79AC55C4}" name="Column335"/>
    <tableColumn id="348" xr3:uid="{99FE91B6-3D6B-8241-B0DE-89463C1F7877}" name="Column336"/>
    <tableColumn id="349" xr3:uid="{08C86CA3-E3FF-CF4C-8F68-CBAD389AECB8}" name="Column337"/>
    <tableColumn id="350" xr3:uid="{4EA7D999-ADB1-9F46-933B-133472836E32}" name="Column338"/>
    <tableColumn id="351" xr3:uid="{BDB76F7C-AC52-F145-9E49-2515824864C9}" name="Column339"/>
    <tableColumn id="352" xr3:uid="{52A4DCB0-12B8-3240-8942-63E650B9C2BD}" name="Column340"/>
    <tableColumn id="353" xr3:uid="{569DD151-680E-6148-9BB2-A010A1201C26}" name="Column341"/>
    <tableColumn id="354" xr3:uid="{00B1FA7D-7B71-054D-A1FE-D67A2E22100E}" name="Column342"/>
    <tableColumn id="355" xr3:uid="{0CFFFC87-F4A2-714D-BE13-35628C70EAC2}" name="Column343"/>
    <tableColumn id="356" xr3:uid="{2C715845-3BD3-824D-B935-24451115BC0B}" name="Column344"/>
    <tableColumn id="357" xr3:uid="{4803494C-82FA-9F4F-967F-CE01CE3935FC}" name="Column345"/>
    <tableColumn id="358" xr3:uid="{C21D43D7-4A0C-9B44-BA53-570254096246}" name="Column346"/>
    <tableColumn id="359" xr3:uid="{BDB3A980-BE6E-E149-A2A6-9421029CD3CC}" name="Column347"/>
    <tableColumn id="360" xr3:uid="{BB9C210F-F7D3-0E41-BD69-2EFB7BC161CB}" name="Column348"/>
    <tableColumn id="361" xr3:uid="{69594780-9EEB-0541-8D8A-BEA44B4764B9}" name="Column349"/>
    <tableColumn id="362" xr3:uid="{55CC6958-C713-954F-8420-64D39968144A}" name="Column350"/>
    <tableColumn id="363" xr3:uid="{8071329C-576E-FF40-942A-9F82122E89A5}" name="Column351"/>
    <tableColumn id="364" xr3:uid="{0E35B2F3-DE78-124F-AA14-7C1265395209}" name="Column352"/>
    <tableColumn id="365" xr3:uid="{C665EF07-9380-8846-B404-D3F11B4DFFE7}" name="Column353"/>
    <tableColumn id="366" xr3:uid="{A95C8F0E-1532-3E44-A1E7-C637CFB5E7B5}" name="Column354"/>
    <tableColumn id="367" xr3:uid="{CE6B3C63-B37C-1540-A064-32B80B851909}" name="Column355"/>
    <tableColumn id="368" xr3:uid="{75242486-06AF-1A49-B592-34031AF88E0C}" name="Column356"/>
    <tableColumn id="369" xr3:uid="{E5D593B4-87C0-D94A-8532-94EEFF5B8A02}" name="Column357"/>
    <tableColumn id="370" xr3:uid="{FFA15393-DDE9-834F-80E1-4D254386D299}" name="Column358"/>
    <tableColumn id="371" xr3:uid="{6944BC9A-B6D4-804D-B43B-6166A350A412}" name="Column359"/>
    <tableColumn id="372" xr3:uid="{E18B1672-20D2-9E4F-82AA-55D08BC7A838}" name="Column360"/>
    <tableColumn id="373" xr3:uid="{7F37347B-1CE0-BB42-9583-AF271A0A4D12}" name="Column361"/>
    <tableColumn id="374" xr3:uid="{5DC01BB8-EE1C-9F4F-9446-2A63E40450E9}" name="Column362"/>
    <tableColumn id="375" xr3:uid="{EB01E300-136F-D842-8CB4-BD1E2458062D}" name="Column363"/>
    <tableColumn id="376" xr3:uid="{B98F53E2-0CEF-0545-982C-8C31BA62A482}" name="Column364"/>
    <tableColumn id="377" xr3:uid="{1B617B3B-60D8-FC46-B73E-7B8F1E874E82}" name="Column365"/>
    <tableColumn id="378" xr3:uid="{CF65B483-815E-9344-87F3-DC3A0463495C}" name="Column366"/>
    <tableColumn id="379" xr3:uid="{0480B483-4EA5-3644-9461-EE9E6ABF0D76}" name="Column367"/>
    <tableColumn id="380" xr3:uid="{5A90F630-E321-8941-961B-B435E1705A7E}" name="Column368"/>
    <tableColumn id="381" xr3:uid="{E8BDEB42-7260-F446-84DB-8EBE01A5F2A0}" name="Column369"/>
    <tableColumn id="382" xr3:uid="{0C3D3647-CA62-A641-84F4-5E98D1FAA3D5}" name="Column370"/>
    <tableColumn id="383" xr3:uid="{F1CE2F6E-5B3B-C442-8234-800282F30992}" name="Column371"/>
    <tableColumn id="384" xr3:uid="{5BC10B5B-1564-C449-A370-4C4F228A2B12}" name="Column372"/>
    <tableColumn id="385" xr3:uid="{8E9ABCA9-E248-3443-A1DA-14F76667F9E5}" name="Column373"/>
    <tableColumn id="386" xr3:uid="{462D15E6-AD50-C240-8C21-BD15AE39BECE}" name="Column374"/>
    <tableColumn id="387" xr3:uid="{92448883-0440-1047-9AC6-D3F637E23B8E}" name="Column375"/>
    <tableColumn id="388" xr3:uid="{EC2A9CFB-B7D1-2F41-AE6F-843347633FB4}" name="Column376"/>
    <tableColumn id="389" xr3:uid="{318BABCC-3F54-6449-9387-30620C89A3DA}" name="Column377"/>
    <tableColumn id="390" xr3:uid="{9757BAA5-613C-BF46-9291-F42794F15858}" name="Column378"/>
    <tableColumn id="391" xr3:uid="{2C9C9AC2-BDAF-A14F-961D-962680CA1BBD}" name="Column379"/>
    <tableColumn id="392" xr3:uid="{29F6A292-31A2-1041-B1AA-D83449E9B384}" name="Column380"/>
    <tableColumn id="393" xr3:uid="{98AB2444-5C03-AB4B-B590-F690AFB73A9B}" name="Column381"/>
    <tableColumn id="394" xr3:uid="{18FE61C2-15FE-0C46-86D4-8C4595B7AC1F}" name="Column382"/>
    <tableColumn id="395" xr3:uid="{6F28DB96-1840-AC4E-8A9A-8B4E5F93F9D6}" name="Column383"/>
    <tableColumn id="396" xr3:uid="{9F303FE6-0F9A-A54A-80B1-1A6269803396}" name="Column384"/>
    <tableColumn id="397" xr3:uid="{B0A9A4C8-7F55-894A-8BBA-EE406315F3F1}" name="Column385"/>
    <tableColumn id="398" xr3:uid="{D8E0F576-1155-9440-BE36-54708E8F9A52}" name="Column386"/>
    <tableColumn id="399" xr3:uid="{EA4BA897-D21E-A746-839B-7FC95ED2B312}" name="Column387"/>
    <tableColumn id="400" xr3:uid="{F0FFE3ED-96F1-4C46-9ACF-17F2F3B1B90E}" name="Column388"/>
    <tableColumn id="401" xr3:uid="{983D6CDF-7B6C-DE47-B1DD-809A6916F49B}" name="Column389"/>
    <tableColumn id="402" xr3:uid="{62E2750E-17C5-4045-AD7D-A43BACD93F77}" name="Column390"/>
    <tableColumn id="403" xr3:uid="{76435490-C2A7-264C-81A9-BE59387D45BC}" name="Column391"/>
    <tableColumn id="404" xr3:uid="{71287614-E146-B141-9373-ED9E080655D4}" name="Column392"/>
    <tableColumn id="405" xr3:uid="{95215705-C41D-D84E-A718-0BD07A865E6A}" name="Column393"/>
    <tableColumn id="406" xr3:uid="{DA3FE453-E39A-004B-B4CE-04C3E0FE5C72}" name="Column394"/>
    <tableColumn id="407" xr3:uid="{D0528856-64CA-5145-AA80-7ED7B74E89ED}" name="Column395"/>
    <tableColumn id="408" xr3:uid="{584D62AC-DB74-EF4E-8F2E-761C7CB3244D}" name="Column396"/>
    <tableColumn id="409" xr3:uid="{A0696632-9832-1E42-8A9D-3E842BE0F6FA}" name="Column397"/>
    <tableColumn id="410" xr3:uid="{72E1694E-C641-0F43-8471-F02982234BA3}" name="Column398"/>
    <tableColumn id="411" xr3:uid="{804D84E4-D9C1-394C-956A-6BEDD2FE9CE5}" name="Column399"/>
    <tableColumn id="412" xr3:uid="{7C66F593-17AA-B448-A10F-0127CE3EDF06}" name="Column400"/>
    <tableColumn id="413" xr3:uid="{63BB7B68-9C27-0945-9E51-F1DAEAC4DFF2}" name="Column401"/>
    <tableColumn id="414" xr3:uid="{52C33AC0-AAC4-134D-B67D-E31D49ECE2E4}" name="Column402"/>
    <tableColumn id="415" xr3:uid="{A83EBD7B-940C-B146-B069-BFA17445A58A}" name="Column403"/>
    <tableColumn id="416" xr3:uid="{F31A36A5-423E-EA4E-8951-57B7FF82A452}" name="Column404"/>
    <tableColumn id="417" xr3:uid="{9AA83C32-621F-1B4F-8B62-9E0414B5B7FE}" name="Column405"/>
    <tableColumn id="418" xr3:uid="{FE197334-C38E-F644-A14A-8F9242D0F7F5}" name="Column406"/>
    <tableColumn id="419" xr3:uid="{F6455A8E-0AD4-3841-B201-EBEBA5EF39F5}" name="Column407"/>
    <tableColumn id="420" xr3:uid="{2932B538-24C1-8F42-997E-BD8B3FDD3B62}" name="Column408"/>
    <tableColumn id="421" xr3:uid="{2005AF64-BB91-7244-AE8B-1FDC4B060E96}" name="Column409"/>
    <tableColumn id="422" xr3:uid="{485F28D5-CD84-B349-9609-EB3EFAEBCCBD}" name="Column410"/>
    <tableColumn id="423" xr3:uid="{B0366FCE-1D2A-544F-9DEB-F51FA13B0348}" name="Column411"/>
    <tableColumn id="424" xr3:uid="{28ABFC37-E80C-A44F-82DA-7764E0AE2FDC}" name="Column412"/>
    <tableColumn id="425" xr3:uid="{D112070A-C239-4A4B-873C-72DC031573FB}" name="Column413"/>
    <tableColumn id="426" xr3:uid="{1E16993D-062D-634C-A598-768A47D17C9C}" name="Column414"/>
    <tableColumn id="427" xr3:uid="{9541C765-3382-F543-8700-F12F0E50858B}" name="Column415"/>
    <tableColumn id="428" xr3:uid="{C21F26B3-0784-1A41-9633-EF1B45A7746B}" name="Column416"/>
    <tableColumn id="429" xr3:uid="{4E10509B-6312-6C4F-BA76-51A6D079C298}" name="Column417"/>
    <tableColumn id="430" xr3:uid="{C4096B2B-A6F3-254A-9DA4-37B5EB5A7A1B}" name="Column418"/>
    <tableColumn id="431" xr3:uid="{F65DB876-EDE8-6748-BDCA-1CD4C7A33434}" name="Column419"/>
    <tableColumn id="432" xr3:uid="{F9DCD9C6-9EC5-CF4E-AE40-854193FA8B12}" name="Column420"/>
    <tableColumn id="433" xr3:uid="{973D4EE4-C0C4-B44B-BE1F-C485BD4E78A2}" name="Column421"/>
    <tableColumn id="434" xr3:uid="{BA83BA9C-AB56-814B-9DD6-E454231B3B32}" name="Column422"/>
    <tableColumn id="435" xr3:uid="{DE0F7A4A-48B4-D343-8BAC-2F8D31E66488}" name="Column423"/>
    <tableColumn id="436" xr3:uid="{1D66CFFC-0D2E-614B-92FC-1E3090B87271}" name="Column424"/>
    <tableColumn id="437" xr3:uid="{82C06B65-34F7-B443-AF3B-1139F72EF7AF}" name="Column425"/>
    <tableColumn id="438" xr3:uid="{CD014C8E-75EC-6948-917F-CDDFA0DA8BBB}" name="Column426"/>
    <tableColumn id="439" xr3:uid="{4F4DF3F7-DF4D-ED4B-AB60-6FA0D0058D78}" name="Column427"/>
    <tableColumn id="440" xr3:uid="{A28D2003-34BE-FF44-8705-E136F8A92526}" name="Column428"/>
    <tableColumn id="441" xr3:uid="{09B4D0CC-81CE-FC49-860E-93FB712245B4}" name="Column429"/>
    <tableColumn id="442" xr3:uid="{3309E2A7-BF80-394C-9933-618B8025FD69}" name="Column430"/>
    <tableColumn id="443" xr3:uid="{0E699FE8-1908-AD47-A780-57AAD7839599}" name="Column431"/>
    <tableColumn id="444" xr3:uid="{3C42B1B1-AB6B-1040-B99D-4A65A2F8BA4E}" name="Column432"/>
    <tableColumn id="445" xr3:uid="{D570C4E0-2741-004D-977B-D91DAAF8D27F}" name="Column433"/>
    <tableColumn id="446" xr3:uid="{EDABE45B-415C-A64B-BC34-E6F43D43DE95}" name="Column434"/>
    <tableColumn id="447" xr3:uid="{EDD712B2-ECC4-534B-B69B-9D4325CB903F}" name="Column435"/>
    <tableColumn id="448" xr3:uid="{09DFA696-7761-7C47-BABF-FEBFCB0FFD79}" name="Column436"/>
    <tableColumn id="449" xr3:uid="{E2914F31-2119-6D46-AD19-3B2CFA1C1930}" name="Column437"/>
    <tableColumn id="450" xr3:uid="{996ADE74-7E4E-EA48-A8EA-F2ED89E24884}" name="Column438"/>
    <tableColumn id="451" xr3:uid="{28935BC5-76E8-274D-A35F-676DD0A4CD15}" name="Column439"/>
    <tableColumn id="452" xr3:uid="{AE684CA2-ADEF-C045-9B10-2E0FF67D3E86}" name="Column440"/>
    <tableColumn id="453" xr3:uid="{79909349-604C-F642-911E-99BC7F53CA65}" name="Column441"/>
    <tableColumn id="454" xr3:uid="{D0B0921F-A8DA-C14F-A4AD-E97107BDF409}" name="Column442"/>
    <tableColumn id="455" xr3:uid="{404C6017-C6FF-C544-A30F-1B9F17561974}" name="Column443"/>
    <tableColumn id="456" xr3:uid="{A7C13980-CCD1-E94F-B1F4-FFCB2C2DD91B}" name="Column444"/>
    <tableColumn id="457" xr3:uid="{E710A07F-EE78-8348-9996-01E93DAFC61B}" name="Column445"/>
    <tableColumn id="458" xr3:uid="{B34CA248-2B55-794A-8773-F34DDD64EE75}" name="Column446"/>
    <tableColumn id="459" xr3:uid="{719A3BCF-5664-E94E-A028-41ADF870D470}" name="Column447"/>
    <tableColumn id="460" xr3:uid="{F78EEBE6-4496-8B48-A254-86C86AF7A807}" name="Column448"/>
    <tableColumn id="461" xr3:uid="{5F94F40B-BDCC-6046-A879-A3C5FA729AE9}" name="Column449"/>
    <tableColumn id="462" xr3:uid="{B1E60A91-E111-D644-9345-F974CF4F1488}" name="Column450"/>
    <tableColumn id="463" xr3:uid="{C68158CD-4C5F-2946-9928-DD70C8731F5B}" name="Column451"/>
    <tableColumn id="464" xr3:uid="{E1A0ABF0-39AA-C945-88E7-DC81FF02FF89}" name="Column452"/>
    <tableColumn id="465" xr3:uid="{2B37521E-875C-E84A-8F26-C92BA5DBED9B}" name="Column453"/>
    <tableColumn id="466" xr3:uid="{83CF4B53-8113-7A48-8AC4-DFAA2BCC72AC}" name="Column454"/>
    <tableColumn id="467" xr3:uid="{D24816BC-A7D0-7D4E-93B6-EA726A7831F8}" name="Column455"/>
    <tableColumn id="468" xr3:uid="{8F1AAA0B-1125-1941-9425-DD90C80944E5}" name="Column456"/>
    <tableColumn id="469" xr3:uid="{FEC97576-3F65-0640-8899-6CDCEC8A6969}" name="Column457"/>
    <tableColumn id="470" xr3:uid="{28AEA119-9E91-E744-8418-C0DF23B1F3FD}" name="Column458"/>
    <tableColumn id="471" xr3:uid="{212AF03D-3DBA-EA4E-AAD8-052B210948AE}" name="Column459"/>
    <tableColumn id="472" xr3:uid="{D64A5892-B7E3-CD4E-A697-0F0D6FABB3F5}" name="Column460"/>
    <tableColumn id="473" xr3:uid="{B302BA0F-9CBD-5646-90FD-3B0A800FD42E}" name="Column461"/>
    <tableColumn id="474" xr3:uid="{AD331CA0-6A97-A146-8372-791997249308}" name="Column462"/>
    <tableColumn id="475" xr3:uid="{0D8CD8B2-39FA-3744-A2E5-85A3F7D81AC4}" name="Column463"/>
    <tableColumn id="476" xr3:uid="{D32CBB41-EE77-7F40-90A2-19866D160185}" name="Column464"/>
    <tableColumn id="477" xr3:uid="{E848A316-3CB4-0A42-9D20-A71191E1236A}" name="Column465"/>
    <tableColumn id="478" xr3:uid="{E1D05F31-E712-0E47-9326-C462271483A9}" name="Column466"/>
    <tableColumn id="479" xr3:uid="{9BCCE671-6EAA-664D-8B3E-9DDD23537218}" name="Column467"/>
    <tableColumn id="480" xr3:uid="{0CAA1D32-8C64-B34D-8942-6961997DFA5F}" name="Column468"/>
    <tableColumn id="481" xr3:uid="{5C2254EB-6F23-6A4D-BFF3-C6E74E120D76}" name="Column469"/>
    <tableColumn id="482" xr3:uid="{82587D38-0DC1-AD43-B821-05181E03CDAD}" name="Column470"/>
    <tableColumn id="483" xr3:uid="{AF507113-29E2-9548-BEA0-0DEA0D8A79A8}" name="Column471"/>
    <tableColumn id="484" xr3:uid="{99D876FF-45C0-DC43-B59F-679ACBB46236}" name="Column472"/>
    <tableColumn id="485" xr3:uid="{C7357EB3-5923-0741-97DF-B5C05C2A4E48}" name="Column473"/>
    <tableColumn id="486" xr3:uid="{2036F751-65EB-C749-B8B7-B8506C82FAFC}" name="Column474"/>
    <tableColumn id="487" xr3:uid="{F9EE3E76-8507-494C-A642-E4EAAB571792}" name="Column475"/>
    <tableColumn id="488" xr3:uid="{3F12F64B-0E16-C242-BE85-2EE09DC79E50}" name="Column476"/>
    <tableColumn id="489" xr3:uid="{49BC5E98-D493-5F40-B968-AD45EB649435}" name="Column477"/>
    <tableColumn id="490" xr3:uid="{C9AD80DB-6338-DA44-9454-45AAABD16BA5}" name="Column478"/>
    <tableColumn id="491" xr3:uid="{07DC6658-9B89-2D4D-9D49-AEE6C483DCB3}" name="Column479"/>
    <tableColumn id="492" xr3:uid="{A23AC99A-4133-764E-AE32-80650A86937A}" name="Column480"/>
    <tableColumn id="493" xr3:uid="{D4B45A15-B511-AF45-9821-4C5FC3EF6B7D}" name="Column481"/>
    <tableColumn id="494" xr3:uid="{472D6ECA-DAC0-E843-B5AE-53E181FF3423}" name="Column482"/>
    <tableColumn id="495" xr3:uid="{036C31EA-2D4F-204E-855C-8A82DD0FE263}" name="Column483"/>
    <tableColumn id="496" xr3:uid="{2611FF66-82F7-4E4B-863E-BA44FC382631}" name="Column484"/>
    <tableColumn id="497" xr3:uid="{D66E78E5-9D08-B641-80B9-0C4FFE797599}" name="Column485"/>
    <tableColumn id="498" xr3:uid="{E058DBB1-C1D2-E546-B8D8-57CD5E002D6B}" name="Column486"/>
    <tableColumn id="499" xr3:uid="{59F7419D-D78C-DD49-BAE9-BA82DA56D1C8}" name="Column487"/>
    <tableColumn id="500" xr3:uid="{9D84DF17-6112-7749-A067-ACB74530A290}" name="Column488"/>
    <tableColumn id="501" xr3:uid="{B7D11635-1E51-5945-8725-6D348DB9047B}" name="Column489"/>
    <tableColumn id="502" xr3:uid="{286F6B78-3917-B44C-A2E6-51104159DEE3}" name="Column490"/>
    <tableColumn id="503" xr3:uid="{0F97B538-49E1-CE4A-A2CF-DB39528C99AB}" name="Column491"/>
    <tableColumn id="504" xr3:uid="{D784E0BE-16A7-C243-AB64-CA7067C01A03}" name="Column492"/>
    <tableColumn id="505" xr3:uid="{680199E4-44D4-1140-83B2-3F5EAB452DD6}" name="Column493"/>
    <tableColumn id="506" xr3:uid="{65811C8D-A0A4-454D-9229-EA7EB1F11A01}" name="Column494"/>
    <tableColumn id="507" xr3:uid="{854FED65-E750-C14F-885E-EF6AABFAC9D3}" name="Column495"/>
    <tableColumn id="508" xr3:uid="{13E2D030-192C-854E-9118-C230B894CEFB}" name="Column496"/>
    <tableColumn id="509" xr3:uid="{95F95B89-8626-7243-91C4-302A8DCB5BC9}" name="Column497"/>
    <tableColumn id="510" xr3:uid="{2F5CE9E3-7E2E-184D-93D1-6ABB67810E12}" name="Column498"/>
    <tableColumn id="511" xr3:uid="{3ADACDB5-2393-0B4C-A840-D9EA64B70464}" name="Column499"/>
    <tableColumn id="512" xr3:uid="{B0DCF5FF-503A-6D49-B5D9-97227FA27AC0}" name="Column500"/>
    <tableColumn id="513" xr3:uid="{253D0978-3271-C948-BDD8-20B0A3CDA99B}" name="Column501"/>
    <tableColumn id="514" xr3:uid="{56A0F7CF-849D-CD4A-81F7-BB6C87D31DF4}" name="Column502"/>
    <tableColumn id="515" xr3:uid="{A9A9EB52-B302-1D40-8981-B63CB3424998}" name="Column503"/>
    <tableColumn id="516" xr3:uid="{13A3F01A-3FD5-844A-94F0-6679B9C8446E}" name="Column504"/>
    <tableColumn id="517" xr3:uid="{4BC72015-F818-9F41-A2F9-4BD6593D3595}" name="Column505"/>
    <tableColumn id="518" xr3:uid="{67A2BBAB-DAAA-D14A-8E39-40C1DF7BF3D4}" name="Column506"/>
    <tableColumn id="519" xr3:uid="{8C5A646F-616D-0941-9DE9-A0EDA8994BF1}" name="Column507"/>
    <tableColumn id="520" xr3:uid="{8032C6DB-A805-EB40-AD17-A99F64174B66}" name="Column508"/>
    <tableColumn id="521" xr3:uid="{03B21B57-877E-0247-B9E1-3CA4B5F4665D}" name="Column509"/>
    <tableColumn id="522" xr3:uid="{04A066A7-B750-9540-86B2-AFD94B0FC2FC}" name="Column510"/>
    <tableColumn id="523" xr3:uid="{27E1F06D-6B1F-724A-BAAE-D65C008D29DF}" name="Column511"/>
    <tableColumn id="524" xr3:uid="{E3DFFDB4-720A-A94B-8373-C4089A260320}" name="Column512"/>
    <tableColumn id="525" xr3:uid="{E3C0DC20-7080-E741-947F-86403E7396AE}" name="Column513"/>
    <tableColumn id="526" xr3:uid="{2E919D62-9540-7241-A03E-E599F66581EE}" name="Column514"/>
    <tableColumn id="527" xr3:uid="{E2ECD72C-28F8-BC42-890C-7D905EDC6EFA}" name="Column515"/>
    <tableColumn id="528" xr3:uid="{35DCA415-627E-6942-90BC-FD7816FB2A4B}" name="Column516"/>
    <tableColumn id="529" xr3:uid="{C9E26BEB-9883-C249-B862-50727D67B477}" name="Column517"/>
    <tableColumn id="530" xr3:uid="{B81FA690-A54B-4248-B03E-BADA148C5DDE}" name="Column518"/>
    <tableColumn id="531" xr3:uid="{66EA3F89-EDA1-BA41-A6B9-F7015A7A09E7}" name="Column519"/>
    <tableColumn id="532" xr3:uid="{0489C052-0F3A-F543-8763-EF1CAB9CB985}" name="Column520"/>
    <tableColumn id="533" xr3:uid="{A458ABBD-77C7-D442-A08B-C442F8715C33}" name="Column521"/>
    <tableColumn id="534" xr3:uid="{A2F25F61-32F1-8948-A086-62C75F8F7ECC}" name="Column522"/>
    <tableColumn id="535" xr3:uid="{76FC98D7-E5E8-AF42-BD00-8B2BA2D53E43}" name="Column523"/>
    <tableColumn id="536" xr3:uid="{262B8D7A-BAEE-1046-A64E-F656575B5A90}" name="Column524"/>
    <tableColumn id="537" xr3:uid="{67931BD8-AF7D-0D48-9FD0-0FCAFAEC04B1}" name="Column525"/>
    <tableColumn id="538" xr3:uid="{F5DC30C6-418C-C54C-B072-841730494A60}" name="Column526"/>
    <tableColumn id="539" xr3:uid="{BB3EC082-47F0-F042-B4C4-17D39191AA85}" name="Column527"/>
    <tableColumn id="540" xr3:uid="{119AC3E2-6BF5-894E-B64C-BAA71E4EB285}" name="Column528"/>
    <tableColumn id="541" xr3:uid="{BD82FBF1-188B-A640-90EC-9575935D20BF}" name="Column529"/>
    <tableColumn id="542" xr3:uid="{F99751B5-EF9B-6D47-AFB9-539C3162190A}" name="Column530"/>
    <tableColumn id="543" xr3:uid="{E3002F2A-7355-854E-9DCD-F6C80C877A44}" name="Column531"/>
    <tableColumn id="544" xr3:uid="{451F2900-527F-A449-A2F4-AF7DFB24ABCB}" name="Column532"/>
    <tableColumn id="545" xr3:uid="{330C998A-5AF5-BB48-9BF0-890B56913B71}" name="Column533"/>
    <tableColumn id="546" xr3:uid="{96F42667-9635-DB49-AD02-4AC5908830E2}" name="Column534"/>
    <tableColumn id="547" xr3:uid="{AD1BCFF4-81A9-3C47-8C1E-1A6A63C3BBAC}" name="Column535"/>
    <tableColumn id="548" xr3:uid="{7D542C8D-8BE6-8F4A-8C42-769B704AC8D7}" name="Column536"/>
    <tableColumn id="549" xr3:uid="{8021D7D1-5886-8340-A401-A294D5B5B529}" name="Column537"/>
    <tableColumn id="550" xr3:uid="{A86A1175-1B37-7246-9D3A-7CC9EA1B54CD}" name="Column538"/>
    <tableColumn id="551" xr3:uid="{6021B14D-90A8-5B48-BA6D-A99E4DF32D6C}" name="Column539"/>
    <tableColumn id="552" xr3:uid="{29EBA1F3-50AF-D244-8B8C-83EF4904431E}" name="Column540"/>
    <tableColumn id="553" xr3:uid="{BF3B7E72-BD2C-A248-ADD1-BA89C6E979D3}" name="Column541"/>
    <tableColumn id="554" xr3:uid="{CC925F8A-082A-894F-985B-FF031B2A0BA6}" name="Column542"/>
    <tableColumn id="555" xr3:uid="{FB78F693-CBA0-4342-81EB-B1E016423084}" name="Column543"/>
    <tableColumn id="556" xr3:uid="{8CA2C0F2-1CE6-C24D-B60A-A723E9AAED3E}" name="Column544"/>
    <tableColumn id="557" xr3:uid="{58E94BBD-E925-6A4B-A1A7-5A8DE11541D7}" name="Column545"/>
    <tableColumn id="558" xr3:uid="{80970791-0D00-B245-8FDF-9DD14FC5DC3F}" name="Column546"/>
    <tableColumn id="559" xr3:uid="{E09E300A-BD38-C444-A227-26F4920D7FFA}" name="Column547"/>
    <tableColumn id="560" xr3:uid="{2F543FE6-78D4-C840-BE58-F35C6849E546}" name="Column548"/>
    <tableColumn id="561" xr3:uid="{C2673364-2D86-5F40-A7C0-654BF5EDBDF2}" name="Column549"/>
    <tableColumn id="562" xr3:uid="{9F8FC73E-27A2-504E-AFF5-FC310D06D1A3}" name="Column550"/>
    <tableColumn id="563" xr3:uid="{3255E39D-2DA4-FF46-9A96-373E128CFD9E}" name="Column551"/>
    <tableColumn id="564" xr3:uid="{DEA0F0F5-BD89-AB44-9FF6-6D3A1F38AD55}" name="Column552"/>
    <tableColumn id="565" xr3:uid="{AC805074-ADB4-EA4D-A307-47B107648FA0}" name="Column553"/>
    <tableColumn id="566" xr3:uid="{04E948D1-7BDB-BE4C-AB04-C643DC8F88BF}" name="Column554"/>
    <tableColumn id="567" xr3:uid="{739E61B0-56E9-D145-9783-0E3E9F667339}" name="Column555"/>
    <tableColumn id="568" xr3:uid="{E0D42711-5507-604C-989B-AEBE5CF056AE}" name="Column556"/>
    <tableColumn id="569" xr3:uid="{C2DEB696-4AC7-7742-A19B-37790291F36F}" name="Column557"/>
    <tableColumn id="570" xr3:uid="{247C298C-710C-6E45-A60B-5D39476058E7}" name="Column558"/>
    <tableColumn id="571" xr3:uid="{270DE7F2-7123-A342-A09F-D46E95D33C8B}" name="Column559"/>
    <tableColumn id="572" xr3:uid="{6577416C-8C8C-AB4A-B67A-B88312368D79}" name="Column560"/>
    <tableColumn id="573" xr3:uid="{824E73DB-5F62-8940-B145-236CC45871AA}" name="Column561"/>
    <tableColumn id="574" xr3:uid="{7E644206-859C-E84D-AC6B-7310B03C5C2A}" name="Column562"/>
    <tableColumn id="575" xr3:uid="{16507DC8-69C1-BD43-875F-D1A5074D1590}" name="Column563"/>
    <tableColumn id="576" xr3:uid="{B8BE2544-78F0-F24F-B2DF-0AA9B93CF519}" name="Column564"/>
    <tableColumn id="577" xr3:uid="{9A2415B1-3C0A-FB4F-82D2-696C89701C2D}" name="Column565"/>
    <tableColumn id="578" xr3:uid="{F0F4DBC8-4EA7-0D46-AB09-D15C0A3DC3A9}" name="Column566"/>
    <tableColumn id="579" xr3:uid="{1F81C30C-3BF4-4B45-8C17-563641A8581E}" name="Column567"/>
    <tableColumn id="580" xr3:uid="{34C38208-072F-624E-A798-8469A290FEEE}" name="Column568"/>
    <tableColumn id="581" xr3:uid="{BA4CDD52-F2E2-D145-BE5A-5FA2698F5E89}" name="Column569"/>
    <tableColumn id="582" xr3:uid="{D8071432-EA87-0643-AA78-75CA3D73631B}" name="Column570"/>
    <tableColumn id="583" xr3:uid="{DADED787-CF95-D643-BBBF-5A4D1CE9107D}" name="Column571"/>
    <tableColumn id="584" xr3:uid="{E73099A7-C16E-564F-84D1-FAFFEBAEABA2}" name="Column572"/>
    <tableColumn id="585" xr3:uid="{A88585AE-2027-2A4B-8F96-CE23E4D005D5}" name="Column573"/>
    <tableColumn id="586" xr3:uid="{44AE449D-9F48-D249-8A8B-D468F13B85E3}" name="Column574"/>
    <tableColumn id="587" xr3:uid="{93F18834-7206-4E48-B8C2-AF025B467CDA}" name="Column575"/>
    <tableColumn id="588" xr3:uid="{9DED7163-F670-464A-9BBC-15B0057DF332}" name="Column576"/>
    <tableColumn id="589" xr3:uid="{FFF93AF6-C194-6044-BBBF-BAA0BC7E0F70}" name="Column577"/>
    <tableColumn id="590" xr3:uid="{D5840E90-B367-AD4A-B108-A5A1D42A22EC}" name="Column578"/>
    <tableColumn id="591" xr3:uid="{43844F51-8FFE-2E47-A65C-10E6DE78A200}" name="Column579"/>
    <tableColumn id="592" xr3:uid="{AFE9F038-D07B-B94B-A507-EB00F514AC24}" name="Column580"/>
    <tableColumn id="593" xr3:uid="{4131C685-F913-654E-AAB5-1CFEFAE12FF8}" name="Column581"/>
    <tableColumn id="594" xr3:uid="{D0E4BE5D-A0F8-2448-881A-D71C40BD3747}" name="Column582"/>
    <tableColumn id="595" xr3:uid="{73418AC0-5524-AF4A-B991-DAA52B4D3126}" name="Column583"/>
    <tableColumn id="596" xr3:uid="{3B516683-CA7D-134D-8B1A-EE950777DE57}" name="Column584"/>
    <tableColumn id="597" xr3:uid="{48F426C3-CA9F-8C4F-A6C0-D681C6C1B738}" name="Column585"/>
    <tableColumn id="598" xr3:uid="{A3C94C18-B50F-E240-BB85-8505E45D82C2}" name="Column586"/>
    <tableColumn id="599" xr3:uid="{57F5EF24-894F-7241-8585-2E960DAFC4A9}" name="Column587"/>
    <tableColumn id="600" xr3:uid="{5CCAD858-4614-3B45-A58D-F48FF51F390E}" name="Column588"/>
    <tableColumn id="601" xr3:uid="{5440972C-5C5F-3346-8AD6-316C454B9E38}" name="Column589"/>
    <tableColumn id="602" xr3:uid="{F8FAFA74-C262-6841-8C5D-C2F510F976A3}" name="Column590"/>
    <tableColumn id="603" xr3:uid="{B9B38E8D-C897-F849-AA4D-3C4B125526AF}" name="Column591"/>
    <tableColumn id="604" xr3:uid="{A46596D0-9145-B34A-825E-498C8303CFEA}" name="Column592"/>
    <tableColumn id="605" xr3:uid="{60ABDCA8-4441-D34C-8E38-7C38841A3926}" name="Column593"/>
    <tableColumn id="606" xr3:uid="{5A4327E4-0007-4343-A69F-972CD8E72561}" name="Column594"/>
    <tableColumn id="607" xr3:uid="{CE7EEE44-99D5-7B42-B090-074BB8B9471C}" name="Column595"/>
    <tableColumn id="608" xr3:uid="{1B807492-D470-174B-978A-87A5F50D5D3D}" name="Column596"/>
    <tableColumn id="609" xr3:uid="{B96F4CB2-4880-8448-9161-18C3600BF5FE}" name="Column597"/>
    <tableColumn id="610" xr3:uid="{BEBEBB15-CAD7-FC40-9F89-D69D5B1AF045}" name="Column598"/>
    <tableColumn id="611" xr3:uid="{C65752B3-1F30-AE4F-BA28-291F2F49588D}" name="Column599"/>
    <tableColumn id="612" xr3:uid="{9F3E2FFD-13D7-214C-962A-4E5DC4D8EC38}" name="Column600"/>
    <tableColumn id="613" xr3:uid="{11FC3D18-80CA-8F4B-A242-C0434E5394C2}" name="Column601"/>
    <tableColumn id="614" xr3:uid="{D9679D21-76FC-7E47-A20B-134D496453E1}" name="Column602"/>
    <tableColumn id="615" xr3:uid="{5F5C76B9-A202-F746-A8E4-AAB1FD9F3D53}" name="Column603"/>
    <tableColumn id="616" xr3:uid="{8E552B40-D07A-D146-B186-A4F5D101BD0F}" name="Column604"/>
    <tableColumn id="617" xr3:uid="{30DDC899-25FC-8F4D-AEAA-2139749EE01F}" name="Column605"/>
    <tableColumn id="618" xr3:uid="{FCB60D76-EB2D-BE41-A2DD-D50E6B7487BE}" name="Column606"/>
    <tableColumn id="619" xr3:uid="{D00235A5-00E9-AF49-8898-7D97BF6B29B5}" name="Column607"/>
    <tableColumn id="620" xr3:uid="{68388225-278F-3B43-A3F3-C210D739A64D}" name="Column608"/>
    <tableColumn id="621" xr3:uid="{9BC1F6FB-6E3D-9040-80B3-1CE6E0877CCF}" name="Column609"/>
    <tableColumn id="622" xr3:uid="{64A4CDFA-1007-FB42-A301-EB1F511F0855}" name="Column610"/>
    <tableColumn id="623" xr3:uid="{9DF13C3D-78D5-0C42-8E98-C361F686DBFC}" name="Column611"/>
    <tableColumn id="624" xr3:uid="{30A21F9E-4322-674A-B03E-FE30495788EB}" name="Column612"/>
    <tableColumn id="625" xr3:uid="{A6A65101-04D3-6546-ACB9-DF8863956E4E}" name="Column613"/>
    <tableColumn id="626" xr3:uid="{5ED93C95-DE15-0948-A007-939B2F6476BC}" name="Column614"/>
    <tableColumn id="627" xr3:uid="{4D3A275D-7DB8-BD47-8A4F-549B86A566B3}" name="Column615"/>
    <tableColumn id="628" xr3:uid="{EE533562-57DF-6149-945F-9B9B019802D1}" name="Column616"/>
    <tableColumn id="629" xr3:uid="{F26383FC-AD5B-6F4D-803B-0F690491B991}" name="Column617"/>
    <tableColumn id="630" xr3:uid="{427F6503-D029-7F49-809B-C31E3DA35094}" name="Column618"/>
    <tableColumn id="631" xr3:uid="{1017D079-967E-134B-86D1-6675FA849342}" name="Column619"/>
    <tableColumn id="632" xr3:uid="{8D818054-0FFD-F94A-B9E6-FE602B065483}" name="Column620"/>
    <tableColumn id="633" xr3:uid="{886487D1-8ADC-8D43-A435-F2F82E40DB21}" name="Column621"/>
    <tableColumn id="634" xr3:uid="{316316BD-2D18-354F-89EF-8EC82485BAD8}" name="Column622"/>
    <tableColumn id="635" xr3:uid="{A4748D28-B01A-4C44-83D3-AA617D2F2C0D}" name="Column623"/>
    <tableColumn id="636" xr3:uid="{19B84102-049F-DF4B-A0AC-24FB4F6D347E}" name="Column624"/>
    <tableColumn id="637" xr3:uid="{ABE1DC49-03D5-554A-8B96-3AD1C81AD9B9}" name="Column625"/>
    <tableColumn id="638" xr3:uid="{E6368FC0-D4AE-1F4D-9C0F-EB4BF18C02FE}" name="Column626"/>
    <tableColumn id="639" xr3:uid="{AF35F673-2988-574F-BE99-98C325BCE285}" name="Column627"/>
    <tableColumn id="640" xr3:uid="{3E26D747-839A-B44B-BD9D-F52886445DB4}" name="Column628"/>
    <tableColumn id="641" xr3:uid="{C6BC30A0-9FC4-FA4F-909E-81906898CB2F}" name="Column629"/>
    <tableColumn id="642" xr3:uid="{6C69081D-17EB-2D4F-A68A-8EBD99186C32}" name="Column630"/>
    <tableColumn id="643" xr3:uid="{EBA79BC5-1AC5-924E-97B0-494C99D82CE1}" name="Column631"/>
    <tableColumn id="644" xr3:uid="{E513D935-618B-7E44-9032-AB8380FA7C73}" name="Column632"/>
    <tableColumn id="645" xr3:uid="{049D726C-98F6-E045-84FD-1934F2AC67F7}" name="Column633"/>
    <tableColumn id="646" xr3:uid="{0E229776-92F8-DE4A-8089-2B08548C59D5}" name="Column634"/>
    <tableColumn id="647" xr3:uid="{06D4D0BB-A9F7-6240-8E80-B9E224F54857}" name="Column635"/>
    <tableColumn id="648" xr3:uid="{F1039D46-3961-0740-B655-E4676EE56AF2}" name="Column636"/>
    <tableColumn id="649" xr3:uid="{F333B78F-5C32-C947-BA76-47A32CDA4470}" name="Column637"/>
    <tableColumn id="650" xr3:uid="{E4C1D7B6-5C18-FA42-B632-A9F36EB0AE56}" name="Column638"/>
    <tableColumn id="651" xr3:uid="{32DDB8D7-AFF7-C44D-BB35-056C52F89514}" name="Column639"/>
    <tableColumn id="652" xr3:uid="{D2F49424-5DFE-E147-A692-F00E2A6B26DA}" name="Column640"/>
    <tableColumn id="653" xr3:uid="{8999EE20-60C6-1247-AB4D-4D933E9783F6}" name="Column641"/>
    <tableColumn id="654" xr3:uid="{ACD3FE04-505D-C14D-8CC4-CA6215110CA2}" name="Column642"/>
    <tableColumn id="655" xr3:uid="{AB4F75AB-30B1-8E41-9D90-CB2280704AE1}" name="Column643"/>
    <tableColumn id="656" xr3:uid="{F99357C7-F290-FD40-96C3-B71B1BBB989E}" name="Column644"/>
    <tableColumn id="657" xr3:uid="{1E8AA6B1-6332-DD43-B46A-78BBA4461B7A}" name="Column645"/>
    <tableColumn id="658" xr3:uid="{0C7A5223-2472-7E4B-8624-A48F54C57E3C}" name="Column646"/>
    <tableColumn id="659" xr3:uid="{14570FEE-8ECB-834E-993D-3B50DAC4D046}" name="Column647"/>
    <tableColumn id="660" xr3:uid="{18214236-40C5-2C45-8429-EA58051DF750}" name="Column648"/>
    <tableColumn id="661" xr3:uid="{0A3F8A76-748F-3F4D-BF86-3A137F7DBD44}" name="Column649"/>
    <tableColumn id="662" xr3:uid="{2D28B871-F8E3-3D46-9858-775B3D76376E}" name="Column650"/>
    <tableColumn id="663" xr3:uid="{75C79F1E-AE68-4B45-8B2C-F3B93DB48DDF}" name="Column651"/>
    <tableColumn id="664" xr3:uid="{5D0FE379-9DC3-7542-841D-7AF3F782E0B7}" name="Column652"/>
    <tableColumn id="665" xr3:uid="{7B696F65-D25D-2240-9379-ADDD85342B6D}" name="Column653"/>
    <tableColumn id="666" xr3:uid="{99079CA7-741B-EC4D-90D8-E8D83790ADEB}" name="Column654"/>
    <tableColumn id="667" xr3:uid="{C733F030-176E-9245-B672-4CB34A9ABDBB}" name="Column655"/>
    <tableColumn id="668" xr3:uid="{73F866EE-EF4F-C84F-9155-B7F0C5428F70}" name="Column656"/>
    <tableColumn id="669" xr3:uid="{DB13BFCB-6FBF-244B-B8DF-D3316BFDBBA7}" name="Column657"/>
    <tableColumn id="670" xr3:uid="{1EF74761-9CF6-494C-9A1D-8AC85FC943BA}" name="Column658"/>
    <tableColumn id="671" xr3:uid="{F10A7E2C-D7DC-5543-B434-95AF236B736D}" name="Column659"/>
    <tableColumn id="672" xr3:uid="{A72C71FE-6F32-524A-A9E8-241CA97968C7}" name="Column660"/>
    <tableColumn id="673" xr3:uid="{D3EAEE65-8A27-6A45-B110-AAFB205937B4}" name="Column661"/>
    <tableColumn id="674" xr3:uid="{72F3789D-69FD-4047-BD9C-AE90AFB9484B}" name="Column662"/>
    <tableColumn id="675" xr3:uid="{EF03A033-FF43-E24E-BA79-ED5A95A5E012}" name="Column663"/>
    <tableColumn id="676" xr3:uid="{A8B6A7CF-CBA9-BF4B-9B09-DBD2938CF60C}" name="Column664"/>
    <tableColumn id="677" xr3:uid="{D86F8D74-DA3A-324F-A642-9442CFC2BDC7}" name="Column665"/>
    <tableColumn id="678" xr3:uid="{DAEEDF9C-D6BF-EC42-977F-BFDC76106803}" name="Column666"/>
    <tableColumn id="679" xr3:uid="{14ABCE37-3911-5C46-A3A3-1F3226D453D9}" name="Column667"/>
    <tableColumn id="680" xr3:uid="{3338E58C-4F2A-544F-A0EE-AB57FD82D331}" name="Column668"/>
    <tableColumn id="681" xr3:uid="{F75EE7B2-6E9C-8A41-8D44-7085C95779B6}" name="Column669"/>
    <tableColumn id="682" xr3:uid="{43261A4F-020B-DD45-90C6-0ACC54252752}" name="Column670"/>
    <tableColumn id="683" xr3:uid="{56BEB26C-1A4B-274F-9218-3CB7B78A9A0D}" name="Column671"/>
    <tableColumn id="684" xr3:uid="{51849296-13A5-D444-B066-2D5708734CCA}" name="Column672"/>
    <tableColumn id="685" xr3:uid="{DC580062-FBEF-8349-B5D9-28FB06A71B85}" name="Column673"/>
    <tableColumn id="686" xr3:uid="{7B112F73-025A-0843-A2E2-48E86E737DE9}" name="Column674"/>
    <tableColumn id="687" xr3:uid="{3288410B-B90B-A547-9261-B307BDFA67F9}" name="Column675"/>
    <tableColumn id="688" xr3:uid="{2D5AECEB-8D67-114E-89A4-580728A02B51}" name="Column676"/>
    <tableColumn id="689" xr3:uid="{3B734340-0C6C-B449-BE31-3F3190949011}" name="Column677"/>
    <tableColumn id="690" xr3:uid="{A800BD4E-164C-9B43-B919-89F443F46739}" name="Column678"/>
    <tableColumn id="691" xr3:uid="{01B32019-A5DB-0641-A66C-0503B55F9319}" name="Column679"/>
    <tableColumn id="692" xr3:uid="{F7F1173E-406B-974A-BA09-40189A5EF3E6}" name="Column680"/>
    <tableColumn id="693" xr3:uid="{8BCE93A9-9E13-C144-96A8-7FDE200152D5}" name="Column681"/>
    <tableColumn id="694" xr3:uid="{ED2D975A-14EF-5D4D-AD78-265ABA9233AA}" name="Column682"/>
    <tableColumn id="695" xr3:uid="{5A693BDE-6596-0A47-B876-22CC405FBA55}" name="Column683"/>
    <tableColumn id="696" xr3:uid="{7CCBC32B-4D66-9642-BB6F-2619C50BDAA2}" name="Column684"/>
    <tableColumn id="697" xr3:uid="{DCEC9833-62D5-3241-9D8F-D5ECCF88A45F}" name="Column685"/>
    <tableColumn id="698" xr3:uid="{707A4C93-1DD0-A748-A4FD-1A36E8CF2741}" name="Column686"/>
    <tableColumn id="699" xr3:uid="{25BC3947-644F-D547-BEC0-05EDD7E24272}" name="Column687"/>
    <tableColumn id="700" xr3:uid="{1D58D007-03FE-C34D-9FD3-13815762A488}" name="Column688"/>
    <tableColumn id="701" xr3:uid="{7A0E8ADF-B778-DA44-8242-52C1C4E9B9A5}" name="Column689"/>
    <tableColumn id="702" xr3:uid="{6B6FA276-86A3-184C-9FDA-41B73D4AC483}" name="Column690"/>
    <tableColumn id="703" xr3:uid="{BBF80E5C-C091-F349-A49A-24813AE850B3}" name="Column691"/>
    <tableColumn id="704" xr3:uid="{366557B3-90D9-0D40-93D3-C6A35DF19604}" name="Column692"/>
    <tableColumn id="705" xr3:uid="{1D7E2295-75CD-1046-8D63-381105E50ABE}" name="Column693"/>
    <tableColumn id="706" xr3:uid="{6879B603-68AE-A648-AC11-93989295B4C8}" name="Column694"/>
    <tableColumn id="707" xr3:uid="{50BE867E-5601-1145-96FA-74B6EEA0705E}" name="Column695"/>
    <tableColumn id="708" xr3:uid="{681AA765-3317-344A-BA32-058567F619F6}" name="Column696"/>
    <tableColumn id="709" xr3:uid="{8AA75902-FE08-A245-8529-BAE84C287213}" name="Column697"/>
    <tableColumn id="710" xr3:uid="{A29ED541-6EA4-8946-B2C5-2A98CEA4889A}" name="Column698"/>
    <tableColumn id="711" xr3:uid="{58EFC012-C434-2D49-8652-0DFEB2D90620}" name="Column699"/>
    <tableColumn id="712" xr3:uid="{B42E4F9C-4B0A-354C-BDD1-38961068E473}" name="Column700"/>
    <tableColumn id="713" xr3:uid="{31A7E34C-E679-794A-9BF2-CCE0BF8D50CC}" name="Column701"/>
    <tableColumn id="714" xr3:uid="{451089EB-09AE-7D43-B84D-9D9698A18D45}" name="Column702"/>
    <tableColumn id="715" xr3:uid="{1A17AEFA-8161-524D-88AF-068FA5B1213B}" name="Column703"/>
    <tableColumn id="716" xr3:uid="{77DAB4ED-72D3-8741-8D08-1F8AD0D488AD}" name="Column704"/>
    <tableColumn id="717" xr3:uid="{B3D62503-4DDB-3C41-A59E-2B60AF9FB478}" name="Column705"/>
    <tableColumn id="718" xr3:uid="{9638223A-E81E-D641-9586-20325F15C85F}" name="Column706"/>
    <tableColumn id="719" xr3:uid="{6668FAC4-5813-8442-A134-1E68DD0C5883}" name="Column707"/>
    <tableColumn id="720" xr3:uid="{C3614E68-AFA0-C141-BFC0-23413DD97565}" name="Column708"/>
    <tableColumn id="721" xr3:uid="{261B48CC-ABE7-A44B-A1AF-EBA4BF559CDA}" name="Column709"/>
    <tableColumn id="722" xr3:uid="{B8A7827B-CC2B-F74B-ABEB-F8ABD0C15EC1}" name="Column710"/>
    <tableColumn id="723" xr3:uid="{14295798-B616-8B4A-9218-86C475B61777}" name="Column711"/>
    <tableColumn id="724" xr3:uid="{79C75E38-71DC-5642-A3FD-A4955B7D3F41}" name="Column712"/>
    <tableColumn id="725" xr3:uid="{C5E793BC-97BB-704D-A425-FA325862A0DC}" name="Column713"/>
    <tableColumn id="726" xr3:uid="{3966FC96-8871-D146-8127-7E4C0C3D48CD}" name="Column714"/>
    <tableColumn id="727" xr3:uid="{7EDFEF24-FEBC-1B45-8E77-17FF5638CA12}" name="Column715"/>
    <tableColumn id="728" xr3:uid="{1E91BECB-2922-704F-9599-5F3ED99E2938}" name="Column716"/>
    <tableColumn id="729" xr3:uid="{AE0D3B5B-222D-F94F-B24E-88B8FF31E29F}" name="Column717"/>
    <tableColumn id="730" xr3:uid="{DC6CC876-1698-9A4C-853F-F909D579453F}" name="Column718"/>
    <tableColumn id="731" xr3:uid="{2BCA0B77-FA47-5E48-ADE7-50A9581B03EE}" name="Column719"/>
    <tableColumn id="732" xr3:uid="{0736B59F-93DC-B94E-AC3B-2C67CE312C29}" name="Column720"/>
    <tableColumn id="733" xr3:uid="{FA03A697-7104-BB43-9FF9-03BEDC621000}" name="Column721"/>
    <tableColumn id="734" xr3:uid="{60E59657-1E4F-2346-9D0F-D3F3126C2316}" name="Column722"/>
    <tableColumn id="735" xr3:uid="{A54AD4AA-0123-964C-B79D-2D2BEE5CA783}" name="Column723"/>
    <tableColumn id="736" xr3:uid="{FD5F0305-A94C-9F44-99A9-CEBA4917B105}" name="Column724"/>
    <tableColumn id="737" xr3:uid="{F7183F64-41B3-1A4A-96F3-478D64BDBF9A}" name="Column725"/>
    <tableColumn id="738" xr3:uid="{D6E3291B-BCE7-5948-BBA1-FBDAEFDB1A60}" name="Column726"/>
    <tableColumn id="739" xr3:uid="{8F5C7254-95E9-EC44-8C41-041CC99DC807}" name="Column727"/>
    <tableColumn id="740" xr3:uid="{173DF9A4-0E92-AB48-953E-5D0D23770CF7}" name="Column728"/>
    <tableColumn id="741" xr3:uid="{F1A99516-ADE4-F846-AF32-93259386C292}" name="Column729"/>
    <tableColumn id="742" xr3:uid="{619391CD-FD9B-2340-9F3F-DA12C2AF7683}" name="Column730"/>
    <tableColumn id="743" xr3:uid="{0D2A6ED9-7201-7944-A88B-0E934C421A9A}" name="Column731"/>
    <tableColumn id="744" xr3:uid="{E85339C1-B3B0-3E44-8BF8-D8185B74816B}" name="Column732"/>
    <tableColumn id="745" xr3:uid="{15478FFE-2AD6-6D44-AF61-FE8420F265E4}" name="Column733"/>
    <tableColumn id="746" xr3:uid="{559A216E-B779-F743-B614-73682AFDAF70}" name="Column734"/>
    <tableColumn id="747" xr3:uid="{36948BCB-187E-0440-B506-17A4C87DE010}" name="Column735"/>
    <tableColumn id="748" xr3:uid="{345FD3D7-7B1B-F049-A29E-2BCBACC46EDF}" name="Column736"/>
    <tableColumn id="749" xr3:uid="{418C5D25-BF7E-624E-828D-9FD82255E234}" name="Column737"/>
    <tableColumn id="750" xr3:uid="{64D40138-5695-1543-BE52-D2A7965576BF}" name="Column738"/>
    <tableColumn id="751" xr3:uid="{7A162B49-FFDB-A441-A4A5-C97AB12ED52B}" name="Column739"/>
    <tableColumn id="752" xr3:uid="{410E11DF-943A-1E44-9A5B-46216104062D}" name="Column740"/>
    <tableColumn id="753" xr3:uid="{F7D8A21D-696B-4B4D-A164-04E22937CDBD}" name="Column741"/>
    <tableColumn id="754" xr3:uid="{D8DD8323-19A5-8B48-AEAF-69C9F5CCDC0A}" name="Column742"/>
    <tableColumn id="755" xr3:uid="{4C1C013E-7D8D-7941-A610-E5A8B638FE88}" name="Column743"/>
    <tableColumn id="756" xr3:uid="{5CF53455-5E21-CF4C-9830-ADA896FC86D0}" name="Column744"/>
    <tableColumn id="757" xr3:uid="{1CBBBEB8-BDBC-BD49-A530-A074347154B7}" name="Column745"/>
    <tableColumn id="758" xr3:uid="{D061C195-EA3E-7F44-B3D5-D2996B57EE8F}" name="Column746"/>
    <tableColumn id="759" xr3:uid="{8CB07E1F-824D-B340-B267-F1D4CFDA7BA1}" name="Column747"/>
    <tableColumn id="760" xr3:uid="{13965ADB-AEBD-7D47-888E-4FDE1F021937}" name="Column748"/>
    <tableColumn id="761" xr3:uid="{53014910-4B24-AF4F-91DC-518D1CB4E1D3}" name="Column749"/>
    <tableColumn id="762" xr3:uid="{676967B8-2489-DB42-82A4-19B46043F5B3}" name="Column750"/>
    <tableColumn id="763" xr3:uid="{6CD60E3B-5D3C-1542-877B-58959D384A7B}" name="Column751"/>
    <tableColumn id="764" xr3:uid="{B2317659-1815-D24F-9DB9-3963CB720E12}" name="Column752"/>
    <tableColumn id="765" xr3:uid="{290C8B34-BDA4-394F-A76F-CFB1DF249C4D}" name="Column753"/>
    <tableColumn id="766" xr3:uid="{669EBD74-6F76-CA47-85D6-7292CFFFFB3F}" name="Column754"/>
    <tableColumn id="767" xr3:uid="{9D62B00A-DA5B-EE46-89DF-1DF532BAD78D}" name="Column755"/>
    <tableColumn id="768" xr3:uid="{1209EB2D-F348-4D4E-940F-03D94E346B3F}" name="Column756"/>
    <tableColumn id="769" xr3:uid="{FE8E229D-87B9-E544-AAE9-5864B53EADED}" name="Column757"/>
    <tableColumn id="770" xr3:uid="{631FD21B-25E9-DA46-95A8-A8452FEB3031}" name="Column758"/>
    <tableColumn id="771" xr3:uid="{7AD32D75-F955-E743-93B7-6D083C412D51}" name="Column759"/>
    <tableColumn id="772" xr3:uid="{91ED23E9-051E-7A40-836B-1239E7A1C1C4}" name="Column760"/>
    <tableColumn id="773" xr3:uid="{79BE5F71-9E6B-FF4F-BDC9-CF3A4869221B}" name="Column761"/>
    <tableColumn id="774" xr3:uid="{739EC28D-E926-9C42-868B-F2313A4D1FCD}" name="Column762"/>
    <tableColumn id="775" xr3:uid="{CD7583B6-1489-3A47-899D-8DFC68EA7C66}" name="Column763"/>
    <tableColumn id="776" xr3:uid="{9886C8F1-3472-D044-864E-0ADF8BA6C0D2}" name="Column764"/>
    <tableColumn id="777" xr3:uid="{E1042BCD-810C-2A4D-8765-4D846DB30BC3}" name="Column765"/>
    <tableColumn id="778" xr3:uid="{741A1D56-30D5-A64E-ABF5-22A4CD652B3A}" name="Column766"/>
    <tableColumn id="779" xr3:uid="{59F3C103-0CC2-8E48-A662-853F997CAD3D}" name="Column767"/>
    <tableColumn id="780" xr3:uid="{4C6F3C0B-0430-544A-8881-4571E2A48B50}" name="Column768"/>
    <tableColumn id="781" xr3:uid="{24C9121E-8859-5043-A47B-65FF655ACD40}" name="Column769"/>
    <tableColumn id="782" xr3:uid="{C5078475-384A-3446-B43C-63579E8E62C9}" name="Column770"/>
    <tableColumn id="783" xr3:uid="{69B2DC6F-F274-0F45-BEF4-BD47D5837E8F}" name="Column771"/>
    <tableColumn id="784" xr3:uid="{5C854388-3044-F542-8E26-2BCF0E4550D6}" name="Column772"/>
    <tableColumn id="785" xr3:uid="{C9A9DEFF-921D-934F-BF3F-4CA1A2E79638}" name="Column773"/>
    <tableColumn id="786" xr3:uid="{09BDAD57-7AE5-4C4D-8192-4769DF29C9A6}" name="Column774"/>
    <tableColumn id="787" xr3:uid="{A2F5F027-7D28-6047-982F-ECF850509836}" name="Column775"/>
    <tableColumn id="788" xr3:uid="{FA38D9AC-099B-3C42-9A78-2C5FE12AA697}" name="Column776"/>
    <tableColumn id="789" xr3:uid="{4054A5F3-536C-4C49-9F0A-2A0A86033970}" name="Column777"/>
    <tableColumn id="790" xr3:uid="{991DB104-338E-514C-8D56-6B8D4C003BBC}" name="Column778"/>
    <tableColumn id="791" xr3:uid="{A4D3926B-9FDF-4B45-AE7C-445932DC91C0}" name="Column779"/>
    <tableColumn id="792" xr3:uid="{E08CE8C9-5766-6540-84B7-3BD3D53879B4}" name="Column780"/>
    <tableColumn id="793" xr3:uid="{A8212257-D414-4A4A-81EF-0DB9959F3C55}" name="Column781"/>
    <tableColumn id="794" xr3:uid="{9D4D6842-BD2E-CD40-B80D-1CA5ED0A97B2}" name="Column782"/>
    <tableColumn id="795" xr3:uid="{223BA711-287C-684B-AD58-DC8CCF304029}" name="Column783"/>
    <tableColumn id="796" xr3:uid="{B8EC080A-D7D2-774F-A302-3F5F0605A5E1}" name="Column784"/>
    <tableColumn id="797" xr3:uid="{92C8BDDE-82E8-DD46-8187-AFC192C26A70}" name="Column785"/>
    <tableColumn id="798" xr3:uid="{799791B5-7F89-C04A-AA92-90CCBC57B160}" name="Column786"/>
    <tableColumn id="799" xr3:uid="{F6BD34D2-6A94-B242-8B60-C58A9147809A}" name="Column787"/>
    <tableColumn id="800" xr3:uid="{EA295D58-1E1A-1D41-8BB3-1CC7ADD73A95}" name="Column788"/>
    <tableColumn id="801" xr3:uid="{68AFB738-D1AD-664E-B659-D57D7F258E50}" name="Column789"/>
    <tableColumn id="802" xr3:uid="{B10A70EE-2393-B247-B880-64B133F1ED53}" name="Column790"/>
    <tableColumn id="803" xr3:uid="{75C8D31F-8277-0047-9503-76D6DC080506}" name="Column791"/>
    <tableColumn id="804" xr3:uid="{B5E4CC47-3042-2D4C-8D5D-931919078509}" name="Column792"/>
    <tableColumn id="805" xr3:uid="{49D87699-C768-974D-90FA-C19125296AB0}" name="Column793"/>
    <tableColumn id="806" xr3:uid="{0C3FBA54-E84C-2D45-98A8-787FA696FF3B}" name="Column794"/>
    <tableColumn id="807" xr3:uid="{6BD04FAD-931D-E64C-A81C-5AC5BACFCA4A}" name="Column795"/>
    <tableColumn id="808" xr3:uid="{F28CEE5C-A952-C64D-A96C-F9412BE0C166}" name="Column796"/>
    <tableColumn id="809" xr3:uid="{E4900D4D-4478-634A-9925-D49D81C18D4F}" name="Column797"/>
    <tableColumn id="810" xr3:uid="{5754B2EE-B1F4-BA4D-ADB1-1CD07A85B158}" name="Column798"/>
    <tableColumn id="811" xr3:uid="{08EE9382-BC11-5147-8692-097E9F69A42C}" name="Column799"/>
    <tableColumn id="812" xr3:uid="{C1F08BDC-A525-FB4C-8AA5-A4DD1B582520}" name="Column800"/>
    <tableColumn id="813" xr3:uid="{E3793077-38CE-DC46-9270-9975387F5883}" name="Column801"/>
    <tableColumn id="814" xr3:uid="{E2DE125E-A653-B345-8947-D5DC79D7F623}" name="Column802"/>
    <tableColumn id="815" xr3:uid="{8B2D7CBA-DA09-3748-A8D0-90CBFE91F9EC}" name="Column803"/>
    <tableColumn id="816" xr3:uid="{2126FF96-7DAA-774E-9847-2F68FDF83068}" name="Column804"/>
    <tableColumn id="817" xr3:uid="{78DD9D4E-F989-324B-BE9C-2A42786A2B33}" name="Column805"/>
    <tableColumn id="818" xr3:uid="{5E44DAE4-3AE8-8C4B-9D2D-83634CB1700D}" name="Column806"/>
    <tableColumn id="819" xr3:uid="{3108F246-9BF2-3545-8D75-B2DAFC477F7A}" name="Column807"/>
    <tableColumn id="820" xr3:uid="{F1F19F1D-4AE0-C345-85E5-A73C27EC251A}" name="Column808"/>
    <tableColumn id="821" xr3:uid="{775237C3-10E5-724C-A850-37270FE24359}" name="Column809"/>
    <tableColumn id="822" xr3:uid="{08447D0C-D8FF-9B41-8956-BA5A32AC086C}" name="Column810"/>
    <tableColumn id="823" xr3:uid="{7720A39E-5F0A-9641-89EE-A68E78DBAD85}" name="Column811"/>
    <tableColumn id="824" xr3:uid="{6777E137-3154-714D-8637-D32342F960FE}" name="Column812"/>
    <tableColumn id="825" xr3:uid="{C35FEA34-C52F-3445-8BBE-4DA7AA98A262}" name="Column813"/>
    <tableColumn id="826" xr3:uid="{4ADC1229-99A0-674C-BB4A-71FF8EA3DADD}" name="Column814"/>
    <tableColumn id="827" xr3:uid="{3AB00403-73D8-2B43-B5BF-AEB719EC0919}" name="Column815"/>
    <tableColumn id="828" xr3:uid="{D3BFF57E-72C1-3049-983F-E7DF5E9B49B2}" name="Column816"/>
    <tableColumn id="829" xr3:uid="{2B09D9E4-C37B-2740-A879-AF1910245498}" name="Column817"/>
    <tableColumn id="830" xr3:uid="{4F9735EF-B94E-DB44-B054-3374615E0181}" name="Column818"/>
    <tableColumn id="831" xr3:uid="{BC18D1AF-64F3-8141-A219-E3C75EF158D7}" name="Column819"/>
    <tableColumn id="832" xr3:uid="{74EFE3AB-3C4B-4F44-B2EF-7A34D3561BD1}" name="Column820"/>
    <tableColumn id="833" xr3:uid="{1ABC6B6D-633C-7E4D-AF8B-EC8650299804}" name="Column821"/>
    <tableColumn id="834" xr3:uid="{E3E0229A-220D-004B-A8AC-645F731418F4}" name="Column822"/>
    <tableColumn id="835" xr3:uid="{42C54BF4-9C3E-3748-88B3-6D7FDF517971}" name="Column823"/>
    <tableColumn id="836" xr3:uid="{517C2D46-319C-9B43-A3E4-BA3E5C33BB73}" name="Column824"/>
    <tableColumn id="837" xr3:uid="{75208F86-C28E-714A-9DDF-A7AAA3EB1CB2}" name="Column825"/>
    <tableColumn id="838" xr3:uid="{16D37A08-8D4C-A349-9130-BB7D4EEB2276}" name="Column826"/>
    <tableColumn id="839" xr3:uid="{AB052BA7-AD94-7547-A7E3-7E203013FDB5}" name="Column827"/>
    <tableColumn id="840" xr3:uid="{3BF8674D-B3B8-044E-890B-BE8DF1AA46B5}" name="Column828"/>
    <tableColumn id="841" xr3:uid="{5AF9ABC5-5B9E-4148-8BCB-A0A41BF7A4E6}" name="Column829"/>
    <tableColumn id="842" xr3:uid="{3D5CB7C2-C51F-6945-BBAC-9A28285AFCF6}" name="Column830"/>
    <tableColumn id="843" xr3:uid="{CB8FA80E-A4C0-5940-B40E-191557F26065}" name="Column831"/>
    <tableColumn id="844" xr3:uid="{545EA4B6-680D-AC4A-BA98-897587E41825}" name="Column832"/>
    <tableColumn id="845" xr3:uid="{590A78B3-5B6C-254C-AE67-B17DA85F5279}" name="Column833"/>
    <tableColumn id="846" xr3:uid="{1E9C0393-E1D9-AB47-AF96-99816589D1A1}" name="Column834"/>
    <tableColumn id="847" xr3:uid="{1C5A2E7B-B40D-0E42-9F4D-A7B1DB0003B4}" name="Column835"/>
    <tableColumn id="848" xr3:uid="{718A606E-3516-834C-A76E-24CDAF169107}" name="Column836"/>
    <tableColumn id="849" xr3:uid="{81713491-0D28-C546-97F9-B6BC05FA2244}" name="Column837"/>
    <tableColumn id="850" xr3:uid="{FE38E5C8-7C5B-874F-B238-971CDEB6931B}" name="Column838"/>
    <tableColumn id="851" xr3:uid="{03C182D4-330A-494A-B7CE-336F7BE1E417}" name="Column839"/>
    <tableColumn id="852" xr3:uid="{82A9C0BA-7F7A-3344-84E1-EBE9039A7BDC}" name="Column840"/>
    <tableColumn id="853" xr3:uid="{FA6AEA30-0D37-6146-A13A-F72B3A9BDC4F}" name="Column841"/>
    <tableColumn id="854" xr3:uid="{DCEFBE9A-8704-6A45-863D-08113C2D27CB}" name="Column842"/>
    <tableColumn id="855" xr3:uid="{2A22F6FB-A489-2548-99BF-F9C6D5134AC5}" name="Column843"/>
    <tableColumn id="856" xr3:uid="{DC5931CE-CC0E-954F-9165-AE81D8B02718}" name="Column844"/>
    <tableColumn id="857" xr3:uid="{E6D799FA-148A-F442-A45C-38B067EF032C}" name="Column845"/>
    <tableColumn id="858" xr3:uid="{E59679DF-F8AB-1249-A9B4-33CB05F85213}" name="Column846"/>
    <tableColumn id="859" xr3:uid="{31DF19CF-249E-FE4D-A0FE-ABEAFF0B2C21}" name="Column847"/>
    <tableColumn id="860" xr3:uid="{E463B000-2B71-FC40-AB0C-D8E90453374E}" name="Column848"/>
    <tableColumn id="861" xr3:uid="{AB3DF22F-2C33-0D4A-A243-3F39DAFDC4AA}" name="Column849"/>
    <tableColumn id="862" xr3:uid="{2DF3F3D2-32AC-B74B-A8AA-A029600E40DB}" name="Column850"/>
    <tableColumn id="863" xr3:uid="{649F3025-7370-7E41-8488-A14C33351A89}" name="Column851"/>
    <tableColumn id="864" xr3:uid="{7FD33692-171D-D447-90F2-123B1801B3DE}" name="Column852"/>
    <tableColumn id="865" xr3:uid="{779B06A6-2208-2B49-A56F-2FC4A9E5D596}" name="Column853"/>
    <tableColumn id="866" xr3:uid="{E7D025FA-8415-9640-87E1-46630C1FFF36}" name="Column854"/>
    <tableColumn id="867" xr3:uid="{6093406D-A032-FE44-8098-79D9043B5332}" name="Column855"/>
    <tableColumn id="868" xr3:uid="{427AEE82-6C90-7F4B-BEFF-CD284AFF9E18}" name="Column856"/>
    <tableColumn id="869" xr3:uid="{FBADF8D0-4B97-2443-8E78-4EF1EB6DC797}" name="Column857"/>
    <tableColumn id="870" xr3:uid="{F7700222-C957-2C4E-B208-67CB66EEB998}" name="Column858"/>
    <tableColumn id="871" xr3:uid="{6C108388-AE15-C948-BF8A-61FC2D0FBA04}" name="Column859"/>
    <tableColumn id="872" xr3:uid="{2249A885-333E-D24D-A4FD-8AC61EE2C9D3}" name="Column860"/>
    <tableColumn id="873" xr3:uid="{7CB50488-F4AE-6F4B-9334-F1BCE2019339}" name="Column861"/>
    <tableColumn id="874" xr3:uid="{3457CCC4-0261-9E4F-8416-894C161A20AE}" name="Column862"/>
    <tableColumn id="875" xr3:uid="{7DA33A1E-E7D3-ED4D-9D89-F97B624512E9}" name="Column863"/>
    <tableColumn id="876" xr3:uid="{A2746FAF-65D0-F04C-8AD1-2FDC0CD5665B}" name="Column864"/>
    <tableColumn id="877" xr3:uid="{F869E0D6-75D5-4546-90F8-1B0E1FB8F6A1}" name="Column865"/>
    <tableColumn id="878" xr3:uid="{5AD6A85C-E21C-8540-BEA0-402B1E5AB4C4}" name="Column866"/>
    <tableColumn id="879" xr3:uid="{074EC17A-AE33-3647-B882-72C62DDCA63F}" name="Column867"/>
    <tableColumn id="880" xr3:uid="{5F581B34-A2E5-6442-A5FE-E579E59A57CA}" name="Column868"/>
    <tableColumn id="881" xr3:uid="{E8EC2875-4A00-E544-87D0-ED7499AFFCB8}" name="Column869"/>
    <tableColumn id="882" xr3:uid="{5FC7F038-8AAB-A945-9343-9BC32735F21C}" name="Column870"/>
    <tableColumn id="883" xr3:uid="{0DB26B1C-FA88-664F-B59E-F542E4EAD93D}" name="Column871"/>
    <tableColumn id="884" xr3:uid="{410F188A-B0EE-7D48-97E2-33BBDAF4F00F}" name="Column872"/>
    <tableColumn id="885" xr3:uid="{E0365D1D-7396-9C48-8EC8-1D75D52DB2DB}" name="Column873"/>
    <tableColumn id="886" xr3:uid="{D1754836-E229-EC4C-85A4-0042039F4D0F}" name="Column874"/>
    <tableColumn id="887" xr3:uid="{A42601F6-D1C7-F74F-BDF5-880543B859D3}" name="Column875"/>
    <tableColumn id="888" xr3:uid="{53BCDF5E-AF4C-3942-BFC3-C40D27B9059D}" name="Column876"/>
    <tableColumn id="889" xr3:uid="{4FE3C78E-C8CE-6844-B059-6AB050855679}" name="Column877"/>
    <tableColumn id="890" xr3:uid="{3631F7A1-D2F6-D44E-B7A8-C56474A77073}" name="Column878"/>
    <tableColumn id="891" xr3:uid="{52568520-FF12-C942-ADD2-B3FAC55F3942}" name="Column879"/>
    <tableColumn id="892" xr3:uid="{64A66C86-04F3-1C4B-9C0A-1A3946530857}" name="Column880"/>
    <tableColumn id="893" xr3:uid="{12C3C1AB-4B33-8C4F-81F2-50689FE18A41}" name="Column881"/>
    <tableColumn id="894" xr3:uid="{06A72FF8-CABF-5D44-98EC-20CB7847AA20}" name="Column882"/>
    <tableColumn id="895" xr3:uid="{82F428FF-745C-9746-8223-ADC989DBACF8}" name="Column883"/>
    <tableColumn id="896" xr3:uid="{9431BD68-5EBD-D741-8A39-0AE199CD3C70}" name="Column884"/>
    <tableColumn id="897" xr3:uid="{0C1EECD3-12F4-A846-8944-59DA18A51C6D}" name="Column885"/>
    <tableColumn id="898" xr3:uid="{CAA42EE0-E6C3-1444-858C-8E2E26407DF7}" name="Column886"/>
    <tableColumn id="899" xr3:uid="{A2822355-4DB9-F342-929E-CD84EB3D042D}" name="Column887"/>
    <tableColumn id="900" xr3:uid="{6E53DC69-B548-954F-8F64-57D7591652B3}" name="Column888"/>
    <tableColumn id="901" xr3:uid="{7A5DCF31-703D-054A-8A75-DA50FCA977A5}" name="Column889"/>
    <tableColumn id="902" xr3:uid="{26037E39-1B53-714C-B46F-35524EC3AEF9}" name="Column890"/>
    <tableColumn id="903" xr3:uid="{CC93CA45-3AB4-C542-87CA-ADE2C8DD4349}" name="Column891"/>
    <tableColumn id="904" xr3:uid="{27158D93-50B0-634C-9FA4-012D99F45B49}" name="Column892"/>
    <tableColumn id="905" xr3:uid="{71A3C3FA-5BFA-094B-A456-78ED34C2CD94}" name="Column893"/>
    <tableColumn id="906" xr3:uid="{CBE5CC21-598F-C141-8544-E106B888ACE0}" name="Column894"/>
    <tableColumn id="907" xr3:uid="{2FF10636-74E0-B743-8B4F-8F486CE8FE46}" name="Column895"/>
    <tableColumn id="908" xr3:uid="{02719C4E-8169-8742-9EBA-0C3FF920FF1A}" name="Column896"/>
    <tableColumn id="909" xr3:uid="{1E2C81F0-9BD0-8A40-87F9-522BBCC59887}" name="Column897"/>
    <tableColumn id="910" xr3:uid="{F34A7EB5-005F-0E43-A0D6-DBC8C55487FA}" name="Column898"/>
    <tableColumn id="911" xr3:uid="{5728A491-DE3F-3249-863F-55B4FEE9BB1D}" name="Column899"/>
    <tableColumn id="912" xr3:uid="{C54E6DE2-D7D6-FC49-9E3D-76A794D4DC3B}" name="Column900"/>
    <tableColumn id="913" xr3:uid="{02947992-CA32-A744-90A0-2C0A17A9C017}" name="Column901"/>
    <tableColumn id="914" xr3:uid="{02B8A6EF-99AB-804C-8C42-F7FF85A4572B}" name="Column902"/>
    <tableColumn id="915" xr3:uid="{35B61C6C-A628-0F4A-B15F-6A6E2391B615}" name="Column903"/>
    <tableColumn id="916" xr3:uid="{A51AB580-AE20-D042-AE68-8A8E69EA7B6A}" name="Column904"/>
    <tableColumn id="917" xr3:uid="{E8977ACC-80BB-9B4B-BDC3-B9DA01BEE925}" name="Column905"/>
    <tableColumn id="918" xr3:uid="{53608D46-5FF9-A04B-8ECE-95FBFEF1D0A3}" name="Column906"/>
    <tableColumn id="919" xr3:uid="{4F91652B-3974-AE49-B636-0AACACC29DE5}" name="Column907"/>
    <tableColumn id="920" xr3:uid="{CACE5BE8-3B3F-8E41-87F8-345E1E580340}" name="Column908"/>
    <tableColumn id="921" xr3:uid="{CC212547-D997-F440-A120-A3995ADB99BF}" name="Column909"/>
    <tableColumn id="922" xr3:uid="{71C27EFF-E660-8B46-B704-0FC522E7EE59}" name="Column910"/>
    <tableColumn id="923" xr3:uid="{5A006F1D-790F-0A4B-B75A-C8889B4F0F94}" name="Column911"/>
    <tableColumn id="924" xr3:uid="{5CFFDB7F-C45B-094D-AA26-A324958FC7F4}" name="Column912"/>
    <tableColumn id="925" xr3:uid="{161995E5-0307-9E4B-84AA-2D1C486253DB}" name="Column913"/>
    <tableColumn id="926" xr3:uid="{3F3CC525-B564-8541-8CA2-F7AD6C479167}" name="Column914"/>
    <tableColumn id="927" xr3:uid="{F2E05BC6-8F72-C640-94D2-B1856FBD29CB}" name="Column915"/>
    <tableColumn id="928" xr3:uid="{7B8B409C-8004-6F4D-952E-5942C0D2B49E}" name="Column916"/>
    <tableColumn id="929" xr3:uid="{00003280-EA18-384C-87A1-96F2FFF8E17F}" name="Column917"/>
    <tableColumn id="930" xr3:uid="{2B07142E-FF0E-5C40-8C55-815EF4707DD0}" name="Column918"/>
    <tableColumn id="931" xr3:uid="{A0FAE994-F6B8-3547-A7D0-0FA823629FB8}" name="Column919"/>
    <tableColumn id="932" xr3:uid="{A6755418-B94A-E747-9D09-9BC3E6987A8B}" name="Column920"/>
    <tableColumn id="933" xr3:uid="{721E660E-1C9C-4C4F-A10A-A9969D33890E}" name="Column921"/>
    <tableColumn id="934" xr3:uid="{89294256-E55C-0045-A5EC-C9EE22D75D3D}" name="Column922"/>
    <tableColumn id="935" xr3:uid="{0DBC7C63-AD19-664F-9926-3538E0DD3970}" name="Column923"/>
    <tableColumn id="936" xr3:uid="{F1C81C64-BF3B-0C43-9E51-5510C16FAF10}" name="Column924"/>
    <tableColumn id="937" xr3:uid="{C3A3104E-8C22-D945-AD78-72CABB728622}" name="Column925"/>
    <tableColumn id="938" xr3:uid="{21689E3B-7BB5-8346-AD6D-78321345DE8E}" name="Column926"/>
    <tableColumn id="939" xr3:uid="{50ACED1C-EB0C-3F4D-9D4F-193AE850A3B0}" name="Column927"/>
    <tableColumn id="940" xr3:uid="{9DCDD3A0-BB49-1143-97F9-5E6FA31BECA8}" name="Column928"/>
    <tableColumn id="941" xr3:uid="{05A50B34-C928-FA47-9D2D-256700BB44C0}" name="Column929"/>
    <tableColumn id="942" xr3:uid="{4FB804B1-F857-444A-A370-21234CEFFF13}" name="Column930"/>
    <tableColumn id="943" xr3:uid="{3A06AB76-B1A5-D848-8666-25577E2E671B}" name="Column931"/>
    <tableColumn id="944" xr3:uid="{7BCD46C7-B7AA-844B-B3FE-2A9C4BD28AE2}" name="Column932"/>
    <tableColumn id="945" xr3:uid="{FADD7227-76E7-CB44-B070-73F687AF06F6}" name="Column933"/>
    <tableColumn id="946" xr3:uid="{68869234-4F78-3D40-BD2F-FA6108573D7F}" name="Column934"/>
    <tableColumn id="947" xr3:uid="{8D56FD34-78F0-F14D-A081-958A7D52BD67}" name="Column935"/>
    <tableColumn id="948" xr3:uid="{054D969E-AC6F-F246-9167-3AF2CBBEFCC7}" name="Column936"/>
    <tableColumn id="949" xr3:uid="{615104E2-9187-CB43-A400-1176E8A244DD}" name="Column937"/>
    <tableColumn id="950" xr3:uid="{0677D94F-3321-EF48-9674-99597D963D83}" name="Column938"/>
    <tableColumn id="951" xr3:uid="{D74D32A8-3B33-A640-86AA-2D07CA6E4532}" name="Column939"/>
    <tableColumn id="952" xr3:uid="{F46AF17D-3894-1145-A26F-5C1E7C7FAF70}" name="Column940"/>
    <tableColumn id="953" xr3:uid="{AC18C776-5C28-B348-B545-AA9884B96A93}" name="Column941"/>
    <tableColumn id="954" xr3:uid="{1820E403-F0DA-A247-BE0D-F4E41CA5AF0D}" name="Column942"/>
    <tableColumn id="955" xr3:uid="{11C11A32-DABE-E54D-95D2-EFFE9FF86089}" name="Column943"/>
    <tableColumn id="956" xr3:uid="{DDA81D74-AB4B-D64E-A92D-EA587B737907}" name="Column944"/>
    <tableColumn id="957" xr3:uid="{9FC0A272-22F6-6F41-87C8-D200D679B10F}" name="Column945"/>
    <tableColumn id="958" xr3:uid="{EBC8E38D-533C-4742-AD43-679BEA1A47DD}" name="Column946"/>
    <tableColumn id="959" xr3:uid="{80597C0D-05FF-A644-9863-9852BE663965}" name="Column947"/>
    <tableColumn id="960" xr3:uid="{C04D3286-5305-054D-88D2-AF5302C26723}" name="Column948"/>
    <tableColumn id="961" xr3:uid="{32CD64C2-DDBF-B849-89F6-D9C9D11E61DC}" name="Column949"/>
    <tableColumn id="962" xr3:uid="{0BADDBDC-DEE1-274B-833B-D183B3D2CA5E}" name="Column950"/>
    <tableColumn id="963" xr3:uid="{75BE3073-CA2C-2946-B419-D4550ECFDA8F}" name="Column951"/>
    <tableColumn id="964" xr3:uid="{57D7A1C5-A020-A94C-8534-8D0FFA15FB73}" name="Column952"/>
    <tableColumn id="965" xr3:uid="{F16C518C-DD2E-9A44-BE7E-5A178C500933}" name="Column953"/>
    <tableColumn id="966" xr3:uid="{EE6E6301-640F-8841-BEBD-E2833619C464}" name="Column954"/>
    <tableColumn id="967" xr3:uid="{A3658D70-2C84-AD40-841F-F769ADED65F9}" name="Column955"/>
    <tableColumn id="968" xr3:uid="{FAEFA176-F54B-5B41-9FDF-3516DAA746D9}" name="Column956"/>
    <tableColumn id="969" xr3:uid="{9DA657E6-B3DA-B540-A42C-D5317E2D1B6E}" name="Column957"/>
    <tableColumn id="970" xr3:uid="{477EE92A-2F8F-9B48-8A3B-C380D2168BA4}" name="Column958"/>
    <tableColumn id="971" xr3:uid="{9A38AB56-E112-744A-B7BA-B5879D596C51}" name="Column959"/>
    <tableColumn id="972" xr3:uid="{AEEF192C-75E5-3D40-9A5B-DEFF2C9FE98B}" name="Column960"/>
    <tableColumn id="973" xr3:uid="{947E2E92-15E7-3D4C-B1E9-F451DF5D880E}" name="Column961"/>
    <tableColumn id="974" xr3:uid="{67D6F1BD-B569-B849-959A-9CC85480517D}" name="Column962"/>
    <tableColumn id="975" xr3:uid="{39BDA9AD-68A1-D244-8643-5A46459596C1}" name="Column963"/>
    <tableColumn id="976" xr3:uid="{E7762901-0300-C34E-84E4-9C06426A90A9}" name="Column964"/>
    <tableColumn id="977" xr3:uid="{74DF0EC2-1341-4045-914C-139FBF298A46}" name="Column965"/>
    <tableColumn id="978" xr3:uid="{98A0CEEE-30AA-DD40-9EBA-E6132728FC98}" name="Column966"/>
    <tableColumn id="979" xr3:uid="{2E79483D-C2BB-2C4D-95A4-18BA05717A3E}" name="Column967"/>
    <tableColumn id="980" xr3:uid="{899364BE-04E5-154F-94F3-1BE4EE0D7AF8}" name="Column968"/>
    <tableColumn id="981" xr3:uid="{9D542546-BE96-ED40-9197-4E0D4F901B19}" name="Column969"/>
    <tableColumn id="982" xr3:uid="{429564A9-F0BE-E14D-84FF-AB0D3800BA71}" name="Column970"/>
    <tableColumn id="983" xr3:uid="{7C6EEA2F-102F-8641-A116-FCC31E57463F}" name="Column971"/>
    <tableColumn id="984" xr3:uid="{3DD5F6AC-745F-8F4D-B7B2-0B0804438E58}" name="Column972"/>
    <tableColumn id="985" xr3:uid="{8FCA6463-1C4B-2046-B491-4C2C3114145C}" name="Column973"/>
    <tableColumn id="986" xr3:uid="{0EA9B467-D220-D44F-8943-8CFE176148C4}" name="Column974"/>
    <tableColumn id="987" xr3:uid="{19FB8B66-6C67-1047-AF24-65130C6D8BB1}" name="Column975"/>
    <tableColumn id="988" xr3:uid="{32BEF45F-EE1F-254A-BEDC-68A2CF8F5820}" name="Column976"/>
    <tableColumn id="989" xr3:uid="{D7441539-03AC-8141-9A5A-60481C1FDC5D}" name="Column977"/>
    <tableColumn id="990" xr3:uid="{1B507AC4-3F3D-1149-892F-4823258DC10B}" name="Column978"/>
    <tableColumn id="991" xr3:uid="{EEAEB6D0-83CB-0742-A147-161FF18AD6F7}" name="Column979"/>
    <tableColumn id="992" xr3:uid="{33837E44-3C80-6243-A338-C891FE41E3A5}" name="Column980"/>
    <tableColumn id="993" xr3:uid="{D0724C32-077E-224F-A256-14A69DA06F3F}" name="Column981"/>
    <tableColumn id="994" xr3:uid="{6DE8F62A-3901-4240-A59D-C8B0AD9F9616}" name="Column982"/>
    <tableColumn id="995" xr3:uid="{55E1E4BF-E64A-684C-973C-F9A575AA62DA}" name="Column983"/>
    <tableColumn id="996" xr3:uid="{AFA88E15-7BF8-884A-B937-E4A8913485E0}" name="Column984"/>
    <tableColumn id="997" xr3:uid="{EE468A71-13A5-DC43-A093-740B75238AA6}" name="Column985"/>
    <tableColumn id="998" xr3:uid="{468C25F4-FF89-EA47-996D-9188DB6158BC}" name="Column986"/>
    <tableColumn id="999" xr3:uid="{E659B4C2-92C0-0C4A-AF0D-CF366E61AE21}" name="Column987"/>
    <tableColumn id="1000" xr3:uid="{B557D014-78BB-5D44-AEAB-3824E0B5BA2C}" name="Column988"/>
    <tableColumn id="1001" xr3:uid="{02F8D3AB-2FC4-FF44-8570-BBEA5C2546E2}" name="Column989"/>
    <tableColumn id="1002" xr3:uid="{09A47554-3A23-9940-A101-8488FB39A644}" name="Column990"/>
    <tableColumn id="1003" xr3:uid="{1515DFF6-F388-9641-9606-AE337942ACF8}" name="Column991"/>
    <tableColumn id="1004" xr3:uid="{A0DA48CE-C716-A641-A18E-CCE18AEC28BA}" name="Column992"/>
    <tableColumn id="1005" xr3:uid="{3E8BF7B4-9B6C-2A47-87A8-25F4DF2D1417}" name="Column993"/>
    <tableColumn id="1006" xr3:uid="{752ECCCE-8C8B-BF4C-A78E-F704FD71B42D}" name="Column994"/>
    <tableColumn id="1007" xr3:uid="{E229060A-D9B1-4845-980A-C8E2194B4A2B}" name="Column995"/>
    <tableColumn id="1008" xr3:uid="{A4D1FABA-0F70-D649-A817-2B654EF9D750}" name="Column996"/>
    <tableColumn id="1009" xr3:uid="{BF02356C-6853-C44B-A087-B019196F056F}" name="Column997"/>
    <tableColumn id="1010" xr3:uid="{786BD7FF-54A2-214D-BF74-9197463ADF75}" name="Column998"/>
    <tableColumn id="1011" xr3:uid="{2E7D9403-092A-EA49-96AC-F31A67354894}" name="Column999"/>
    <tableColumn id="1012" xr3:uid="{BCD0ECF2-028C-764C-AD24-D0BEC57A0DEB}" name="Column1000"/>
    <tableColumn id="1013" xr3:uid="{A3B7EBE5-618C-8E41-80DA-31A9A7A4AAA4}" name="Column1001"/>
    <tableColumn id="1014" xr3:uid="{A6577B45-0276-804E-BE44-C71E16516794}" name="Column1002"/>
    <tableColumn id="1015" xr3:uid="{A67C6890-5B45-4043-B5B1-6F2B95532ED4}" name="Column1003"/>
    <tableColumn id="1016" xr3:uid="{64B3FB60-7EF4-F041-BAC5-ACA704D7CA38}" name="Column1004"/>
    <tableColumn id="1017" xr3:uid="{E554146B-8031-F64A-9899-D5A17B87E6AE}" name="Column1005"/>
    <tableColumn id="1018" xr3:uid="{97CEA7A3-FD5A-3247-92CE-D7E332804CF8}" name="Column1006"/>
    <tableColumn id="1019" xr3:uid="{23AC259C-8B53-264D-A06E-7B036D07B35E}" name="Column1007"/>
    <tableColumn id="1020" xr3:uid="{0A8903AF-7D07-A944-BB54-36FF746F63EC}" name="Column1008"/>
    <tableColumn id="1021" xr3:uid="{9A095B28-2B58-2140-B760-C04C83F7501E}" name="Column1009"/>
    <tableColumn id="1022" xr3:uid="{A5A3A1C7-E842-F043-BE3A-DC15189B39FB}" name="Column1010"/>
    <tableColumn id="1023" xr3:uid="{8C829F87-F9B6-B040-A2C8-21E7A8B75934}" name="Column1011"/>
    <tableColumn id="1024" xr3:uid="{E8F60836-3B67-9A49-8BA9-F4EA43E348D3}" name="Column1012"/>
    <tableColumn id="1025" xr3:uid="{28CFE181-23B1-FC4F-9024-11225A748636}" name="Column1013"/>
    <tableColumn id="1026" xr3:uid="{2771AA40-83F4-DF47-A656-1C54B7B7E3D7}" name="Column1014"/>
    <tableColumn id="1027" xr3:uid="{B1FC9AC5-6EF8-084F-AEE0-58D7D172966E}" name="Column1015"/>
    <tableColumn id="1028" xr3:uid="{5403E25E-DE30-C145-BEE9-79E7F1847BC8}" name="Column1016"/>
    <tableColumn id="1029" xr3:uid="{FC483852-E9EB-D144-834A-0B3D4979902A}" name="Column1017"/>
    <tableColumn id="1030" xr3:uid="{94793D9F-499B-B24E-8288-63183EC83793}" name="Column1018"/>
    <tableColumn id="1031" xr3:uid="{09C90CC7-C89D-E84F-BA30-F870EDE2F8F5}" name="Column1019"/>
    <tableColumn id="1032" xr3:uid="{AD5A46AD-79FE-2045-A943-48D7D861332D}" name="Column1020"/>
    <tableColumn id="1033" xr3:uid="{943020D2-E6E0-EB43-846F-5C2236DCBF75}" name="Column1021"/>
    <tableColumn id="1034" xr3:uid="{1FA09AA7-DE8F-1F4D-B4DB-1B377BEB8FFA}" name="Column1022"/>
    <tableColumn id="1035" xr3:uid="{8B2A3DCD-6034-DC4F-BC0C-39167F73CFA4}" name="Column1023"/>
    <tableColumn id="1036" xr3:uid="{48476A4F-18A5-134C-A047-BCD5573F9D05}" name="Column1024"/>
    <tableColumn id="1037" xr3:uid="{0EB5B879-0D26-9E44-A0AC-7B04CEA13317}" name="Column1025"/>
    <tableColumn id="1038" xr3:uid="{9E7C1515-DEC3-AE45-88D5-F5AECD7C2DE4}" name="Column1026"/>
    <tableColumn id="1039" xr3:uid="{420E54BE-845D-1742-A391-6924EF6825D9}" name="Column1027"/>
    <tableColumn id="1040" xr3:uid="{406C3692-F403-F84C-B888-C9472869114A}" name="Column1028"/>
    <tableColumn id="1041" xr3:uid="{EA5A7B51-6D0F-CA41-A586-2E5BFE3EBF51}" name="Column1029"/>
    <tableColumn id="1042" xr3:uid="{AB1F5DB4-8706-3E4B-BA3C-C798A60BDDFA}" name="Column1030"/>
    <tableColumn id="1043" xr3:uid="{879C635A-C84E-0D44-8F5B-D6417BAACEF1}" name="Column1031"/>
    <tableColumn id="1044" xr3:uid="{D28EC244-CC2A-3F40-B855-C1EF64661EE3}" name="Column1032"/>
    <tableColumn id="1045" xr3:uid="{A188DA48-0B4F-CA4C-AA39-73CA26B6314E}" name="Column1033"/>
    <tableColumn id="1046" xr3:uid="{DB50BE6C-C876-DF44-B0D2-FBF6B93257AF}" name="Column1034"/>
    <tableColumn id="1047" xr3:uid="{EC9D2EE7-32A3-9C4D-A59E-737FE317F7A8}" name="Column1035"/>
    <tableColumn id="1048" xr3:uid="{DE26EA39-9E21-FC44-8916-EEBD8C437515}" name="Column1036"/>
    <tableColumn id="1049" xr3:uid="{06238B4D-291E-7F47-9713-CF19839D7034}" name="Column1037"/>
    <tableColumn id="1050" xr3:uid="{AD7838BA-06C0-974F-83D3-F2C1EA5988FC}" name="Column1038"/>
    <tableColumn id="1051" xr3:uid="{6DE21433-EFE7-3F48-A391-C8DE6E4CFAD6}" name="Column1039"/>
    <tableColumn id="1052" xr3:uid="{39D126CC-990B-3A49-9E86-727B5EE5BE7E}" name="Column1040"/>
    <tableColumn id="1053" xr3:uid="{D04E954F-4562-C84A-9912-8E03F8488EE7}" name="Column1041"/>
    <tableColumn id="1054" xr3:uid="{BECA999B-549F-D545-850F-ECB8D797569D}" name="Column1042"/>
    <tableColumn id="1055" xr3:uid="{E38558F3-C07A-3E4C-A4BE-E4E87332075F}" name="Column1043"/>
    <tableColumn id="1056" xr3:uid="{2748B4C4-8154-FD46-8029-2B99CBA2C800}" name="Column1044"/>
    <tableColumn id="1057" xr3:uid="{25EC9DCF-CCBB-614C-8385-0BBB0AEECAB4}" name="Column1045"/>
    <tableColumn id="1058" xr3:uid="{B15C386C-666C-084A-830E-0088507BF45C}" name="Column1046"/>
    <tableColumn id="1059" xr3:uid="{0EA23A31-CD5F-DF47-BAC2-67809F26D2D3}" name="Column1047"/>
    <tableColumn id="1060" xr3:uid="{C91AF835-0EC1-364F-A22F-A30DA1415E1D}" name="Column1048"/>
    <tableColumn id="1061" xr3:uid="{4728F58B-A9A7-8149-B9C8-4274C79A8467}" name="Column1049"/>
    <tableColumn id="1062" xr3:uid="{D7AA8DFE-BA3A-5445-BB37-39F1B441426E}" name="Column1050"/>
    <tableColumn id="1063" xr3:uid="{997BC705-BA0C-3745-9D78-427523BE0918}" name="Column1051"/>
    <tableColumn id="1064" xr3:uid="{BFA29748-9669-314B-AD92-E11BDD72DCCE}" name="Column1052"/>
    <tableColumn id="1065" xr3:uid="{23931EE8-15DA-4B4B-95F4-916BDFF2F120}" name="Column1053"/>
    <tableColumn id="1066" xr3:uid="{02A5F1D7-EC10-1C43-BA99-20038AA61F3C}" name="Column1054"/>
    <tableColumn id="1067" xr3:uid="{E1841A6F-B856-4641-BAF1-7ABDBF3F9BFB}" name="Column1055"/>
    <tableColumn id="1068" xr3:uid="{629066F2-81FD-8049-A36B-5B1C50FB0AEE}" name="Column1056"/>
    <tableColumn id="1069" xr3:uid="{77B36BD4-7466-A144-8953-196EA51590EB}" name="Column1057"/>
    <tableColumn id="1070" xr3:uid="{D059DE73-7A37-1844-B4DF-D7D4475C3214}" name="Column1058"/>
    <tableColumn id="1071" xr3:uid="{455813BB-C65F-2B41-A55A-BB3E53EDF6A0}" name="Column1059"/>
    <tableColumn id="1072" xr3:uid="{07D63584-231F-C647-B590-A1D30142EB46}" name="Column1060"/>
    <tableColumn id="1073" xr3:uid="{8EA9FADA-BDB0-FE47-BA1E-591AA1544B2A}" name="Column1061"/>
    <tableColumn id="1074" xr3:uid="{676E6FC2-0486-2942-AD74-DA6C7F3A2770}" name="Column1062"/>
    <tableColumn id="1075" xr3:uid="{645B8F7C-59EC-5546-806B-D16FF13A165E}" name="Column1063"/>
    <tableColumn id="1076" xr3:uid="{27DC900C-B6FD-3B4F-967B-FFBCAD66A69B}" name="Column1064"/>
    <tableColumn id="1077" xr3:uid="{ED48A473-4164-1849-9E16-2B9D8945B7A4}" name="Column1065"/>
    <tableColumn id="1078" xr3:uid="{A8BC9C1A-15BB-2948-AF5D-BBBE17EA701B}" name="Column1066"/>
    <tableColumn id="1079" xr3:uid="{3BE6428C-CF45-B740-A277-2FA88F084D8C}" name="Column1067"/>
    <tableColumn id="1080" xr3:uid="{A6B036BE-8F8C-1842-AF23-6B6C2DF592C3}" name="Column1068"/>
    <tableColumn id="1081" xr3:uid="{3F5ABE71-6C6A-5245-BCEC-0603CC23ED49}" name="Column1069"/>
    <tableColumn id="1082" xr3:uid="{C9AC3281-649B-5248-A533-927D31155989}" name="Column1070"/>
    <tableColumn id="1083" xr3:uid="{47D06B97-DD22-AD4C-96A8-44C0FF6EF00F}" name="Column1071"/>
    <tableColumn id="1084" xr3:uid="{DE102724-E8CB-6D4B-A003-C023F33B0058}" name="Column1072"/>
    <tableColumn id="1085" xr3:uid="{92F1E021-46C6-C947-8616-343F87E736A3}" name="Column1073"/>
    <tableColumn id="1086" xr3:uid="{56432C05-B367-F04C-97F2-79F1A9F65AAF}" name="Column1074"/>
    <tableColumn id="1087" xr3:uid="{435370E9-4ABD-F749-9EB9-B0EDF70D5529}" name="Column1075"/>
    <tableColumn id="1088" xr3:uid="{41848EE6-4603-1848-807D-895EE67AA002}" name="Column1076"/>
    <tableColumn id="1089" xr3:uid="{0ADDDEDE-6812-A446-8C8E-E11D8334577A}" name="Column1077"/>
    <tableColumn id="1090" xr3:uid="{4933F280-F920-E747-B64E-3CD18231E27D}" name="Column1078"/>
    <tableColumn id="1091" xr3:uid="{BB485B2E-1D61-DB41-B3F1-AA70096A33D2}" name="Column1079"/>
    <tableColumn id="1092" xr3:uid="{5399F05D-69AC-3847-A081-66713ABE5D78}" name="Column1080"/>
    <tableColumn id="1093" xr3:uid="{D45E943C-FA1F-6E45-BC27-AC43C5BA9FA4}" name="Column1081"/>
    <tableColumn id="1094" xr3:uid="{755B0BFB-56DC-534B-93D3-AA463721C458}" name="Column1082"/>
    <tableColumn id="1095" xr3:uid="{12C3CDD3-A147-114C-91FE-DF19293DEC1C}" name="Column1083"/>
    <tableColumn id="1096" xr3:uid="{CCF462C9-48DE-B347-ADA1-92995A1FE405}" name="Column1084"/>
    <tableColumn id="1097" xr3:uid="{CF606AF9-7F65-1546-93C1-8EF09AE447D0}" name="Column1085"/>
    <tableColumn id="1098" xr3:uid="{92746330-63F5-274B-8CFC-9E7D0D91061D}" name="Column1086"/>
    <tableColumn id="1099" xr3:uid="{1F4F83D6-C702-974E-9FB6-7DED26F69670}" name="Column1087"/>
    <tableColumn id="1100" xr3:uid="{E73E4959-FB7D-854E-879C-FEC6ACB885AB}" name="Column1088"/>
    <tableColumn id="1101" xr3:uid="{253B2D76-F04C-D646-B65A-732E9BA4B8CD}" name="Column1089"/>
    <tableColumn id="1102" xr3:uid="{AA18EB3A-D257-9841-B2DC-1B8C69529C36}" name="Column1090"/>
    <tableColumn id="1103" xr3:uid="{9BF3610A-E056-E74A-B89B-61FFC41CD8B7}" name="Column1091"/>
    <tableColumn id="1104" xr3:uid="{C6835E3C-27FB-434C-B44C-8B16D84978A2}" name="Column1092"/>
    <tableColumn id="1105" xr3:uid="{D6CEA8D9-A4FF-4F46-AC05-2584AB17F716}" name="Column1093"/>
    <tableColumn id="1106" xr3:uid="{90A7EBD9-983B-C440-A9D2-065F4FEA2D3F}" name="Column1094"/>
    <tableColumn id="1107" xr3:uid="{62A742A8-9A94-9D46-AF96-51853B54CAE2}" name="Column1095"/>
    <tableColumn id="1108" xr3:uid="{4715CFDF-4559-5741-8A55-5C9BE0A72D5D}" name="Column1096"/>
    <tableColumn id="1109" xr3:uid="{6B328F2C-DA6B-F441-A0EC-CE7229EE18A8}" name="Column1097"/>
    <tableColumn id="1110" xr3:uid="{0849B0C9-CDBE-2740-95F2-79EF281F347A}" name="Column1098"/>
    <tableColumn id="1111" xr3:uid="{B6C45F14-8E16-D740-9D2D-A1F3F4598D3C}" name="Column1099"/>
    <tableColumn id="1112" xr3:uid="{3415343C-4FAD-964B-9B39-7B58AFC97F84}" name="Column1100"/>
    <tableColumn id="1113" xr3:uid="{163B5300-575C-AB49-8246-15A8DC82285F}" name="Column1101"/>
    <tableColumn id="1114" xr3:uid="{434E582E-C432-B64E-9529-B8209EBB2343}" name="Column1102"/>
    <tableColumn id="1115" xr3:uid="{D121A34C-AA23-F041-B132-EC0F066A62F2}" name="Column1103"/>
    <tableColumn id="1116" xr3:uid="{0A177BE6-AEF2-CF4A-910E-DA6DAAC65D43}" name="Column1104"/>
    <tableColumn id="1117" xr3:uid="{7D3F4BDE-92F9-C542-AF44-EBE25D016B40}" name="Column1105"/>
    <tableColumn id="1118" xr3:uid="{FCCD186B-7711-5845-A657-416FB82D4C9C}" name="Column1106"/>
    <tableColumn id="1119" xr3:uid="{2E0C35B9-61F8-7849-B6CC-FCF5CAEA12AD}" name="Column1107"/>
    <tableColumn id="1120" xr3:uid="{5779D5EC-CB10-BB46-ADD2-888D72A53171}" name="Column1108"/>
    <tableColumn id="1121" xr3:uid="{A40517ED-D3EF-D041-9F27-F1DC4902A603}" name="Column1109"/>
    <tableColumn id="1122" xr3:uid="{38D0BBAB-F2B1-614F-A3D2-06788ED392B5}" name="Column1110"/>
    <tableColumn id="1123" xr3:uid="{B16A5934-05DB-0E4F-AB8D-5A8CDE907EC5}" name="Column1111"/>
    <tableColumn id="1124" xr3:uid="{47F960E1-FB66-AB46-89DA-54C45F2457DF}" name="Column1112"/>
    <tableColumn id="1125" xr3:uid="{A38C147A-AEA9-6A46-8DDA-538EEF0DAE73}" name="Column1113"/>
    <tableColumn id="1126" xr3:uid="{CEF5E9FC-3280-894C-9F2B-23C223B3E71E}" name="Column1114"/>
    <tableColumn id="1127" xr3:uid="{507E9EA8-FDA1-CF4F-B9A7-226D4D9B94AE}" name="Column1115"/>
    <tableColumn id="1128" xr3:uid="{33C0E3D5-49CC-A14F-BA70-365F1F929804}" name="Column1116"/>
    <tableColumn id="1129" xr3:uid="{77FE988C-81D8-784A-9736-A8F60930AEDA}" name="Column1117"/>
    <tableColumn id="1130" xr3:uid="{19AF22ED-3FD4-174A-8890-4F0A90F09D6E}" name="Column1118"/>
    <tableColumn id="1131" xr3:uid="{B5E86742-B916-1A44-8C08-0130C10C04E8}" name="Column1119"/>
    <tableColumn id="1132" xr3:uid="{CFAD9208-D971-C84B-AE39-B0A857545468}" name="Column1120"/>
    <tableColumn id="1133" xr3:uid="{4D7555BA-C3B0-0D46-90D9-9C092AB72C3B}" name="Column1121"/>
    <tableColumn id="1134" xr3:uid="{5AB25B4A-95AE-AC4E-8C94-5983ED1F7371}" name="Column1122"/>
    <tableColumn id="1135" xr3:uid="{AAB33A21-8B80-FB47-B9E3-9EC18F811868}" name="Column1123"/>
    <tableColumn id="1136" xr3:uid="{A844861D-52EB-7545-AA26-AC133899AC51}" name="Column1124"/>
    <tableColumn id="1137" xr3:uid="{B783B7B1-A5B6-1849-BF55-7323BFF0923F}" name="Column1125"/>
    <tableColumn id="1138" xr3:uid="{D9DF26F4-5DD1-B443-9C54-A20D942975CD}" name="Column1126"/>
    <tableColumn id="1139" xr3:uid="{401CAE08-AB6D-E941-A493-0E9B55820ECF}" name="Column1127"/>
    <tableColumn id="1140" xr3:uid="{AA65710A-7AEE-D044-8A79-D6CAC37DA9A0}" name="Column1128"/>
    <tableColumn id="1141" xr3:uid="{1ADC2E3D-F9AD-B047-97EF-CD40E3551C4F}" name="Column1129"/>
    <tableColumn id="1142" xr3:uid="{9700D772-5EF4-A742-A8FA-5BB002E42E1C}" name="Column1130"/>
    <tableColumn id="1143" xr3:uid="{C07E5F51-B998-4846-8A64-C83EB3EE7C5B}" name="Column1131"/>
    <tableColumn id="1144" xr3:uid="{CA6451F6-0036-6244-9474-DFCF591A39A6}" name="Column1132"/>
    <tableColumn id="1145" xr3:uid="{E87BF3B2-0D8B-BA4B-82BA-A9CEAC1616F5}" name="Column1133"/>
    <tableColumn id="1146" xr3:uid="{73A96155-81B0-0643-B82D-912190CFEFC6}" name="Column1134"/>
    <tableColumn id="1147" xr3:uid="{F95A9839-7083-DA44-8D4F-07FC839EBEAF}" name="Column1135"/>
    <tableColumn id="1148" xr3:uid="{B45F1702-637F-E140-9C29-FFBBC66AAA0C}" name="Column1136"/>
    <tableColumn id="1149" xr3:uid="{3169072F-FF1F-A74C-8CC0-C02EF6633F36}" name="Column1137"/>
    <tableColumn id="1150" xr3:uid="{CDA6BC82-A91F-B14D-AF02-311DACB8BCD7}" name="Column1138"/>
    <tableColumn id="1151" xr3:uid="{D5AE5D21-FFDD-5548-941D-9CBB21A5CE58}" name="Column1139"/>
    <tableColumn id="1152" xr3:uid="{C2AC2B4F-CB81-564A-98CE-8615A14A68D9}" name="Column1140"/>
    <tableColumn id="1153" xr3:uid="{1470D667-4333-7E46-8522-1CBD38620F42}" name="Column1141"/>
    <tableColumn id="1154" xr3:uid="{77ED85C5-B3A9-F147-B7E1-02659B322C2B}" name="Column1142"/>
    <tableColumn id="1155" xr3:uid="{1CF7A0F4-991D-9C42-8A21-26CD8D4ABAEC}" name="Column1143"/>
    <tableColumn id="1156" xr3:uid="{9BBABAD4-8990-7841-ADC0-5E16592DC773}" name="Column1144"/>
    <tableColumn id="1157" xr3:uid="{395A31E4-1AAF-604B-9CDA-175DC376F86F}" name="Column1145"/>
    <tableColumn id="1158" xr3:uid="{73F5E91D-F12C-2F4E-BFDA-B2FB8838564B}" name="Column1146"/>
    <tableColumn id="1159" xr3:uid="{1C6740E3-EBD4-8443-A5AA-94957A73C4CE}" name="Column1147"/>
    <tableColumn id="1160" xr3:uid="{A5D9CB6E-E046-6A4E-978C-F6E973BC60ED}" name="Column1148"/>
    <tableColumn id="1161" xr3:uid="{C166F8F1-57B7-4C4D-86CF-B2B181BD35CC}" name="Column1149"/>
    <tableColumn id="1162" xr3:uid="{4B838653-2F4B-144D-84B4-2B6CF5D6C594}" name="Column1150"/>
    <tableColumn id="1163" xr3:uid="{27864AF5-02BE-DE45-B5C0-EE5EF47E13C5}" name="Column1151"/>
    <tableColumn id="1164" xr3:uid="{733F54A4-66B9-8649-9D32-DBA9039E27BF}" name="Column1152"/>
    <tableColumn id="1165" xr3:uid="{8FC419A3-BE21-8249-AC95-83D55FC09FAB}" name="Column1153"/>
    <tableColumn id="1166" xr3:uid="{45552088-729B-F74C-93B0-5C2B9124DDB4}" name="Column1154"/>
    <tableColumn id="1167" xr3:uid="{2D38D77E-87F6-9C4E-8CB6-E12E512402B0}" name="Column1155"/>
    <tableColumn id="1168" xr3:uid="{31FC1A89-2052-0644-8C0C-298A576EF076}" name="Column1156"/>
    <tableColumn id="1169" xr3:uid="{14218079-3126-0D4E-B736-0C21598D94E0}" name="Column1157"/>
    <tableColumn id="1170" xr3:uid="{8A6BC80C-D8D2-7747-8375-3803B7B1E90D}" name="Column1158"/>
    <tableColumn id="1171" xr3:uid="{925B6A85-4110-D74E-8AE0-1B09646CFE3D}" name="Column1159"/>
    <tableColumn id="1172" xr3:uid="{4FB8928B-902C-1747-877F-615FC79EB582}" name="Column1160"/>
    <tableColumn id="1173" xr3:uid="{6C574CAC-EBC2-A644-96DA-BD05CBE960C8}" name="Column1161"/>
    <tableColumn id="1174" xr3:uid="{244308B7-55CA-C44A-882A-F5769773F23C}" name="Column1162"/>
    <tableColumn id="1175" xr3:uid="{E473E023-2430-DF44-8568-40A8E9DE7B54}" name="Column1163"/>
    <tableColumn id="1176" xr3:uid="{69F1F055-A0BD-D54A-823E-D9C1E0D2A955}" name="Column1164"/>
    <tableColumn id="1177" xr3:uid="{B13CBB4C-C448-2546-8A24-B4CB419ACF74}" name="Column1165"/>
    <tableColumn id="1178" xr3:uid="{C590D6BA-CDDF-2843-9405-56DBAFD2E36E}" name="Column1166"/>
    <tableColumn id="1179" xr3:uid="{EC3A83A7-181B-1B48-8A97-38BE25B6646A}" name="Column1167"/>
    <tableColumn id="1180" xr3:uid="{3C9CDBFF-34C7-8B4E-9542-B16ED31C94A4}" name="Column1168"/>
    <tableColumn id="1181" xr3:uid="{72524E27-86BE-FF48-8E58-4DCAD1B32C71}" name="Column1169"/>
    <tableColumn id="1182" xr3:uid="{9BB1FDA7-7A91-1A48-B5AF-7A404B856CF7}" name="Column1170"/>
    <tableColumn id="1183" xr3:uid="{4DB8CB63-CD1F-9F44-809E-90824051E26D}" name="Column1171"/>
    <tableColumn id="1184" xr3:uid="{D741949A-3B20-8642-A579-49541B6CC6C6}" name="Column1172"/>
    <tableColumn id="1185" xr3:uid="{87140FB0-13D9-6C43-923A-FAAED159D319}" name="Column1173"/>
    <tableColumn id="1186" xr3:uid="{1F5D9E47-514B-9B41-978D-8F3D47AF5958}" name="Column1174"/>
    <tableColumn id="1187" xr3:uid="{D746927C-1958-7242-8DFD-440EC47DF441}" name="Column1175"/>
    <tableColumn id="1188" xr3:uid="{D49FC2F0-25F5-5D4C-AAA4-29F8C83719F9}" name="Column1176"/>
    <tableColumn id="1189" xr3:uid="{F6194062-0C9A-0A44-997F-B32F582BD868}" name="Column1177"/>
    <tableColumn id="1190" xr3:uid="{B6E4F684-7A1A-6A4B-A9A6-8ACF0DA338E8}" name="Column1178"/>
    <tableColumn id="1191" xr3:uid="{E9C40936-180A-6E4E-92EB-6C7D5CFD8695}" name="Column1179"/>
    <tableColumn id="1192" xr3:uid="{36526475-0AC3-4E40-854C-E8BDC91F166A}" name="Column1180"/>
    <tableColumn id="1193" xr3:uid="{09CD9D7A-F92D-E640-A018-5807FE9683A9}" name="Column1181"/>
    <tableColumn id="1194" xr3:uid="{BC7F26FF-F0ED-E441-BFEC-AF422653C15B}" name="Column1182"/>
    <tableColumn id="1195" xr3:uid="{8FB1941E-7D37-D04C-924D-E32478FB8242}" name="Column1183"/>
    <tableColumn id="1196" xr3:uid="{B7A731C2-62DC-3642-A7BD-02473D830413}" name="Column1184"/>
    <tableColumn id="1197" xr3:uid="{C318CB10-E6F4-354D-8D0A-E50EE5CF260F}" name="Column1185"/>
    <tableColumn id="1198" xr3:uid="{B2F941DD-097C-384C-9E1D-CB5AE03D0AF7}" name="Column1186"/>
    <tableColumn id="1199" xr3:uid="{3D80DC20-7E53-0748-A95F-071A938EF800}" name="Column1187"/>
    <tableColumn id="1200" xr3:uid="{3B00B9AA-E345-B746-8E93-DDF544450163}" name="Column1188"/>
    <tableColumn id="1201" xr3:uid="{0971B9B9-6C8E-CB4A-AADB-896CCCE97382}" name="Column1189"/>
    <tableColumn id="1202" xr3:uid="{FC8F10FC-9F87-B244-AD8A-EF577FA83B42}" name="Column1190"/>
    <tableColumn id="1203" xr3:uid="{9D4A95A9-216F-ED4B-B8CB-3A1135E26D6D}" name="Column1191"/>
    <tableColumn id="1204" xr3:uid="{8EBD5E4D-4916-3444-A682-43A4A33C6D86}" name="Column1192"/>
    <tableColumn id="1205" xr3:uid="{BB026407-D3F3-0149-B66B-79C006DBA2A9}" name="Column1193"/>
    <tableColumn id="1206" xr3:uid="{91103F12-890E-8E49-B69A-74735B320E26}" name="Column1194"/>
    <tableColumn id="1207" xr3:uid="{E8222D74-C4FE-D144-BD2B-E191DD9DDA2A}" name="Column1195"/>
    <tableColumn id="1208" xr3:uid="{5A60D781-124D-2C47-A284-99D7EBA49D16}" name="Column1196"/>
    <tableColumn id="1209" xr3:uid="{27034745-3FAE-C640-9402-198AC17B8E00}" name="Column1197"/>
    <tableColumn id="1210" xr3:uid="{0CEA2E37-0D21-1C4C-A9A2-95B2D45067B5}" name="Column1198"/>
    <tableColumn id="1211" xr3:uid="{A8FF9F26-8F77-3940-8F98-F77DC19BF717}" name="Column1199"/>
    <tableColumn id="1212" xr3:uid="{5A795A60-D96D-5148-9FD5-42151634BD84}" name="Column1200"/>
    <tableColumn id="1213" xr3:uid="{B4ACBB43-667A-8D47-8DA3-D5074597FA67}" name="Column1201"/>
    <tableColumn id="1214" xr3:uid="{02ACE0FF-0DBF-0745-AFA5-AC88380B0EE4}" name="Column1202"/>
    <tableColumn id="1215" xr3:uid="{850FBB73-7624-8149-9B2B-0686845EF941}" name="Column1203"/>
    <tableColumn id="1216" xr3:uid="{06CBE7A8-C7E8-5441-8358-7EBD39AA3AC6}" name="Column1204"/>
    <tableColumn id="1217" xr3:uid="{31077301-389C-2949-B16E-6F430A7EEFDC}" name="Column1205"/>
    <tableColumn id="1218" xr3:uid="{51C943F3-37AB-8842-931A-8F7A2EC920FE}" name="Column1206"/>
    <tableColumn id="1219" xr3:uid="{A8AFECDC-EFA1-9E40-8AF3-8438A8EEEDA3}" name="Column1207"/>
    <tableColumn id="1220" xr3:uid="{48BE0D42-8C8F-654F-AAFA-41FD4AAB2A30}" name="Column1208"/>
    <tableColumn id="1221" xr3:uid="{7D291E9F-57F9-2240-8CC7-4186CC6E3716}" name="Column1209"/>
    <tableColumn id="1222" xr3:uid="{E446CBF5-E79D-C84E-B874-4C6208339BDB}" name="Column1210"/>
    <tableColumn id="1223" xr3:uid="{03EACCBE-2451-0448-B26F-FEBBE1C6C7B1}" name="Column1211"/>
    <tableColumn id="1224" xr3:uid="{DB149CB9-AFFD-BB41-83CD-420EFD868B11}" name="Column1212"/>
    <tableColumn id="1225" xr3:uid="{53EC1CBD-5022-2247-A2F2-B254DE471744}" name="Column1213"/>
    <tableColumn id="1226" xr3:uid="{748C2508-1C6F-0D4D-ACFE-68B9BF747E21}" name="Column1214"/>
    <tableColumn id="1227" xr3:uid="{C4ED748A-56A5-A947-8723-45BEFD0CB4C9}" name="Column1215"/>
    <tableColumn id="1228" xr3:uid="{71544A1D-144D-E54C-B534-0BF0682C296C}" name="Column1216"/>
    <tableColumn id="1229" xr3:uid="{424F4BD1-5FAE-5C42-8F38-90362A2B587A}" name="Column1217"/>
    <tableColumn id="1230" xr3:uid="{20B9EE00-84E7-864F-A02C-3E2B5A8A7A23}" name="Column1218"/>
    <tableColumn id="1231" xr3:uid="{2E07706D-7678-EB40-B202-332D1D84F3C2}" name="Column1219"/>
    <tableColumn id="1232" xr3:uid="{C9F457DB-E061-F640-AD01-C06ADE15B0F6}" name="Column1220"/>
    <tableColumn id="1233" xr3:uid="{750DDF63-290D-DD46-A705-2B640872F2B9}" name="Column1221"/>
    <tableColumn id="1234" xr3:uid="{E1764C8B-DE3A-7049-9F79-3C90572F284D}" name="Column1222"/>
    <tableColumn id="1235" xr3:uid="{09FD8585-E327-D94D-8ABB-B33707F7CD6C}" name="Column1223"/>
    <tableColumn id="1236" xr3:uid="{245EE485-5527-1246-B9C9-70F76B3E1BC4}" name="Column1224"/>
    <tableColumn id="1237" xr3:uid="{673D7330-D5D6-7044-848F-46F21824BD7D}" name="Column1225"/>
    <tableColumn id="1238" xr3:uid="{4630D13E-1B23-3E44-8C9D-DC713FF27079}" name="Column1226"/>
    <tableColumn id="1239" xr3:uid="{251555CC-F085-5740-BB59-C841EA4FEFE2}" name="Column1227"/>
    <tableColumn id="1240" xr3:uid="{9240BD70-5501-7D4D-8ABB-9C9730E0B39F}" name="Column1228"/>
    <tableColumn id="1241" xr3:uid="{E2675F5F-0AD6-BA40-BFFF-431EF893D399}" name="Column1229"/>
    <tableColumn id="1242" xr3:uid="{AD41B360-222E-DD45-97E5-57B674122F59}" name="Column1230"/>
    <tableColumn id="1243" xr3:uid="{ED436ED1-D582-754D-B8F4-F146C2B34266}" name="Column1231"/>
    <tableColumn id="1244" xr3:uid="{3DA9C92C-3007-3841-8CE7-C0583B2C5B24}" name="Column1232"/>
    <tableColumn id="1245" xr3:uid="{A693AA17-F356-1344-9D72-99D2467E6EC1}" name="Column1233"/>
    <tableColumn id="1246" xr3:uid="{B34934EA-2473-1E43-A803-376B72769340}" name="Column1234"/>
    <tableColumn id="1247" xr3:uid="{4DF1FC33-74CA-B449-9C42-0EE72A120E2F}" name="Column1235"/>
    <tableColumn id="1248" xr3:uid="{039B8A8A-ED8B-D94E-A1DC-981DCB97ECC2}" name="Column1236"/>
    <tableColumn id="1249" xr3:uid="{C72CD445-9153-F74F-B856-DFB54A4BA0E1}" name="Column1237"/>
    <tableColumn id="1250" xr3:uid="{386FF054-479D-874E-A903-D6183F7D42A9}" name="Column1238"/>
    <tableColumn id="1251" xr3:uid="{50C1DA63-8368-4343-867C-1586D040DA87}" name="Column1239"/>
    <tableColumn id="1252" xr3:uid="{4E3D12EF-0BE2-DD4B-8F41-FBD17146582B}" name="Column1240"/>
    <tableColumn id="1253" xr3:uid="{A3A48BB5-E3D2-F34B-9975-E1DA4F0F6686}" name="Column1241"/>
    <tableColumn id="1254" xr3:uid="{6BF28DFF-CB43-864A-96A5-43BD9401B583}" name="Column1242"/>
    <tableColumn id="1255" xr3:uid="{A2BDB395-6A97-0544-A599-478C68ED4E3A}" name="Column1243"/>
    <tableColumn id="1256" xr3:uid="{CF13EF3E-2EAC-D64D-BCC7-961FDC2EDDF6}" name="Column1244"/>
    <tableColumn id="1257" xr3:uid="{B619783C-C35A-1141-A0AB-2601592C54E4}" name="Column1245"/>
    <tableColumn id="1258" xr3:uid="{76BEECAB-7BA2-F447-A1D4-D682B5D77454}" name="Column1246"/>
    <tableColumn id="1259" xr3:uid="{352076D3-E41A-694E-BBD3-F76A1D6B24EE}" name="Column1247"/>
    <tableColumn id="1260" xr3:uid="{0FB4E87F-2B44-6648-ADCF-A6EB28515259}" name="Column1248"/>
    <tableColumn id="1261" xr3:uid="{C7DF8BA2-EC54-B64B-B7D2-A2D45E4A6662}" name="Column1249"/>
    <tableColumn id="1262" xr3:uid="{7817162F-5FB3-0647-AE84-593FD2EE0A90}" name="Column1250"/>
    <tableColumn id="1263" xr3:uid="{56B09EBC-42FF-4F4E-AC56-306742FDAA59}" name="Column1251"/>
    <tableColumn id="1264" xr3:uid="{69D95DFA-DE3A-B944-87D2-4B40EF411382}" name="Column1252"/>
    <tableColumn id="1265" xr3:uid="{555E1E0A-87C7-224A-B87C-5D8D4ADA4497}" name="Column1253"/>
    <tableColumn id="1266" xr3:uid="{3FCC02E0-DC05-AF4C-A639-3DCD220201D4}" name="Column1254"/>
    <tableColumn id="1267" xr3:uid="{E81DF2F3-BD50-D946-BABD-905FE6A45385}" name="Column1255"/>
    <tableColumn id="1268" xr3:uid="{637DD715-5A33-C64E-93FA-2B71B4CF2ED5}" name="Column1256"/>
    <tableColumn id="1269" xr3:uid="{F20F29A4-56F3-154E-A008-BE2A56F38225}" name="Column1257"/>
    <tableColumn id="1270" xr3:uid="{F1E74857-7C60-E04A-9F7B-94C184390BE1}" name="Column1258"/>
    <tableColumn id="1271" xr3:uid="{5B5B616B-E062-AA4E-A8B9-253A54EF8B39}" name="Column1259"/>
    <tableColumn id="1272" xr3:uid="{FE4EACDF-FCA8-F74C-AC31-79EC171089D7}" name="Column1260"/>
    <tableColumn id="1273" xr3:uid="{F0D9C8A7-A392-8F45-B138-AD03A6B000BD}" name="Column1261"/>
    <tableColumn id="1274" xr3:uid="{5C3E8F7C-B5B1-ED46-AE1D-87691A5631FD}" name="Column1262"/>
    <tableColumn id="1275" xr3:uid="{9D9D1FE5-EBD7-7143-A09D-CFCE65BC096A}" name="Column1263"/>
    <tableColumn id="1276" xr3:uid="{4E15F96E-EC3B-1E46-9C3D-E1C81CDD6B71}" name="Column1264"/>
    <tableColumn id="1277" xr3:uid="{97854048-F118-F742-9DCB-22DE2369D310}" name="Column1265"/>
    <tableColumn id="1278" xr3:uid="{4DC411CA-A4EE-124D-AFE4-EE8688A3F133}" name="Column1266"/>
    <tableColumn id="1279" xr3:uid="{16E06137-6927-6847-BF30-041908BD3480}" name="Column1267"/>
    <tableColumn id="1280" xr3:uid="{CB9D6413-35FB-6941-9171-6B9341B8E627}" name="Column1268"/>
    <tableColumn id="1281" xr3:uid="{68270898-510C-0A4A-81BC-473D5B4E0A5F}" name="Column1269"/>
    <tableColumn id="1282" xr3:uid="{FB478B41-67D1-2E4C-8579-83DE4094066A}" name="Column1270"/>
    <tableColumn id="1283" xr3:uid="{2721DF70-8C9B-5F43-B2F9-42A6C5F17D66}" name="Column1271"/>
    <tableColumn id="1284" xr3:uid="{4B0F3743-E4E9-CA4F-8501-2B03FBA2198A}" name="Column1272"/>
    <tableColumn id="1285" xr3:uid="{88161AA6-1C83-424B-8098-AEB8E37F19B5}" name="Column1273"/>
    <tableColumn id="1286" xr3:uid="{6D11E1F5-074C-8741-ABA7-A483409CB5EF}" name="Column1274"/>
    <tableColumn id="1287" xr3:uid="{A61282F0-1C5C-4F46-AE6A-CB9920CD1A91}" name="Column1275"/>
    <tableColumn id="1288" xr3:uid="{087B10AA-6066-A24D-996D-3C7D54540551}" name="Column1276"/>
    <tableColumn id="1289" xr3:uid="{08A66F8D-0AC7-F940-A529-DC82661BA843}" name="Column1277"/>
    <tableColumn id="1290" xr3:uid="{EA13A9D0-8451-9A4B-AB88-7965BA6AE0CB}" name="Column1278"/>
    <tableColumn id="1291" xr3:uid="{49AAB9FA-D327-5E46-BAC9-FA79EF98FCFD}" name="Column1279"/>
    <tableColumn id="1292" xr3:uid="{3C422542-A54B-3F4E-B6B9-875F20685949}" name="Column1280"/>
    <tableColumn id="1293" xr3:uid="{4BD27C23-BE1A-2847-8BC2-E405A90BF119}" name="Column1281"/>
    <tableColumn id="1294" xr3:uid="{EE5FC935-C1AA-5E48-8BED-A952D28108D3}" name="Column1282"/>
    <tableColumn id="1295" xr3:uid="{3EE6DBB6-3A04-2047-AFB6-68EA498C5349}" name="Column1283"/>
    <tableColumn id="1296" xr3:uid="{938BCD65-3DD2-1341-91B6-C76C8F9C16B2}" name="Column1284"/>
    <tableColumn id="1297" xr3:uid="{BC40A73A-7E7E-404C-A58C-C635DC4FE969}" name="Column1285"/>
    <tableColumn id="1298" xr3:uid="{439890D0-68CB-FA4C-9A70-9EA352D639C8}" name="Column1286"/>
    <tableColumn id="1299" xr3:uid="{793C7417-5267-1D47-8CEA-B862279B072E}" name="Column1287"/>
    <tableColumn id="1300" xr3:uid="{DB712C36-7695-234F-86F5-D90B5FABB1D3}" name="Column1288"/>
    <tableColumn id="1301" xr3:uid="{CC08A7B5-3CA7-284E-9F02-DEEA28EFDD15}" name="Column1289"/>
    <tableColumn id="1302" xr3:uid="{638E6C16-79F4-5643-8745-F55B8C17CD00}" name="Column1290"/>
    <tableColumn id="1303" xr3:uid="{00728DF5-7C3B-8F43-9B07-B7406122D1A8}" name="Column1291"/>
    <tableColumn id="1304" xr3:uid="{3C434A42-F42A-7042-ADC5-583FBE4A3053}" name="Column1292"/>
    <tableColumn id="1305" xr3:uid="{DFA10449-D3FA-984C-B3C9-AE4E43D21762}" name="Column1293"/>
    <tableColumn id="1306" xr3:uid="{23CFF5CD-E727-9443-8A56-7BB72C523687}" name="Column1294"/>
    <tableColumn id="1307" xr3:uid="{CC35867C-7CDD-2242-AC07-E38829159410}" name="Column1295"/>
    <tableColumn id="1308" xr3:uid="{AC2AEEC5-E367-6E40-8584-D906A94FD6CF}" name="Column1296"/>
    <tableColumn id="1309" xr3:uid="{4A25951B-8284-8F40-980C-4E73EEBF9D53}" name="Column1297"/>
    <tableColumn id="1310" xr3:uid="{FB8F6BD6-0413-0940-9CFE-FB7DEE39A5E8}" name="Column1298"/>
    <tableColumn id="1311" xr3:uid="{C3D112E3-0829-1E44-80B7-23DB7A539DC3}" name="Column1299"/>
    <tableColumn id="1312" xr3:uid="{C4704DEB-7007-2745-BA63-F9C5B2BE53C2}" name="Column1300"/>
    <tableColumn id="1313" xr3:uid="{B189E5CD-E49E-7545-9981-50202FC92F07}" name="Column1301"/>
    <tableColumn id="1314" xr3:uid="{AA5D5C06-D879-B741-A3CC-68F35677F380}" name="Column1302"/>
    <tableColumn id="1315" xr3:uid="{51A11B70-2E3F-B14E-B9DB-71160CA01A42}" name="Column1303"/>
    <tableColumn id="1316" xr3:uid="{838C6D9A-80BC-D14F-BCE2-FFD7D75B0B16}" name="Column1304"/>
    <tableColumn id="1317" xr3:uid="{0359BE49-255F-6145-BC76-8403B66F65A3}" name="Column1305"/>
    <tableColumn id="1318" xr3:uid="{9F011A6B-5E9E-1541-80C7-159299A0C44B}" name="Column1306"/>
    <tableColumn id="1319" xr3:uid="{E8C54412-2D03-8042-B9DE-979885B69BAA}" name="Column1307"/>
    <tableColumn id="1320" xr3:uid="{823D53DA-C25F-9B44-BDB2-1AD03431A928}" name="Column1308"/>
    <tableColumn id="1321" xr3:uid="{79D9C04E-851C-0048-9533-951E94ED4091}" name="Column1309"/>
    <tableColumn id="1322" xr3:uid="{37E88FB0-C7A3-D646-8BA7-FF4303D1EAD6}" name="Column1310"/>
    <tableColumn id="1323" xr3:uid="{FA3E8F2B-7960-B844-BF22-67B70BCF6526}" name="Column1311"/>
    <tableColumn id="1324" xr3:uid="{587BE8DC-8EF3-B044-9F18-7D69D42F7738}" name="Column1312"/>
    <tableColumn id="1325" xr3:uid="{D4BD474B-C04A-7E43-A6D0-481E55E0F57E}" name="Column1313"/>
    <tableColumn id="1326" xr3:uid="{58430995-BD4D-344B-BA67-F441CF7F7879}" name="Column1314"/>
    <tableColumn id="1327" xr3:uid="{5802A39E-1E18-714D-91B6-8F584883F94E}" name="Column1315"/>
    <tableColumn id="1328" xr3:uid="{9C836B30-BE15-FE4A-B9E3-FE50050750C0}" name="Column1316"/>
    <tableColumn id="1329" xr3:uid="{EBC9AA62-CAAC-3B43-BE27-84688BC57A49}" name="Column1317"/>
    <tableColumn id="1330" xr3:uid="{39E381F7-31FF-5045-B1D7-EAB2D856741A}" name="Column1318"/>
    <tableColumn id="1331" xr3:uid="{117697AC-F16B-B440-A5CC-0BA336A22AA7}" name="Column1319"/>
    <tableColumn id="1332" xr3:uid="{AB00092A-34D1-7C4D-96D5-DE10C5D35E92}" name="Column1320"/>
    <tableColumn id="1333" xr3:uid="{C61A2D8E-4024-4449-BBBA-3C25E89C7F89}" name="Column1321"/>
    <tableColumn id="1334" xr3:uid="{00189CA9-D7D6-E846-A792-B8AC73025C8A}" name="Column1322"/>
    <tableColumn id="1335" xr3:uid="{6AEB10EE-6150-C847-BF47-320CE1A55895}" name="Column1323"/>
    <tableColumn id="1336" xr3:uid="{76CAB0F2-A69E-9E4B-8993-AD4F06045672}" name="Column1324"/>
    <tableColumn id="1337" xr3:uid="{E7326BEA-12F2-8340-AE35-0D34EA37E8FF}" name="Column1325"/>
    <tableColumn id="1338" xr3:uid="{4C7D6331-10AC-074C-B59C-231BEB6DC8DA}" name="Column1326"/>
    <tableColumn id="1339" xr3:uid="{1C85BA7C-18F2-4940-ADAA-BEA37C524CD0}" name="Column1327"/>
    <tableColumn id="1340" xr3:uid="{183499F9-1E51-AE4A-B8EA-47889755158A}" name="Column1328"/>
    <tableColumn id="1341" xr3:uid="{A3BF0CE2-0961-F94D-ADD0-CA2DB39BBE9E}" name="Column1329"/>
    <tableColumn id="1342" xr3:uid="{628ABF52-A95D-5847-B101-B72CF124C75A}" name="Column1330"/>
    <tableColumn id="1343" xr3:uid="{5C835272-C449-DB45-9D7B-F12974646C85}" name="Column1331"/>
    <tableColumn id="1344" xr3:uid="{CB20698E-E0E0-DC4C-8FD4-03747ECF5749}" name="Column1332"/>
    <tableColumn id="1345" xr3:uid="{F12FEE89-66E5-C944-BF14-64024AA35B40}" name="Column1333"/>
    <tableColumn id="1346" xr3:uid="{99762AA2-3190-F345-AC8F-5C6048C99D06}" name="Column1334"/>
    <tableColumn id="1347" xr3:uid="{69322EAD-324E-B04E-825A-EBBB20201E3A}" name="Column1335"/>
    <tableColumn id="1348" xr3:uid="{7EDDCA83-6475-704A-95C4-432F9338AD8E}" name="Column1336"/>
    <tableColumn id="1349" xr3:uid="{51F56166-C0A4-394D-9E53-2191B6DF0D51}" name="Column1337"/>
    <tableColumn id="1350" xr3:uid="{B1524845-D644-C84E-BE81-53EC6AB23844}" name="Column1338"/>
    <tableColumn id="1351" xr3:uid="{3996260D-2926-C849-B2A9-055F8EEA6D8A}" name="Column1339"/>
    <tableColumn id="1352" xr3:uid="{37AEF9D9-D7D5-9B4B-ABB4-9E0030C03FBC}" name="Column1340"/>
    <tableColumn id="1353" xr3:uid="{81F52797-F025-7448-89E6-B7DA526EC4F6}" name="Column1341"/>
    <tableColumn id="1354" xr3:uid="{8DC5F973-4137-1444-B1C0-7ACF4753BC76}" name="Column1342"/>
    <tableColumn id="1355" xr3:uid="{3161F09F-0B87-1847-8068-65F580B3CCC6}" name="Column1343"/>
    <tableColumn id="1356" xr3:uid="{E6410829-12A3-4B4A-BDFB-C8C1CCF41754}" name="Column1344"/>
    <tableColumn id="1357" xr3:uid="{25B62014-5CB2-1B4A-B76E-73619E75609F}" name="Column1345"/>
    <tableColumn id="1358" xr3:uid="{8653D9D5-1726-8245-9576-1EA8699061CE}" name="Column1346"/>
    <tableColumn id="1359" xr3:uid="{ACE3A82D-A9C9-294D-98DA-9599FF79BB55}" name="Column1347"/>
    <tableColumn id="1360" xr3:uid="{744E7965-0F62-ED4B-A471-3C9AF84C03FA}" name="Column1348"/>
    <tableColumn id="1361" xr3:uid="{90370EEC-B8B1-944F-B1F3-7E3C54A7BA8C}" name="Column1349"/>
    <tableColumn id="1362" xr3:uid="{FFF1851D-1A91-564E-98E9-5FE0071F9D4B}" name="Column1350"/>
    <tableColumn id="1363" xr3:uid="{87919720-5111-4546-96DD-DE799205DA23}" name="Column1351"/>
    <tableColumn id="1364" xr3:uid="{7363474C-EC4F-AC48-B4D1-2FDC3347F131}" name="Column1352"/>
    <tableColumn id="1365" xr3:uid="{84730C1D-3D24-8E47-B43D-3573BBCA1FFC}" name="Column1353"/>
    <tableColumn id="1366" xr3:uid="{3838D648-84CB-B249-AD27-5B913B9F0358}" name="Column1354"/>
    <tableColumn id="1367" xr3:uid="{02F6C7C4-50EB-1B47-9AF4-A287FA5764F8}" name="Column1355"/>
    <tableColumn id="1368" xr3:uid="{9653E752-521F-AA48-BBD8-B4C7550843A0}" name="Column1356"/>
    <tableColumn id="1369" xr3:uid="{749231FC-8514-7141-9088-D617E881FC27}" name="Column1357"/>
    <tableColumn id="1370" xr3:uid="{B8855A8A-F7CF-E44C-99A5-3C8BE67E042B}" name="Column1358"/>
    <tableColumn id="1371" xr3:uid="{714911CF-A406-D54D-8DAD-34B57D051C0C}" name="Column1359"/>
    <tableColumn id="1372" xr3:uid="{E2897CD4-C55D-744A-8E07-EC830EF6EA8B}" name="Column1360"/>
    <tableColumn id="1373" xr3:uid="{34C5A8A0-36A1-644C-9B38-17CEA11D10B7}" name="Column1361"/>
    <tableColumn id="1374" xr3:uid="{61B8FB10-574C-5640-B451-0A732E5497DF}" name="Column1362"/>
    <tableColumn id="1375" xr3:uid="{53BB0DA6-F7FA-F442-9878-5E6F6D9EFFC4}" name="Column1363"/>
    <tableColumn id="1376" xr3:uid="{6DBC3A8E-32A7-6047-AD45-C871D7C63D70}" name="Column1364"/>
    <tableColumn id="1377" xr3:uid="{1D41078F-92C8-9647-AE5C-F5B6920CA4EA}" name="Column1365"/>
    <tableColumn id="1378" xr3:uid="{B48427AB-C0CC-464C-A04E-50F7D5DABFAB}" name="Column1366"/>
    <tableColumn id="1379" xr3:uid="{2DF23A03-7462-1547-947A-97C5850E36F4}" name="Column1367"/>
    <tableColumn id="1380" xr3:uid="{20AA9266-8F2F-CB4B-9D3B-848FC81FE184}" name="Column1368"/>
    <tableColumn id="1381" xr3:uid="{E53EB891-EC3F-5444-8501-60128C943ACB}" name="Column1369"/>
    <tableColumn id="1382" xr3:uid="{98C4DEC4-6B30-E34B-B00C-3EA1FE8CADA6}" name="Column1370"/>
    <tableColumn id="1383" xr3:uid="{47821345-D95C-6A47-B666-50BB92E7766F}" name="Column1371"/>
    <tableColumn id="1384" xr3:uid="{3D448785-CDAC-4443-9340-D542EEF6D1A2}" name="Column1372"/>
    <tableColumn id="1385" xr3:uid="{271B678D-80AA-6A4D-BFB4-958EE6C76C73}" name="Column1373"/>
    <tableColumn id="1386" xr3:uid="{70D0DE98-B436-2242-BEA3-A79229169635}" name="Column1374"/>
    <tableColumn id="1387" xr3:uid="{908DDDBE-E6C7-3B41-A757-70FAE2C5516E}" name="Column1375"/>
    <tableColumn id="1388" xr3:uid="{1D5DD2B0-545D-6044-8240-895C7041FF33}" name="Column1376"/>
    <tableColumn id="1389" xr3:uid="{A9F6FBA7-6464-A24B-9BB2-5D07EBD2CFCE}" name="Column1377"/>
    <tableColumn id="1390" xr3:uid="{D8E46094-C254-7B4A-B61A-E120606B0F25}" name="Column1378"/>
    <tableColumn id="1391" xr3:uid="{5D40AFC9-5A27-8A42-86A7-5B3407192E52}" name="Column1379"/>
    <tableColumn id="1392" xr3:uid="{AA2089D4-0AED-804D-9844-9EF029161D99}" name="Column1380"/>
    <tableColumn id="1393" xr3:uid="{B16C6FC3-635E-EA48-B5EA-E1E0CA7EDCD8}" name="Column1381"/>
    <tableColumn id="1394" xr3:uid="{14096434-8088-BF45-BF03-74CDC9D58410}" name="Column1382"/>
    <tableColumn id="1395" xr3:uid="{272F89FC-842A-7F42-A31F-36224B67839D}" name="Column1383"/>
    <tableColumn id="1396" xr3:uid="{63FC2B29-DE81-F04A-AECC-18BDA7DBA747}" name="Column1384"/>
    <tableColumn id="1397" xr3:uid="{43ABDC0B-7FC3-F64E-820E-CC8096299509}" name="Column1385"/>
    <tableColumn id="1398" xr3:uid="{CDADB35A-A07C-A74B-9483-BD77E87CB13A}" name="Column1386"/>
    <tableColumn id="1399" xr3:uid="{E3D9284D-0354-F84C-B632-EB3A59023E92}" name="Column1387"/>
    <tableColumn id="1400" xr3:uid="{3571FEAE-B0CB-5C41-B029-A329C6293F45}" name="Column1388"/>
    <tableColumn id="1401" xr3:uid="{D09FA2A2-DA5E-0247-BCEF-9AFBFFA218B2}" name="Column1389"/>
    <tableColumn id="1402" xr3:uid="{3AFE9AB3-E647-7F42-A3E2-4A5C94C52BF0}" name="Column1390"/>
    <tableColumn id="1403" xr3:uid="{380434AB-FFE9-554D-B793-235DAD86A2BC}" name="Column1391"/>
    <tableColumn id="1404" xr3:uid="{9AB77514-CC8C-614D-8708-9E4AE637E248}" name="Column1392"/>
    <tableColumn id="1405" xr3:uid="{BC7A8EFD-2489-514E-8B7F-37844FD0B626}" name="Column1393"/>
    <tableColumn id="1406" xr3:uid="{A96BFB63-F846-D646-BAAE-7F76FFB50B2C}" name="Column1394"/>
    <tableColumn id="1407" xr3:uid="{BD1616F8-3D5B-4043-801A-760B674583FB}" name="Column1395"/>
    <tableColumn id="1408" xr3:uid="{7ABBCC8C-6DC1-1747-95C8-DF5034DA20B3}" name="Column1396"/>
    <tableColumn id="1409" xr3:uid="{5385DF1C-EDF5-0A4B-993A-103FD728C79C}" name="Column1397"/>
    <tableColumn id="1410" xr3:uid="{46862E3C-C4B4-DC48-A636-8E4E2D381CD0}" name="Column1398"/>
    <tableColumn id="1411" xr3:uid="{F3F7982E-7973-F240-8B93-B7E887EA5D4F}" name="Column1399"/>
    <tableColumn id="1412" xr3:uid="{899CD027-92FE-194E-851E-E792E5B336CC}" name="Column1400"/>
    <tableColumn id="1413" xr3:uid="{D9F5C72C-13D5-5F4E-8C04-741D7F55C204}" name="Column1401"/>
    <tableColumn id="1414" xr3:uid="{D8EF2AFE-7414-9D4E-8287-75692AF137BD}" name="Column1402"/>
    <tableColumn id="1415" xr3:uid="{DE4630AA-24AC-5F48-8FD4-9484A340AF4D}" name="Column1403"/>
    <tableColumn id="1416" xr3:uid="{CCC2C2DD-0333-9944-9B41-DD64524AA0B6}" name="Column1404"/>
    <tableColumn id="1417" xr3:uid="{71C30025-466C-F04F-8056-B310A1045309}" name="Column1405"/>
    <tableColumn id="1418" xr3:uid="{CAF43C2C-DF72-4449-A974-DFB3F85AAC74}" name="Column1406"/>
    <tableColumn id="1419" xr3:uid="{E14D34F3-B9FD-B14B-86ED-E305232EAA03}" name="Column1407"/>
    <tableColumn id="1420" xr3:uid="{16C14F05-07FE-4F42-9E56-36CC62067E6F}" name="Column1408"/>
    <tableColumn id="1421" xr3:uid="{30E923EE-870C-964A-B955-6CFB8DB95F29}" name="Column1409"/>
    <tableColumn id="1422" xr3:uid="{7E8F251D-9B70-3C44-AE62-DFE7D5AA3266}" name="Column1410"/>
    <tableColumn id="1423" xr3:uid="{6D9D9075-2ED8-9046-B183-6B9E392541B4}" name="Column1411"/>
    <tableColumn id="1424" xr3:uid="{C0F9132C-6A19-E24A-9309-F61515329A5E}" name="Column1412"/>
    <tableColumn id="1425" xr3:uid="{1051B00B-975C-F544-8A27-A11B8C12F49C}" name="Column1413"/>
    <tableColumn id="1426" xr3:uid="{1BAE1AAB-5138-844C-B8D3-E77F7CA9B596}" name="Column1414"/>
    <tableColumn id="1427" xr3:uid="{2B75692D-7D77-E740-A5C9-B74DAF6A87FC}" name="Column1415"/>
    <tableColumn id="1428" xr3:uid="{35F3FC34-FE72-A34C-AE82-E823747BAAFE}" name="Column1416"/>
    <tableColumn id="1429" xr3:uid="{5CB3D086-1DC5-134A-AF6C-21E714401ADE}" name="Column1417"/>
    <tableColumn id="1430" xr3:uid="{A3FE7982-4CD0-BF46-8AE4-7896EB398A3E}" name="Column1418"/>
    <tableColumn id="1431" xr3:uid="{CD90EBF3-F9C8-EA44-944F-C9BA14003FAB}" name="Column1419"/>
    <tableColumn id="1432" xr3:uid="{27FDC2C7-C2A2-6A46-BE5C-2CE599D2CD5E}" name="Column1420"/>
    <tableColumn id="1433" xr3:uid="{50A691B1-D582-894D-87E7-753FAEE06BDA}" name="Column1421"/>
    <tableColumn id="1434" xr3:uid="{25ABF6E8-8341-1040-8879-21D58C9F0A68}" name="Column1422"/>
    <tableColumn id="1435" xr3:uid="{0EE2AB42-DF25-9E4E-ADF5-8BFE22F69D39}" name="Column1423"/>
    <tableColumn id="1436" xr3:uid="{A2CF43A3-D674-7A4E-8AC2-CCFA0F8BE67A}" name="Column1424"/>
    <tableColumn id="1437" xr3:uid="{746AD1E9-CF63-AC4C-92C4-70294801DFB8}" name="Column1425"/>
    <tableColumn id="1438" xr3:uid="{859C763D-E95C-9B48-8A8A-97F4B1116C45}" name="Column1426"/>
    <tableColumn id="1439" xr3:uid="{632757AC-E3D8-7F43-9637-E81DAA76E396}" name="Column1427"/>
    <tableColumn id="1440" xr3:uid="{35C8FF91-EDC0-6D4F-B774-4B8A4D03FEA6}" name="Column1428"/>
    <tableColumn id="1441" xr3:uid="{2F153E18-544D-F64F-8EEE-BB4F95C09E8A}" name="Column1429"/>
    <tableColumn id="1442" xr3:uid="{00B5F9EA-C6C1-D24F-9101-E1F1760FFD4E}" name="Column1430"/>
    <tableColumn id="1443" xr3:uid="{0869935C-632B-7241-B99A-7BA89496D4BC}" name="Column1431"/>
    <tableColumn id="1444" xr3:uid="{40A92789-B951-004F-BB56-259455DD375B}" name="Column1432"/>
    <tableColumn id="1445" xr3:uid="{E4FD11D7-E0B2-CE48-93A3-D1028D712E7C}" name="Column1433"/>
    <tableColumn id="1446" xr3:uid="{73F3B027-D088-CE4C-B6F7-8E7493A44D3E}" name="Column1434"/>
    <tableColumn id="1447" xr3:uid="{7CAC9D44-68D5-8947-8242-CC6DDF4CC102}" name="Column1435"/>
    <tableColumn id="1448" xr3:uid="{F2239C39-1856-EC4E-9747-32618FF64589}" name="Column1436"/>
    <tableColumn id="1449" xr3:uid="{B53D92C4-FDED-CF44-9D8A-486A29C22CD4}" name="Column1437"/>
    <tableColumn id="1450" xr3:uid="{F828BA91-B5D7-4A4D-BD68-5A24C8771BC3}" name="Column1438"/>
    <tableColumn id="1451" xr3:uid="{0E15417C-ECD1-7C43-A42D-BDC43269C1DC}" name="Column1439"/>
    <tableColumn id="1452" xr3:uid="{800DF7FD-F272-F44B-B490-979AC53DC303}" name="Column1440"/>
    <tableColumn id="1453" xr3:uid="{DB850774-7E2C-B44A-88B5-DD1F49716919}" name="Column1441"/>
    <tableColumn id="1454" xr3:uid="{6A5CDE50-974D-1B40-9541-E973BCDC47C1}" name="Column1442"/>
    <tableColumn id="1455" xr3:uid="{DA431447-051C-6E4E-B134-3B90B057027F}" name="Column1443"/>
    <tableColumn id="1456" xr3:uid="{65DEB9D5-588B-A145-B6D2-5440344B5D5D}" name="Column1444"/>
    <tableColumn id="1457" xr3:uid="{2FD6C606-1987-6A4A-B020-18FC725ACA76}" name="Column1445"/>
    <tableColumn id="1458" xr3:uid="{00396519-68D2-A44B-9EFB-DCE9FFC72E22}" name="Column1446"/>
    <tableColumn id="1459" xr3:uid="{837A5B17-DC24-874D-A8FF-6B86DEB2C1A9}" name="Column1447"/>
    <tableColumn id="1460" xr3:uid="{C509C73D-9D36-5244-9C96-C62C1429DD3C}" name="Column1448"/>
    <tableColumn id="1461" xr3:uid="{5E32791C-863D-2640-8A97-E088CFB520AA}" name="Column1449"/>
    <tableColumn id="1462" xr3:uid="{A5769301-4146-1D4E-9B22-0F84389955C3}" name="Column1450"/>
    <tableColumn id="1463" xr3:uid="{74749991-9D67-E54A-8F5F-5BCBE36DBEFA}" name="Column1451"/>
    <tableColumn id="1464" xr3:uid="{094CF31A-979D-504C-9EC4-07D673956FF4}" name="Column1452"/>
    <tableColumn id="1465" xr3:uid="{943CC123-6EF5-BE4A-9A77-25024EF3599B}" name="Column1453"/>
    <tableColumn id="1466" xr3:uid="{8D5F9341-3217-154D-8F19-61DBE077CFB6}" name="Column1454"/>
    <tableColumn id="1467" xr3:uid="{8E6BF8AB-7D64-D344-BB55-67E6ED8E925A}" name="Column1455"/>
    <tableColumn id="1468" xr3:uid="{3EF136DC-0C63-B649-B913-5C9284F207E8}" name="Column1456"/>
    <tableColumn id="1469" xr3:uid="{17AD0BF0-EDF3-084F-BE62-534DFF22AB88}" name="Column1457"/>
    <tableColumn id="1470" xr3:uid="{00AD0956-A017-B544-8A43-335A90E9A4CD}" name="Column1458"/>
    <tableColumn id="1471" xr3:uid="{F93E061E-F6B4-F840-A272-2BF107DA4478}" name="Column1459"/>
    <tableColumn id="1472" xr3:uid="{FF84378E-B945-6B49-BBB9-D18554A0E289}" name="Column1460"/>
    <tableColumn id="1473" xr3:uid="{AA06FEA0-1045-414D-852F-2C43505301A7}" name="Column1461"/>
    <tableColumn id="1474" xr3:uid="{15E9873F-E87D-6943-AB5A-7DE7B18C1467}" name="Column1462"/>
    <tableColumn id="1475" xr3:uid="{10C4FEC1-83A0-3B4E-8289-181DB3B01A99}" name="Column1463"/>
    <tableColumn id="1476" xr3:uid="{D1C43F2B-9AE7-E84C-AFA5-0C20C0A04F53}" name="Column1464"/>
    <tableColumn id="1477" xr3:uid="{20B7D2FB-ABE7-4340-9BAC-FB77728C2672}" name="Column1465"/>
    <tableColumn id="1478" xr3:uid="{67181A04-4ADB-104F-BB06-E2CB85D0961A}" name="Column1466"/>
    <tableColumn id="1479" xr3:uid="{893FE913-75DB-0345-A8AD-823394C58277}" name="Column1467"/>
    <tableColumn id="1480" xr3:uid="{4FB4C577-F61A-F345-A09E-3B4AD5B01F72}" name="Column1468"/>
    <tableColumn id="1481" xr3:uid="{8DCC5226-FD41-A34F-B69A-4A2AD3E56A28}" name="Column1469"/>
    <tableColumn id="1482" xr3:uid="{33FAF0F0-245C-0A4D-938D-315A7052BCE4}" name="Column1470"/>
    <tableColumn id="1483" xr3:uid="{DE0B7C0B-7B45-0B4D-8DD4-6D92188AEE10}" name="Column1471"/>
    <tableColumn id="1484" xr3:uid="{1752932E-5346-684D-AB10-AD12EC1FD35B}" name="Column1472"/>
    <tableColumn id="1485" xr3:uid="{0891C3D4-C3C0-0342-8085-9D3E055B2B65}" name="Column1473"/>
    <tableColumn id="1486" xr3:uid="{347327BC-5610-8749-BA44-389057A00AD0}" name="Column1474"/>
    <tableColumn id="1487" xr3:uid="{BABE92FF-6106-FF4E-B0BA-CEB7CFD056BF}" name="Column1475"/>
    <tableColumn id="1488" xr3:uid="{92ADBA31-2CD1-8844-BE29-D152E8576950}" name="Column1476"/>
    <tableColumn id="1489" xr3:uid="{0F195414-4B90-7546-A925-FB15EE625581}" name="Column1477"/>
    <tableColumn id="1490" xr3:uid="{22B9E084-3EE5-BE40-BAE1-371EFE6DF635}" name="Column1478"/>
    <tableColumn id="1491" xr3:uid="{7141CE5B-F047-6D47-BF47-2EA9A582B012}" name="Column1479"/>
    <tableColumn id="1492" xr3:uid="{0A0BD544-BE96-BD47-88ED-CE051EC8D49B}" name="Column1480"/>
    <tableColumn id="1493" xr3:uid="{B80408DF-CFC0-2A46-883E-8A7455D79A07}" name="Column1481"/>
    <tableColumn id="1494" xr3:uid="{0B2F62CC-F81E-4D43-92F2-DC1F3A964C35}" name="Column1482"/>
    <tableColumn id="1495" xr3:uid="{894172BD-52D5-7D44-A9C3-70C966A3A6AC}" name="Column1483"/>
    <tableColumn id="1496" xr3:uid="{478A7746-76D8-8B43-8E2B-20AFEBB3D906}" name="Column1484"/>
    <tableColumn id="1497" xr3:uid="{22538383-3BF3-994B-B945-A3041A9004CD}" name="Column1485"/>
    <tableColumn id="1498" xr3:uid="{5251124F-CB25-8046-A09C-66F786F69514}" name="Column1486"/>
    <tableColumn id="1499" xr3:uid="{06BC9E41-27FC-9D4E-A050-E7F673CDC0C5}" name="Column1487"/>
    <tableColumn id="1500" xr3:uid="{C572D494-30E8-4343-8DDC-4D3DEFF28B3E}" name="Column1488"/>
    <tableColumn id="1501" xr3:uid="{5E210296-9556-7040-AEF2-F8FEE16895BA}" name="Column1489"/>
    <tableColumn id="1502" xr3:uid="{1C48BC1D-631B-D54E-8243-0EAD8599E388}" name="Column1490"/>
    <tableColumn id="1503" xr3:uid="{FF324B47-B2C0-6743-8DA4-BE9F3A687DEF}" name="Column1491"/>
    <tableColumn id="1504" xr3:uid="{C013DE42-39A5-E84F-A375-19DB3307B5DF}" name="Column1492"/>
    <tableColumn id="1505" xr3:uid="{E1708C58-D357-AA4B-AA58-C58DA41D172B}" name="Column1493"/>
    <tableColumn id="1506" xr3:uid="{4059CBD1-2338-7F4F-98C7-8F9F4815982D}" name="Column1494"/>
    <tableColumn id="1507" xr3:uid="{B8323EA2-D5C4-D047-ADAE-26DBB684832F}" name="Column1495"/>
    <tableColumn id="1508" xr3:uid="{6AE67D2A-9ED5-AB4E-AE2D-8FF8A06AC855}" name="Column1496"/>
    <tableColumn id="1509" xr3:uid="{EC641F99-DCCE-504E-AB4E-6B90E1EA5A89}" name="Column1497"/>
    <tableColumn id="1510" xr3:uid="{DB527837-433E-2F4B-A235-CB58B91241B2}" name="Column1498"/>
    <tableColumn id="1511" xr3:uid="{477CB5B7-1BB8-4442-952F-1CE1B7C6EFA1}" name="Column1499"/>
    <tableColumn id="1512" xr3:uid="{97AEC3ED-30BD-DD49-BD40-D1B918C63079}" name="Column1500"/>
    <tableColumn id="1513" xr3:uid="{1A0BEBB7-AB59-5C44-BD75-1487A72285AD}" name="Column1501"/>
    <tableColumn id="1514" xr3:uid="{C52A723D-FA27-984C-91C3-D6DA5522D8A1}" name="Column1502"/>
    <tableColumn id="1515" xr3:uid="{73913C67-ADF9-6C4B-AEB7-A6921CA535CB}" name="Column1503"/>
    <tableColumn id="1516" xr3:uid="{31947C04-4B0C-FC46-A6DC-A4F7D1CC75B8}" name="Column1504"/>
    <tableColumn id="1517" xr3:uid="{BF3E4ECA-82AE-CA42-AADC-97BCACD276D3}" name="Column1505"/>
    <tableColumn id="1518" xr3:uid="{7474E1D7-68BB-1A49-808A-C30C59D3ECF0}" name="Column1506"/>
    <tableColumn id="1519" xr3:uid="{3C8B4AE7-9B48-0B40-B126-70BA561A0196}" name="Column1507"/>
    <tableColumn id="1520" xr3:uid="{1DD1807A-9879-BB49-87BC-BC883E19DA0D}" name="Column1508"/>
    <tableColumn id="1521" xr3:uid="{B35FA2C0-F158-CA49-A032-92E7EE7542ED}" name="Column1509"/>
    <tableColumn id="1522" xr3:uid="{D712B7F2-474A-C847-AC70-406B54B5593F}" name="Column1510"/>
    <tableColumn id="1523" xr3:uid="{F5B7C43A-1E86-1247-B128-EAEE10FBD6EB}" name="Column1511"/>
    <tableColumn id="1524" xr3:uid="{19D5304B-5CD4-5747-9AE4-3CA6E09AA667}" name="Column1512"/>
    <tableColumn id="1525" xr3:uid="{F5AC767C-DCFB-5245-BC41-F94F343A623C}" name="Column1513"/>
    <tableColumn id="1526" xr3:uid="{F88F5814-133E-6447-BDC5-4790E00D74FB}" name="Column1514"/>
    <tableColumn id="1527" xr3:uid="{1BFF062F-0E27-E243-9D1D-95E49A274BCD}" name="Column1515"/>
    <tableColumn id="1528" xr3:uid="{692CBE28-70FE-EA45-B687-9499A90AB95D}" name="Column1516"/>
    <tableColumn id="1529" xr3:uid="{5FC0F0EB-DF38-ED45-8E45-73259CE8AA7F}" name="Column1517"/>
    <tableColumn id="1530" xr3:uid="{AB98F0DC-9224-7F43-987F-D90BF00A2C90}" name="Column1518"/>
    <tableColumn id="1531" xr3:uid="{CB3E1C9C-9BC0-7F4C-BA37-93C845421B37}" name="Column1519"/>
    <tableColumn id="1532" xr3:uid="{68F00684-9ACD-2549-99D0-6CACD22DFB72}" name="Column1520"/>
    <tableColumn id="1533" xr3:uid="{FC8B60BE-1303-D34B-9C2C-67CABF6841EA}" name="Column1521"/>
    <tableColumn id="1534" xr3:uid="{AA4B5964-0001-E24D-8D82-79E2C2A73097}" name="Column1522"/>
    <tableColumn id="1535" xr3:uid="{870A6510-17C1-BA40-A115-CD0E4175ECEA}" name="Column1523"/>
    <tableColumn id="1536" xr3:uid="{BCA2A147-6E20-FE47-B42A-E9253220A746}" name="Column1524"/>
    <tableColumn id="1537" xr3:uid="{9A65E5C7-5925-8A42-A810-FF6912DBD1B9}" name="Column1525"/>
    <tableColumn id="1538" xr3:uid="{0F6EF083-954C-7D42-A97B-D3A344B6F26D}" name="Column1526"/>
    <tableColumn id="1539" xr3:uid="{1C0B09C6-26EE-E849-B0D0-E220FF71A28E}" name="Column1527"/>
    <tableColumn id="1540" xr3:uid="{BADBB134-6D4B-6D44-A08D-ABF57D9328A3}" name="Column1528"/>
    <tableColumn id="1541" xr3:uid="{06BC8EFB-4181-D44F-B39B-C0235007B28A}" name="Column1529"/>
    <tableColumn id="1542" xr3:uid="{9A8E07BC-F0FA-0A48-A82D-955AF4BAF3CB}" name="Column1530"/>
    <tableColumn id="1543" xr3:uid="{F1FA7D13-D8DF-5E4B-814E-54E33E42CB8A}" name="Column1531"/>
    <tableColumn id="1544" xr3:uid="{E401C74D-33A3-2446-9519-91ED2888B54F}" name="Column1532"/>
    <tableColumn id="1545" xr3:uid="{52FA3A97-675B-5147-A04C-E8C42B93056A}" name="Column1533"/>
    <tableColumn id="1546" xr3:uid="{77146D22-490F-3947-A237-2E6ED1BCF2E6}" name="Column1534"/>
    <tableColumn id="1547" xr3:uid="{BCB93DF6-0673-434B-9C00-F10CF91DF6C0}" name="Column1535"/>
    <tableColumn id="1548" xr3:uid="{23CE97C9-1347-E648-B956-7D685E306F8F}" name="Column1536"/>
    <tableColumn id="1549" xr3:uid="{94CF1C0B-93C9-C841-B3CF-13352D9C4903}" name="Column1537"/>
    <tableColumn id="1550" xr3:uid="{7C1A72AE-7D0B-CC4E-AB84-CBB27FC7CAB7}" name="Column1538"/>
    <tableColumn id="1551" xr3:uid="{D3083D21-B344-DA4E-99D4-84C31FFDCF77}" name="Column1539"/>
    <tableColumn id="1552" xr3:uid="{75E4462F-E3F7-F24B-A3A3-0416025640F2}" name="Column1540"/>
    <tableColumn id="1553" xr3:uid="{83AF14CD-9488-3A4C-B50F-B984E2EFC8C9}" name="Column1541"/>
    <tableColumn id="1554" xr3:uid="{AE3E06A4-398A-914D-8EC6-94481114A636}" name="Column1542"/>
    <tableColumn id="1555" xr3:uid="{878F605D-1463-D34C-974B-ABC334EC404C}" name="Column1543"/>
    <tableColumn id="1556" xr3:uid="{EFD955F2-BC6A-6F47-9E95-B941C58B5C5F}" name="Column1544"/>
    <tableColumn id="1557" xr3:uid="{667492E5-6597-D449-8B4C-EE87EF449B54}" name="Column1545"/>
    <tableColumn id="1558" xr3:uid="{9537611B-C018-E243-9DBD-6DA7B98E8152}" name="Column1546"/>
    <tableColumn id="1559" xr3:uid="{1832B75D-2AAD-934B-94EE-DE91B0134F7B}" name="Column1547"/>
    <tableColumn id="1560" xr3:uid="{F0CECD5D-AAAB-D840-9E9E-804B17F68143}" name="Column1548"/>
    <tableColumn id="1561" xr3:uid="{21DF6DF1-074B-1344-A821-2DB4295C0082}" name="Column1549"/>
    <tableColumn id="1562" xr3:uid="{A034B655-D7AE-7043-B39C-638D15F636D3}" name="Column1550"/>
    <tableColumn id="1563" xr3:uid="{4F97E01E-5E76-3B49-B47A-74F4EEA129F6}" name="Column1551"/>
    <tableColumn id="1564" xr3:uid="{E44A5AD7-503E-2149-ADA4-03AE4F9122E6}" name="Column1552"/>
    <tableColumn id="1565" xr3:uid="{D42C9F18-0DCB-BE4A-B5E5-2FE5E021D3F8}" name="Column1553"/>
    <tableColumn id="1566" xr3:uid="{58BCA5EE-0B51-974C-A12B-DEAF3075C565}" name="Column1554"/>
    <tableColumn id="1567" xr3:uid="{BAF050EC-35A4-7A4B-B54B-C41521D90E81}" name="Column1555"/>
    <tableColumn id="1568" xr3:uid="{71617B9F-0009-8140-AFA2-295208186722}" name="Column1556"/>
    <tableColumn id="1569" xr3:uid="{C6598C4D-E913-7844-8F22-873B3ACAC5A0}" name="Column1557"/>
    <tableColumn id="1570" xr3:uid="{B404E75E-7FFD-FE4B-9AEB-6E86B308507A}" name="Column1558"/>
    <tableColumn id="1571" xr3:uid="{1FA2B649-B4A8-F941-BD4B-F73FC2F84246}" name="Column1559"/>
    <tableColumn id="1572" xr3:uid="{610DA8E3-CB4A-E74E-B49C-2F2C558A9ECD}" name="Column1560"/>
    <tableColumn id="1573" xr3:uid="{FD50F0DE-943A-5841-A17A-2BF8187376A0}" name="Column1561"/>
    <tableColumn id="1574" xr3:uid="{410325CA-9FC8-6346-AC8E-B8FDDA2BDCF8}" name="Column1562"/>
    <tableColumn id="1575" xr3:uid="{A1AFF5E9-5243-8847-BED7-0664BB215B01}" name="Column1563"/>
    <tableColumn id="1576" xr3:uid="{1B8E1339-1D4B-7840-9CD6-CC6E832D409C}" name="Column1564"/>
    <tableColumn id="1577" xr3:uid="{5926063A-31EB-8641-BD59-F1B67B3F9A6C}" name="Column1565"/>
    <tableColumn id="1578" xr3:uid="{563C9959-68D6-8C42-B352-AA23A287178D}" name="Column1566"/>
    <tableColumn id="1579" xr3:uid="{872E1448-C451-EB48-8642-8BCDE2A30E57}" name="Column1567"/>
    <tableColumn id="1580" xr3:uid="{B4DF703D-0AC8-8B40-BA3B-7B9F042D4C5A}" name="Column1568"/>
    <tableColumn id="1581" xr3:uid="{C71D2CE2-08D8-7E45-935D-8A39715159D8}" name="Column1569"/>
    <tableColumn id="1582" xr3:uid="{551B2950-33CA-B04E-9B72-310CAC07E206}" name="Column1570"/>
    <tableColumn id="1583" xr3:uid="{5B4BCF28-2B28-4949-875A-E09EDEE53DF1}" name="Column1571"/>
    <tableColumn id="1584" xr3:uid="{21169F02-D700-934B-AFE2-CA0F6025474E}" name="Column1572"/>
    <tableColumn id="1585" xr3:uid="{5A0D621B-B4A3-3C4B-8C41-CB7244AC3202}" name="Column1573"/>
    <tableColumn id="1586" xr3:uid="{0C4AD05D-6C89-7647-A24C-0F23147F2277}" name="Column1574"/>
    <tableColumn id="1587" xr3:uid="{9FABB9B4-FE07-C34F-95D8-9115B2A65BCB}" name="Column1575"/>
    <tableColumn id="1588" xr3:uid="{24999567-A080-AE42-A46A-D09DF4ED7667}" name="Column1576"/>
    <tableColumn id="1589" xr3:uid="{EF1A2E70-D233-0A43-A6D0-77AE8CEDD2D8}" name="Column1577"/>
    <tableColumn id="1590" xr3:uid="{CFBD9C96-69DF-D54D-9FD7-FEDEBFDB44CB}" name="Column1578"/>
    <tableColumn id="1591" xr3:uid="{05C17272-781E-AD47-86DF-A6BB8D75BC22}" name="Column1579"/>
    <tableColumn id="1592" xr3:uid="{764962F9-0A32-E143-97CD-6DF2760552D1}" name="Column1580"/>
    <tableColumn id="1593" xr3:uid="{77008DFD-5F28-FF4F-BAE1-787B1CA06F1D}" name="Column1581"/>
    <tableColumn id="1594" xr3:uid="{D1D63498-B45F-B140-81BB-5D82A18D0AA6}" name="Column1582"/>
    <tableColumn id="1595" xr3:uid="{B6F931BC-8556-9E46-8F78-ED0F27B1BDE1}" name="Column1583"/>
    <tableColumn id="1596" xr3:uid="{C3F05C83-DBC4-664C-881B-28F6518E1D05}" name="Column1584"/>
    <tableColumn id="1597" xr3:uid="{C331C03E-71FB-5A48-A7BE-609648D63AD3}" name="Column1585"/>
    <tableColumn id="1598" xr3:uid="{A8812DB7-9F47-5446-95CD-3458612CE1B4}" name="Column1586"/>
    <tableColumn id="1599" xr3:uid="{0AE79BA8-F84D-F446-8CA7-43FF48E098BE}" name="Column1587"/>
    <tableColumn id="1600" xr3:uid="{EF6850D6-6FD0-EB4D-99B6-DEB7C3CD58E3}" name="Column1588"/>
    <tableColumn id="1601" xr3:uid="{ABB3ABF8-00FD-8A49-B304-656E43898FE0}" name="Column1589"/>
    <tableColumn id="1602" xr3:uid="{CB041ACA-9C21-F049-9E59-640D6512E71C}" name="Column1590"/>
    <tableColumn id="1603" xr3:uid="{5B30E2E4-F999-6F41-A3DC-D2D5D58CD4E6}" name="Column1591"/>
    <tableColumn id="1604" xr3:uid="{31E43B39-B26D-D94F-8067-BA21CFB84056}" name="Column1592"/>
    <tableColumn id="1605" xr3:uid="{3AE3B511-A2CB-9340-A4FA-B2F3D5DCB0D2}" name="Column1593"/>
    <tableColumn id="1606" xr3:uid="{B02E3CBA-F5DC-264F-A825-BB8C3E600470}" name="Column1594"/>
    <tableColumn id="1607" xr3:uid="{073E4629-B0BE-CC40-BE84-A2B2E056A3E5}" name="Column1595"/>
    <tableColumn id="1608" xr3:uid="{BE1D3B55-6393-504F-9157-F82E9CB1CBAC}" name="Column1596"/>
    <tableColumn id="1609" xr3:uid="{1C06696E-0988-4A45-B93C-37F7EE55E487}" name="Column1597"/>
    <tableColumn id="1610" xr3:uid="{BF02663A-0709-6441-A845-6159463924C9}" name="Column1598"/>
    <tableColumn id="1611" xr3:uid="{4F108B18-9954-D245-B190-05CFA6059C4A}" name="Column1599"/>
    <tableColumn id="1612" xr3:uid="{2C6AE3FA-20DB-BF4F-A08F-6AFCBB989869}" name="Column1600"/>
    <tableColumn id="1613" xr3:uid="{10393441-8A40-DC49-814B-07125B9D350B}" name="Column1601"/>
    <tableColumn id="1614" xr3:uid="{8BC850AA-4C68-3644-A27E-CB6470115444}" name="Column1602"/>
    <tableColumn id="1615" xr3:uid="{AF08FC65-5F1B-CA4C-98FB-46AE95203658}" name="Column1603"/>
    <tableColumn id="1616" xr3:uid="{C02BF17A-9B0A-9F44-A790-06AD02A798F1}" name="Column1604"/>
    <tableColumn id="1617" xr3:uid="{339703CB-3F8E-4245-9ACB-6A4685ED4675}" name="Column1605"/>
    <tableColumn id="1618" xr3:uid="{CB8A47BC-A77F-8145-8F08-91B4A9DB6A9B}" name="Column1606"/>
    <tableColumn id="1619" xr3:uid="{2648E49C-6EED-624C-BB51-30F135DB4B4A}" name="Column1607"/>
    <tableColumn id="1620" xr3:uid="{05E7979E-5410-5343-A867-E078B3D963C8}" name="Column1608"/>
    <tableColumn id="1621" xr3:uid="{1BF60035-E36A-734F-BDA4-B7A59802A467}" name="Column1609"/>
    <tableColumn id="1622" xr3:uid="{BB3F50EC-45A7-F442-87B2-495BE05E6B8D}" name="Column1610"/>
    <tableColumn id="1623" xr3:uid="{E57BC574-A9FD-E849-973C-33A09065ACE5}" name="Column1611"/>
    <tableColumn id="1624" xr3:uid="{C6068780-42D0-DE45-BE06-B9212FD4CF0B}" name="Column1612"/>
    <tableColumn id="1625" xr3:uid="{338FDE2C-2D48-2040-A4FF-D9FA365D1326}" name="Column1613"/>
    <tableColumn id="1626" xr3:uid="{750737C7-2871-1F45-A105-5E9ABE3ECF76}" name="Column1614"/>
    <tableColumn id="1627" xr3:uid="{C3FDC0B3-C3C9-1A4C-AD8E-39430B58E7FD}" name="Column1615"/>
    <tableColumn id="1628" xr3:uid="{44D855A6-E24A-374D-B6E3-768FC0BF71F0}" name="Column1616"/>
    <tableColumn id="1629" xr3:uid="{5731451F-F232-0E43-A21E-D47A87E12FE5}" name="Column1617"/>
    <tableColumn id="1630" xr3:uid="{F104DAAD-D768-2A4B-86E3-C700A1632E43}" name="Column1618"/>
    <tableColumn id="1631" xr3:uid="{8F19496B-9DE7-3946-810E-292165DD7045}" name="Column1619"/>
    <tableColumn id="1632" xr3:uid="{976DE54A-03CB-7D4C-BA59-6536BCD831C7}" name="Column1620"/>
    <tableColumn id="1633" xr3:uid="{4798BC9B-E886-394B-9B36-ECFFF8D5D538}" name="Column1621"/>
    <tableColumn id="1634" xr3:uid="{C626B11D-96FC-2644-8E3B-4E11A0A19F7B}" name="Column1622"/>
    <tableColumn id="1635" xr3:uid="{4AACEC65-1FFF-4B42-A6D4-FA82B5C9D734}" name="Column1623"/>
    <tableColumn id="1636" xr3:uid="{A6D03329-BFDF-164C-AD02-44AA476652E4}" name="Column1624"/>
    <tableColumn id="1637" xr3:uid="{CB41AA03-47F4-7C4F-B954-BD369903269F}" name="Column1625"/>
    <tableColumn id="1638" xr3:uid="{8873F0C1-B2A6-EB45-8C5B-954F07753C7A}" name="Column1626"/>
    <tableColumn id="1639" xr3:uid="{EA469C72-8BC6-4343-8CC1-C63F4C75AB1B}" name="Column1627"/>
    <tableColumn id="1640" xr3:uid="{46B4B15A-9562-CE4A-A9A2-13E1C8AFCEC2}" name="Column1628"/>
    <tableColumn id="1641" xr3:uid="{2AEF275F-91AD-BD4E-AF4D-443B60EA6C81}" name="Column1629"/>
    <tableColumn id="1642" xr3:uid="{1D46985A-FA77-FC43-9FAC-0804E8A6C24E}" name="Column1630"/>
    <tableColumn id="1643" xr3:uid="{9A49A7A8-5F5C-D545-AA67-ED5CC67A5476}" name="Column1631"/>
    <tableColumn id="1644" xr3:uid="{05B35261-AF1D-7D47-A6D7-956FDC0C6E55}" name="Column1632"/>
    <tableColumn id="1645" xr3:uid="{0E8F6DCE-6AD3-5E44-8AD5-810F06EB476C}" name="Column1633"/>
    <tableColumn id="1646" xr3:uid="{A974B6D0-1D55-524D-83FD-8B8C83CC4CDB}" name="Column1634"/>
    <tableColumn id="1647" xr3:uid="{45A714E3-E111-A948-B54E-EEB5B11BD4F7}" name="Column1635"/>
    <tableColumn id="1648" xr3:uid="{B69866D3-2413-E64B-A0FB-085A3AF5E64B}" name="Column1636"/>
    <tableColumn id="1649" xr3:uid="{9D964281-9B69-B54D-AC24-0E4FA3E3373C}" name="Column1637"/>
    <tableColumn id="1650" xr3:uid="{EEF8036C-9999-5A46-ADE0-E9DA652655C4}" name="Column1638"/>
    <tableColumn id="1651" xr3:uid="{50EBC2FC-72B9-A147-8CD6-30ED6BF7A318}" name="Column1639"/>
    <tableColumn id="1652" xr3:uid="{1B88B645-4F29-674D-80AA-5461F82E5D92}" name="Column1640"/>
    <tableColumn id="1653" xr3:uid="{CD0BDEF8-D3C9-A245-97D8-35C50EF81B20}" name="Column1641"/>
    <tableColumn id="1654" xr3:uid="{64C92922-7428-E148-8F01-14ADA205F2E0}" name="Column1642"/>
    <tableColumn id="1655" xr3:uid="{4E5365FE-891A-DF4B-8119-4D6E923417F8}" name="Column1643"/>
    <tableColumn id="1656" xr3:uid="{18E42AEF-12D4-194A-B9AA-2EC4B790BDB5}" name="Column1644"/>
    <tableColumn id="1657" xr3:uid="{EF58C536-EA90-9541-BFBE-CD400D04C069}" name="Column1645"/>
    <tableColumn id="1658" xr3:uid="{65991961-A161-3346-B056-8B079D890EED}" name="Column1646"/>
    <tableColumn id="1659" xr3:uid="{BD60A45E-0590-F149-81BA-6E1291A3C31B}" name="Column1647"/>
    <tableColumn id="1660" xr3:uid="{7EC227DE-9431-C84C-B5EE-0C0F42814637}" name="Column1648"/>
    <tableColumn id="1661" xr3:uid="{60B8D7D3-BEF7-004F-BC40-9A8BCC7FEB57}" name="Column1649"/>
    <tableColumn id="1662" xr3:uid="{68830720-27BA-594F-8689-D42768671891}" name="Column1650"/>
    <tableColumn id="1663" xr3:uid="{64CC25B0-2F35-5E4E-9079-FBAAB6FD29C1}" name="Column1651"/>
    <tableColumn id="1664" xr3:uid="{B5B5FF04-9F0C-D247-9570-0A4356D2B2EC}" name="Column1652"/>
    <tableColumn id="1665" xr3:uid="{A408E0AF-C337-C640-A05F-1CF7E5394B8B}" name="Column1653"/>
    <tableColumn id="1666" xr3:uid="{7B9F60DA-06F7-5945-A5EA-821869966083}" name="Column1654"/>
    <tableColumn id="1667" xr3:uid="{BAFBD3B2-511C-1B4D-8276-FD5C9262BD15}" name="Column1655"/>
    <tableColumn id="1668" xr3:uid="{18BC727E-8419-D443-8E65-B9E6316F2071}" name="Column1656"/>
    <tableColumn id="1669" xr3:uid="{4AB670B4-79BD-F64A-8C1E-F7FC9D8A742B}" name="Column1657"/>
    <tableColumn id="1670" xr3:uid="{2087C748-C8F6-354D-A796-583F9BE01768}" name="Column1658"/>
    <tableColumn id="1671" xr3:uid="{88FEAE92-BC8B-D44A-AB97-8998E54BEA99}" name="Column1659"/>
    <tableColumn id="1672" xr3:uid="{AA95684B-C903-4A45-ACF7-C78BAD7568A5}" name="Column1660"/>
    <tableColumn id="1673" xr3:uid="{2C3EA229-28CE-924A-B47E-77C8A7A06C87}" name="Column1661"/>
    <tableColumn id="1674" xr3:uid="{6EFB1C6B-A43A-984A-BCC0-0C6B99189288}" name="Column1662"/>
    <tableColumn id="1675" xr3:uid="{7861F42F-E887-0344-B692-BDFADAF9CEF7}" name="Column1663"/>
    <tableColumn id="1676" xr3:uid="{A4880BD8-4B17-344E-89A6-DBF69EA5E0E5}" name="Column1664"/>
    <tableColumn id="1677" xr3:uid="{6CE541FA-EC6C-164B-B10E-2DF1F6AAD89E}" name="Column1665"/>
    <tableColumn id="1678" xr3:uid="{15CDA82A-9FF3-3945-9011-876E2A8AE5C8}" name="Column1666"/>
    <tableColumn id="1679" xr3:uid="{D6162ECC-5EBB-9342-8C99-6A477A53663D}" name="Column1667"/>
    <tableColumn id="1680" xr3:uid="{1BDFCBC7-1946-474A-8EBD-42AB8B492538}" name="Column1668"/>
    <tableColumn id="1681" xr3:uid="{7C7E79B6-659C-704E-ABB5-93925A5457AB}" name="Column1669"/>
    <tableColumn id="1682" xr3:uid="{9A7F9BF7-6B83-9245-93F8-5359F6F3BAD4}" name="Column1670"/>
    <tableColumn id="1683" xr3:uid="{2DC73184-FB90-4743-B9FF-E9F570CA15AC}" name="Column1671"/>
    <tableColumn id="1684" xr3:uid="{363A8514-2CAC-604A-BA85-D05B09CF767E}" name="Column1672"/>
    <tableColumn id="1685" xr3:uid="{CA93883F-9BBF-5645-9C7C-DCD1BCE59719}" name="Column1673"/>
    <tableColumn id="1686" xr3:uid="{44557067-3233-3C4A-A5C9-983901E4E0C2}" name="Column1674"/>
    <tableColumn id="1687" xr3:uid="{626D7C79-C5E5-454D-8932-8E431DD649B9}" name="Column1675"/>
    <tableColumn id="1688" xr3:uid="{AA4ADCBA-7057-9D43-97DF-6D235AB46925}" name="Column1676"/>
    <tableColumn id="1689" xr3:uid="{31C1EF2F-D2E4-7145-A1F7-DCBAC8E4FAE7}" name="Column1677"/>
    <tableColumn id="1690" xr3:uid="{51FEC256-C25A-0644-8C6C-82F1EFA2DFF1}" name="Column1678"/>
    <tableColumn id="1691" xr3:uid="{7A2149A4-DBCE-3042-851E-676D06C8BE42}" name="Column1679"/>
    <tableColumn id="1692" xr3:uid="{F00970B6-8AF7-5F46-9D63-29DCF5E8B61C}" name="Column1680"/>
    <tableColumn id="1693" xr3:uid="{BAFBB9B9-DAAB-F546-A6F1-941D2D7C41ED}" name="Column1681"/>
    <tableColumn id="1694" xr3:uid="{94C7DC48-058E-AB4B-AD98-AA1DEAB9CDF0}" name="Column1682"/>
    <tableColumn id="1695" xr3:uid="{0DEB13A8-D532-9E41-80E8-9A8AF6EC13E9}" name="Column1683"/>
    <tableColumn id="1696" xr3:uid="{88E15E96-BEE2-5A4A-9FD2-D28901454C48}" name="Column1684"/>
    <tableColumn id="1697" xr3:uid="{AFC41CB7-584C-894E-8940-F1FF05E8AA33}" name="Column1685"/>
    <tableColumn id="1698" xr3:uid="{A7E110A8-1D51-FE4A-A7E0-D95B5ED5B08F}" name="Column1686"/>
    <tableColumn id="1699" xr3:uid="{3903345A-1C1D-6A49-A3A9-7B1F1F9CFF06}" name="Column1687"/>
    <tableColumn id="1700" xr3:uid="{206C7A18-40DE-AA44-9483-99E4BD534B8A}" name="Column1688"/>
    <tableColumn id="1701" xr3:uid="{7037F40B-6BA1-8C4D-A6AF-AC49C4418225}" name="Column1689"/>
    <tableColumn id="1702" xr3:uid="{FC99B3C4-283A-BB48-9C1D-2C948D885D01}" name="Column1690"/>
    <tableColumn id="1703" xr3:uid="{6165F4E6-23D4-E845-B8CC-77CDF467099E}" name="Column1691"/>
    <tableColumn id="1704" xr3:uid="{5EA61E71-3B84-B24E-8256-2F24F88A6844}" name="Column1692"/>
    <tableColumn id="1705" xr3:uid="{8B0867CD-B636-3646-B06E-0671E801B809}" name="Column1693"/>
    <tableColumn id="1706" xr3:uid="{5D7A6027-FE51-F84F-88B7-A00037E99FFF}" name="Column1694"/>
    <tableColumn id="1707" xr3:uid="{1166D911-F310-CD41-BE74-BFA28ABE3BD4}" name="Column1695"/>
    <tableColumn id="1708" xr3:uid="{09F1C368-5FD7-5E47-8AA6-CE5669CD9DC2}" name="Column1696"/>
    <tableColumn id="1709" xr3:uid="{611EB58A-71CD-9A42-B76B-E8BC8302D757}" name="Column1697"/>
    <tableColumn id="1710" xr3:uid="{00E5EF16-D0AD-2D49-BC71-EBA1076752F4}" name="Column1698"/>
    <tableColumn id="1711" xr3:uid="{202EDBF7-5D7F-A84A-82E0-C89D242BB486}" name="Column1699"/>
    <tableColumn id="1712" xr3:uid="{EC3DFC46-737A-234C-ADBA-9548EBE04D7C}" name="Column1700"/>
    <tableColumn id="1713" xr3:uid="{738847B2-D1FD-C348-9115-F156564001D2}" name="Column1701"/>
    <tableColumn id="1714" xr3:uid="{4949399B-1510-814B-9A35-B6C6D45203CD}" name="Column1702"/>
    <tableColumn id="1715" xr3:uid="{A137EE16-9A16-8E40-B019-E1521C7F1567}" name="Column1703"/>
    <tableColumn id="1716" xr3:uid="{8942296B-B9E8-AD42-BF42-7DE5B065F34D}" name="Column1704"/>
    <tableColumn id="1717" xr3:uid="{364A3D40-0237-B043-B15A-C4AD558CD0F9}" name="Column1705"/>
    <tableColumn id="1718" xr3:uid="{CEF8A7C0-8117-3A42-9702-10BA45C09D2A}" name="Column1706"/>
    <tableColumn id="1719" xr3:uid="{942C9C45-66C6-6742-A0B6-E97A6677F364}" name="Column1707"/>
    <tableColumn id="1720" xr3:uid="{6201D25D-3640-8E49-B729-F277291D26AD}" name="Column1708"/>
    <tableColumn id="1721" xr3:uid="{5EB7F24D-D1A1-7B4E-81B2-9AF2BF1AABF9}" name="Column1709"/>
    <tableColumn id="1722" xr3:uid="{73993579-77AE-9148-AC78-42E3C8AEAE6C}" name="Column1710"/>
    <tableColumn id="1723" xr3:uid="{655A679E-6F5A-2B47-89D7-DC71608F6434}" name="Column1711"/>
    <tableColumn id="1724" xr3:uid="{CEA98C87-9898-1949-884E-0490B477829C}" name="Column1712"/>
    <tableColumn id="1725" xr3:uid="{6B044557-C126-5845-B76A-C556D0D59F22}" name="Column1713"/>
    <tableColumn id="1726" xr3:uid="{D55FE3D9-0A96-DF49-8716-1226BB48D746}" name="Column1714"/>
    <tableColumn id="1727" xr3:uid="{1BB00AE3-14DF-664A-8C0A-164C90AC437E}" name="Column1715"/>
    <tableColumn id="1728" xr3:uid="{925B32ED-6C9F-A749-8F0A-15C48A675F05}" name="Column1716"/>
    <tableColumn id="1729" xr3:uid="{0B930CBF-5538-9144-BA94-2FC8B8637B6C}" name="Column1717"/>
    <tableColumn id="1730" xr3:uid="{9A57B5CB-57B4-B742-815A-8014DB1DE210}" name="Column1718"/>
    <tableColumn id="1731" xr3:uid="{B1B346CE-CB35-C147-B470-E1B1C433219E}" name="Column1719"/>
    <tableColumn id="1732" xr3:uid="{EE6FED44-68EC-844D-9EEE-94C4A31E475E}" name="Column1720"/>
    <tableColumn id="1733" xr3:uid="{E93A0FBC-EF41-0643-AE24-340070DAF225}" name="Column1721"/>
    <tableColumn id="1734" xr3:uid="{AA5C70B9-52CE-2640-9A33-2BB3911F5BD6}" name="Column1722"/>
    <tableColumn id="1735" xr3:uid="{B6409777-CEDE-C045-8AE2-8FBF238698A2}" name="Column1723"/>
    <tableColumn id="1736" xr3:uid="{6FFD27DC-B673-DC45-A820-ED901B650C82}" name="Column1724"/>
    <tableColumn id="1737" xr3:uid="{C640970C-09C7-6442-B460-98337A405CE2}" name="Column1725"/>
    <tableColumn id="1738" xr3:uid="{6230AA30-6C57-1F48-9C87-16387636986E}" name="Column1726"/>
    <tableColumn id="1739" xr3:uid="{7F732551-561A-0647-BEA7-245A7002A465}" name="Column1727"/>
    <tableColumn id="1740" xr3:uid="{89E94611-501F-874B-B37A-388B1D574993}" name="Column1728"/>
    <tableColumn id="1741" xr3:uid="{2BE6B257-CA03-7444-8CB5-35B9480966F1}" name="Column1729"/>
    <tableColumn id="1742" xr3:uid="{609094AE-B0B7-3644-A924-6A1DCB343DD0}" name="Column1730"/>
    <tableColumn id="1743" xr3:uid="{B244DC89-294E-4F46-8FD2-BB39A144982E}" name="Column1731"/>
    <tableColumn id="1744" xr3:uid="{A36DBD97-9549-FB4D-A60F-91E00FED9571}" name="Column1732"/>
    <tableColumn id="1745" xr3:uid="{D64563A0-1BCA-9342-86F3-232379FDCFAF}" name="Column1733"/>
    <tableColumn id="1746" xr3:uid="{7D08A86E-6CE5-7F42-BB2E-4EEEB3635648}" name="Column1734"/>
    <tableColumn id="1747" xr3:uid="{13B675CE-C25D-F64D-9964-0A79D2D637B1}" name="Column1735"/>
    <tableColumn id="1748" xr3:uid="{F19824E0-154E-9E4C-833A-37986D64FC14}" name="Column1736"/>
    <tableColumn id="1749" xr3:uid="{E7E7DAF6-8E21-884B-B241-4469B60BA0D9}" name="Column1737"/>
    <tableColumn id="1750" xr3:uid="{24D75038-B5FA-984F-B221-226D67C8644A}" name="Column1738"/>
    <tableColumn id="1751" xr3:uid="{E8A3696F-68CB-8F4B-BD45-0AA40E04DFF7}" name="Column1739"/>
    <tableColumn id="1752" xr3:uid="{503B2356-7D85-0F48-9C89-137EDF9CE746}" name="Column1740"/>
    <tableColumn id="1753" xr3:uid="{5745881D-ED57-D545-8E16-8FB72A5D3C26}" name="Column1741"/>
    <tableColumn id="1754" xr3:uid="{3ADDBF00-BA4F-5249-AFBF-13D8FAD2E40B}" name="Column1742"/>
    <tableColumn id="1755" xr3:uid="{844FC950-7244-DA49-9FF2-693E0D6828C1}" name="Column1743"/>
    <tableColumn id="1756" xr3:uid="{6EFA26F8-91E7-9A4F-89D5-1E391567E6FF}" name="Column1744"/>
    <tableColumn id="1757" xr3:uid="{ACAC2714-AE6D-E846-AA5E-5234D7766962}" name="Column1745"/>
    <tableColumn id="1758" xr3:uid="{399D5871-12CA-094C-9654-2A09BD88CEAE}" name="Column1746"/>
    <tableColumn id="1759" xr3:uid="{5807077D-D05E-574D-8F2D-4288D2B66877}" name="Column1747"/>
    <tableColumn id="1760" xr3:uid="{525A5D3B-299B-2D44-89E7-355D1706F00D}" name="Column1748"/>
    <tableColumn id="1761" xr3:uid="{1BAF3E8B-5655-3E49-9731-7828E17AB831}" name="Column1749"/>
    <tableColumn id="1762" xr3:uid="{42EB7AE4-C7C4-AF46-8C55-16F365BDF242}" name="Column1750"/>
    <tableColumn id="1763" xr3:uid="{FDA3B68D-867D-874D-B6C6-3CEE42AA8B4A}" name="Column1751"/>
    <tableColumn id="1764" xr3:uid="{C9D51F28-5271-DE40-8498-D337874C57A2}" name="Column1752"/>
    <tableColumn id="1765" xr3:uid="{7C02FD88-B740-2441-98A2-A293DC3C3B0A}" name="Column1753"/>
    <tableColumn id="1766" xr3:uid="{6FCD6054-B5B6-424D-AFD7-E6FB3C277427}" name="Column1754"/>
    <tableColumn id="1767" xr3:uid="{FCB042A4-087A-9C41-B975-BB2721C67E6D}" name="Column1755"/>
    <tableColumn id="1768" xr3:uid="{565CDEFB-0A33-0B42-B76F-DB7FF14B0F22}" name="Column1756"/>
    <tableColumn id="1769" xr3:uid="{908C4666-5D97-5A4A-A9B4-6122EBF4BB66}" name="Column1757"/>
    <tableColumn id="1770" xr3:uid="{79011BD5-5D63-184F-8C1F-3DEFCEF16112}" name="Column1758"/>
    <tableColumn id="1771" xr3:uid="{4AF5052A-49F5-8C4B-8A2B-0466111E7224}" name="Column1759"/>
    <tableColumn id="1772" xr3:uid="{36EE8B46-18B6-A744-926F-7E8042AEED4F}" name="Column1760"/>
    <tableColumn id="1773" xr3:uid="{A656AE53-386A-804F-8DAD-2C95FA22F73D}" name="Column1761"/>
    <tableColumn id="1774" xr3:uid="{CB71B8B3-3738-5145-A7FD-4DB193310535}" name="Column1762"/>
    <tableColumn id="1775" xr3:uid="{3508CCCC-89CB-294E-A586-A27DE17A0318}" name="Column1763"/>
    <tableColumn id="1776" xr3:uid="{120CC189-1B44-8C46-B3C8-52AFC2694D1B}" name="Column1764"/>
    <tableColumn id="1777" xr3:uid="{37BA16AC-C24F-5149-9427-2DA42F5E3782}" name="Column1765"/>
    <tableColumn id="1778" xr3:uid="{43F10174-615F-BF48-B3DA-F424668406CF}" name="Column1766"/>
    <tableColumn id="1779" xr3:uid="{A50FB1A5-838D-FB45-906A-5ED90818DA7E}" name="Column1767"/>
    <tableColumn id="1780" xr3:uid="{2848F5F3-D342-AF47-B067-F23275062974}" name="Column1768"/>
    <tableColumn id="1781" xr3:uid="{866F983B-E5E3-6747-840E-00FFAA831111}" name="Column1769"/>
    <tableColumn id="1782" xr3:uid="{867DA905-2C81-504B-8CCE-FD6F7ED71275}" name="Column1770"/>
    <tableColumn id="1783" xr3:uid="{DE81EA7E-7844-2741-AE1D-91982047CB23}" name="Column1771"/>
    <tableColumn id="1784" xr3:uid="{6D071D44-0FFE-1F42-A8CC-71B228F96BB6}" name="Column1772"/>
    <tableColumn id="1785" xr3:uid="{B8484774-22B1-7049-80BD-0D46EF6473A1}" name="Column1773"/>
    <tableColumn id="1786" xr3:uid="{8AFB6471-0C2E-E44E-968A-01E7A78F9DB5}" name="Column1774"/>
    <tableColumn id="1787" xr3:uid="{AB422532-58CA-334F-8039-119716B9240E}" name="Column1775"/>
    <tableColumn id="1788" xr3:uid="{B405E93A-4354-7D4E-8356-F60B9209BEB1}" name="Column1776"/>
    <tableColumn id="1789" xr3:uid="{298AFCF6-9B78-6347-92F3-EAB5D797D4FC}" name="Column1777"/>
    <tableColumn id="1790" xr3:uid="{77B76B47-AC18-3E48-8A1B-85058C1349B2}" name="Column1778"/>
    <tableColumn id="1791" xr3:uid="{BCAD6FC5-2E53-414E-9600-F293FC34B4C4}" name="Column1779"/>
    <tableColumn id="1792" xr3:uid="{3528E52D-8184-5A44-9BCA-C8D93455D466}" name="Column1780"/>
    <tableColumn id="1793" xr3:uid="{A46F2485-33E3-BA4D-BA4D-2CD0839873AA}" name="Column1781"/>
    <tableColumn id="1794" xr3:uid="{64E3D462-8613-B148-9425-0CB324724A71}" name="Column1782"/>
    <tableColumn id="1795" xr3:uid="{90931525-22A1-8C41-8E77-185CF8795F47}" name="Column1783"/>
    <tableColumn id="1796" xr3:uid="{E96F4B6A-60CA-0A4B-BCA3-E4A19976D5C3}" name="Column1784"/>
    <tableColumn id="1797" xr3:uid="{0EB14817-8363-1E45-838D-E95CDFFCCEBA}" name="Column1785"/>
    <tableColumn id="1798" xr3:uid="{167A9165-EFB8-7D4C-91CB-29A297F71862}" name="Column1786"/>
    <tableColumn id="1799" xr3:uid="{C24E2802-E0BA-804A-A84A-7877BA95C71A}" name="Column1787"/>
    <tableColumn id="1800" xr3:uid="{9E0D411C-C27E-B444-9E07-644978C2B671}" name="Column1788"/>
    <tableColumn id="1801" xr3:uid="{13051E26-34F4-6648-99F9-EAE86B2AF708}" name="Column1789"/>
    <tableColumn id="1802" xr3:uid="{A7C532BF-DEDB-354B-81D9-E6C61D0D8E4B}" name="Column1790"/>
    <tableColumn id="1803" xr3:uid="{E56649C4-B5C0-984A-917C-7BC9AD205472}" name="Column1791"/>
    <tableColumn id="1804" xr3:uid="{61A37133-9D98-C44C-9133-D70247A3BED0}" name="Column1792"/>
    <tableColumn id="1805" xr3:uid="{76241797-0D2F-FC4D-92B1-64BD989806BD}" name="Column1793"/>
    <tableColumn id="1806" xr3:uid="{625AFCD8-A070-AD4B-889C-E6E7B2628201}" name="Column1794"/>
    <tableColumn id="1807" xr3:uid="{A0FDEE73-4E1F-A14D-92B2-0496D366176C}" name="Column1795"/>
    <tableColumn id="1808" xr3:uid="{30A86626-A01C-A748-AB3B-8B45A9DFBC63}" name="Column1796"/>
    <tableColumn id="1809" xr3:uid="{2309DBA9-BDA0-5748-B6EF-0089DB762634}" name="Column1797"/>
    <tableColumn id="1810" xr3:uid="{A64FC5DB-F50F-5043-98D1-4B6440555BF7}" name="Column1798"/>
    <tableColumn id="1811" xr3:uid="{60DE793B-1C3D-BD41-BE37-D7746E245669}" name="Column1799"/>
    <tableColumn id="1812" xr3:uid="{E6571068-E984-6A42-8169-C985F595D89E}" name="Column1800"/>
    <tableColumn id="1813" xr3:uid="{F09B2AE3-CD1F-564A-8695-3A23FBCA5D8F}" name="Column1801"/>
    <tableColumn id="1814" xr3:uid="{0E553B64-BF57-B34F-A09B-5B2494AFD920}" name="Column1802"/>
    <tableColumn id="1815" xr3:uid="{D20ACB9C-68F9-1647-9DC0-F0771CE345C9}" name="Column1803"/>
    <tableColumn id="1816" xr3:uid="{D4DF58AA-E5B0-F046-8D16-9F1D94908CD3}" name="Column1804"/>
    <tableColumn id="1817" xr3:uid="{F76B51A4-07DD-CD49-A6E3-A4640E28C52C}" name="Column1805"/>
    <tableColumn id="1818" xr3:uid="{086FB2EB-7E45-F24E-BA06-69F76AC69A00}" name="Column1806"/>
    <tableColumn id="1819" xr3:uid="{9DE1447B-8021-A346-8DC1-C95261A5366F}" name="Column1807"/>
    <tableColumn id="1820" xr3:uid="{6FE5085B-D7FD-E944-8399-2E0F71D1D0AA}" name="Column1808"/>
    <tableColumn id="1821" xr3:uid="{B4531231-2353-7741-ABD6-4B80BA06F074}" name="Column1809"/>
    <tableColumn id="1822" xr3:uid="{B22AFC2D-A20C-9148-BC3C-34CF2DF1A401}" name="Column1810"/>
    <tableColumn id="1823" xr3:uid="{5BE98C1F-1DC4-C04A-88E6-FAE3B89BB945}" name="Column1811"/>
    <tableColumn id="1824" xr3:uid="{4EB7BA88-8C73-EB49-8B09-9A7070E13494}" name="Column1812"/>
    <tableColumn id="1825" xr3:uid="{782A1239-FEEB-B64F-8C49-8F6DC2AA5D4B}" name="Column1813"/>
    <tableColumn id="1826" xr3:uid="{5297C3F3-1E47-B34B-AB1F-8BD55847A374}" name="Column1814"/>
    <tableColumn id="1827" xr3:uid="{5C468086-1D84-8549-AB20-2139645F2BF6}" name="Column1815"/>
    <tableColumn id="1828" xr3:uid="{F9CBEA94-94AF-AF41-A566-F3D7210DF5C4}" name="Column1816"/>
    <tableColumn id="1829" xr3:uid="{75CCB9D3-2884-AD44-9772-16BB5C5196BF}" name="Column1817"/>
    <tableColumn id="1830" xr3:uid="{A94EB814-B663-DB4A-86A9-C7F88E7934D7}" name="Column1818"/>
    <tableColumn id="1831" xr3:uid="{EC9B159F-9A5C-A94A-BEA4-D43682DD680E}" name="Column1819"/>
    <tableColumn id="1832" xr3:uid="{469D4045-9F12-D248-ADB0-B9E3D9A9A1FA}" name="Column1820"/>
    <tableColumn id="1833" xr3:uid="{499D1B41-844A-4544-B239-BB44D7ED23F3}" name="Column1821"/>
    <tableColumn id="1834" xr3:uid="{B6C19446-73C2-914C-AD53-9003FDB7266D}" name="Column1822"/>
    <tableColumn id="1835" xr3:uid="{4D24E6DB-0969-4C4F-946F-101D10ACCD4B}" name="Column1823"/>
    <tableColumn id="1836" xr3:uid="{273F7DA9-BDE1-BE4C-887E-B76DD725BB91}" name="Column1824"/>
    <tableColumn id="1837" xr3:uid="{E88E9DAD-381D-BB44-88F1-DC2A3B8913C8}" name="Column1825"/>
    <tableColumn id="1838" xr3:uid="{8DED6F34-42CA-964F-B074-5F7AC73AC035}" name="Column1826"/>
    <tableColumn id="1839" xr3:uid="{DA60E148-B2D4-164E-B289-F961751BB75D}" name="Column1827"/>
    <tableColumn id="1840" xr3:uid="{86C59FFC-51CC-074A-91C5-EDE629867C3F}" name="Column1828"/>
    <tableColumn id="1841" xr3:uid="{4F6EED26-28D0-5249-9BE5-E252C47F48F0}" name="Column1829"/>
    <tableColumn id="1842" xr3:uid="{C27FF946-5F48-1347-A045-94FA650AFE08}" name="Column1830"/>
    <tableColumn id="1843" xr3:uid="{EA3A9DCA-C615-934F-8A8F-159847592619}" name="Column1831"/>
    <tableColumn id="1844" xr3:uid="{570BDEB1-6C67-9E44-A11F-BDD1915A6DAE}" name="Column1832"/>
    <tableColumn id="1845" xr3:uid="{2F9988A4-59DC-BA41-A3D1-B4F0C9BEDDE1}" name="Column1833"/>
    <tableColumn id="1846" xr3:uid="{CA269CAF-721E-7F48-8805-E67148172FA1}" name="Column1834"/>
    <tableColumn id="1847" xr3:uid="{36A7614A-AC0C-F742-B9CB-3B07B37AC685}" name="Column1835"/>
    <tableColumn id="1848" xr3:uid="{DFC33613-5366-EA42-8A25-BF4D36E05650}" name="Column1836"/>
    <tableColumn id="1849" xr3:uid="{8036DDE5-FDD1-2546-BF9F-B93550F5D553}" name="Column1837"/>
    <tableColumn id="1850" xr3:uid="{AE279D1C-F21B-C345-98CE-DAA30DDF92E0}" name="Column1838"/>
    <tableColumn id="1851" xr3:uid="{DD1E9A48-A4AB-8240-B5B3-A396CC60D6CA}" name="Column1839"/>
    <tableColumn id="1852" xr3:uid="{706506B1-75BE-6548-B4C0-173D14804BC0}" name="Column1840"/>
    <tableColumn id="1853" xr3:uid="{2CDEF05D-5330-5645-8040-D8979B3FC4AD}" name="Column1841"/>
    <tableColumn id="1854" xr3:uid="{B1F6CD4F-C286-9849-8169-F949C941048E}" name="Column1842"/>
    <tableColumn id="1855" xr3:uid="{DB34D99D-0D13-7F40-A443-ED63762FBC75}" name="Column1843"/>
    <tableColumn id="1856" xr3:uid="{279F38AF-BD1F-354C-9A51-627B262C68E7}" name="Column1844"/>
    <tableColumn id="1857" xr3:uid="{1D001F15-F913-9846-9513-426A7CF55E00}" name="Column1845"/>
    <tableColumn id="1858" xr3:uid="{F9CD8BE9-7A54-CC4E-93C0-A8A12E61B419}" name="Column1846"/>
    <tableColumn id="1859" xr3:uid="{6DF3C0CF-06B6-2246-A4A1-74D59D849784}" name="Column1847"/>
    <tableColumn id="1860" xr3:uid="{A4825E52-C5A7-A64C-81FA-CEACD91DBFD3}" name="Column1848"/>
    <tableColumn id="1861" xr3:uid="{144346BE-FB26-D048-8B81-B9E25D181682}" name="Column1849"/>
    <tableColumn id="1862" xr3:uid="{A3A8FEC2-A811-CA4C-BEF5-A5762499DB87}" name="Column1850"/>
    <tableColumn id="1863" xr3:uid="{C1CD9F92-C06A-4649-87D0-EA2F9F3314CC}" name="Column1851"/>
    <tableColumn id="1864" xr3:uid="{DC937C02-058C-044B-AC8E-36A0C6403388}" name="Column1852"/>
    <tableColumn id="1865" xr3:uid="{5459DF56-CF09-414A-A7CA-B7F077C4F15A}" name="Column1853"/>
    <tableColumn id="1866" xr3:uid="{9D6EA143-6688-4049-87D3-438143C3EE33}" name="Column1854"/>
    <tableColumn id="1867" xr3:uid="{810F1E3B-BB98-A94C-88E6-EFE2F8722493}" name="Column1855"/>
    <tableColumn id="1868" xr3:uid="{009A69E3-385F-2540-8678-18028A7D545E}" name="Column1856"/>
    <tableColumn id="1869" xr3:uid="{7E3A6452-BBCA-7949-8C51-435AEA3D89A5}" name="Column1857"/>
    <tableColumn id="1870" xr3:uid="{F81009DA-C462-2845-8949-D1B865725D6E}" name="Column1858"/>
    <tableColumn id="1871" xr3:uid="{D0D46546-021C-8647-B4B7-114867A63794}" name="Column1859"/>
    <tableColumn id="1872" xr3:uid="{692E177C-223D-624D-8547-1ACA89AC86A1}" name="Column1860"/>
    <tableColumn id="1873" xr3:uid="{F81CE5FC-2E5A-B84B-8094-282FBBCC74DD}" name="Column1861"/>
    <tableColumn id="1874" xr3:uid="{D4E38F48-B8FC-094E-82B3-612FCF8A98BD}" name="Column1862"/>
    <tableColumn id="1875" xr3:uid="{B757D681-A10C-8740-AEFA-E77EA14F3744}" name="Column1863"/>
    <tableColumn id="1876" xr3:uid="{54CADC0D-8843-FA47-A5D6-D1A8C7560D2E}" name="Column1864"/>
    <tableColumn id="1877" xr3:uid="{CDB069A1-7927-7E47-8355-9162E8FB7F66}" name="Column1865"/>
    <tableColumn id="1878" xr3:uid="{9A77F91A-3E82-5743-AADC-2F5F631ED52B}" name="Column1866"/>
    <tableColumn id="1879" xr3:uid="{69CEAB59-5B20-C24D-9C20-34E57EB88E41}" name="Column1867"/>
    <tableColumn id="1880" xr3:uid="{511DD388-4C8A-2148-B021-0B56C066DEE4}" name="Column1868"/>
    <tableColumn id="1881" xr3:uid="{24A0A6F2-B1D0-8845-B270-8730F8B77393}" name="Column1869"/>
    <tableColumn id="1882" xr3:uid="{1177E970-A322-4B46-9E06-FBA90D823E9A}" name="Column1870"/>
    <tableColumn id="1883" xr3:uid="{95E1FF58-DBC2-EC41-971E-C8D575A0B8E7}" name="Column1871"/>
    <tableColumn id="1884" xr3:uid="{108FF6DA-38F2-B743-8D6D-2D8521A31E8F}" name="Column1872"/>
    <tableColumn id="1885" xr3:uid="{A9DDCA34-C644-D044-8EA1-B4590DCB674E}" name="Column1873"/>
    <tableColumn id="1886" xr3:uid="{1359139C-C8CE-874F-A023-698ED327D4A3}" name="Column1874"/>
    <tableColumn id="1887" xr3:uid="{90FA902B-79C9-F946-B806-B533EF658BC3}" name="Column1875"/>
    <tableColumn id="1888" xr3:uid="{E1369824-F4EC-2342-9B64-F863FBDCECC9}" name="Column1876"/>
    <tableColumn id="1889" xr3:uid="{683870C8-E8E6-A047-B486-30DD9A07D300}" name="Column1877"/>
    <tableColumn id="1890" xr3:uid="{F0372C2E-DCC2-A145-B778-128E71C9B1F0}" name="Column1878"/>
    <tableColumn id="1891" xr3:uid="{F69F1148-BD00-BA40-B469-2E473572AA74}" name="Column1879"/>
    <tableColumn id="1892" xr3:uid="{6A0DEEF2-271F-1648-9FB3-A64B1A7A8A8F}" name="Column1880"/>
    <tableColumn id="1893" xr3:uid="{79BC073A-59DD-724B-B80B-50CDF9DAA154}" name="Column1881"/>
    <tableColumn id="1894" xr3:uid="{0F34A616-DEF8-9949-936B-594DBC190660}" name="Column1882"/>
    <tableColumn id="1895" xr3:uid="{1F78C60A-C8C8-8941-8C4C-2C21D09AEC9F}" name="Column1883"/>
    <tableColumn id="1896" xr3:uid="{C95025F6-2729-AA41-A73C-D58E9E8AD6FB}" name="Column1884"/>
    <tableColumn id="1897" xr3:uid="{1C96C039-C209-744A-9995-E2AA55F175FF}" name="Column1885"/>
    <tableColumn id="1898" xr3:uid="{E73275F8-41E4-5945-A828-FBD5748FB244}" name="Column1886"/>
    <tableColumn id="1899" xr3:uid="{E426A0B1-2B49-A942-B8A6-163E5E65402E}" name="Column1887"/>
    <tableColumn id="1900" xr3:uid="{01CA5AEC-DDE7-DA44-9AB9-8949D1E46F69}" name="Column1888"/>
    <tableColumn id="1901" xr3:uid="{895B963A-DBD9-DA4D-BD04-231092E538CA}" name="Column1889"/>
    <tableColumn id="1902" xr3:uid="{4134C1DB-1CCF-0642-B326-9A6D9BE86975}" name="Column1890"/>
    <tableColumn id="1903" xr3:uid="{1B18FBCB-7640-BA4E-BF5C-DC8BA31A2DE2}" name="Column1891"/>
    <tableColumn id="1904" xr3:uid="{DA8EDFE3-A41D-8944-8D56-10530E7AC7C8}" name="Column1892"/>
    <tableColumn id="1905" xr3:uid="{56BE5DDA-EE97-6642-B9FA-A78D401B80E5}" name="Column1893"/>
    <tableColumn id="1906" xr3:uid="{F123A18A-ECF5-5448-8E5D-8C1FD1E2EEED}" name="Column1894"/>
    <tableColumn id="1907" xr3:uid="{AC923667-5C2F-864A-B277-4473A5FC4C96}" name="Column1895"/>
    <tableColumn id="1908" xr3:uid="{0386F1AF-ED38-7C44-B1FB-5BC13AF9FB86}" name="Column1896"/>
    <tableColumn id="1909" xr3:uid="{041A1D40-231B-C349-BD5F-BDE912A66877}" name="Column1897"/>
    <tableColumn id="1910" xr3:uid="{EE5BCCFC-9905-8A41-9564-4F010C2332F1}" name="Column1898"/>
    <tableColumn id="1911" xr3:uid="{6EF10813-8B61-9D4D-8AFC-96E476353DC7}" name="Column1899"/>
    <tableColumn id="1912" xr3:uid="{317C1579-8C8F-754C-B532-A71BEC48F50D}" name="Column1900"/>
    <tableColumn id="1913" xr3:uid="{292FAF30-4290-C940-8418-78C2B65ADCA5}" name="Column1901"/>
    <tableColumn id="1914" xr3:uid="{8DAC9144-0F50-3841-85B9-74621D71D79D}" name="Column1902"/>
    <tableColumn id="1915" xr3:uid="{CF1DFF92-ADD4-7A47-B40D-E7CEA978498F}" name="Column1903"/>
    <tableColumn id="1916" xr3:uid="{7BA7C8BD-0D95-9E4A-A8DA-E6D041F18256}" name="Column1904"/>
    <tableColumn id="1917" xr3:uid="{3E8D70DF-04AC-9F4D-AAD8-311FE8C97CF3}" name="Column1905"/>
    <tableColumn id="1918" xr3:uid="{DE134215-8BE5-5A42-9875-691CF7D8CDF0}" name="Column1906"/>
    <tableColumn id="1919" xr3:uid="{BFAE2AD2-1D25-C048-87AB-BD52F23C36E0}" name="Column1907"/>
    <tableColumn id="1920" xr3:uid="{E3454504-3B07-E948-A269-C36E2EF95089}" name="Column1908"/>
    <tableColumn id="1921" xr3:uid="{1AA92F3E-B26E-F04A-9F13-2F956ECA28D0}" name="Column1909"/>
    <tableColumn id="1922" xr3:uid="{3E937E94-C9D5-4C43-971F-CA5C0C681F97}" name="Column1910"/>
    <tableColumn id="1923" xr3:uid="{480412ED-0FA9-9F42-8D45-4E5F772CFBCC}" name="Column1911"/>
    <tableColumn id="1924" xr3:uid="{7CB24112-1B39-BD4A-8DDC-A473937062C8}" name="Column1912"/>
    <tableColumn id="1925" xr3:uid="{9AB63285-B3AF-864C-B165-9D0BA4C65A7B}" name="Column1913"/>
    <tableColumn id="1926" xr3:uid="{19657098-8BFF-F446-AAA4-5911BDF6753F}" name="Column1914"/>
    <tableColumn id="1927" xr3:uid="{C638B1F3-A114-1942-A347-4B6B601882B4}" name="Column1915"/>
    <tableColumn id="1928" xr3:uid="{4D5ACE6F-A68A-6641-804E-CEE8EA7AF002}" name="Column1916"/>
    <tableColumn id="1929" xr3:uid="{75D24F15-E85E-E34D-B6B0-3BA6E2F7AADE}" name="Column1917"/>
    <tableColumn id="1930" xr3:uid="{E686C1FA-31AA-F14F-9BA2-A986AD429A93}" name="Column1918"/>
    <tableColumn id="1931" xr3:uid="{3FB15957-4CC5-BD4C-BB9E-1B8817D121F3}" name="Column1919"/>
    <tableColumn id="1932" xr3:uid="{54162406-0FE5-FB40-8DE5-3B9F19CF8171}" name="Column1920"/>
    <tableColumn id="1933" xr3:uid="{BB1DBD0A-2806-8E46-ABC8-EF5AC26676A0}" name="Column1921"/>
    <tableColumn id="1934" xr3:uid="{376C6590-726A-EA43-8120-AFB4D6C7AB90}" name="Column1922"/>
    <tableColumn id="1935" xr3:uid="{E05DF60E-729D-3746-A9FB-8188800FDBD5}" name="Column1923"/>
    <tableColumn id="1936" xr3:uid="{3B43FDEE-E4B1-DB45-85E6-9BC9E93E56FE}" name="Column1924"/>
    <tableColumn id="1937" xr3:uid="{12FB53DF-96D0-054B-8569-FA1E76B74BC3}" name="Column1925"/>
    <tableColumn id="1938" xr3:uid="{5B6B4EC7-0976-524C-8550-FFE4F6E6017A}" name="Column1926"/>
    <tableColumn id="1939" xr3:uid="{069D2C24-77A5-024C-8646-6A7A1BB25F45}" name="Column1927"/>
    <tableColumn id="1940" xr3:uid="{E9A90580-A423-FD4D-89CF-AAE7B26C4F93}" name="Column1928"/>
    <tableColumn id="1941" xr3:uid="{7418E221-1836-534E-8048-8EC88DD2842C}" name="Column1929"/>
    <tableColumn id="1942" xr3:uid="{A38AABA0-6717-3242-912D-E2ABF8CAA260}" name="Column1930"/>
    <tableColumn id="1943" xr3:uid="{B5CB2777-BA2A-3A4C-8F1D-362B0E4D9C86}" name="Column1931"/>
    <tableColumn id="1944" xr3:uid="{E4C364AD-9C30-7245-9ED7-4BB664504BA3}" name="Column1932"/>
    <tableColumn id="1945" xr3:uid="{9414F3B7-740C-E543-B804-4EEE9A932F7B}" name="Column1933"/>
    <tableColumn id="1946" xr3:uid="{7F14E702-7493-574D-A8B9-97E63FF12456}" name="Column1934"/>
    <tableColumn id="1947" xr3:uid="{CF9B6F27-69D4-E541-A548-6AEA91A60E4E}" name="Column1935"/>
    <tableColumn id="1948" xr3:uid="{22B1383F-2026-1C44-8757-DBD74E13CDBA}" name="Column1936"/>
    <tableColumn id="1949" xr3:uid="{D88B8998-FD23-0848-9C2F-122DD0AA380A}" name="Column1937"/>
    <tableColumn id="1950" xr3:uid="{D2C640D5-9DC6-4541-BDB3-29FBF8C15613}" name="Column1938"/>
    <tableColumn id="1951" xr3:uid="{DDECB71F-9B65-3249-90BD-0E4B74BEE780}" name="Column1939"/>
    <tableColumn id="1952" xr3:uid="{717957AC-6BE6-3140-A3A5-D75B8C59B863}" name="Column1940"/>
    <tableColumn id="1953" xr3:uid="{9139A68D-5692-C042-8F0B-6D9B81EF241A}" name="Column1941"/>
    <tableColumn id="1954" xr3:uid="{7CF9AD1A-841A-3648-9E0C-2D13915AA425}" name="Column1942"/>
    <tableColumn id="1955" xr3:uid="{CC7E98C2-1CE0-584D-8400-E749216D50CC}" name="Column1943"/>
    <tableColumn id="1956" xr3:uid="{00C5DA64-23F7-BD4F-B01B-949AE0AB3618}" name="Column1944"/>
    <tableColumn id="1957" xr3:uid="{BDEB34CF-820C-7540-8DE8-141EA6C26EA3}" name="Column1945"/>
    <tableColumn id="1958" xr3:uid="{06311070-8575-FA4A-85DD-34755B110CA2}" name="Column1946"/>
    <tableColumn id="1959" xr3:uid="{BD1A0E6B-15DD-A344-BF1C-C0608D0E7FBF}" name="Column1947"/>
    <tableColumn id="1960" xr3:uid="{2269FFFB-7F58-5944-B97D-713229A496E0}" name="Column1948"/>
    <tableColumn id="1961" xr3:uid="{53534C9A-3290-8346-86AA-05B9D3A5EA0F}" name="Column1949"/>
    <tableColumn id="1962" xr3:uid="{CB76A88C-0046-FE42-BD12-A0C5AFDE948D}" name="Column1950"/>
    <tableColumn id="1963" xr3:uid="{A6901465-BF64-744C-B514-1C9D2C429AC4}" name="Column1951"/>
    <tableColumn id="1964" xr3:uid="{B1B7E7F1-5CA5-B24B-AB32-061CD56FD849}" name="Column1952"/>
    <tableColumn id="1965" xr3:uid="{FE603838-A5DC-DE4D-BA18-D29C4ADCC1A9}" name="Column1953"/>
    <tableColumn id="1966" xr3:uid="{E2F68599-1035-154F-A0DE-026E07D9097E}" name="Column1954"/>
    <tableColumn id="1967" xr3:uid="{76806ABB-90CA-EB4C-8BD0-B98FAC85019F}" name="Column1955"/>
    <tableColumn id="1968" xr3:uid="{EE88D69B-59DC-E94B-AC39-39E1D5F3D2FE}" name="Column1956"/>
    <tableColumn id="1969" xr3:uid="{D10302F3-1DAC-3343-B9A6-632E225B0AC3}" name="Column1957"/>
    <tableColumn id="1970" xr3:uid="{49629197-6710-1C43-8020-470D8DE39568}" name="Column1958"/>
    <tableColumn id="1971" xr3:uid="{4EAB65E7-33F9-1A46-89DC-EF5C5077CE26}" name="Column1959"/>
    <tableColumn id="1972" xr3:uid="{45F4EA56-FF99-5C49-9545-9B4B2DE0EA6B}" name="Column1960"/>
    <tableColumn id="1973" xr3:uid="{8D3972BF-504B-914C-92BE-6E84EE9ED721}" name="Column1961"/>
    <tableColumn id="1974" xr3:uid="{BF381B18-0415-6746-B240-9F49888C38CD}" name="Column1962"/>
    <tableColumn id="1975" xr3:uid="{9A459589-73AF-EA46-B77C-AD13664AE95E}" name="Column1963"/>
    <tableColumn id="1976" xr3:uid="{2C079990-BC34-7441-8292-8A7CA7DDEF80}" name="Column1964"/>
    <tableColumn id="1977" xr3:uid="{8DED7E6C-562D-0F4B-84C5-66813649A145}" name="Column1965"/>
    <tableColumn id="1978" xr3:uid="{0931A669-4B93-ED4A-A9AC-2EB02F1B7236}" name="Column1966"/>
    <tableColumn id="1979" xr3:uid="{434FE504-DA58-0442-9202-3314BFF309E6}" name="Column1967"/>
    <tableColumn id="1980" xr3:uid="{AE3E246D-E8EB-9346-B1AE-88D320038A67}" name="Column1968"/>
    <tableColumn id="1981" xr3:uid="{D5C3EBDD-A3D2-B844-999B-C519F13A9564}" name="Column1969"/>
    <tableColumn id="1982" xr3:uid="{5D7EAE1D-3BDD-9A4C-98C0-A568B7FDADA5}" name="Column1970"/>
    <tableColumn id="1983" xr3:uid="{405C475D-0E55-0942-BE35-1ED203BC001E}" name="Column1971"/>
    <tableColumn id="1984" xr3:uid="{BF4952EF-B513-5447-9BF7-392CFB2B872E}" name="Column1972"/>
    <tableColumn id="1985" xr3:uid="{0CAD816B-EADB-E24D-B62F-A9562DCE27C5}" name="Column1973"/>
    <tableColumn id="1986" xr3:uid="{5AC9BED2-4034-1440-8600-73F2590F846F}" name="Column1974"/>
    <tableColumn id="1987" xr3:uid="{5EC7A1AE-457A-F04A-A641-A3E0B139222B}" name="Column1975"/>
    <tableColumn id="1988" xr3:uid="{2ED64A15-8503-9B45-ADE3-BA00A2CF0559}" name="Column1976"/>
    <tableColumn id="1989" xr3:uid="{C518351A-BD0E-154E-9D93-EF3BE66F9C1E}" name="Column1977"/>
    <tableColumn id="1990" xr3:uid="{2A3C5356-769A-4745-8472-556900EF953B}" name="Column1978"/>
    <tableColumn id="1991" xr3:uid="{F1E3C8E3-FBAF-1743-BA5A-B2A28994FF7A}" name="Column1979"/>
    <tableColumn id="1992" xr3:uid="{42F7E8EF-9554-2540-B67B-285A31277E13}" name="Column1980"/>
    <tableColumn id="1993" xr3:uid="{18E37D43-9CC3-7941-9DA0-3465DBA33F53}" name="Column1981"/>
    <tableColumn id="1994" xr3:uid="{DF05FCFB-601A-1B45-8B6E-ADDDF82120BD}" name="Column1982"/>
    <tableColumn id="1995" xr3:uid="{4D596BE6-9DA3-A743-9DF7-63D1D65D46CD}" name="Column1983"/>
    <tableColumn id="1996" xr3:uid="{E5698CB2-1430-AF43-9082-4DA5D2FB7740}" name="Column1984"/>
    <tableColumn id="1997" xr3:uid="{4088E5E2-646B-D744-AD1E-E4E98F927F43}" name="Column1985"/>
    <tableColumn id="1998" xr3:uid="{C956EE27-9A14-C441-9FAD-233FAD8FDAD4}" name="Column1986"/>
    <tableColumn id="1999" xr3:uid="{17AADAB5-33F5-9347-A02E-B52BF625CD2B}" name="Column1987"/>
    <tableColumn id="2000" xr3:uid="{24F7C71C-2487-C648-988B-73F80F8962A7}" name="Column1988"/>
    <tableColumn id="2001" xr3:uid="{18EC93CF-F60A-1543-A248-ED20FA596EF2}" name="Column1989"/>
    <tableColumn id="2002" xr3:uid="{818A77AB-D955-254A-822F-58E04DFB41D3}" name="Column1990"/>
    <tableColumn id="2003" xr3:uid="{34AA23BF-B590-4841-B13D-6E19F5B1C17D}" name="Column1991"/>
    <tableColumn id="2004" xr3:uid="{6BF0DBA1-8787-FF49-B817-0B0BDB2BCF35}" name="Column1992"/>
    <tableColumn id="2005" xr3:uid="{0E708874-5999-F745-A785-DD91D1198CF7}" name="Column1993"/>
    <tableColumn id="2006" xr3:uid="{C2886FDC-D3EC-F64B-BE47-E7B89555109F}" name="Column1994"/>
    <tableColumn id="2007" xr3:uid="{E4A982BD-640B-F042-BED1-530688909246}" name="Column1995"/>
    <tableColumn id="2008" xr3:uid="{3CAEDAA4-076B-2344-8A3C-A6B67A2BD51D}" name="Column1996"/>
    <tableColumn id="2009" xr3:uid="{CC8E2195-4094-DA43-832B-F0156C5573E4}" name="Column1997"/>
    <tableColumn id="2010" xr3:uid="{9650C9D7-3F11-744D-A0F2-B2A982D0CB6B}" name="Column1998"/>
    <tableColumn id="2011" xr3:uid="{E80154AF-234C-F248-8330-A015F4892142}" name="Column1999"/>
    <tableColumn id="2012" xr3:uid="{C995CBBA-C23F-D047-A830-5E4BB48ED90F}" name="Column2000"/>
    <tableColumn id="2013" xr3:uid="{FFF17247-4D44-AA4D-A92F-8DB67D0D5061}" name="Column2001"/>
    <tableColumn id="2014" xr3:uid="{EEAA8534-A793-5D41-91CE-5AE21D942A11}" name="Column2002"/>
    <tableColumn id="2015" xr3:uid="{660D27B4-C15A-954E-A4BC-DFF1BCBB6970}" name="Column2003"/>
    <tableColumn id="2016" xr3:uid="{95D1FE3E-0A6E-F247-83F8-BE2C53C1EED6}" name="Column2004"/>
    <tableColumn id="2017" xr3:uid="{5584673F-7E6A-7E44-A8BB-BC66CB8084DA}" name="Column2005"/>
    <tableColumn id="2018" xr3:uid="{9AA49902-0121-BD40-BD55-3E547F9F10DD}" name="Column2006"/>
    <tableColumn id="2019" xr3:uid="{DE35A6B4-D30D-5A44-8A0E-0B0F5B6011E3}" name="Column2007"/>
    <tableColumn id="2020" xr3:uid="{9B179F4E-1F89-7141-916B-1E5C07098901}" name="Column2008"/>
    <tableColumn id="2021" xr3:uid="{E6E109F9-8564-E44A-B165-7B7AB962FD77}" name="Column2009"/>
    <tableColumn id="2022" xr3:uid="{7CC53B21-8AC5-914D-AC11-94C9BF9AE99A}" name="Column2010"/>
    <tableColumn id="2023" xr3:uid="{035FF0D5-EC58-3748-BB3B-224176CBF399}" name="Column2011"/>
    <tableColumn id="2024" xr3:uid="{08646A7E-11F0-CB4D-B270-CA4C47582BF3}" name="Column2012"/>
    <tableColumn id="2025" xr3:uid="{73E2D49B-0D80-6648-B41A-C06C4E553DD8}" name="Column2013"/>
    <tableColumn id="2026" xr3:uid="{CBE37A38-FB2E-CE4B-A106-F29025F66BDD}" name="Column2014"/>
    <tableColumn id="2027" xr3:uid="{BCD98352-825E-6B41-B20E-2CBCA6F62B1C}" name="Column2015"/>
    <tableColumn id="2028" xr3:uid="{580BAC90-592F-1041-9F33-97C8B9A85A36}" name="Column2016"/>
    <tableColumn id="2029" xr3:uid="{58E4CB2F-84F5-1146-9116-95B4B1782F7C}" name="Column2017"/>
    <tableColumn id="2030" xr3:uid="{056B8C49-6499-4346-9E02-19FCDEFB215D}" name="Column2018"/>
    <tableColumn id="2031" xr3:uid="{9381EA5E-C27D-C146-9BE0-AF4C45B0704E}" name="Column2019"/>
    <tableColumn id="2032" xr3:uid="{79447016-AE29-CD44-9520-76FE74DBF8F4}" name="Column2020"/>
    <tableColumn id="2033" xr3:uid="{05DF4A12-225A-CD43-B191-92C2C9FB29E3}" name="Column2021"/>
    <tableColumn id="2034" xr3:uid="{B0C1A94D-6E5C-3048-81A8-03B4E5CE2C58}" name="Column2022"/>
    <tableColumn id="2035" xr3:uid="{A9BE292A-7B13-6144-9F7C-5AF609649AD5}" name="Column2023"/>
    <tableColumn id="2036" xr3:uid="{60F0B45F-4007-954C-9047-2818DE62B6FB}" name="Column2024"/>
    <tableColumn id="2037" xr3:uid="{F7C4C5EB-576A-2349-946D-58F3B8E0B629}" name="Column2025"/>
    <tableColumn id="2038" xr3:uid="{438A29B1-DF28-EC41-BFBB-9FBD29C91972}" name="Column2026"/>
    <tableColumn id="2039" xr3:uid="{6163A533-A393-084F-9663-CC51A74BFD64}" name="Column2027"/>
    <tableColumn id="2040" xr3:uid="{4599A247-E45A-6348-8B51-948CB1C93B23}" name="Column2028"/>
    <tableColumn id="2041" xr3:uid="{EA785114-AFE8-8C44-B62D-352F74EAC9F3}" name="Column2029"/>
    <tableColumn id="2042" xr3:uid="{051DABCB-06FC-7D48-99E4-3D3BF928B332}" name="Column2030"/>
    <tableColumn id="2043" xr3:uid="{BDC9B4EA-7338-0E44-809E-E08479696134}" name="Column2031"/>
    <tableColumn id="2044" xr3:uid="{F4616F15-08A8-414B-A3E1-3345338F7984}" name="Column2032"/>
    <tableColumn id="2045" xr3:uid="{9E1003E7-2A93-6D4A-A041-5896F08B0A1A}" name="Column2033"/>
    <tableColumn id="2046" xr3:uid="{AB65DAC2-F443-AA42-A76E-368983D7ADEE}" name="Column2034"/>
    <tableColumn id="2047" xr3:uid="{F7C4B534-7961-2247-8F1E-65FCC86B7C87}" name="Column2035"/>
    <tableColumn id="2048" xr3:uid="{8CABB767-49A6-A04A-B234-5545962DC874}" name="Column2036"/>
    <tableColumn id="2049" xr3:uid="{BD1E9182-2174-5944-99DF-8B1CC9610DA5}" name="Column2037"/>
    <tableColumn id="2050" xr3:uid="{6D058360-C659-C244-8617-ACD781271D7C}" name="Column2038"/>
    <tableColumn id="2051" xr3:uid="{9461AB37-3225-C247-9C82-A3587886A6F4}" name="Column2039"/>
    <tableColumn id="2052" xr3:uid="{CC9AAB4A-ECAC-D14D-B800-E224F929E3C6}" name="Column2040"/>
    <tableColumn id="2053" xr3:uid="{51E04260-4E0A-4145-A18F-6A61E326CF85}" name="Column2041"/>
    <tableColumn id="2054" xr3:uid="{994503DE-007C-A04B-82FE-E030238E1D76}" name="Column2042"/>
    <tableColumn id="2055" xr3:uid="{DCA7FDA2-0A82-C64F-9ABA-4AE5CD3E5E4B}" name="Column2043"/>
    <tableColumn id="2056" xr3:uid="{C9EAD23D-4D8A-0D44-840D-68AFB81D4B2E}" name="Column2044"/>
    <tableColumn id="2057" xr3:uid="{15F008C0-5200-594D-B109-828D50DA1889}" name="Column2045"/>
    <tableColumn id="2058" xr3:uid="{5E44D00C-049C-1240-B2FD-BBF99108DB9D}" name="Column2046"/>
    <tableColumn id="2059" xr3:uid="{B3C0B15F-6D5A-9244-9974-9EC63520DEF8}" name="Column2047"/>
    <tableColumn id="2060" xr3:uid="{F7639944-13BF-D840-8622-88BC5DC92B8D}" name="Column2048"/>
    <tableColumn id="2061" xr3:uid="{95803890-ECD8-F447-801B-18893E464CB2}" name="Column2049"/>
    <tableColumn id="2062" xr3:uid="{BF2852EF-AF29-2D41-A9AB-6821EE5303FA}" name="Column2050"/>
    <tableColumn id="2063" xr3:uid="{E5694C1F-4C02-BC49-BFD0-BEBAD5A72005}" name="Column2051"/>
    <tableColumn id="2064" xr3:uid="{7466129B-7173-664F-9573-ABC6365D0659}" name="Column2052"/>
    <tableColumn id="2065" xr3:uid="{14A5E446-1858-7C40-BAD7-6CFDBB371AC2}" name="Column2053"/>
    <tableColumn id="2066" xr3:uid="{77E25347-5FD4-A24A-9219-653672502FFC}" name="Column2054"/>
    <tableColumn id="2067" xr3:uid="{1A02E32E-1318-C64B-8370-27A73EF7FB38}" name="Column2055"/>
    <tableColumn id="2068" xr3:uid="{6FB3E6D1-EE97-1246-8055-73CD74C1183E}" name="Column2056"/>
    <tableColumn id="2069" xr3:uid="{4EB22AB5-6ED9-9F41-A708-EBC226CAA415}" name="Column2057"/>
    <tableColumn id="2070" xr3:uid="{8B789168-873D-B94A-806B-DA8A0CCB42E3}" name="Column2058"/>
    <tableColumn id="2071" xr3:uid="{BF20733E-88DE-0746-9BFD-51A23FDF2FDF}" name="Column2059"/>
    <tableColumn id="2072" xr3:uid="{24E32EFF-8619-8E42-81F8-CF56A5F21A81}" name="Column2060"/>
    <tableColumn id="2073" xr3:uid="{D57F5F15-D290-684E-9D39-4AF757749B0B}" name="Column2061"/>
    <tableColumn id="2074" xr3:uid="{FFBB2AAC-6D16-2548-AD66-C10E900577AA}" name="Column2062"/>
    <tableColumn id="2075" xr3:uid="{9302ADB5-1931-604D-BA9C-7A63C4D35302}" name="Column2063"/>
    <tableColumn id="2076" xr3:uid="{F0CB4756-7CC5-624D-B445-73878C63EE90}" name="Column2064"/>
    <tableColumn id="2077" xr3:uid="{55794B5D-D27A-FA4F-BA1C-B06301D75C8A}" name="Column2065"/>
    <tableColumn id="2078" xr3:uid="{58B75F98-2462-1645-A879-7786954D6961}" name="Column2066"/>
    <tableColumn id="2079" xr3:uid="{73E89C73-502F-D246-9268-84B027CDD0A3}" name="Column2067"/>
    <tableColumn id="2080" xr3:uid="{49ACFC68-24AD-1F4F-81C5-2F11E72D978A}" name="Column2068"/>
    <tableColumn id="2081" xr3:uid="{76F77A7F-746B-1345-BC7B-562B2319764B}" name="Column2069"/>
    <tableColumn id="2082" xr3:uid="{D8ECD2BF-D64E-8A49-BDF4-7946D5E862FA}" name="Column2070"/>
    <tableColumn id="2083" xr3:uid="{D7BF34BC-E1E8-F04B-A65C-41E713E61EA0}" name="Column2071"/>
    <tableColumn id="2084" xr3:uid="{0C3DDBF3-EC57-9E4C-AF5E-B97DDF1D426F}" name="Column2072"/>
    <tableColumn id="2085" xr3:uid="{9F8C3EDF-44B3-F546-B60D-C3A19696B74C}" name="Column2073"/>
    <tableColumn id="2086" xr3:uid="{6959B630-2CC4-8848-BACA-B821A29B68B0}" name="Column2074"/>
    <tableColumn id="2087" xr3:uid="{DC2C177A-33A4-2B48-9019-7032E1D7B618}" name="Column2075"/>
    <tableColumn id="2088" xr3:uid="{D947D43E-BC46-2C41-A25C-A2252FC47C2C}" name="Column2076"/>
    <tableColumn id="2089" xr3:uid="{268EB0C6-F80A-3E44-AECE-962927CA1A56}" name="Column2077"/>
    <tableColumn id="2090" xr3:uid="{05AD4415-CBF8-CC4C-BE3E-E4EC7378BE4F}" name="Column2078"/>
    <tableColumn id="2091" xr3:uid="{CCF1E3E1-3289-5544-A605-90A907BCFCC1}" name="Column2079"/>
    <tableColumn id="2092" xr3:uid="{39DD67FD-B5E4-4042-80CC-D58D78308221}" name="Column2080"/>
    <tableColumn id="2093" xr3:uid="{70FAA78A-2FA1-534D-8D59-0AAEBBA174E0}" name="Column2081"/>
    <tableColumn id="2094" xr3:uid="{0DFBE91B-F91C-5F49-A7EE-088E5A4D60DA}" name="Column2082"/>
    <tableColumn id="2095" xr3:uid="{C907D2E6-5391-9A49-800D-DC103E59F0FD}" name="Column2083"/>
    <tableColumn id="2096" xr3:uid="{8D22B272-E08C-AA40-B893-3C3C7F37E41F}" name="Column2084"/>
    <tableColumn id="2097" xr3:uid="{0F209D4B-557C-FE48-808F-C03FDCAA9D1D}" name="Column2085"/>
    <tableColumn id="2098" xr3:uid="{BE71E5C9-59CF-734E-9C6E-FCE13184AD32}" name="Column2086"/>
    <tableColumn id="2099" xr3:uid="{E64459B4-4437-D446-A889-FFD0B7EC7188}" name="Column2087"/>
    <tableColumn id="2100" xr3:uid="{80CF1ED7-7D5A-EE43-8C5A-4CC0455CEE4B}" name="Column2088"/>
    <tableColumn id="2101" xr3:uid="{58975DD2-42E9-344C-87C2-51278BFDF5BE}" name="Column2089"/>
    <tableColumn id="2102" xr3:uid="{B1E9077B-E926-2B4B-858C-B525320FCB5D}" name="Column2090"/>
    <tableColumn id="2103" xr3:uid="{8A5B588E-50FF-7245-A59C-F687D52DE41B}" name="Column2091"/>
    <tableColumn id="2104" xr3:uid="{4CFA1FD4-7E2D-1446-BD7B-DA8E2CC5E731}" name="Column2092"/>
    <tableColumn id="2105" xr3:uid="{CB803B81-A24B-444B-897E-EC6FE906C50C}" name="Column2093"/>
    <tableColumn id="2106" xr3:uid="{0E159F27-2A5A-3142-AF8B-52C3574A5E58}" name="Column2094"/>
    <tableColumn id="2107" xr3:uid="{EFEE23F9-B336-3E43-AC7D-4813B6ED35A5}" name="Column2095"/>
    <tableColumn id="2108" xr3:uid="{AA32D103-43E9-9142-9988-EA5CA2E1A273}" name="Column2096"/>
    <tableColumn id="2109" xr3:uid="{76294331-1BC0-B54B-861B-0BB9F4BC69C5}" name="Column2097"/>
    <tableColumn id="2110" xr3:uid="{862A79E7-4C76-924C-9496-1962FCAAAAE3}" name="Column2098"/>
    <tableColumn id="2111" xr3:uid="{9AB78E7A-0325-BE4A-AA9C-ED518697EE40}" name="Column2099"/>
    <tableColumn id="2112" xr3:uid="{5D71C0B8-A01D-994C-9A30-0E939AB6C6FC}" name="Column2100"/>
    <tableColumn id="2113" xr3:uid="{36154E17-B7EA-D14C-A1B1-29FA0A1E449E}" name="Column2101"/>
    <tableColumn id="2114" xr3:uid="{45B2C3BC-A90D-CD4C-BAEF-1A61CC51806C}" name="Column2102"/>
    <tableColumn id="2115" xr3:uid="{0926A965-F70C-5346-A27D-AA8C55D2913B}" name="Column2103"/>
    <tableColumn id="2116" xr3:uid="{F3F5C5BB-645F-3949-9FD8-CC3520635B85}" name="Column2104"/>
    <tableColumn id="2117" xr3:uid="{A3B71DCC-2B47-9D45-B126-3E4A1D262C31}" name="Column2105"/>
    <tableColumn id="2118" xr3:uid="{9C1C0F58-4966-544A-843D-D09A695DD0E6}" name="Column2106"/>
    <tableColumn id="2119" xr3:uid="{23285D5A-E84F-DD4C-8788-0D4A2081E1B6}" name="Column2107"/>
    <tableColumn id="2120" xr3:uid="{2FD90CE8-FC09-7E43-895E-960BE7A9AA3A}" name="Column2108"/>
    <tableColumn id="2121" xr3:uid="{2CDF2014-A1DD-D249-8416-7011360130D7}" name="Column2109"/>
    <tableColumn id="2122" xr3:uid="{FDAF826F-2BB0-414E-9F36-99D9F7AA8084}" name="Column2110"/>
    <tableColumn id="2123" xr3:uid="{8D285FD4-005E-5B48-9315-1E617C13F1B8}" name="Column2111"/>
    <tableColumn id="2124" xr3:uid="{5CB0D7DB-F42B-1E4B-B8C9-F8A3440AC41D}" name="Column2112"/>
    <tableColumn id="2125" xr3:uid="{F8B19BDD-F79F-964E-ABCA-36DAF048DD65}" name="Column2113"/>
    <tableColumn id="2126" xr3:uid="{9C42B98B-2D3E-A041-B66C-D5AA3B781FEE}" name="Column2114"/>
    <tableColumn id="2127" xr3:uid="{429A99B7-35B0-5343-B2D7-2F1BDE646C80}" name="Column2115"/>
    <tableColumn id="2128" xr3:uid="{3599B184-61B4-9E43-815D-E0F7F2B4752B}" name="Column2116"/>
    <tableColumn id="2129" xr3:uid="{B551B796-2E01-114B-94BE-8C755F9D1469}" name="Column2117"/>
    <tableColumn id="2130" xr3:uid="{024D92EC-3ADB-5D44-8BD7-FF6F065B5687}" name="Column2118"/>
    <tableColumn id="2131" xr3:uid="{7D35705E-B179-E144-B103-885B0A125BF3}" name="Column2119"/>
    <tableColumn id="2132" xr3:uid="{F8403CC0-9F64-AE44-AD12-FC1E2755E638}" name="Column2120"/>
    <tableColumn id="2133" xr3:uid="{323A319A-314C-224A-942C-F302B3772BDC}" name="Column2121"/>
    <tableColumn id="2134" xr3:uid="{E35BC0FB-0ED5-8746-B447-776E48FD0258}" name="Column2122"/>
    <tableColumn id="2135" xr3:uid="{C455E5FE-3375-764A-AA7F-8CFF048E8995}" name="Column2123"/>
    <tableColumn id="2136" xr3:uid="{086CD9B8-E297-B14C-BEDA-0C8947F16E53}" name="Column2124"/>
    <tableColumn id="2137" xr3:uid="{A9BE8308-452F-094B-B2CA-F4BB6CAEDC89}" name="Column2125"/>
    <tableColumn id="2138" xr3:uid="{9B9BC0F9-3C61-EF45-BBFB-5C7407B6838D}" name="Column2126"/>
    <tableColumn id="2139" xr3:uid="{D25B4C03-6C68-D042-A2CB-A6A6598B1CDB}" name="Column2127"/>
    <tableColumn id="2140" xr3:uid="{8065FFCA-A16C-B649-82C6-F1CE82583B32}" name="Column2128"/>
    <tableColumn id="2141" xr3:uid="{18A93F08-32B5-A44A-AD19-908053EEF3D6}" name="Column2129"/>
    <tableColumn id="2142" xr3:uid="{751433CE-B326-F848-A841-2B77FC6461B6}" name="Column2130"/>
    <tableColumn id="2143" xr3:uid="{525263A6-9304-334D-ABFD-95CB589B333A}" name="Column2131"/>
    <tableColumn id="2144" xr3:uid="{C99A3AE4-82A8-104F-BD0E-060E489842EF}" name="Column2132"/>
    <tableColumn id="2145" xr3:uid="{45BBE7CF-9E80-5740-B659-92AD27F16C95}" name="Column2133"/>
    <tableColumn id="2146" xr3:uid="{18B70E49-6B12-C34B-B6DB-4ECBB559E1B1}" name="Column2134"/>
    <tableColumn id="2147" xr3:uid="{96743C66-E9E6-5240-9400-E2356F9793BC}" name="Column2135"/>
    <tableColumn id="2148" xr3:uid="{C2EAE922-B1A1-4D4F-A922-22019A98BF36}" name="Column2136"/>
    <tableColumn id="2149" xr3:uid="{5E702772-EEE1-FA48-A7D0-09055FD4EC9B}" name="Column2137"/>
    <tableColumn id="2150" xr3:uid="{576BE33F-D90F-E045-9497-9B0159FD462E}" name="Column2138"/>
    <tableColumn id="2151" xr3:uid="{23B1C0DD-E82C-8E4D-BE56-A78D2AA14A15}" name="Column2139"/>
    <tableColumn id="2152" xr3:uid="{A8E8C2A9-C086-4541-8653-8F7F09E8EE01}" name="Column2140"/>
    <tableColumn id="2153" xr3:uid="{117FDF75-2122-8749-B1FB-DBF46126D2D2}" name="Column2141"/>
    <tableColumn id="2154" xr3:uid="{3CD42675-F2C4-EC4E-9E05-055025530E48}" name="Column2142"/>
    <tableColumn id="2155" xr3:uid="{0D72324F-7FB1-5640-9DCD-F153716F5C6A}" name="Column2143"/>
    <tableColumn id="2156" xr3:uid="{7F187922-63BF-8449-9CAA-565B616069CE}" name="Column2144"/>
    <tableColumn id="2157" xr3:uid="{937C45DA-FAEA-9B4E-B737-81A3FD0E47E3}" name="Column2145"/>
    <tableColumn id="2158" xr3:uid="{63EE4A3A-3A56-5446-A752-94CCE6A170E6}" name="Column2146"/>
    <tableColumn id="2159" xr3:uid="{E9394F06-18D6-124E-8006-9C47CB63D8E9}" name="Column2147"/>
    <tableColumn id="2160" xr3:uid="{E0D8871A-7613-6D45-9BF9-2400AC5B3FDB}" name="Column2148"/>
    <tableColumn id="2161" xr3:uid="{3A2BDDD5-E37C-6448-A6CA-CD128D1B2828}" name="Column2149"/>
    <tableColumn id="2162" xr3:uid="{66B1F8B9-3283-A746-89C1-C6A75AFFF416}" name="Column2150"/>
    <tableColumn id="2163" xr3:uid="{AFA96DB8-03D5-6A4F-8917-6DF01FEDDE75}" name="Column2151"/>
    <tableColumn id="2164" xr3:uid="{A1DF3DF2-3611-3544-B207-90F748678B3C}" name="Column2152"/>
    <tableColumn id="2165" xr3:uid="{D3F0637B-FF6B-104F-8DB4-3F35DF291304}" name="Column2153"/>
    <tableColumn id="2166" xr3:uid="{86F98011-8CC1-D349-A472-278EF91F4856}" name="Column2154"/>
    <tableColumn id="2167" xr3:uid="{5C413C82-BE59-3740-A122-9BB0B4B01A51}" name="Column2155"/>
    <tableColumn id="2168" xr3:uid="{27425247-BDFA-BF41-9A29-F615C61B6485}" name="Column2156"/>
    <tableColumn id="2169" xr3:uid="{63DFEAB7-F677-8647-A6BC-C3D1546B81BD}" name="Column2157"/>
    <tableColumn id="2170" xr3:uid="{43F6AAF2-F423-164A-8AB1-8FDEB0BBEBCD}" name="Column2158"/>
    <tableColumn id="2171" xr3:uid="{C2BC8737-FD4B-A849-80BE-28C938E28151}" name="Column2159"/>
    <tableColumn id="2172" xr3:uid="{AABFAB3D-3D44-504B-AD38-0CFD3BE47602}" name="Column2160"/>
    <tableColumn id="2173" xr3:uid="{7660542D-CEDD-8349-B890-221D9DDD6D06}" name="Column2161"/>
    <tableColumn id="2174" xr3:uid="{FC7CF720-C026-D54F-AFF2-C144D10BFB6B}" name="Column2162"/>
    <tableColumn id="2175" xr3:uid="{1B46012D-208A-584D-87F6-AD38DE3B2424}" name="Column2163"/>
    <tableColumn id="2176" xr3:uid="{D6D5F421-410F-7845-A50B-C564D6FD201C}" name="Column2164"/>
    <tableColumn id="2177" xr3:uid="{35401A2C-84E1-5A4B-9AAF-1E43EF332431}" name="Column2165"/>
    <tableColumn id="2178" xr3:uid="{81B1D21B-DC85-8641-A792-E8F17049A96B}" name="Column2166"/>
    <tableColumn id="2179" xr3:uid="{F88D1D43-853A-F847-8819-1A9C1B3B0F51}" name="Column2167"/>
    <tableColumn id="2180" xr3:uid="{E8D75645-7B7A-7D4D-9990-61477BBC26B8}" name="Column2168"/>
    <tableColumn id="2181" xr3:uid="{61613E1C-103C-DD40-B4E6-155864767794}" name="Column2169"/>
    <tableColumn id="2182" xr3:uid="{A2F96528-FFF0-A04A-93C6-DF1D84FA7AFA}" name="Column2170"/>
    <tableColumn id="2183" xr3:uid="{1BABF01D-D7E6-1640-BE95-37F676387ED5}" name="Column2171"/>
    <tableColumn id="2184" xr3:uid="{40267C11-0A0E-7449-B51B-DB4AE9A7E5A9}" name="Column2172"/>
    <tableColumn id="2185" xr3:uid="{322A0953-F990-394F-B4DF-69D7FC15E247}" name="Column2173"/>
    <tableColumn id="2186" xr3:uid="{9FF95397-08B7-9943-86F4-0CA6811E8A82}" name="Column2174"/>
    <tableColumn id="2187" xr3:uid="{101A807C-F02D-5647-AD0A-8C093C00FDA9}" name="Column2175"/>
    <tableColumn id="2188" xr3:uid="{F4176054-A155-1241-8656-148173467359}" name="Column2176"/>
    <tableColumn id="2189" xr3:uid="{97119506-868D-BA41-8484-543448AA74A6}" name="Column2177"/>
    <tableColumn id="2190" xr3:uid="{3FF33424-6526-A541-8F6C-17A693D7198D}" name="Column2178"/>
    <tableColumn id="2191" xr3:uid="{23D90CAA-4415-3942-A970-9C666A45A1D3}" name="Column2179"/>
    <tableColumn id="2192" xr3:uid="{2745E2B7-1919-C441-B5F8-BFAC58FC1839}" name="Column2180"/>
    <tableColumn id="2193" xr3:uid="{F5198ED5-B5D0-3E44-A495-359BC2180984}" name="Column2181"/>
    <tableColumn id="2194" xr3:uid="{9B6C1AF1-784D-1948-BF9C-962F41720B59}" name="Column2182"/>
    <tableColumn id="2195" xr3:uid="{DC19D225-41D9-5942-8A0A-554B13D07D89}" name="Column2183"/>
    <tableColumn id="2196" xr3:uid="{1D45C54B-A1FB-3D4D-A566-8ACB362E7408}" name="Column2184"/>
    <tableColumn id="2197" xr3:uid="{D5FDFC2B-3AEB-CD46-B92B-ABF947387F30}" name="Column2185"/>
    <tableColumn id="2198" xr3:uid="{75E23FD7-9C15-144B-8C65-23AC27D33687}" name="Column2186"/>
    <tableColumn id="2199" xr3:uid="{798CB40C-4370-BA40-8990-E00B8E738C90}" name="Column2187"/>
    <tableColumn id="2200" xr3:uid="{38B27853-8913-1443-9462-C5665FC15ED8}" name="Column2188"/>
    <tableColumn id="2201" xr3:uid="{70A9ECE9-0042-804B-AA8B-92ED10235B1A}" name="Column2189"/>
    <tableColumn id="2202" xr3:uid="{3881CB52-4246-8E4E-BBE0-BECA6E423145}" name="Column2190"/>
    <tableColumn id="2203" xr3:uid="{004F5D72-D5A0-A04B-9E00-2AF7D0FD86DF}" name="Column2191"/>
    <tableColumn id="2204" xr3:uid="{740CA212-D0E8-8347-BB35-D147E2E599DB}" name="Column2192"/>
    <tableColumn id="2205" xr3:uid="{56825BC1-4790-9C4E-9658-0296C8602F26}" name="Column2193"/>
    <tableColumn id="2206" xr3:uid="{BA0B298D-1EE1-6E45-B32C-626D197FBCA4}" name="Column2194"/>
    <tableColumn id="2207" xr3:uid="{E173DFB4-E5CB-074F-9CCF-7723F62C2247}" name="Column2195"/>
    <tableColumn id="2208" xr3:uid="{89E08475-9C78-C949-B8AE-7FCBAF196119}" name="Column2196"/>
    <tableColumn id="2209" xr3:uid="{8DA24F2E-20FD-5448-A50B-FC95194BA991}" name="Column2197"/>
    <tableColumn id="2210" xr3:uid="{5BA77DFE-3067-9143-90D2-72DE31753BBE}" name="Column2198"/>
    <tableColumn id="2211" xr3:uid="{1FF97AB1-888A-FC4C-AC75-6CBB9270DB84}" name="Column2199"/>
    <tableColumn id="2212" xr3:uid="{902C3B78-93AA-3E40-B108-E799D4A24A7E}" name="Column2200"/>
    <tableColumn id="2213" xr3:uid="{7D8CE6A4-BCFF-E144-A93C-6754071D0A10}" name="Column2201"/>
    <tableColumn id="2214" xr3:uid="{E8C71A05-BEBA-534C-BD44-AAAC98A6AEEA}" name="Column2202"/>
    <tableColumn id="2215" xr3:uid="{4364D9A6-D2F2-7749-AE95-64635929FF14}" name="Column2203"/>
    <tableColumn id="2216" xr3:uid="{FB3CD59F-9526-8A41-9C2D-7B73BF79AC98}" name="Column2204"/>
    <tableColumn id="2217" xr3:uid="{F22E4FEA-99D8-8D4E-A4A8-60517245D6B1}" name="Column2205"/>
    <tableColumn id="2218" xr3:uid="{B13D55B9-7CAA-314B-8665-48895B8478B0}" name="Column2206"/>
    <tableColumn id="2219" xr3:uid="{288F989F-D7E5-604E-B11A-B02FC061E620}" name="Column2207"/>
    <tableColumn id="2220" xr3:uid="{81159A4E-E501-B041-ADD3-FCAED7C49EB7}" name="Column2208"/>
    <tableColumn id="2221" xr3:uid="{DDD16F92-A06C-5A4A-9DDE-DCC6EF87DB8F}" name="Column2209"/>
    <tableColumn id="2222" xr3:uid="{BC86AA37-9483-4A46-A0D9-58B5D418786B}" name="Column2210"/>
    <tableColumn id="2223" xr3:uid="{A38AD2DB-F365-1847-90B4-1A79A20B3FE8}" name="Column2211"/>
    <tableColumn id="2224" xr3:uid="{44E98D03-D756-104D-8462-1B3513E27009}" name="Column2212"/>
    <tableColumn id="2225" xr3:uid="{06B5514F-078D-D346-B10C-817A4147BA3F}" name="Column2213"/>
    <tableColumn id="2226" xr3:uid="{06960C01-EC28-294B-AF5E-260FCDD186CE}" name="Column2214"/>
    <tableColumn id="2227" xr3:uid="{781F7F22-C560-7C47-845A-4870C164ADB4}" name="Column2215"/>
    <tableColumn id="2228" xr3:uid="{EF05C446-7E32-D846-A570-18C4671C1E70}" name="Column2216"/>
    <tableColumn id="2229" xr3:uid="{29A4C45E-6752-384B-8C3D-9E1A2B12ACF2}" name="Column2217"/>
    <tableColumn id="2230" xr3:uid="{0D6A2FFE-3E88-F84F-9CA7-D5CE0F9B27DD}" name="Column2218"/>
    <tableColumn id="2231" xr3:uid="{EC31A780-A556-4A48-BE92-D690E9DF650F}" name="Column2219"/>
    <tableColumn id="2232" xr3:uid="{38B299FE-BA96-824F-A9F2-B5968E406A10}" name="Column2220"/>
    <tableColumn id="2233" xr3:uid="{39130D0F-6DE3-CB48-9A4E-84BE4AFCEE2D}" name="Column2221"/>
    <tableColumn id="2234" xr3:uid="{366AEEAD-EA4F-8244-B1FF-8478ED107BE8}" name="Column2222"/>
    <tableColumn id="2235" xr3:uid="{192DB31F-A27F-9B4C-97C8-D04870AAAD50}" name="Column2223"/>
    <tableColumn id="2236" xr3:uid="{20BD2B70-6116-C842-B72F-A4575EBE3B5F}" name="Column2224"/>
    <tableColumn id="2237" xr3:uid="{977F13AC-5DA8-2149-B38F-15917B498DEE}" name="Column2225"/>
    <tableColumn id="2238" xr3:uid="{779572C9-8B45-5A4D-A2D4-166C17B3E8F3}" name="Column2226"/>
    <tableColumn id="2239" xr3:uid="{205CE980-67C8-1644-9623-7385B95F8D8E}" name="Column2227"/>
    <tableColumn id="2240" xr3:uid="{9DA6491C-112F-3444-A9D0-07747A40B450}" name="Column2228"/>
    <tableColumn id="2241" xr3:uid="{44E245CF-9FD2-8947-ACA2-37A3FACBBE68}" name="Column2229"/>
    <tableColumn id="2242" xr3:uid="{7E451D20-8E40-7745-86A4-98B40805D57A}" name="Column2230"/>
    <tableColumn id="2243" xr3:uid="{5C9CD2A5-0E9A-0C44-BD01-B59EFFB1BFD8}" name="Column2231"/>
    <tableColumn id="2244" xr3:uid="{32AFB5F0-D21E-A442-9D52-63E3C30B95E7}" name="Column2232"/>
    <tableColumn id="2245" xr3:uid="{CD5855F6-7E3A-DA40-8121-934178A2A08C}" name="Column2233"/>
    <tableColumn id="2246" xr3:uid="{D3294526-6741-2D41-A0EE-FE545C17E692}" name="Column2234"/>
    <tableColumn id="2247" xr3:uid="{63F8E3A4-58DE-A744-94CD-56958D0FCC85}" name="Column2235"/>
    <tableColumn id="2248" xr3:uid="{B245465C-F0DC-E748-8A08-9ACC1A545035}" name="Column2236"/>
    <tableColumn id="2249" xr3:uid="{9D184D12-205E-DA46-9F17-46119C701D9A}" name="Column2237"/>
    <tableColumn id="2250" xr3:uid="{7129EEAE-ACB5-8940-90AC-0F7D56D26AB2}" name="Column2238"/>
    <tableColumn id="2251" xr3:uid="{38E25746-A3C4-224F-952E-4CA8BA713603}" name="Column2239"/>
    <tableColumn id="2252" xr3:uid="{9D5E7F2F-8416-9848-B972-6DB0F673193C}" name="Column2240"/>
    <tableColumn id="2253" xr3:uid="{CB6F334E-D72C-B64F-A61A-0F0828E9BDDD}" name="Column2241"/>
    <tableColumn id="2254" xr3:uid="{EA9B9942-B057-174D-B165-C4B32ACAFCE0}" name="Column2242"/>
    <tableColumn id="2255" xr3:uid="{6C72384A-02FB-0745-8193-EE2AD9A20FCA}" name="Column2243"/>
    <tableColumn id="2256" xr3:uid="{4F7F6F5C-2241-5B41-8150-9DC3033ACDDC}" name="Column2244"/>
    <tableColumn id="2257" xr3:uid="{BBF5BAD9-BECC-774A-BA65-FF8695B28CC0}" name="Column2245"/>
    <tableColumn id="2258" xr3:uid="{D7BDA24E-B298-7D48-BD6E-2AB61834BD3E}" name="Column2246"/>
    <tableColumn id="2259" xr3:uid="{86371E24-565C-F848-9A3E-BD96F47DF291}" name="Column2247"/>
    <tableColumn id="2260" xr3:uid="{BE4C62CB-27AF-A249-B01C-11E5B3527FC9}" name="Column2248"/>
    <tableColumn id="2261" xr3:uid="{8F447DA6-7143-1A41-9437-D16254A19D4B}" name="Column2249"/>
    <tableColumn id="2262" xr3:uid="{3FEE3241-4991-F043-88D1-01A157F384E4}" name="Column2250"/>
    <tableColumn id="2263" xr3:uid="{9A69107B-8E18-7446-9C98-E9AF727A037E}" name="Column2251"/>
    <tableColumn id="2264" xr3:uid="{2B2A72B2-ACC8-BA46-993C-43854E8024CE}" name="Column2252"/>
    <tableColumn id="2265" xr3:uid="{3385C53E-75C5-A84C-B8B6-2FD78C857633}" name="Column2253"/>
    <tableColumn id="2266" xr3:uid="{8337484B-54E4-2A49-AF7B-1768A6A82EB7}" name="Column2254"/>
    <tableColumn id="2267" xr3:uid="{901DCD11-DB1C-C842-9064-37428911E1D7}" name="Column2255"/>
    <tableColumn id="2268" xr3:uid="{2C09EC5A-97E7-4444-9888-D66196280A92}" name="Column2256"/>
    <tableColumn id="2269" xr3:uid="{D3B95FCA-E5D6-BE4F-973D-3178E33DE267}" name="Column2257"/>
    <tableColumn id="2270" xr3:uid="{AF5C62BF-EEB5-6A48-8D7B-93FB4E53F0FE}" name="Column2258"/>
    <tableColumn id="2271" xr3:uid="{4C9E68CE-10C3-6941-9D61-FEF27931F93B}" name="Column2259"/>
    <tableColumn id="2272" xr3:uid="{D4711F34-55C0-EB4A-9F4A-FA06941EF1BA}" name="Column2260"/>
    <tableColumn id="2273" xr3:uid="{C9553581-D3F9-A14A-A0D2-2B2AE0BE32F4}" name="Column2261"/>
    <tableColumn id="2274" xr3:uid="{6CE6853D-3CA1-4943-A908-706073F4FEEA}" name="Column2262"/>
    <tableColumn id="2275" xr3:uid="{59E1BC0B-5C46-C148-84C2-A2F68B71D934}" name="Column2263"/>
    <tableColumn id="2276" xr3:uid="{02B27F93-2BEA-824A-9BD2-33F63BF49083}" name="Column2264"/>
    <tableColumn id="2277" xr3:uid="{AAE46CFE-EB6B-454E-8A46-ADF4A806D9FA}" name="Column2265"/>
    <tableColumn id="2278" xr3:uid="{E52DF3C9-B7DF-D349-AF39-FF818FA121A5}" name="Column2266"/>
    <tableColumn id="2279" xr3:uid="{A4265EDD-BDFC-6F45-9168-6FFDB98A3573}" name="Column2267"/>
    <tableColumn id="2280" xr3:uid="{A5636F13-4C34-1E40-AD13-8B20C3CEDA3C}" name="Column2268"/>
    <tableColumn id="2281" xr3:uid="{61E971DE-4495-6944-B0D4-0DA55B8D5417}" name="Column2269"/>
    <tableColumn id="2282" xr3:uid="{EDF2ADA4-8D38-464C-9969-D3D879AB3C60}" name="Column2270"/>
    <tableColumn id="2283" xr3:uid="{A197283D-10F3-2843-B68B-76D2607735B6}" name="Column2271"/>
    <tableColumn id="2284" xr3:uid="{4CBD0F38-12EB-DE41-88B1-45F2EFE42194}" name="Column2272"/>
    <tableColumn id="2285" xr3:uid="{937F6E2C-1E5E-6344-9E4E-0EED7036BFF0}" name="Column2273"/>
    <tableColumn id="2286" xr3:uid="{E0C7BB7B-96EE-E543-BE3B-8EC23EFC82E2}" name="Column2274"/>
    <tableColumn id="2287" xr3:uid="{2E00AA77-BF9E-4743-AA4F-3389B9EBE030}" name="Column2275"/>
    <tableColumn id="2288" xr3:uid="{A28222F0-440D-CF49-8DEE-23EC82DAD89A}" name="Column2276"/>
    <tableColumn id="2289" xr3:uid="{0C0E5853-27AC-8746-AA1C-D4626DDA1A83}" name="Column2277"/>
    <tableColumn id="2290" xr3:uid="{75D49CCF-4A06-EE4F-B174-AD5DBA3CEA88}" name="Column2278"/>
    <tableColumn id="2291" xr3:uid="{DB1854E8-65D1-3C44-A090-20DEB3AEF1B4}" name="Column2279"/>
    <tableColumn id="2292" xr3:uid="{F29C7DA9-0EED-B84A-A2CF-D7175D142217}" name="Column2280"/>
    <tableColumn id="2293" xr3:uid="{22459CEA-F5C0-454C-9513-23C7619BFBCB}" name="Column2281"/>
    <tableColumn id="2294" xr3:uid="{66B9FCDC-1B09-9F45-82A7-0240A668E33C}" name="Column2282"/>
    <tableColumn id="2295" xr3:uid="{8B25B1A9-B623-614F-B49C-DB0AB4190BBA}" name="Column2283"/>
    <tableColumn id="2296" xr3:uid="{F0004BCA-B818-894A-8BDF-DF22692C8689}" name="Column2284"/>
    <tableColumn id="2297" xr3:uid="{E7012220-C47A-3940-96FF-1325B1FC77C6}" name="Column2285"/>
    <tableColumn id="2298" xr3:uid="{3E00850A-14C1-A64F-B54D-7434C5949B3C}" name="Column2286"/>
    <tableColumn id="2299" xr3:uid="{998F271E-F78F-D245-A702-BE9E4E9A62F8}" name="Column2287"/>
    <tableColumn id="2300" xr3:uid="{F461AEC0-92B1-7949-A029-6D9406EC672E}" name="Column2288"/>
    <tableColumn id="2301" xr3:uid="{BD1311FB-0074-7740-B968-9C6827B40927}" name="Column2289"/>
    <tableColumn id="2302" xr3:uid="{96E1334A-F2B0-7B45-B17F-A5D208A6207F}" name="Column2290"/>
    <tableColumn id="2303" xr3:uid="{B5145CEE-8005-6248-A7DB-0F05C9E57320}" name="Column2291"/>
    <tableColumn id="2304" xr3:uid="{D4DE0EDF-6981-D94A-8F85-FA4A692505C8}" name="Column2292"/>
    <tableColumn id="2305" xr3:uid="{CAE6D5DA-5287-304E-AE75-954427863064}" name="Column2293"/>
    <tableColumn id="2306" xr3:uid="{DCF9A0FA-85B0-5E46-9D4F-35BACFAB45E7}" name="Column2294"/>
    <tableColumn id="2307" xr3:uid="{AAD27B3E-B7CE-F04E-8B59-B990DD8FE27B}" name="Column2295"/>
    <tableColumn id="2308" xr3:uid="{CE6C779B-79CD-8E49-83C7-A69E03205CD0}" name="Column2296"/>
    <tableColumn id="2309" xr3:uid="{94618A1A-0E0D-8043-8025-D557EC30E05D}" name="Column2297"/>
    <tableColumn id="2310" xr3:uid="{0FEA147C-0D55-4F4A-840C-270A12120558}" name="Column2298"/>
    <tableColumn id="2311" xr3:uid="{6D3406EB-1C84-5A4E-B551-2B41D56B1345}" name="Column2299"/>
    <tableColumn id="2312" xr3:uid="{690824FD-0D30-8148-9511-595B3DEEB514}" name="Column2300"/>
    <tableColumn id="2313" xr3:uid="{73E4A4DD-643C-7346-8EAE-09328979C2F1}" name="Column2301"/>
    <tableColumn id="2314" xr3:uid="{321BF33A-6443-F04C-92C5-7EC90DF8EEA2}" name="Column2302"/>
    <tableColumn id="2315" xr3:uid="{ECA382A1-89AD-BF41-ACF1-D61F0EC4796A}" name="Column2303"/>
    <tableColumn id="2316" xr3:uid="{D3DF238D-19CF-5A4E-BA0B-EDE58B76CB79}" name="Column2304"/>
    <tableColumn id="2317" xr3:uid="{21D92A55-1E5B-B440-9DED-9DABD6816D91}" name="Column2305"/>
    <tableColumn id="2318" xr3:uid="{9FEAE9FD-ABAF-D64E-80F5-AA555A66D367}" name="Column2306"/>
    <tableColumn id="2319" xr3:uid="{8B6F37C6-D830-0D4D-9E7B-7520B952FE75}" name="Column2307"/>
    <tableColumn id="2320" xr3:uid="{12E0FC9F-F4F2-C84B-AD76-ECA3564CD0C5}" name="Column2308"/>
    <tableColumn id="2321" xr3:uid="{04D67BA9-B21E-3A4A-9E28-94BB603BB2DB}" name="Column2309"/>
    <tableColumn id="2322" xr3:uid="{FABF4D25-5688-F440-8E7C-A7AEC0866FFA}" name="Column2310"/>
    <tableColumn id="2323" xr3:uid="{9F2FB62A-8DA6-574D-9DB0-1F8E1572A719}" name="Column2311"/>
    <tableColumn id="2324" xr3:uid="{00D94D40-453B-3248-B34E-4337573CA775}" name="Column2312"/>
    <tableColumn id="2325" xr3:uid="{846B562E-8C85-7A47-AEF9-7B761D991C69}" name="Column2313"/>
    <tableColumn id="2326" xr3:uid="{1B1D8854-8278-E94C-8512-0852F15EB1AC}" name="Column2314"/>
    <tableColumn id="2327" xr3:uid="{D341899A-9A0C-4E48-AB0B-38A9234A6C5D}" name="Column2315"/>
    <tableColumn id="2328" xr3:uid="{AD196092-C79B-E94A-B6D1-82B787F9563B}" name="Column2316"/>
    <tableColumn id="2329" xr3:uid="{2A50352D-1E33-6F43-8F79-E5D9BA70BB52}" name="Column2317"/>
    <tableColumn id="2330" xr3:uid="{251886F8-4F7C-0D49-965C-D93E8B5CA55F}" name="Column2318"/>
    <tableColumn id="2331" xr3:uid="{3F6B666C-1E5C-8248-9858-8E0895724180}" name="Column2319"/>
    <tableColumn id="2332" xr3:uid="{5A809911-4E67-7447-9391-ED1E29ACC2C8}" name="Column2320"/>
    <tableColumn id="2333" xr3:uid="{DDBD4579-D6EB-FE46-BF74-5D82B778F492}" name="Column2321"/>
    <tableColumn id="2334" xr3:uid="{E8251B44-545F-3C43-BAEC-08A23227C588}" name="Column2322"/>
    <tableColumn id="2335" xr3:uid="{E9EF81BB-8CFC-7E4D-ACA8-0EDB5C73CEA3}" name="Column2323"/>
    <tableColumn id="2336" xr3:uid="{C1D67AB5-A664-9B4B-BA41-B6D4B6B402E4}" name="Column2324"/>
    <tableColumn id="2337" xr3:uid="{ADA017AB-9F0E-A045-B753-A8574EDF7C77}" name="Column2325"/>
    <tableColumn id="2338" xr3:uid="{4E47A12F-E55A-BA47-84C4-8C9DDF4D9284}" name="Column2326"/>
    <tableColumn id="2339" xr3:uid="{E230E8DE-9180-BA46-964F-31BA5CE81396}" name="Column2327"/>
    <tableColumn id="2340" xr3:uid="{CAD5F101-EF0A-0E47-AEAE-BE57CB037EFD}" name="Column2328"/>
    <tableColumn id="2341" xr3:uid="{05E0170A-BC99-7847-9878-AC8E2DD3A0AF}" name="Column2329"/>
    <tableColumn id="2342" xr3:uid="{82CB48A4-94C1-3A47-B4F6-95828EAAEB1B}" name="Column2330"/>
    <tableColumn id="2343" xr3:uid="{78826342-91DD-FC4F-9006-ACD31A138C64}" name="Column2331"/>
    <tableColumn id="2344" xr3:uid="{05BF5279-BF20-C547-BC21-C788FE54640A}" name="Column2332"/>
    <tableColumn id="2345" xr3:uid="{DB227CC9-50DA-014B-9975-BBA736DB4CEC}" name="Column2333"/>
    <tableColumn id="2346" xr3:uid="{3FC87B07-720E-2D41-BB1F-1AB131EEF2A6}" name="Column2334"/>
    <tableColumn id="2347" xr3:uid="{C3C33DD0-3D34-9448-AE5B-98B8FE72C6BB}" name="Column2335"/>
    <tableColumn id="2348" xr3:uid="{43B87B4F-9C2B-7E47-AE7A-006E2A1BF345}" name="Column2336"/>
    <tableColumn id="2349" xr3:uid="{18B7F136-18B7-8A40-A5BB-91D1341E9D47}" name="Column2337"/>
    <tableColumn id="2350" xr3:uid="{2F919EA9-7A23-0540-97CA-FD2CCEDB3D3E}" name="Column2338"/>
    <tableColumn id="2351" xr3:uid="{B864F8AD-5D48-E646-9D77-0A2779F24FD0}" name="Column2339"/>
    <tableColumn id="2352" xr3:uid="{15B32B47-24E8-C140-97A7-7EB4BC7A1C78}" name="Column2340"/>
    <tableColumn id="2353" xr3:uid="{9BA3005F-2DA7-5F4F-B207-0339CF2691EF}" name="Column2341"/>
    <tableColumn id="2354" xr3:uid="{C64F7C42-9D0D-614F-9667-7C8684B4A814}" name="Column2342"/>
    <tableColumn id="2355" xr3:uid="{3695870E-CCBF-6A4D-97C6-A9496C63C139}" name="Column2343"/>
    <tableColumn id="2356" xr3:uid="{A60DC456-7AEE-B349-AC1D-71427E96E997}" name="Column2344"/>
    <tableColumn id="2357" xr3:uid="{C49D27EF-95DD-5245-B334-4806A781D236}" name="Column2345"/>
    <tableColumn id="2358" xr3:uid="{C34F9499-934D-0D4B-851E-56F8E59FB9ED}" name="Column2346"/>
    <tableColumn id="2359" xr3:uid="{3DB8409F-1D52-A142-9614-4C82AB4F85FA}" name="Column2347"/>
    <tableColumn id="2360" xr3:uid="{7BF085AE-B291-944E-84E9-8B2D40C66D43}" name="Column2348"/>
    <tableColumn id="2361" xr3:uid="{B0FB4FBC-BEC3-B14F-B5C9-6D87B58055FF}" name="Column2349"/>
    <tableColumn id="2362" xr3:uid="{97A3E62B-5F25-8841-9E83-CAEDF09D8D45}" name="Column2350"/>
    <tableColumn id="2363" xr3:uid="{D49C599C-DFAF-224B-9AE1-42AAD3CFA1A5}" name="Column2351"/>
    <tableColumn id="2364" xr3:uid="{44F63E66-9C84-A847-8C06-D18D9935A59E}" name="Column2352"/>
    <tableColumn id="2365" xr3:uid="{80C0BAE6-4150-F142-8A9F-E414DD2B189C}" name="Column2353"/>
    <tableColumn id="2366" xr3:uid="{0D3FA5CD-ED7B-6843-A03A-C0366B0EB272}" name="Column2354"/>
    <tableColumn id="2367" xr3:uid="{3CA8CE01-441A-FF4B-B530-6765725E009B}" name="Column2355"/>
    <tableColumn id="2368" xr3:uid="{F249D9AD-783F-124C-B52F-DA06548A27C9}" name="Column2356"/>
    <tableColumn id="2369" xr3:uid="{33A7EC6B-F90E-324A-B7E5-BC6F5F71ADB2}" name="Column2357"/>
    <tableColumn id="2370" xr3:uid="{BAAE43A6-2F13-4D4A-B423-BD278075EA99}" name="Column2358"/>
    <tableColumn id="2371" xr3:uid="{6F9D9383-22FC-B240-8B38-475926CACDA7}" name="Column2359"/>
    <tableColumn id="2372" xr3:uid="{D2FA45E9-4E7E-2149-89E4-ABBDBC45B84A}" name="Column2360"/>
    <tableColumn id="2373" xr3:uid="{35A7535B-7D47-A647-9438-6C74D234A89B}" name="Column2361"/>
    <tableColumn id="2374" xr3:uid="{1CF67CBB-594C-DB47-8C02-2AC5F3716971}" name="Column2362"/>
    <tableColumn id="2375" xr3:uid="{3414C9ED-8225-F64D-8F94-B4C8DD46D095}" name="Column2363"/>
    <tableColumn id="2376" xr3:uid="{5F566D56-81E1-A343-8400-DAE0EE9150B7}" name="Column2364"/>
    <tableColumn id="2377" xr3:uid="{A071DDEF-14A7-2C49-AE0E-59AD18BCBCBA}" name="Column2365"/>
    <tableColumn id="2378" xr3:uid="{6698CF04-69BC-9241-A566-25E839779771}" name="Column2366"/>
    <tableColumn id="2379" xr3:uid="{4B2B3567-2DFA-2A4E-9B92-C1CEB3BB616A}" name="Column2367"/>
    <tableColumn id="2380" xr3:uid="{6317B0CE-1611-0F4E-A61A-8A6C12062EC0}" name="Column2368"/>
    <tableColumn id="2381" xr3:uid="{A49F4D35-DEFA-5647-B3E9-1F80E480A9EA}" name="Column2369"/>
    <tableColumn id="2382" xr3:uid="{B5D36032-8DB9-8040-9C2D-63146776053F}" name="Column2370"/>
    <tableColumn id="2383" xr3:uid="{17D1EB27-A841-B34E-97ED-1AF4A3480EB2}" name="Column2371"/>
    <tableColumn id="2384" xr3:uid="{80C24DB8-622E-EA45-BCB9-B68E7CC7F916}" name="Column2372"/>
    <tableColumn id="2385" xr3:uid="{B6D7BA0C-EC20-0A44-ABED-8C9C38E3DA5A}" name="Column2373"/>
    <tableColumn id="2386" xr3:uid="{5FB8C11B-E135-BE47-950F-A99C3523EDFA}" name="Column2374"/>
    <tableColumn id="2387" xr3:uid="{0C718902-9DB9-9849-8C42-6D432C8A01B8}" name="Column2375"/>
    <tableColumn id="2388" xr3:uid="{AFDCD821-B115-0C4F-93E1-48EE4CBCCA61}" name="Column2376"/>
    <tableColumn id="2389" xr3:uid="{361CF88B-0F50-4542-AE25-EF2E266B9736}" name="Column2377"/>
    <tableColumn id="2390" xr3:uid="{84E46657-B489-4A4D-B7AD-7528C105167E}" name="Column2378"/>
    <tableColumn id="2391" xr3:uid="{F98579CD-0E4F-E040-AE3D-8CCECE2BC59C}" name="Column2379"/>
    <tableColumn id="2392" xr3:uid="{653D7CA5-092A-1145-9517-5BF3B9390202}" name="Column2380"/>
    <tableColumn id="2393" xr3:uid="{D53FA609-E23D-D341-8701-5C46EBEF592F}" name="Column2381"/>
    <tableColumn id="2394" xr3:uid="{4EFBBC46-4960-F848-82CF-D6A2DBFDBF6B}" name="Column2382"/>
    <tableColumn id="2395" xr3:uid="{F26CB1A7-25EF-7946-8C6E-6B6E38A112AD}" name="Column2383"/>
    <tableColumn id="2396" xr3:uid="{480D1D3B-6AA5-D642-9CF3-21FA031DA1CB}" name="Column2384"/>
    <tableColumn id="2397" xr3:uid="{72020BE9-8E47-084D-8A72-ABA2D3965AEA}" name="Column2385"/>
    <tableColumn id="2398" xr3:uid="{EA025CB6-BF15-B948-BD41-52DBA3D087EF}" name="Column2386"/>
    <tableColumn id="2399" xr3:uid="{AA7ABB27-3376-564F-9701-0D9FB7AC49A3}" name="Column2387"/>
    <tableColumn id="2400" xr3:uid="{18022DA0-6796-7D4A-AAE9-5D778C75998D}" name="Column2388"/>
    <tableColumn id="2401" xr3:uid="{D8951272-7374-0A42-B58A-276C1E18D7F6}" name="Column2389"/>
    <tableColumn id="2402" xr3:uid="{5EF8C282-1F2B-ED43-9C75-163E436FFA76}" name="Column2390"/>
    <tableColumn id="2403" xr3:uid="{A19BBBE7-BC45-E34F-956C-E27DD876C10E}" name="Column2391"/>
    <tableColumn id="2404" xr3:uid="{C5AADB5C-A7F0-9D4F-971C-541240FE1365}" name="Column2392"/>
    <tableColumn id="2405" xr3:uid="{EA9A2AB4-F0E2-1840-846D-2FBA1188A58D}" name="Column2393"/>
    <tableColumn id="2406" xr3:uid="{36A87C5A-9092-F94A-8EE4-D93A766BE848}" name="Column2394"/>
    <tableColumn id="2407" xr3:uid="{3F315FD7-FE34-0949-83D3-E84FF9F4D68A}" name="Column2395"/>
    <tableColumn id="2408" xr3:uid="{F1967C93-6B31-0D42-82A9-E720F34CCB30}" name="Column2396"/>
    <tableColumn id="2409" xr3:uid="{90105C51-5B2A-874E-846C-0241896AABBD}" name="Column2397"/>
    <tableColumn id="2410" xr3:uid="{B5EEA343-E54B-674F-8C48-E439CD1E2186}" name="Column2398"/>
    <tableColumn id="2411" xr3:uid="{F977DBCD-6E66-4643-BB28-542A69689471}" name="Column2399"/>
    <tableColumn id="2412" xr3:uid="{13EE4C53-19E7-6245-A6B8-AF2578FA65C0}" name="Column2400"/>
    <tableColumn id="2413" xr3:uid="{F5F20384-4957-CB49-A20E-392B29D7DA19}" name="Column2401"/>
    <tableColumn id="2414" xr3:uid="{A5DF9E24-BCA1-A94B-966F-12EB65C15031}" name="Column2402"/>
    <tableColumn id="2415" xr3:uid="{7FEABA6E-C55A-FE49-8607-1644DEFE43F2}" name="Column2403"/>
    <tableColumn id="2416" xr3:uid="{7E2DBE0E-EAF8-9B44-A6BC-0E85D9262543}" name="Column2404"/>
    <tableColumn id="2417" xr3:uid="{ACFD81DE-89DE-0E4B-96FB-CB2F52BFE8D3}" name="Column2405"/>
    <tableColumn id="2418" xr3:uid="{7DC622B7-1F57-0243-BBDA-8913AA793022}" name="Column2406"/>
    <tableColumn id="2419" xr3:uid="{D3CD83DB-BBEF-FA42-BF21-C5B9010F57F9}" name="Column2407"/>
    <tableColumn id="2420" xr3:uid="{5C849720-FC99-1A4E-87F3-661EB5C89F3F}" name="Column2408"/>
    <tableColumn id="2421" xr3:uid="{A36AC1C3-B8BC-B945-833D-186D3F87B51F}" name="Column2409"/>
    <tableColumn id="2422" xr3:uid="{71626A72-4D33-8243-9E7F-00DCC97E57CA}" name="Column2410"/>
    <tableColumn id="2423" xr3:uid="{C5D27B08-E475-354E-B1DD-4218EFD1C76B}" name="Column2411"/>
    <tableColumn id="2424" xr3:uid="{6FF728FB-3AE3-3243-A26A-039B45DD59AB}" name="Column2412"/>
    <tableColumn id="2425" xr3:uid="{F2CD6834-E731-5147-A35B-915CCE2C719A}" name="Column2413"/>
    <tableColumn id="2426" xr3:uid="{9B15281C-B6C9-D449-986C-106E1B189B7A}" name="Column2414"/>
    <tableColumn id="2427" xr3:uid="{7238F231-684C-304F-B683-D372E5FC99A6}" name="Column2415"/>
    <tableColumn id="2428" xr3:uid="{9B95184B-E94C-AE4F-9541-B6C1274A3380}" name="Column2416"/>
    <tableColumn id="2429" xr3:uid="{AD9C9DED-3837-0941-8A9E-F0070B4DEFBA}" name="Column2417"/>
    <tableColumn id="2430" xr3:uid="{43CCCAA0-E078-D249-A5FB-B489DEFB6BC2}" name="Column2418"/>
    <tableColumn id="2431" xr3:uid="{F60ABE02-C8AE-8146-A151-17AB5A3B785F}" name="Column2419"/>
    <tableColumn id="2432" xr3:uid="{E2EB770B-3612-9E4A-AEAE-E87D3EA85481}" name="Column2420"/>
    <tableColumn id="2433" xr3:uid="{88110E0F-E83E-D649-AA39-5950D685C038}" name="Column2421"/>
    <tableColumn id="2434" xr3:uid="{5FF4422F-5F68-1B4A-9DF7-E54BE7DC142F}" name="Column2422"/>
    <tableColumn id="2435" xr3:uid="{EDB5E670-D43D-8048-A5B7-187776A194DA}" name="Column2423"/>
    <tableColumn id="2436" xr3:uid="{9366E923-2005-DC4A-A0D8-065F5A7701F7}" name="Column2424"/>
    <tableColumn id="2437" xr3:uid="{1CFF2787-510C-CD4F-97A7-9944CDD5E02C}" name="Column2425"/>
    <tableColumn id="2438" xr3:uid="{F813CFB1-2BFE-054E-B1CA-BD1F562C3BF1}" name="Column2426"/>
    <tableColumn id="2439" xr3:uid="{87A6C596-1C44-3140-9AB7-F835A695ECB6}" name="Column2427"/>
    <tableColumn id="2440" xr3:uid="{B15E746F-B817-8742-9F03-E734AA94D138}" name="Column2428"/>
    <tableColumn id="2441" xr3:uid="{6A798175-A3D7-024D-B59C-21D7B129F116}" name="Column2429"/>
    <tableColumn id="2442" xr3:uid="{95822650-B7FC-A844-91DA-D1C50798214E}" name="Column2430"/>
    <tableColumn id="2443" xr3:uid="{AA5555B9-F9E1-3040-9D0F-CFB0ABBF1A63}" name="Column2431"/>
    <tableColumn id="2444" xr3:uid="{6B63A5A5-884A-0A48-BBC5-033D32F7F57C}" name="Column2432"/>
    <tableColumn id="2445" xr3:uid="{D084F24B-5902-2543-9CEB-CEF5031D2B2B}" name="Column2433"/>
    <tableColumn id="2446" xr3:uid="{86F9E956-CE02-364E-A405-6299DF9DC33B}" name="Column2434"/>
    <tableColumn id="2447" xr3:uid="{1B7D5C72-F837-A64D-9AA3-6D530A9E70CC}" name="Column2435"/>
    <tableColumn id="2448" xr3:uid="{98F81E27-5561-0C4F-A1E1-A7A7EB44DF94}" name="Column2436"/>
    <tableColumn id="2449" xr3:uid="{6EDF0BEE-01A6-AB45-9A7E-AEE7DB4D2098}" name="Column2437"/>
    <tableColumn id="2450" xr3:uid="{B9ED49C2-4F6D-E040-AACE-187AD942699D}" name="Column2438"/>
    <tableColumn id="2451" xr3:uid="{A65C0DCE-52D6-2043-9F49-4FF1CCE13B66}" name="Column2439"/>
    <tableColumn id="2452" xr3:uid="{AA4DC6BF-30C7-0E4D-8621-5DEDD67D5CA9}" name="Column2440"/>
    <tableColumn id="2453" xr3:uid="{78F48BDF-B031-0848-8476-C57221DB3B4B}" name="Column2441"/>
    <tableColumn id="2454" xr3:uid="{F20C300E-3C53-E647-8113-3A131B68C872}" name="Column2442"/>
    <tableColumn id="2455" xr3:uid="{85A61050-30E6-914C-ADB5-1F9E8580DFD2}" name="Column2443"/>
    <tableColumn id="2456" xr3:uid="{2BB2F3A4-90DB-324C-A7DB-4D45F4C5FA69}" name="Column2444"/>
    <tableColumn id="2457" xr3:uid="{367AED04-D5BE-B045-AB55-8BA0697C4E23}" name="Column2445"/>
    <tableColumn id="2458" xr3:uid="{0CE60705-2E71-3349-A3CF-398614369B00}" name="Column2446"/>
    <tableColumn id="2459" xr3:uid="{7584ABC8-9FC7-F341-97CE-C85838FEC0F5}" name="Column2447"/>
    <tableColumn id="2460" xr3:uid="{AE76E72A-0B4D-DE41-BC48-5568FB4CBE02}" name="Column2448"/>
    <tableColumn id="2461" xr3:uid="{C3DB73E8-D63D-E742-9BD3-6945523255AC}" name="Column2449"/>
    <tableColumn id="2462" xr3:uid="{9F5FC01D-706C-CE44-BBF5-0F0E2D2299AB}" name="Column2450"/>
    <tableColumn id="2463" xr3:uid="{5F22B87D-A918-3D43-9D7D-43F380A4A16C}" name="Column2451"/>
    <tableColumn id="2464" xr3:uid="{1E130118-618C-DE4C-A916-FCF09295E29E}" name="Column2452"/>
    <tableColumn id="2465" xr3:uid="{EA0DB80F-1241-3D49-AEBA-634C00B6FD97}" name="Column2453"/>
    <tableColumn id="2466" xr3:uid="{767F0298-3E15-484F-A2DC-87CA9D305814}" name="Column2454"/>
    <tableColumn id="2467" xr3:uid="{CBE775B7-33DA-B446-899B-E3B06928C1B8}" name="Column2455"/>
    <tableColumn id="2468" xr3:uid="{B7C9D82B-1EDD-3448-B6A8-661E9788BA71}" name="Column2456"/>
    <tableColumn id="2469" xr3:uid="{D112CCD1-023E-AA4B-B340-8CAD80771755}" name="Column2457"/>
    <tableColumn id="2470" xr3:uid="{0BA6ED62-B8D3-3F48-AA86-793877076E38}" name="Column2458"/>
    <tableColumn id="2471" xr3:uid="{6452E6EB-CA26-284D-9C2D-346638A65A95}" name="Column2459"/>
    <tableColumn id="2472" xr3:uid="{0AB96EDF-A8F4-2143-BF9E-DD3194ACAE63}" name="Column2460"/>
    <tableColumn id="2473" xr3:uid="{9370C4EE-4DEE-5342-9B4E-286BF12B01C7}" name="Column2461"/>
    <tableColumn id="2474" xr3:uid="{57D1DC2F-CE92-CB42-9941-448B782A6BFD}" name="Column2462"/>
    <tableColumn id="2475" xr3:uid="{17A3ACC9-AB7F-A648-A1B1-24F44B451BF7}" name="Column2463"/>
    <tableColumn id="2476" xr3:uid="{9B9DF7D6-A747-3A4E-BCD7-E4F2177B82E9}" name="Column2464"/>
    <tableColumn id="2477" xr3:uid="{7ABE7FCE-0179-3349-942B-155DBFC6E0E8}" name="Column2465"/>
    <tableColumn id="2478" xr3:uid="{379C2C90-5B9D-2E46-B506-DE34436687BC}" name="Column2466"/>
    <tableColumn id="2479" xr3:uid="{1AFBB4B5-C0C0-4447-8E7C-CCD9CD41DD19}" name="Column2467"/>
    <tableColumn id="2480" xr3:uid="{9E2E74A7-19DA-3247-A902-486E477EE5F9}" name="Column2468"/>
    <tableColumn id="2481" xr3:uid="{FE584753-71E1-F04F-B1C5-1A7694A2BDE5}" name="Column2469"/>
    <tableColumn id="2482" xr3:uid="{905DFB9A-4712-FC49-ADD9-A34D5C13D3B7}" name="Column2470"/>
    <tableColumn id="2483" xr3:uid="{3889D3B2-C0FC-3F4E-A8D4-D01ABBD1BD35}" name="Column2471"/>
    <tableColumn id="2484" xr3:uid="{8192EB09-16B1-D34F-A98B-08FAE8501405}" name="Column2472"/>
    <tableColumn id="2485" xr3:uid="{FAFB5503-5952-C34C-BF5E-AB6981AB8217}" name="Column2473"/>
    <tableColumn id="2486" xr3:uid="{03639EE8-4B22-DE4B-8965-59323049AAB4}" name="Column2474"/>
    <tableColumn id="2487" xr3:uid="{02CD1A0F-C5AF-0048-9D42-6AF770E9FA09}" name="Column2475"/>
    <tableColumn id="2488" xr3:uid="{41483D00-1E5E-3445-9955-FB7B172A7698}" name="Column2476"/>
    <tableColumn id="2489" xr3:uid="{0B1C2E6E-85D6-CA46-80CF-B1EB96A8D80E}" name="Column2477"/>
    <tableColumn id="2490" xr3:uid="{91572536-7B8B-6A47-B295-5A366A3D05DD}" name="Column2478"/>
    <tableColumn id="2491" xr3:uid="{9D6404DE-A97D-1C47-9A2D-542D798207B8}" name="Column2479"/>
    <tableColumn id="2492" xr3:uid="{4AB7C4B3-7E71-6948-87AC-C60E0A662583}" name="Column2480"/>
    <tableColumn id="2493" xr3:uid="{5FA4D923-72DC-984E-8547-E1C9B342AB60}" name="Column2481"/>
    <tableColumn id="2494" xr3:uid="{D94ACE07-F013-7F40-93F7-0A2ADEF1890C}" name="Column2482"/>
    <tableColumn id="2495" xr3:uid="{1968F2B4-F2C3-1B49-ACA0-67DA4370B210}" name="Column2483"/>
    <tableColumn id="2496" xr3:uid="{02E0598C-D512-714F-87F1-59634452F20D}" name="Column2484"/>
    <tableColumn id="2497" xr3:uid="{ADA045DC-7E01-2C41-9192-412B60C8FA96}" name="Column2485"/>
    <tableColumn id="2498" xr3:uid="{19F104B3-B120-BE44-AA8B-036BC7F43E11}" name="Column2486"/>
    <tableColumn id="2499" xr3:uid="{89E17B23-9D8E-F143-8FCE-6DD580E7E2A8}" name="Column2487"/>
    <tableColumn id="2500" xr3:uid="{E8692D66-443E-904F-B8AF-0525A3FA606F}" name="Column2488"/>
    <tableColumn id="2501" xr3:uid="{C055DDC0-CACD-1449-99C0-01651FEA2360}" name="Column2489"/>
    <tableColumn id="2502" xr3:uid="{55005071-726C-8042-B2B3-3A2C127610DE}" name="Column2490"/>
    <tableColumn id="2503" xr3:uid="{878490FD-0241-B643-AA4E-F0E26214817C}" name="Column2491"/>
    <tableColumn id="2504" xr3:uid="{0104D884-05C4-DC49-8F2A-C51289F61944}" name="Column2492"/>
    <tableColumn id="2505" xr3:uid="{3D4F8601-2904-C240-9391-B970DE6DBBD0}" name="Column2493"/>
    <tableColumn id="2506" xr3:uid="{596A60D8-0BFF-C648-9E22-84CD53757E07}" name="Column2494"/>
    <tableColumn id="2507" xr3:uid="{07614823-4009-A64F-94F1-694EBDA6C205}" name="Column2495"/>
    <tableColumn id="2508" xr3:uid="{253BEA41-42BB-194B-BEBA-DBEE77809889}" name="Column2496"/>
    <tableColumn id="2509" xr3:uid="{62269425-CE13-9D41-BE75-DC203A9EEB2A}" name="Column2497"/>
    <tableColumn id="2510" xr3:uid="{7B23BF9B-9FEB-E64F-9DA1-880B297D3195}" name="Column2498"/>
    <tableColumn id="2511" xr3:uid="{9B7A84F5-4AE5-BF42-AF49-305E603DD1C5}" name="Column2499"/>
    <tableColumn id="2512" xr3:uid="{0B3AD90D-9B64-5C48-A028-AD9E74E8A579}" name="Column2500"/>
    <tableColumn id="2513" xr3:uid="{A057013B-03C6-334C-87B7-6550869135A9}" name="Column2501"/>
    <tableColumn id="2514" xr3:uid="{B887038E-5F17-3640-A2E6-98171D5EE260}" name="Column2502"/>
    <tableColumn id="2515" xr3:uid="{9350C8E4-B880-2C43-AE2B-52467F021D08}" name="Column2503"/>
    <tableColumn id="2516" xr3:uid="{59BD6A36-8EA8-1C49-BD4B-BB4343950344}" name="Column2504"/>
    <tableColumn id="2517" xr3:uid="{D39CBD52-C5DB-D348-988C-8C398333711F}" name="Column2505"/>
    <tableColumn id="2518" xr3:uid="{9C118104-7839-C448-ACFA-509404F296C3}" name="Column2506"/>
    <tableColumn id="2519" xr3:uid="{8AF726DB-162F-924E-8024-D170CF4870FA}" name="Column2507"/>
    <tableColumn id="2520" xr3:uid="{FDA4249F-B390-CC49-96F5-CCB2AB84D2B0}" name="Column2508"/>
    <tableColumn id="2521" xr3:uid="{D99FF91F-3A85-B74F-8B60-D1C540ED52DE}" name="Column2509"/>
    <tableColumn id="2522" xr3:uid="{B53B43F1-CB1D-F44A-9483-AABE0BD57966}" name="Column2510"/>
    <tableColumn id="2523" xr3:uid="{34986D41-A225-744F-85A5-591E9A6405B5}" name="Column2511"/>
    <tableColumn id="2524" xr3:uid="{F38FDD4A-F862-F243-BF21-DA3D7557F40F}" name="Column2512"/>
    <tableColumn id="2525" xr3:uid="{AFEEF6C1-35C2-B143-9FA0-29456B968C05}" name="Column2513"/>
    <tableColumn id="2526" xr3:uid="{114CBA21-2075-3D44-BF89-D4D1FA1FFDAE}" name="Column2514"/>
    <tableColumn id="2527" xr3:uid="{5B5CF1F2-8190-2541-BEC4-1A229EE1A0A7}" name="Column2515"/>
    <tableColumn id="2528" xr3:uid="{46C0E0BB-9BC5-504A-8764-2A6E9717EAEC}" name="Column2516"/>
    <tableColumn id="2529" xr3:uid="{A997C182-87A6-5C46-902E-E14484E0DFA4}" name="Column2517"/>
    <tableColumn id="2530" xr3:uid="{50B97298-DB4D-6B48-9915-C0312B91E9DD}" name="Column2518"/>
    <tableColumn id="2531" xr3:uid="{24B42332-6F92-AD45-ABFE-626317F3705F}" name="Column2519"/>
    <tableColumn id="2532" xr3:uid="{6B2C73CA-651C-E245-97C5-746BA2AA8A94}" name="Column2520"/>
    <tableColumn id="2533" xr3:uid="{C8F74F4F-F39A-6A4C-B133-3868EAD15927}" name="Column2521"/>
    <tableColumn id="2534" xr3:uid="{B6123814-DF82-C640-914A-A8FCD28C9862}" name="Column2522"/>
    <tableColumn id="2535" xr3:uid="{E96F253C-9120-E846-8A3A-387731052CF2}" name="Column2523"/>
    <tableColumn id="2536" xr3:uid="{D1A424AB-FFEF-7041-AF6F-4575DE3E36FB}" name="Column2524"/>
    <tableColumn id="2537" xr3:uid="{7A7A23E0-76B1-1142-BF11-283EB6949A35}" name="Column2525"/>
    <tableColumn id="2538" xr3:uid="{1059442A-08F0-D949-B2A4-42E59E49FFE3}" name="Column2526"/>
    <tableColumn id="2539" xr3:uid="{50D88801-026A-4540-9132-29A4BC8D7F49}" name="Column2527"/>
    <tableColumn id="2540" xr3:uid="{BBD19C57-1488-6941-A01B-587C46207500}" name="Column2528"/>
    <tableColumn id="2541" xr3:uid="{0FB11C6F-ACFA-2A44-881A-DF6BE37895C7}" name="Column2529"/>
    <tableColumn id="2542" xr3:uid="{E47C1F3E-8CFA-994C-998C-314F4D48E4A3}" name="Column2530"/>
    <tableColumn id="2543" xr3:uid="{D8DC8976-935B-F443-9004-08DECB1D5DCB}" name="Column2531"/>
    <tableColumn id="2544" xr3:uid="{A7C7017C-0780-AC4C-B8AD-B5C0B258EFCA}" name="Column2532"/>
    <tableColumn id="2545" xr3:uid="{9941C344-F30C-B543-BACE-46DA899F4ED3}" name="Column2533"/>
    <tableColumn id="2546" xr3:uid="{A267E5C4-664D-F745-B88D-404637C28FBA}" name="Column2534"/>
    <tableColumn id="2547" xr3:uid="{E59345D7-5F82-3C47-9E8E-4CD47ADBE15C}" name="Column2535"/>
    <tableColumn id="2548" xr3:uid="{9E6EF7B2-FAAB-4348-BC61-5C8FE08FF829}" name="Column2536"/>
    <tableColumn id="2549" xr3:uid="{29F91C99-3AF2-7645-8A82-917B716A5278}" name="Column2537"/>
    <tableColumn id="2550" xr3:uid="{0EE20748-0328-7946-BF25-721BB318E749}" name="Column2538"/>
    <tableColumn id="2551" xr3:uid="{F779D7CA-B3A8-5B40-A2EB-BE0C7AEBF51D}" name="Column2539"/>
    <tableColumn id="2552" xr3:uid="{49162986-061D-594A-B6AF-A76086C5F8F2}" name="Column2540"/>
    <tableColumn id="2553" xr3:uid="{F802DDE1-9D59-5A47-B1FB-5F12294D6CD0}" name="Column2541"/>
    <tableColumn id="2554" xr3:uid="{5D9BF553-BAA3-DD4B-BBD9-4366FCDFFA73}" name="Column2542"/>
    <tableColumn id="2555" xr3:uid="{930D64E4-AF73-7646-9A1F-3A223F8D37A8}" name="Column2543"/>
    <tableColumn id="2556" xr3:uid="{7FCC2910-A0DA-2749-9D2B-59D8AA5910A7}" name="Column2544"/>
    <tableColumn id="2557" xr3:uid="{547BAD47-8AEA-4244-97B9-B0D1C9EBDF16}" name="Column2545"/>
    <tableColumn id="2558" xr3:uid="{00C0251C-0600-D943-8602-F28B6DC00D20}" name="Column2546"/>
    <tableColumn id="2559" xr3:uid="{750A40DE-0424-084B-8FA0-908D282EFFAA}" name="Column2547"/>
    <tableColumn id="2560" xr3:uid="{4E1741A3-0193-BF43-832C-DB74BA400E5B}" name="Column2548"/>
    <tableColumn id="2561" xr3:uid="{FA757D3E-4806-B042-AAAA-F8E676BA2D7B}" name="Column2549"/>
    <tableColumn id="2562" xr3:uid="{29CACB45-712C-F34D-8B17-4B0557AEEB5E}" name="Column2550"/>
    <tableColumn id="2563" xr3:uid="{87BEA0DD-304E-7B41-8357-22A2E3871A30}" name="Column2551"/>
    <tableColumn id="2564" xr3:uid="{79BF35EA-53ED-E447-B1F9-09798FB15ECA}" name="Column2552"/>
    <tableColumn id="2565" xr3:uid="{58FCFB61-49FC-2347-939B-69D071FCBD44}" name="Column2553"/>
    <tableColumn id="2566" xr3:uid="{DDABE34B-0157-F245-88CD-FF904EB0760C}" name="Column2554"/>
    <tableColumn id="2567" xr3:uid="{35F81350-2B78-4D4A-9D97-665BAE61C0E8}" name="Column2555"/>
    <tableColumn id="2568" xr3:uid="{B63250F9-A5E9-EC4F-A1B1-CBBFC8450244}" name="Column2556"/>
    <tableColumn id="2569" xr3:uid="{E312A4B1-B893-6541-91D9-C54330D0D18E}" name="Column2557"/>
    <tableColumn id="2570" xr3:uid="{0C5F9646-F41D-FD4D-A001-2ED8822D6B33}" name="Column2558"/>
    <tableColumn id="2571" xr3:uid="{BAAA0054-2B71-C042-A219-DC85A7D35F8E}" name="Column2559"/>
    <tableColumn id="2572" xr3:uid="{05BA8BE4-F13C-2F4A-9EBB-73C5BB9FBDFB}" name="Column2560"/>
    <tableColumn id="2573" xr3:uid="{72091DFB-7FD3-D341-A3A4-AEB12FA36A8D}" name="Column2561"/>
    <tableColumn id="2574" xr3:uid="{F50D66E8-BE38-6E45-A3F4-20B4A26D8D35}" name="Column2562"/>
    <tableColumn id="2575" xr3:uid="{0F57E89D-A61F-1D4F-BB9B-D013840FABB5}" name="Column2563"/>
    <tableColumn id="2576" xr3:uid="{4559CF9C-DD71-AF46-8BEC-107E005F73FF}" name="Column2564"/>
    <tableColumn id="2577" xr3:uid="{F0382160-38E5-ED4D-993F-420FFED6AABA}" name="Column2565"/>
    <tableColumn id="2578" xr3:uid="{3208D6AF-3D49-D04D-8BD1-B87D96361A79}" name="Column2566"/>
    <tableColumn id="2579" xr3:uid="{281EE760-7783-0C4E-AE75-82FEC03B2011}" name="Column2567"/>
    <tableColumn id="2580" xr3:uid="{0C3A11B4-0257-4F4A-A808-39488D147E8E}" name="Column2568"/>
    <tableColumn id="2581" xr3:uid="{191AB696-68F3-CC45-8CD4-48500110E3D4}" name="Column2569"/>
    <tableColumn id="2582" xr3:uid="{4C3C8E48-721B-E444-B8D2-8C0C5DC78732}" name="Column2570"/>
    <tableColumn id="2583" xr3:uid="{71199DF4-5C87-BB40-A189-F49D8A193C2B}" name="Column2571"/>
    <tableColumn id="2584" xr3:uid="{94CE0483-2C0D-CC42-A8E4-78BDDC8D6B51}" name="Column2572"/>
    <tableColumn id="2585" xr3:uid="{0F3DDA10-91BD-8047-90B1-A87EADBDA6C5}" name="Column2573"/>
    <tableColumn id="2586" xr3:uid="{5126A44F-8A45-D646-A9BE-B20DCC3D7220}" name="Column2574"/>
    <tableColumn id="2587" xr3:uid="{7AAACC87-1FA4-E545-AD5C-C5797B97EC3F}" name="Column2575"/>
    <tableColumn id="2588" xr3:uid="{BB3839A2-03DA-A84B-8534-75D3F121F7C7}" name="Column2576"/>
    <tableColumn id="2589" xr3:uid="{89E3F685-B277-4245-8A59-CE4A2C6A4BB3}" name="Column2577"/>
    <tableColumn id="2590" xr3:uid="{BC4E95B7-5D86-5D46-8F5A-3FFE91E6A269}" name="Column2578"/>
    <tableColumn id="2591" xr3:uid="{A5ABE0DD-C8E0-8F4C-AC2E-7049C2620F04}" name="Column2579"/>
    <tableColumn id="2592" xr3:uid="{FA1377EE-6AC7-8E4C-98CD-09A18C9BA582}" name="Column2580"/>
    <tableColumn id="2593" xr3:uid="{7B8E0F58-AFBE-4F4A-B458-365BA90A7697}" name="Column2581"/>
    <tableColumn id="2594" xr3:uid="{377F2EF1-B452-6B4C-9AF9-2582AD9B4C6D}" name="Column2582"/>
    <tableColumn id="2595" xr3:uid="{705DD6A5-5453-AF4F-8479-D2ACAFE0D6EA}" name="Column2583"/>
    <tableColumn id="2596" xr3:uid="{AE2478CD-522D-DE48-93B2-CBEFC0996EDE}" name="Column2584"/>
    <tableColumn id="2597" xr3:uid="{EFB4BECA-40E7-E541-AAF5-1AFE37A91E3F}" name="Column2585"/>
    <tableColumn id="2598" xr3:uid="{633EC651-40A0-D542-AB07-478B77E6EFF2}" name="Column2586"/>
    <tableColumn id="2599" xr3:uid="{3080EA59-7CAE-3749-8E6E-32A2E6654F6B}" name="Column2587"/>
    <tableColumn id="2600" xr3:uid="{69AE0BFB-5404-184A-A2C8-874E198B73C4}" name="Column2588"/>
    <tableColumn id="2601" xr3:uid="{5289932C-8261-9441-8E3E-78E22C9E2272}" name="Column2589"/>
    <tableColumn id="2602" xr3:uid="{BE447B2A-9E20-924C-9211-E9BDE9DD6D6E}" name="Column2590"/>
    <tableColumn id="2603" xr3:uid="{191DAB9C-E38B-3148-9908-37A1F6B7D086}" name="Column2591"/>
    <tableColumn id="2604" xr3:uid="{A574908D-4C8F-5B4F-B532-9D144CED4F5C}" name="Column2592"/>
    <tableColumn id="2605" xr3:uid="{59222EA9-E6D8-6048-9677-90E90CA4EBF7}" name="Column2593"/>
    <tableColumn id="2606" xr3:uid="{8BBAC61C-AB63-3B4A-90D8-2629F7AEE26C}" name="Column2594"/>
    <tableColumn id="2607" xr3:uid="{5F8DAFC1-94DF-8B45-BC99-3CC4218E8AC7}" name="Column2595"/>
    <tableColumn id="2608" xr3:uid="{F45C71F3-25E4-6649-8E23-8B2372AD0C3A}" name="Column2596"/>
    <tableColumn id="2609" xr3:uid="{52367F18-1F80-0040-A2B1-0EB1A9AFE44A}" name="Column2597"/>
    <tableColumn id="2610" xr3:uid="{56316E7C-F666-3D43-B279-108CB46F8F57}" name="Column2598"/>
    <tableColumn id="2611" xr3:uid="{30992E51-2048-8F4D-9300-268761893AE3}" name="Column2599"/>
    <tableColumn id="2612" xr3:uid="{DBA22500-AFB5-D94F-8532-15DDCB9A14EB}" name="Column2600"/>
    <tableColumn id="2613" xr3:uid="{60487B17-28EC-0D4A-A1DA-B17C6D5A7CC4}" name="Column2601"/>
    <tableColumn id="2614" xr3:uid="{7AC78494-A90C-1F44-AD6B-C9DD9AA0AFDA}" name="Column2602"/>
    <tableColumn id="2615" xr3:uid="{E04E1BEF-785D-4E46-A789-D6674D702D76}" name="Column2603"/>
    <tableColumn id="2616" xr3:uid="{955FD209-847C-9049-BAA9-7821415B402D}" name="Column2604"/>
    <tableColumn id="2617" xr3:uid="{BC3E662E-F6D5-7642-B4FF-38B0598484CF}" name="Column2605"/>
    <tableColumn id="2618" xr3:uid="{5855148B-43AF-3C4E-9CEA-F7AEBE002B81}" name="Column2606"/>
    <tableColumn id="2619" xr3:uid="{A0CF7E96-EFBF-EB45-B1BA-0D0C6B37F250}" name="Column2607"/>
    <tableColumn id="2620" xr3:uid="{08887885-4240-2B4F-B114-D3AD87185E81}" name="Column2608"/>
    <tableColumn id="2621" xr3:uid="{5A508016-3596-5048-9C1E-F4363A1F79F3}" name="Column2609"/>
    <tableColumn id="2622" xr3:uid="{94B51E29-D039-B047-BD29-EA403CEFE717}" name="Column2610"/>
    <tableColumn id="2623" xr3:uid="{5AC05CBE-FD24-944B-9BC1-36B9E653BC02}" name="Column2611"/>
    <tableColumn id="2624" xr3:uid="{D43A9A7F-B846-C44F-A027-38B7BF56FE42}" name="Column2612"/>
    <tableColumn id="2625" xr3:uid="{5E7B0C1D-E497-F04D-9A93-0ECF0A2CB73C}" name="Column2613"/>
    <tableColumn id="2626" xr3:uid="{46CEE7CA-F0BE-494B-B56B-662FE96B999F}" name="Column2614"/>
    <tableColumn id="2627" xr3:uid="{A82705ED-410A-2C41-88E1-B5DA6470F9B1}" name="Column2615"/>
    <tableColumn id="2628" xr3:uid="{6D12F624-D7C1-2C42-B03B-660CEFDF9F0E}" name="Column2616"/>
    <tableColumn id="2629" xr3:uid="{D0E0F7FF-36A5-2349-B834-307E860760F8}" name="Column2617"/>
    <tableColumn id="2630" xr3:uid="{3E42A58E-84B6-5B45-B406-A082585CAF92}" name="Column2618"/>
    <tableColumn id="2631" xr3:uid="{050D22D7-FAB4-CB4B-9D81-F4039FD5FEE7}" name="Column2619"/>
    <tableColumn id="2632" xr3:uid="{5830A0B9-793E-1D47-97C0-B60178AB4946}" name="Column2620"/>
    <tableColumn id="2633" xr3:uid="{D712FB5A-D2B4-CD4B-844A-966BBB9DD226}" name="Column2621"/>
    <tableColumn id="2634" xr3:uid="{737E47DF-4A83-094C-BAA9-FFCAB6B30CE5}" name="Column2622"/>
    <tableColumn id="2635" xr3:uid="{A57975BC-20C3-0D49-BFCF-E755DEBE6DE6}" name="Column2623"/>
    <tableColumn id="2636" xr3:uid="{AD4B5876-8AEF-F042-A733-3F48427B6283}" name="Column2624"/>
    <tableColumn id="2637" xr3:uid="{A342B247-0D41-AA40-AAD8-B555E2514CA1}" name="Column2625"/>
    <tableColumn id="2638" xr3:uid="{EAFB0B06-D496-2A40-9EF1-CED923C889D3}" name="Column2626"/>
    <tableColumn id="2639" xr3:uid="{B1BBA0C6-1645-5142-A38C-B6EA8CFFBC6A}" name="Column2627"/>
    <tableColumn id="2640" xr3:uid="{D8AEF376-6C4E-7B46-B105-358B1EEE544E}" name="Column2628"/>
    <tableColumn id="2641" xr3:uid="{68D0E8E5-4436-7F40-B97C-B68A5C67AD33}" name="Column2629"/>
    <tableColumn id="2642" xr3:uid="{0C024451-7889-2245-BE47-F0CBA5326E49}" name="Column2630"/>
    <tableColumn id="2643" xr3:uid="{BDBEC064-E012-0C43-B5C7-ED52CB3C0130}" name="Column2631"/>
    <tableColumn id="2644" xr3:uid="{FF3DE000-FCA2-E945-B36A-A30F9D02AC6A}" name="Column2632"/>
    <tableColumn id="2645" xr3:uid="{039395ED-C355-E346-B83D-DBCEC4AFFC97}" name="Column2633"/>
    <tableColumn id="2646" xr3:uid="{425F5259-D26A-884E-9DF2-B50F3FFC7B8D}" name="Column2634"/>
    <tableColumn id="2647" xr3:uid="{983F1820-518B-E342-A03A-F601A8714ABA}" name="Column2635"/>
    <tableColumn id="2648" xr3:uid="{6FF5843B-0EEE-A64B-A46E-D3AA215F0BB5}" name="Column2636"/>
    <tableColumn id="2649" xr3:uid="{4A7B1305-6A04-2E45-9521-BEFC8B1B9CDE}" name="Column2637"/>
    <tableColumn id="2650" xr3:uid="{D7458727-EEF3-C84A-83E2-3DE4871A69C3}" name="Column2638"/>
    <tableColumn id="2651" xr3:uid="{83183643-A310-3948-9915-3E1126AF8645}" name="Column2639"/>
    <tableColumn id="2652" xr3:uid="{D8A4A36B-F0B2-3F40-AE9B-BE6BFDD92DD4}" name="Column2640"/>
    <tableColumn id="2653" xr3:uid="{D7299097-5B6C-EC4D-9FB5-89FB256E6023}" name="Column2641"/>
    <tableColumn id="2654" xr3:uid="{108565BC-8D2D-7E40-B17D-AE1A15A03AE4}" name="Column2642"/>
    <tableColumn id="2655" xr3:uid="{44D7CE41-DF54-2D4A-912F-2A1D6264A583}" name="Column2643"/>
    <tableColumn id="2656" xr3:uid="{80893621-D2C2-C845-A2D4-7933B9826A00}" name="Column2644"/>
    <tableColumn id="2657" xr3:uid="{86F1DA1F-F721-5C4E-BC38-43888F342369}" name="Column2645"/>
    <tableColumn id="2658" xr3:uid="{B93AC29A-754C-4C44-8896-A349E08EA51D}" name="Column2646"/>
    <tableColumn id="2659" xr3:uid="{63BFEC85-A7CE-B14B-8585-025ACB0E6425}" name="Column2647"/>
    <tableColumn id="2660" xr3:uid="{3AD8CC92-7F2C-BE4D-8019-1CDEC276DF0E}" name="Column2648"/>
    <tableColumn id="2661" xr3:uid="{9A4DE0CC-297C-D247-9F75-620B882AE72F}" name="Column2649"/>
    <tableColumn id="2662" xr3:uid="{EE515DBB-FA5B-094E-B8F7-5E15F0E072B8}" name="Column2650"/>
    <tableColumn id="2663" xr3:uid="{8B014BB8-7FFB-EA4A-A34A-3A0207D51721}" name="Column2651"/>
    <tableColumn id="2664" xr3:uid="{55ABA5BE-5834-DE49-A8A6-40A509AFA156}" name="Column2652"/>
    <tableColumn id="2665" xr3:uid="{202990FC-8F83-2B4D-91AD-F195B9FF4D04}" name="Column2653"/>
    <tableColumn id="2666" xr3:uid="{36EAFCAC-A059-7F47-9A85-4D186EB80A4C}" name="Column2654"/>
    <tableColumn id="2667" xr3:uid="{2A19F6C1-1DED-7E42-A3D9-3E09F23E2D0C}" name="Column2655"/>
    <tableColumn id="2668" xr3:uid="{76D81CF8-35BD-794E-8E34-0D4E4513D372}" name="Column2656"/>
    <tableColumn id="2669" xr3:uid="{EFB3F287-9EB1-C043-98BF-ABBA69792181}" name="Column2657"/>
    <tableColumn id="2670" xr3:uid="{9A5625E8-C104-5048-ACFE-7FC4D3DCB218}" name="Column2658"/>
    <tableColumn id="2671" xr3:uid="{254B773F-8A5A-C944-A0D3-50FEA5B95390}" name="Column2659"/>
    <tableColumn id="2672" xr3:uid="{4816935F-1E0D-1949-94D3-B4EE5005AAE6}" name="Column2660"/>
    <tableColumn id="2673" xr3:uid="{01ED26E4-F51E-2742-9D0C-522314A008B7}" name="Column2661"/>
    <tableColumn id="2674" xr3:uid="{FF183D2B-DB51-B647-BD00-D4C5E147A65B}" name="Column2662"/>
    <tableColumn id="2675" xr3:uid="{B7563686-CC7F-4540-A355-B7AC0490FD29}" name="Column2663"/>
    <tableColumn id="2676" xr3:uid="{11952353-B5F3-8643-BCB8-146E5858DF45}" name="Column2664"/>
    <tableColumn id="2677" xr3:uid="{D2CE5AC4-6DC2-3945-A1D8-F6186B1AA87D}" name="Column2665"/>
    <tableColumn id="2678" xr3:uid="{FB5504E2-7B6B-A240-82B7-6E497C988EA8}" name="Column2666"/>
    <tableColumn id="2679" xr3:uid="{70EF885E-C592-3E46-A63D-FD4DB8F8D3A7}" name="Column2667"/>
    <tableColumn id="2680" xr3:uid="{35F22650-CC4A-3042-8209-6A0217326C43}" name="Column2668"/>
    <tableColumn id="2681" xr3:uid="{43BBC79A-7EBC-3542-8109-81E4D65B4F61}" name="Column2669"/>
    <tableColumn id="2682" xr3:uid="{305DB4A5-AFA8-8F45-B8C5-A25439C237D4}" name="Column2670"/>
    <tableColumn id="2683" xr3:uid="{103027C9-F829-6B4B-9B60-24B8AB35F007}" name="Column2671"/>
    <tableColumn id="2684" xr3:uid="{B58819D8-3490-0644-94E9-80785293503E}" name="Column2672"/>
    <tableColumn id="2685" xr3:uid="{EC7AD849-B605-C441-8599-212B2E37FA17}" name="Column2673"/>
    <tableColumn id="2686" xr3:uid="{B65F5394-41C3-1F4D-8138-66B5CEF92D88}" name="Column2674"/>
    <tableColumn id="2687" xr3:uid="{315DFEBF-5AFA-1640-94A7-F513145BD721}" name="Column2675"/>
    <tableColumn id="2688" xr3:uid="{6921E9C7-4B31-B440-88DF-4C21223ECF03}" name="Column2676"/>
    <tableColumn id="2689" xr3:uid="{BA24929A-60B7-B449-8A29-3C81BC208EB0}" name="Column2677"/>
    <tableColumn id="2690" xr3:uid="{1F978BBF-4FCF-6F4A-8A25-C7EE627E47D1}" name="Column2678"/>
    <tableColumn id="2691" xr3:uid="{C9785B24-D429-0549-B1FD-FED219FD0EAC}" name="Column2679"/>
    <tableColumn id="2692" xr3:uid="{20DAFF70-DEBC-7640-94A2-DAD9A333D48B}" name="Column2680"/>
    <tableColumn id="2693" xr3:uid="{D0CE15E8-2180-3D4C-A37F-C3A73262515E}" name="Column2681"/>
    <tableColumn id="2694" xr3:uid="{6F8C2A9F-0D8D-4342-A691-3866BEA8957F}" name="Column2682"/>
    <tableColumn id="2695" xr3:uid="{DE2A7785-0BD1-EE49-81D9-3ED95AF0FEBA}" name="Column2683"/>
    <tableColumn id="2696" xr3:uid="{90F3E523-D192-7847-B94E-61B7A5B69B14}" name="Column2684"/>
    <tableColumn id="2697" xr3:uid="{1136AA0F-5716-0946-8C14-D19321D9251A}" name="Column2685"/>
    <tableColumn id="2698" xr3:uid="{E132CC71-A662-F24E-82BA-319AB83C6E49}" name="Column2686"/>
    <tableColumn id="2699" xr3:uid="{508F6BA8-3A89-AF43-AAEE-F703136B3100}" name="Column2687"/>
    <tableColumn id="2700" xr3:uid="{B48B3C7A-0701-E744-A198-7AD87122734F}" name="Column2688"/>
    <tableColumn id="2701" xr3:uid="{4840FBAD-6CB0-8744-B5BF-9E82C48D96CE}" name="Column2689"/>
    <tableColumn id="2702" xr3:uid="{473593A8-9FBA-EA46-B61C-512FB4ADC108}" name="Column2690"/>
    <tableColumn id="2703" xr3:uid="{9B5A4A79-013F-6048-B839-300E39E74107}" name="Column2691"/>
    <tableColumn id="2704" xr3:uid="{268A2D8C-2439-8B46-85AE-B31BAC0AC803}" name="Column2692"/>
    <tableColumn id="2705" xr3:uid="{B3F39F3A-DE0D-B246-9CDF-2E5F05174C53}" name="Column2693"/>
    <tableColumn id="2706" xr3:uid="{4E803F93-2981-AF47-8279-FE73E5924B48}" name="Column2694"/>
    <tableColumn id="2707" xr3:uid="{C97EDD51-7443-4346-8D8D-83A7D8EB5CC5}" name="Column2695"/>
    <tableColumn id="2708" xr3:uid="{CB5B61C7-A6B2-6840-A6A0-0E5C2BA2CB13}" name="Column2696"/>
    <tableColumn id="2709" xr3:uid="{63D56529-1B82-EB4F-9B76-FBF261479051}" name="Column2697"/>
    <tableColumn id="2710" xr3:uid="{0CE431A8-8CE4-8C4A-8B8D-3F80F9A36FCD}" name="Column2698"/>
    <tableColumn id="2711" xr3:uid="{D4B6719D-290F-EF44-8E6C-C1B461489A1F}" name="Column2699"/>
    <tableColumn id="2712" xr3:uid="{31521FAC-09CD-2944-AC9E-8E4407A1FDF4}" name="Column2700"/>
    <tableColumn id="2713" xr3:uid="{FC86D9A2-D436-FF4C-864C-5FB40F4AEFCF}" name="Column2701"/>
    <tableColumn id="2714" xr3:uid="{F4E9AF76-CECB-6F49-AAFB-6213DDC65761}" name="Column2702"/>
    <tableColumn id="2715" xr3:uid="{E4258B4F-8B48-B745-9C67-C4A7050DF747}" name="Column2703"/>
    <tableColumn id="2716" xr3:uid="{91F6930F-1918-D24D-B774-B550B07611E2}" name="Column2704"/>
    <tableColumn id="2717" xr3:uid="{E8C767A8-8146-164F-AA25-62030403829E}" name="Column2705"/>
    <tableColumn id="2718" xr3:uid="{078B77A8-AA67-2E4B-9F10-AD23DCEA13F2}" name="Column2706"/>
    <tableColumn id="2719" xr3:uid="{769E4F44-D7D5-364A-9FC3-C05EF2E38013}" name="Column2707"/>
    <tableColumn id="2720" xr3:uid="{AD8D752C-E9E8-2B40-89C6-9B373309557D}" name="Column2708"/>
    <tableColumn id="2721" xr3:uid="{F742F323-4506-4E44-84BD-F5C16B513BDF}" name="Column2709"/>
    <tableColumn id="2722" xr3:uid="{57407AC2-0814-C246-9806-84D0E27DAB58}" name="Column2710"/>
    <tableColumn id="2723" xr3:uid="{B5C9CAC0-F867-084C-A6D7-D3CB7738DD54}" name="Column2711"/>
    <tableColumn id="2724" xr3:uid="{351F05F3-6A03-5142-BD66-5529C11349D4}" name="Column2712"/>
    <tableColumn id="2725" xr3:uid="{91B0CB7D-37CD-7D46-990D-98D6B863ECF1}" name="Column2713"/>
    <tableColumn id="2726" xr3:uid="{ACD5443A-C753-6E46-A8E3-1B45C95F0DEA}" name="Column2714"/>
    <tableColumn id="2727" xr3:uid="{CDE29FC7-9392-6644-88AA-348D94D01D40}" name="Column2715"/>
    <tableColumn id="2728" xr3:uid="{555EAB93-BEEB-1243-BC66-2F3E85C5EECE}" name="Column2716"/>
    <tableColumn id="2729" xr3:uid="{775D3E50-64B0-2D47-96F5-E04352F4889B}" name="Column2717"/>
    <tableColumn id="2730" xr3:uid="{D3513461-E6CC-B945-A17B-7EDC86D523FA}" name="Column2718"/>
    <tableColumn id="2731" xr3:uid="{16EFD94A-040E-F146-A412-D8687E0F697A}" name="Column2719"/>
    <tableColumn id="2732" xr3:uid="{DC68E8A9-4E08-204E-A855-7006FF2EE9E4}" name="Column2720"/>
    <tableColumn id="2733" xr3:uid="{77E380FF-33DF-C349-8E45-6FB005A094F6}" name="Column2721"/>
    <tableColumn id="2734" xr3:uid="{6E3B46C8-D4F0-AB47-95A9-DC3A82618DD0}" name="Column2722"/>
    <tableColumn id="2735" xr3:uid="{0E2AD98A-EF64-7D4F-8D1B-24A0F380F674}" name="Column2723"/>
    <tableColumn id="2736" xr3:uid="{C771B3C8-F98F-3742-886F-500612117946}" name="Column2724"/>
    <tableColumn id="2737" xr3:uid="{28DF77DB-5F72-214F-BA2A-CA1FF4BBAE51}" name="Column2725"/>
    <tableColumn id="2738" xr3:uid="{E85B87D7-E001-BA48-9140-475AA74B0698}" name="Column2726"/>
    <tableColumn id="2739" xr3:uid="{877592D9-E25F-4C43-8117-F46B94F23CAA}" name="Column2727"/>
    <tableColumn id="2740" xr3:uid="{CDA80192-AFAD-F24F-9B6A-60F15F9F7C87}" name="Column2728"/>
    <tableColumn id="2741" xr3:uid="{D0F96D23-995B-B441-B838-E1002C25F5A7}" name="Column2729"/>
    <tableColumn id="2742" xr3:uid="{BA53DEFB-B89A-364F-8BCD-A6CF7627C5EA}" name="Column2730"/>
    <tableColumn id="2743" xr3:uid="{0A6AEDEE-E6DC-9349-8459-EA193A9FD651}" name="Column2731"/>
    <tableColumn id="2744" xr3:uid="{FDF8E31C-9095-434E-B8B7-B348B3113FD3}" name="Column2732"/>
    <tableColumn id="2745" xr3:uid="{2FE3C74B-D640-6243-9B03-C3A267520D83}" name="Column2733"/>
    <tableColumn id="2746" xr3:uid="{0AEE2905-AD83-B34C-BAA4-0B895BC60BEB}" name="Column2734"/>
    <tableColumn id="2747" xr3:uid="{6DD32E5C-B0DA-304B-AAD3-A12C4582A22B}" name="Column2735"/>
    <tableColumn id="2748" xr3:uid="{F13C6C3F-C33D-7D44-835C-209CBA4530E2}" name="Column2736"/>
    <tableColumn id="2749" xr3:uid="{FDD70F6C-B2E2-604A-B21A-D1026D34BA36}" name="Column2737"/>
    <tableColumn id="2750" xr3:uid="{2BBFC8DC-D852-6341-AA50-F1EF5CC1735B}" name="Column2738"/>
    <tableColumn id="2751" xr3:uid="{114CCA62-FB39-DB47-8A6E-62D43B6A2A87}" name="Column2739"/>
    <tableColumn id="2752" xr3:uid="{D11B3FB5-A3BD-E84E-84DD-7CE61476F5F3}" name="Column2740"/>
    <tableColumn id="2753" xr3:uid="{E1F3A5AD-DA91-3D4B-975D-9F26D3D13B8D}" name="Column2741"/>
    <tableColumn id="2754" xr3:uid="{BE545758-5011-6A45-86CC-3445CFB1054E}" name="Column2742"/>
    <tableColumn id="2755" xr3:uid="{D02ADED9-F81E-054C-92C1-0C1E13DBD382}" name="Column2743"/>
    <tableColumn id="2756" xr3:uid="{1E719EC6-F5ED-E540-AB07-A0ACC8C835DB}" name="Column2744"/>
    <tableColumn id="2757" xr3:uid="{693FFEF5-8BE9-B94A-915E-F2BA96A3E8C7}" name="Column2745"/>
    <tableColumn id="2758" xr3:uid="{30BA9E17-6482-C149-BD72-532180C7C341}" name="Column2746"/>
    <tableColumn id="2759" xr3:uid="{32D4A932-727B-0D43-95DD-91A7385E49E4}" name="Column2747"/>
    <tableColumn id="2760" xr3:uid="{BDBCC52C-DD7A-D540-885E-DE69DC90BF20}" name="Column2748"/>
    <tableColumn id="2761" xr3:uid="{15465417-4881-EB4D-A6AC-76696B165CE5}" name="Column2749"/>
    <tableColumn id="2762" xr3:uid="{D787A4B1-E2B8-B347-B7E5-740BA2E6D922}" name="Column2750"/>
    <tableColumn id="2763" xr3:uid="{CE5D8750-7EF9-814A-AF6F-602E8B0181D5}" name="Column2751"/>
    <tableColumn id="2764" xr3:uid="{3007147F-8EB9-AF4D-9EC0-C81F6677F0C7}" name="Column2752"/>
    <tableColumn id="2765" xr3:uid="{540705AB-10A7-F543-B51B-3D41BD2ABCBE}" name="Column2753"/>
    <tableColumn id="2766" xr3:uid="{CAAFC324-48BB-CA49-82C3-0D251E139687}" name="Column2754"/>
    <tableColumn id="2767" xr3:uid="{2DEF100C-F0F8-C749-93DF-34461D450745}" name="Column2755"/>
    <tableColumn id="2768" xr3:uid="{57AA8416-5936-6445-97B9-3B4552221809}" name="Column2756"/>
    <tableColumn id="2769" xr3:uid="{90A9EE08-57AC-C44E-A465-C60A11B19654}" name="Column2757"/>
    <tableColumn id="2770" xr3:uid="{3C06E34B-4F35-4048-98BB-624E3793F1F0}" name="Column2758"/>
    <tableColumn id="2771" xr3:uid="{E9C3C4DA-301C-8244-B059-4C4861876C7E}" name="Column2759"/>
    <tableColumn id="2772" xr3:uid="{D6B668FB-026F-E643-AFB7-E466A68B3311}" name="Column2760"/>
    <tableColumn id="2773" xr3:uid="{0D08615F-05AA-0E4C-8AA0-FFD0669A9192}" name="Column2761"/>
    <tableColumn id="2774" xr3:uid="{0D78C59F-CECF-DE49-AA1B-1735E1C69B02}" name="Column2762"/>
    <tableColumn id="2775" xr3:uid="{B7CFAC5C-EA9A-0341-835E-761CF4663C9E}" name="Column2763"/>
    <tableColumn id="2776" xr3:uid="{A2541C42-2561-7647-BB75-686410A75479}" name="Column2764"/>
    <tableColumn id="2777" xr3:uid="{25388885-B58C-4047-A64F-8F9AB607141A}" name="Column2765"/>
    <tableColumn id="2778" xr3:uid="{D31AE5EF-8DB0-CF43-958C-A9A97D164E20}" name="Column2766"/>
    <tableColumn id="2779" xr3:uid="{CB9F0773-C9B3-F94A-8585-B3B3596714BC}" name="Column2767"/>
    <tableColumn id="2780" xr3:uid="{D975652D-122A-7A46-B451-E5C0A7CACDF9}" name="Column2768"/>
    <tableColumn id="2781" xr3:uid="{C683E77E-3586-574A-B2F1-524A67EFCEE6}" name="Column2769"/>
    <tableColumn id="2782" xr3:uid="{A320B3B8-C0EF-7F4D-BEA4-6D967F2941F2}" name="Column2770"/>
    <tableColumn id="2783" xr3:uid="{0B82EE6B-B163-6240-9220-5C98275D58E6}" name="Column2771"/>
    <tableColumn id="2784" xr3:uid="{A574EBFD-98AA-924D-ADEA-84C06BC7619B}" name="Column2772"/>
    <tableColumn id="2785" xr3:uid="{2F548065-4379-6745-A9E2-FFF56399C714}" name="Column2773"/>
    <tableColumn id="2786" xr3:uid="{DA823346-12AC-804A-989B-8582BBC19D91}" name="Column2774"/>
    <tableColumn id="2787" xr3:uid="{2735B94F-F21D-8842-A5BC-DD50C2DD8917}" name="Column2775"/>
    <tableColumn id="2788" xr3:uid="{D245466D-3720-B843-80B3-276C21931B2D}" name="Column2776"/>
    <tableColumn id="2789" xr3:uid="{867FD935-33DA-124C-B97B-EFB78470B185}" name="Column2777"/>
    <tableColumn id="2790" xr3:uid="{DB2CAFD4-A76D-6048-97C4-6435890DBD35}" name="Column2778"/>
    <tableColumn id="2791" xr3:uid="{40E77193-3B7F-6B48-8F14-814C7B8C53AF}" name="Column2779"/>
    <tableColumn id="2792" xr3:uid="{B0F91E31-9854-0147-ADDB-B76C6F1101EB}" name="Column2780"/>
    <tableColumn id="2793" xr3:uid="{60196862-9ECD-4044-95F2-C599DD5645E1}" name="Column2781"/>
    <tableColumn id="2794" xr3:uid="{02EC4720-E678-9B42-A70A-AEFFD5A18228}" name="Column2782"/>
    <tableColumn id="2795" xr3:uid="{BB7EAA76-5F4E-EA49-B70D-65354697807F}" name="Column2783"/>
    <tableColumn id="2796" xr3:uid="{C625B6B7-FCE9-FE4C-9BAB-34FFAB40C034}" name="Column2784"/>
    <tableColumn id="2797" xr3:uid="{DDBB22AC-6CE6-0249-ADFF-873E97A64605}" name="Column2785"/>
    <tableColumn id="2798" xr3:uid="{E6B83547-F88A-7A4E-999B-09A365E2EFCF}" name="Column2786"/>
    <tableColumn id="2799" xr3:uid="{6EE65127-C221-3949-A1DC-DA4E8DBCDE73}" name="Column2787"/>
    <tableColumn id="2800" xr3:uid="{589E64C4-3F84-2546-A0EF-E428B4F2DFE6}" name="Column2788"/>
    <tableColumn id="2801" xr3:uid="{333A6769-7D24-0549-A044-8A15EA4D61E2}" name="Column2789"/>
    <tableColumn id="2802" xr3:uid="{EF04AFD5-7771-5948-B232-4273280568B3}" name="Column2790"/>
    <tableColumn id="2803" xr3:uid="{F6F06926-95BA-B04C-85A3-6AD50F939A85}" name="Column2791"/>
    <tableColumn id="2804" xr3:uid="{2A57915F-FE9B-5C44-9225-0B9E9B610C10}" name="Column2792"/>
    <tableColumn id="2805" xr3:uid="{5D354644-F1A5-8641-B30A-0B713D3D96F2}" name="Column2793"/>
    <tableColumn id="2806" xr3:uid="{39231693-6DBF-C24F-8671-9B8FC91007C9}" name="Column2794"/>
    <tableColumn id="2807" xr3:uid="{76317C30-978C-354F-8DB4-24380190C6F3}" name="Column2795"/>
    <tableColumn id="2808" xr3:uid="{20F3340F-BD3C-B246-8304-09124909517E}" name="Column2796"/>
    <tableColumn id="2809" xr3:uid="{50908E8A-F943-3242-B301-BF7F3B6335FF}" name="Column2797"/>
    <tableColumn id="2810" xr3:uid="{7035C3B4-2DAD-C548-949E-DE827B19508C}" name="Column2798"/>
    <tableColumn id="2811" xr3:uid="{5726095B-5942-B345-B1F2-68364C97DA30}" name="Column2799"/>
    <tableColumn id="2812" xr3:uid="{64609C12-6F22-564B-805D-88E8A1C6F812}" name="Column2800"/>
    <tableColumn id="2813" xr3:uid="{D576E83B-0237-7D45-8481-87AECF991DC2}" name="Column2801"/>
    <tableColumn id="2814" xr3:uid="{74EB08A7-D12D-DA4F-8CD7-76E3E32C91A8}" name="Column2802"/>
    <tableColumn id="2815" xr3:uid="{E8E963BB-EF29-AC43-9674-14EF0A25A373}" name="Column2803"/>
    <tableColumn id="2816" xr3:uid="{6DF372E0-ADD4-D649-BE34-9BC91E1C1700}" name="Column2804"/>
    <tableColumn id="2817" xr3:uid="{9C66DF31-50ED-1349-981E-C9D0B3387FB1}" name="Column2805"/>
    <tableColumn id="2818" xr3:uid="{8612374D-C93B-9942-BDDC-1E93E2D80298}" name="Column2806"/>
    <tableColumn id="2819" xr3:uid="{6348E995-4C28-4549-90D4-8FBA82EA8491}" name="Column2807"/>
    <tableColumn id="2820" xr3:uid="{E220D4FD-B098-CB40-A065-4D5BE858D893}" name="Column2808"/>
    <tableColumn id="2821" xr3:uid="{F8F33FDE-5E63-5F4A-8C0A-7DBF1283E6F8}" name="Column2809"/>
    <tableColumn id="2822" xr3:uid="{B34A4860-0EAA-4141-917E-0A1EAE9484F9}" name="Column2810"/>
    <tableColumn id="2823" xr3:uid="{E49BFFE4-4E70-4343-B207-129965F3E0DB}" name="Column2811"/>
    <tableColumn id="2824" xr3:uid="{B408F94A-0CDA-894B-9176-040D574448AF}" name="Column2812"/>
    <tableColumn id="2825" xr3:uid="{3CA9815A-1560-EA41-BD42-8B38750259CD}" name="Column2813"/>
    <tableColumn id="2826" xr3:uid="{282E52B4-4BCA-BC4D-9322-8DCE472F1FBF}" name="Column2814"/>
    <tableColumn id="2827" xr3:uid="{549B0D5E-2000-8D4E-96ED-A32870CBC557}" name="Column2815"/>
    <tableColumn id="2828" xr3:uid="{D1663831-B796-914A-99AA-134811FB117E}" name="Column2816"/>
    <tableColumn id="2829" xr3:uid="{AB21C2E7-C100-674C-B3DB-ABF930E3959A}" name="Column2817"/>
    <tableColumn id="2830" xr3:uid="{43E713B2-CBB2-334B-ACD8-4B42F04CB3C3}" name="Column2818"/>
    <tableColumn id="2831" xr3:uid="{75EE5399-4FC9-D34A-90DF-9A5ECF55ECA3}" name="Column2819"/>
    <tableColumn id="2832" xr3:uid="{A4E9158C-C84A-2543-A335-FA2F7C4217E8}" name="Column2820"/>
    <tableColumn id="2833" xr3:uid="{0CC5392A-18F8-DE4F-8848-364E4BD7EC41}" name="Column2821"/>
    <tableColumn id="2834" xr3:uid="{CE95A751-41AB-BD4B-966D-308D34139FB9}" name="Column2822"/>
    <tableColumn id="2835" xr3:uid="{8895955F-6219-4C41-925A-E2F3BA6CFBDF}" name="Column2823"/>
    <tableColumn id="2836" xr3:uid="{65F88E16-93D9-4E48-A485-3E8101EC0054}" name="Column2824"/>
    <tableColumn id="2837" xr3:uid="{B02CE08D-A97A-8C4D-BC9D-4704119AC239}" name="Column2825"/>
    <tableColumn id="2838" xr3:uid="{A6C0AA50-7C67-E549-8489-992695A61656}" name="Column2826"/>
    <tableColumn id="2839" xr3:uid="{8E5925EB-12B1-654D-A8BB-EBC9F242092F}" name="Column2827"/>
    <tableColumn id="2840" xr3:uid="{093FB841-A026-E84D-95A2-563355FC14FB}" name="Column2828"/>
    <tableColumn id="2841" xr3:uid="{92869A28-D52A-F348-8D57-C48F19AA7706}" name="Column2829"/>
    <tableColumn id="2842" xr3:uid="{6CD6C352-D586-C34E-8838-E0336E780361}" name="Column2830"/>
    <tableColumn id="2843" xr3:uid="{A8706249-8129-994D-B4A0-55751D7BB841}" name="Column2831"/>
    <tableColumn id="2844" xr3:uid="{71BF0250-EE71-FB4C-B899-5DA2A55A911A}" name="Column2832"/>
    <tableColumn id="2845" xr3:uid="{B0752E26-5F30-6748-BCD0-0322E66C068C}" name="Column2833"/>
    <tableColumn id="2846" xr3:uid="{79F7F90D-68C7-E24D-BF5F-CB1A8A015F30}" name="Column2834"/>
    <tableColumn id="2847" xr3:uid="{63595BD6-5B4A-7C49-B8F5-4086CDD182F1}" name="Column2835"/>
    <tableColumn id="2848" xr3:uid="{E6D258A6-E61C-574E-8075-FEDF58675128}" name="Column2836"/>
    <tableColumn id="2849" xr3:uid="{8D32344E-26AC-CA41-84BF-A1EDE78BF2BB}" name="Column2837"/>
    <tableColumn id="2850" xr3:uid="{68A48C47-45E6-CD4C-A1DE-88D84736EA6B}" name="Column2838"/>
    <tableColumn id="2851" xr3:uid="{1B55A892-79B6-4640-80A0-993282CAD1DB}" name="Column2839"/>
    <tableColumn id="2852" xr3:uid="{D9B73A30-6740-9F43-936C-41C4011BD9CE}" name="Column2840"/>
    <tableColumn id="2853" xr3:uid="{DD01F88A-BA23-CF4E-83E4-B0BA253760FA}" name="Column2841"/>
    <tableColumn id="2854" xr3:uid="{3CA4BD34-2182-C24C-B031-E495F5BF047F}" name="Column2842"/>
    <tableColumn id="2855" xr3:uid="{D76A3FFC-5ADD-DE42-8944-181A1E040D03}" name="Column2843"/>
    <tableColumn id="2856" xr3:uid="{9ED98D6B-7C98-2145-B778-19CDEF115C2A}" name="Column2844"/>
    <tableColumn id="2857" xr3:uid="{96189468-DD11-9741-80CA-9C95F0038A2C}" name="Column2845"/>
    <tableColumn id="2858" xr3:uid="{7EC8E6E4-B1CC-954F-BDAA-5E65EEADD916}" name="Column2846"/>
    <tableColumn id="2859" xr3:uid="{F9271260-0E71-B848-BE23-47760736FA58}" name="Column2847"/>
    <tableColumn id="2860" xr3:uid="{5F213FE0-054F-1B47-9FD0-F231B4B5474F}" name="Column2848"/>
    <tableColumn id="2861" xr3:uid="{1D0D7E5E-AF73-1C49-9B23-586EAA0EBE1D}" name="Column2849"/>
    <tableColumn id="2862" xr3:uid="{D8C0A037-DE79-6F41-9B6A-C74610718036}" name="Column2850"/>
    <tableColumn id="2863" xr3:uid="{4CF212A5-19D4-4F48-B551-C8D9A2AEC25A}" name="Column2851"/>
    <tableColumn id="2864" xr3:uid="{38D374D2-95E6-7644-AEA8-6DE8B20A7399}" name="Column2852"/>
    <tableColumn id="2865" xr3:uid="{E38C628C-256E-6945-805A-37FAFE83E7BC}" name="Column2853"/>
    <tableColumn id="2866" xr3:uid="{C27A399F-44E5-3A4C-903F-AAD87409CCDB}" name="Column2854"/>
    <tableColumn id="2867" xr3:uid="{9E52D4C6-6EE9-544B-B2DB-0D9C3530D60F}" name="Column2855"/>
    <tableColumn id="2868" xr3:uid="{AA813BD3-CCAF-AC46-8478-AD81A091EB5E}" name="Column2856"/>
    <tableColumn id="2869" xr3:uid="{374B26E8-980A-B14E-ABF7-3ED0E5211371}" name="Column2857"/>
    <tableColumn id="2870" xr3:uid="{AE661F13-6675-BA43-93C3-1C9C8A6BAE6B}" name="Column2858"/>
    <tableColumn id="2871" xr3:uid="{0AC686D8-DE46-564D-AC1C-F9267FC8EBE4}" name="Column2859"/>
    <tableColumn id="2872" xr3:uid="{AF8F1ADD-3B9E-3A4C-9246-E5D9D6CEFC01}" name="Column2860"/>
    <tableColumn id="2873" xr3:uid="{F451D2D0-5502-CB4F-94B9-30D78E2F30ED}" name="Column2861"/>
    <tableColumn id="2874" xr3:uid="{E2E18F97-5CC5-BF41-BD7A-3F3E729D56AB}" name="Column2862"/>
    <tableColumn id="2875" xr3:uid="{68D305D5-6A25-5443-BBFA-5D797ADBA045}" name="Column2863"/>
    <tableColumn id="2876" xr3:uid="{2941B345-9017-AA4B-8B65-F75E2A43402B}" name="Column2864"/>
    <tableColumn id="2877" xr3:uid="{D41E6115-7A8C-554B-B192-A3C549BCDF1E}" name="Column2865"/>
    <tableColumn id="2878" xr3:uid="{2B19D893-8BB1-F941-8D96-17514450B2E6}" name="Column2866"/>
    <tableColumn id="2879" xr3:uid="{F0A5585D-23A6-AA47-86C2-125F983AF8F6}" name="Column2867"/>
    <tableColumn id="2880" xr3:uid="{597494A2-28F5-734A-9134-585AEC05ECA6}" name="Column2868"/>
    <tableColumn id="2881" xr3:uid="{25DB1CB2-423D-A74F-8EF5-B1926F8DFBBA}" name="Column2869"/>
    <tableColumn id="2882" xr3:uid="{65BAD268-4F76-E04B-A218-2C33097E7365}" name="Column2870"/>
    <tableColumn id="2883" xr3:uid="{780E6C51-7F2E-7E4F-8B0F-5F15D187D5A2}" name="Column2871"/>
    <tableColumn id="2884" xr3:uid="{4DB485C5-5C59-2146-A128-65F2DF1188F3}" name="Column2872"/>
    <tableColumn id="2885" xr3:uid="{C1FCA7FA-64B0-744A-B7D9-8BEFCE91240D}" name="Column2873"/>
    <tableColumn id="2886" xr3:uid="{8044D885-60F2-B04C-9441-77FBBF6465C5}" name="Column2874"/>
    <tableColumn id="2887" xr3:uid="{C99DF16A-310F-3249-A6CA-6226DA517B64}" name="Column2875"/>
    <tableColumn id="2888" xr3:uid="{08E4C151-E0B9-0A4E-A8E9-AFA4787636BB}" name="Column2876"/>
    <tableColumn id="2889" xr3:uid="{665DDFF7-FD6F-C14B-A72F-916AE3CF0F47}" name="Column2877"/>
    <tableColumn id="2890" xr3:uid="{F153C5AB-6847-7F46-8EFA-FDC8E5EC589C}" name="Column2878"/>
    <tableColumn id="2891" xr3:uid="{8C4CB860-0FA8-C940-AEA6-97C2B930A703}" name="Column2879"/>
    <tableColumn id="2892" xr3:uid="{9AB6256B-A4CB-784D-AE0B-841FD6DAFA90}" name="Column2880"/>
    <tableColumn id="2893" xr3:uid="{A372BC6B-33B7-8148-AFDA-35FD3C753B50}" name="Column2881"/>
    <tableColumn id="2894" xr3:uid="{60873A37-FA8F-2B45-9C14-757DEB1A0F55}" name="Column2882"/>
    <tableColumn id="2895" xr3:uid="{9178877F-EE69-C34C-9E99-000B2BAEED59}" name="Column2883"/>
    <tableColumn id="2896" xr3:uid="{BEC11DC1-EFA1-2C47-8960-0C848B1D92B1}" name="Column2884"/>
    <tableColumn id="2897" xr3:uid="{C9866CEA-C6BE-974C-AF45-59D741D22EA7}" name="Column2885"/>
    <tableColumn id="2898" xr3:uid="{3CA6EF9F-6F9A-E44F-9155-72A79E5077A2}" name="Column2886"/>
    <tableColumn id="2899" xr3:uid="{CDB1DCAF-84AA-2F4C-B96D-065322AA31C6}" name="Column2887"/>
    <tableColumn id="2900" xr3:uid="{FF6152BF-478C-7144-9717-1078770EA0B4}" name="Column2888"/>
    <tableColumn id="2901" xr3:uid="{AB23070C-94F7-7544-B35F-EE83E486EA27}" name="Column2889"/>
    <tableColumn id="2902" xr3:uid="{40235A2C-5A75-AC4C-8483-1C562D7586FD}" name="Column2890"/>
    <tableColumn id="2903" xr3:uid="{03596E61-6016-F842-A52C-F88C6C86E017}" name="Column2891"/>
    <tableColumn id="2904" xr3:uid="{AF9AA48E-58B6-9B46-BB2F-3B515BE08B42}" name="Column2892"/>
    <tableColumn id="2905" xr3:uid="{9AAB4CE5-7BEE-8A44-92BF-CB2BDB663A1F}" name="Column2893"/>
    <tableColumn id="2906" xr3:uid="{3750E3F1-EF01-F84D-ACAA-C0925D77E59E}" name="Column2894"/>
    <tableColumn id="2907" xr3:uid="{040A9F13-3451-EA40-9AC2-1D933E13CA30}" name="Column2895"/>
    <tableColumn id="2908" xr3:uid="{E81AAFAD-F8DE-6C43-A143-BF10491FE13F}" name="Column2896"/>
    <tableColumn id="2909" xr3:uid="{6F1A0CD8-12CB-D846-B0BC-6652F1F9F471}" name="Column2897"/>
    <tableColumn id="2910" xr3:uid="{9F998A23-FADE-2D4E-930E-543D06B065CF}" name="Column2898"/>
    <tableColumn id="2911" xr3:uid="{589375FB-AB68-B74A-818C-48B1DC851380}" name="Column2899"/>
    <tableColumn id="2912" xr3:uid="{4CBEBD07-8400-1B44-98A9-75DA9A0FDAB9}" name="Column2900"/>
    <tableColumn id="2913" xr3:uid="{E4F75F70-C87C-E344-BAEA-F8762092F690}" name="Column2901"/>
    <tableColumn id="2914" xr3:uid="{AF3EDC43-C79C-7641-A12F-627EED14D208}" name="Column2902"/>
    <tableColumn id="2915" xr3:uid="{DEBF9102-C082-6143-B55F-9B68E298A358}" name="Column2903"/>
    <tableColumn id="2916" xr3:uid="{56D9C6B9-0617-F64B-8AB9-5C1E61242606}" name="Column2904"/>
    <tableColumn id="2917" xr3:uid="{762D2C03-56E4-6048-BEDC-4AE580BAC329}" name="Column2905"/>
    <tableColumn id="2918" xr3:uid="{ED0A987B-C6AF-E346-BD63-56B0F302B406}" name="Column2906"/>
    <tableColumn id="2919" xr3:uid="{C99662F9-1B32-D34D-8BB5-0D52EE21464D}" name="Column2907"/>
    <tableColumn id="2920" xr3:uid="{BDD1EE9C-0623-4845-A234-59FFBF606452}" name="Column2908"/>
    <tableColumn id="2921" xr3:uid="{EB1B2C5F-21A8-D147-9E26-8FCE5EEE25BB}" name="Column2909"/>
    <tableColumn id="2922" xr3:uid="{7494A38F-776E-E54B-AE41-F572B2DAB70C}" name="Column2910"/>
    <tableColumn id="2923" xr3:uid="{9B4A7ED8-7E40-0041-9812-724EF9480579}" name="Column2911"/>
    <tableColumn id="2924" xr3:uid="{13E9694E-6CA5-0047-85D6-EAEAD08C625D}" name="Column2912"/>
    <tableColumn id="2925" xr3:uid="{D606F490-431E-6C43-9F31-A7F54DD2408C}" name="Column2913"/>
    <tableColumn id="2926" xr3:uid="{982303BC-E502-A944-8DBC-8EEE837EA596}" name="Column2914"/>
    <tableColumn id="2927" xr3:uid="{DB288C87-3336-4E40-A789-9CB6DD0CC3E0}" name="Column2915"/>
    <tableColumn id="2928" xr3:uid="{9FBA3F4B-666C-CA49-B2A0-46EE75272FAB}" name="Column2916"/>
    <tableColumn id="2929" xr3:uid="{FE26E5D8-079F-894D-9E4F-DF12C48BEFA7}" name="Column2917"/>
    <tableColumn id="2930" xr3:uid="{BA3577FF-D182-8142-96F6-2F449462F066}" name="Column2918"/>
    <tableColumn id="2931" xr3:uid="{F407733D-D5CE-774C-9759-BAE6A92E51F3}" name="Column2919"/>
    <tableColumn id="2932" xr3:uid="{FD3AD1D3-E07D-C840-A49E-44BDACE9DE7C}" name="Column2920"/>
    <tableColumn id="2933" xr3:uid="{A2150BF2-9AC2-8246-88D1-1D576EB56349}" name="Column2921"/>
    <tableColumn id="2934" xr3:uid="{F8455B77-A4D6-E84A-AB30-F649ADC50E13}" name="Column2922"/>
    <tableColumn id="2935" xr3:uid="{5EDEBA73-6F57-4A48-9B2F-657C8AD567DB}" name="Column2923"/>
    <tableColumn id="2936" xr3:uid="{530F9770-B4CB-F744-80D0-BC4F1CBF4D9D}" name="Column2924"/>
    <tableColumn id="2937" xr3:uid="{B8690BAA-2BCF-934B-9D06-022D3190AD92}" name="Column2925"/>
    <tableColumn id="2938" xr3:uid="{7B2159C1-1614-0C45-BC27-1471EE2F229D}" name="Column2926"/>
    <tableColumn id="2939" xr3:uid="{43FD1DB2-3594-9145-AC21-51B372A49094}" name="Column2927"/>
    <tableColumn id="2940" xr3:uid="{25121017-A967-E042-993F-6ABD6B16D508}" name="Column2928"/>
    <tableColumn id="2941" xr3:uid="{B61FEE9D-FE8A-2C48-8409-1257E7C0B83E}" name="Column2929"/>
    <tableColumn id="2942" xr3:uid="{51706FFD-4E61-2E44-9279-57670AD10997}" name="Column2930"/>
    <tableColumn id="2943" xr3:uid="{30C60B92-2199-B543-861B-FFB2843B8AE4}" name="Column2931"/>
    <tableColumn id="2944" xr3:uid="{CA4D6C56-3F16-734E-AF26-33CF440E5575}" name="Column2932"/>
    <tableColumn id="2945" xr3:uid="{544DF8A9-3E2C-AD4A-9B94-F6E71F4F8332}" name="Column2933"/>
    <tableColumn id="2946" xr3:uid="{2CC24746-9EDC-394E-BA0D-97215836C16F}" name="Column2934"/>
    <tableColumn id="2947" xr3:uid="{65881BFF-D03D-734A-AE99-250E110C6143}" name="Column2935"/>
    <tableColumn id="2948" xr3:uid="{00F7DB9F-6A5B-CA46-BE5F-62FA8A11AEB7}" name="Column2936"/>
    <tableColumn id="2949" xr3:uid="{D4D50B86-F21C-1647-AE9F-75214275A1FB}" name="Column2937"/>
    <tableColumn id="2950" xr3:uid="{7EBABFF0-D441-F147-8D6F-40BB37A69C22}" name="Column2938"/>
    <tableColumn id="2951" xr3:uid="{E1576420-6411-6C49-80A1-9E230EF99E82}" name="Column2939"/>
    <tableColumn id="2952" xr3:uid="{EDEFC337-8E16-CE42-AC1C-CEE098C39414}" name="Column2940"/>
    <tableColumn id="2953" xr3:uid="{C6670C69-04FB-6446-9E95-8E8154896081}" name="Column2941"/>
    <tableColumn id="2954" xr3:uid="{884FF90D-BE7E-DC45-9218-7D9D1FDC55C0}" name="Column2942"/>
    <tableColumn id="2955" xr3:uid="{7140C7C5-EC2C-E140-812E-3FB44238D5D6}" name="Column2943"/>
    <tableColumn id="2956" xr3:uid="{808F7EA0-19C1-F24C-8A38-438F2F97932B}" name="Column2944"/>
    <tableColumn id="2957" xr3:uid="{902AAC53-15C1-EE40-823A-DD35583285B9}" name="Column2945"/>
    <tableColumn id="2958" xr3:uid="{6F995DA3-DBA9-6143-91E4-A65A9332DA14}" name="Column2946"/>
    <tableColumn id="2959" xr3:uid="{B65B781A-644E-8242-979F-49C79B851A30}" name="Column2947"/>
    <tableColumn id="2960" xr3:uid="{C431F16E-B236-0E43-A6D2-A7780A3F8B6D}" name="Column2948"/>
    <tableColumn id="2961" xr3:uid="{900E9F5B-A79E-1842-B0AE-8F82A8040109}" name="Column2949"/>
    <tableColumn id="2962" xr3:uid="{6102D187-0237-E940-9FF4-8AFA4BD97393}" name="Column2950"/>
    <tableColumn id="2963" xr3:uid="{78321358-3FC0-A743-A910-69C3FA457CE5}" name="Column2951"/>
    <tableColumn id="2964" xr3:uid="{7618609B-9AC5-A042-80DF-2974595A6DAF}" name="Column2952"/>
    <tableColumn id="2965" xr3:uid="{A960BCD8-1C3A-894A-AC11-360634CC9F11}" name="Column2953"/>
    <tableColumn id="2966" xr3:uid="{26A70B0B-F86F-1042-A675-F46CA1ADFD1E}" name="Column2954"/>
    <tableColumn id="2967" xr3:uid="{F9842CC9-249F-0D4A-A644-FD2514CA825D}" name="Column2955"/>
    <tableColumn id="2968" xr3:uid="{25177779-A28B-6D40-959A-BE2F5EB1884E}" name="Column2956"/>
    <tableColumn id="2969" xr3:uid="{B6E00B99-C638-AB49-B373-B5612802F85A}" name="Column2957"/>
    <tableColumn id="2970" xr3:uid="{F4304E22-2CFE-C64E-A7F1-8D951AA73AAA}" name="Column2958"/>
    <tableColumn id="2971" xr3:uid="{D0645148-88A0-2148-A409-528359F676C1}" name="Column2959"/>
    <tableColumn id="2972" xr3:uid="{F27CA849-F8E8-ED49-B284-F85C4018833C}" name="Column2960"/>
    <tableColumn id="2973" xr3:uid="{1BB05ED8-97D3-3A48-83B6-90424D5E09FF}" name="Column2961"/>
    <tableColumn id="2974" xr3:uid="{B490B664-07C1-5245-9C9A-9185B5ABC207}" name="Column2962"/>
    <tableColumn id="2975" xr3:uid="{F9B6F569-6817-9D41-BD6E-D76E34EE406E}" name="Column2963"/>
    <tableColumn id="2976" xr3:uid="{EB99512F-C49E-A245-9D1A-37051E1F01CE}" name="Column2964"/>
    <tableColumn id="2977" xr3:uid="{FE2622A0-1912-0341-81A2-4499BC7702CF}" name="Column2965"/>
    <tableColumn id="2978" xr3:uid="{903C0869-BC5B-E646-A13E-A4C3FA489CBD}" name="Column2966"/>
    <tableColumn id="2979" xr3:uid="{945C019E-058B-7742-B958-6438F14D0CD9}" name="Column2967"/>
    <tableColumn id="2980" xr3:uid="{A70A7E3C-E799-A64C-B914-7B73B60E62A7}" name="Column2968"/>
    <tableColumn id="2981" xr3:uid="{D1335568-8804-6646-8882-19C13CB407FF}" name="Column2969"/>
    <tableColumn id="2982" xr3:uid="{60ACBF5A-FC0E-6C4A-8141-6D9719A211CC}" name="Column2970"/>
    <tableColumn id="2983" xr3:uid="{C720FFFC-5BD8-294A-A8A7-6167711E47CF}" name="Column2971"/>
    <tableColumn id="2984" xr3:uid="{13B75391-481A-C34C-9E1D-DE703531491A}" name="Column2972"/>
    <tableColumn id="2985" xr3:uid="{6682D109-FA0D-0440-BA41-96F4E1079992}" name="Column2973"/>
    <tableColumn id="2986" xr3:uid="{4DFC2631-840C-1C4A-92BA-709FD3B60376}" name="Column2974"/>
    <tableColumn id="2987" xr3:uid="{7DCE9337-ABAE-1144-A45F-36607DBAFBCE}" name="Column2975"/>
    <tableColumn id="2988" xr3:uid="{31FCA928-3E90-374B-A1B9-635C938EA2F8}" name="Column2976"/>
    <tableColumn id="2989" xr3:uid="{A57CBA13-55E7-B14A-AF0D-4663117B2740}" name="Column2977"/>
    <tableColumn id="2990" xr3:uid="{D9D53BD9-662E-114A-9264-FC17026C4A6C}" name="Column2978"/>
    <tableColumn id="2991" xr3:uid="{D44410E0-C5FC-E242-8C29-66F4B7934445}" name="Column2979"/>
    <tableColumn id="2992" xr3:uid="{7AC70E72-1A23-C148-B798-53A857E104B6}" name="Column2980"/>
    <tableColumn id="2993" xr3:uid="{43FE0255-4FB5-CF45-87E9-531B7DBC20BA}" name="Column2981"/>
    <tableColumn id="2994" xr3:uid="{7B7294EC-5841-E54D-A91A-86B1D9CD850F}" name="Column2982"/>
    <tableColumn id="2995" xr3:uid="{473C5DCD-0A3C-AE47-95CC-5DAF1BDB5169}" name="Column2983"/>
    <tableColumn id="2996" xr3:uid="{B225465E-FC1F-5B40-BBCF-27DFD558F1B3}" name="Column2984"/>
    <tableColumn id="2997" xr3:uid="{3821AB2C-1B12-A34C-A251-07CEB78E4486}" name="Column2985"/>
    <tableColumn id="2998" xr3:uid="{80BB0CFA-5ABE-4744-85EC-4C3380F99B9E}" name="Column2986"/>
    <tableColumn id="2999" xr3:uid="{EFCDD308-97A7-8F43-85E6-5D1B83789315}" name="Column2987"/>
    <tableColumn id="3000" xr3:uid="{29B5B49F-BDF0-414B-9C6F-97BD2BAD23D0}" name="Column2988"/>
    <tableColumn id="3001" xr3:uid="{66718C34-07F4-324F-9F26-880B549C0D09}" name="Column2989"/>
    <tableColumn id="3002" xr3:uid="{121F792A-4CB9-4744-A1D2-2AD0D53D9C0B}" name="Column2990"/>
    <tableColumn id="3003" xr3:uid="{C30BC30D-28F5-8F47-837C-438235FB8B48}" name="Column2991"/>
    <tableColumn id="3004" xr3:uid="{6C7D1C8E-71D2-ED4C-B513-DA06A7DCBB37}" name="Column2992"/>
    <tableColumn id="3005" xr3:uid="{4F81FEC5-4CBC-8845-BF69-74DD496DE563}" name="Column2993"/>
    <tableColumn id="3006" xr3:uid="{8D16E321-4F68-684A-B91B-BB44DC3EBBF2}" name="Column2994"/>
    <tableColumn id="3007" xr3:uid="{6D902D18-9B8C-C248-9BAD-A2F924F7460D}" name="Column2995"/>
    <tableColumn id="3008" xr3:uid="{C70456BD-072C-9C4A-A23E-203B99EA1B64}" name="Column2996"/>
    <tableColumn id="3009" xr3:uid="{9261962D-50FC-3049-A29B-2C72A813E786}" name="Column2997"/>
    <tableColumn id="3010" xr3:uid="{E1006062-12A1-EB4B-B007-85773B832494}" name="Column2998"/>
    <tableColumn id="3011" xr3:uid="{BEC73348-2CCF-6D4B-9C0B-7B057FAC904B}" name="Column2999"/>
    <tableColumn id="3012" xr3:uid="{C0F96492-DAE3-E44A-B944-2AC3297070DA}" name="Column3000"/>
    <tableColumn id="3013" xr3:uid="{2D17FF0B-D8BB-DE45-96F7-C0C78C8B7232}" name="Column3001"/>
    <tableColumn id="3014" xr3:uid="{987E2D46-5AD4-3E44-A38B-1CFEFB72B0D1}" name="Column3002"/>
    <tableColumn id="3015" xr3:uid="{AEA170BA-E7F9-1B4E-8D97-07E37143390A}" name="Column3003"/>
    <tableColumn id="3016" xr3:uid="{104D2885-7A2D-7B4F-9886-576FAA235FDB}" name="Column3004"/>
    <tableColumn id="3017" xr3:uid="{979171D6-D140-9D41-AE11-1850AC31C86A}" name="Column3005"/>
    <tableColumn id="3018" xr3:uid="{8A3A9383-6F44-0D4C-89D2-D31BE58391F2}" name="Column3006"/>
    <tableColumn id="3019" xr3:uid="{5955899F-89E7-A347-BD44-B7D1D2D8903A}" name="Column3007"/>
    <tableColumn id="3020" xr3:uid="{65962742-6E70-FD4B-BF68-44973BB02E4F}" name="Column3008"/>
    <tableColumn id="3021" xr3:uid="{566E6C98-392C-9445-9CAC-5035C8D2D233}" name="Column3009"/>
    <tableColumn id="3022" xr3:uid="{12B5002C-CB03-DF46-9A54-BFB83AAADDFE}" name="Column3010"/>
    <tableColumn id="3023" xr3:uid="{56A023EB-EE2C-BB40-AA31-F3F91D52A5EF}" name="Column3011"/>
    <tableColumn id="3024" xr3:uid="{8801FFA5-2211-8749-9973-683B82C94D36}" name="Column3012"/>
    <tableColumn id="3025" xr3:uid="{6F9BBCB9-66A3-CE47-8510-576E420CF3F1}" name="Column3013"/>
    <tableColumn id="3026" xr3:uid="{75828B4A-742A-EA47-886F-B3950F01B564}" name="Column3014"/>
    <tableColumn id="3027" xr3:uid="{8CC52F6C-1DE2-8E48-A5C8-03941CAF0206}" name="Column3015"/>
    <tableColumn id="3028" xr3:uid="{CE1D9C0E-136D-5A48-BEA5-5215A01452C2}" name="Column3016"/>
    <tableColumn id="3029" xr3:uid="{3C79A7F8-EA99-2C4D-90B0-2486758F1B98}" name="Column3017"/>
    <tableColumn id="3030" xr3:uid="{CF17677F-4742-2A4E-81DE-73C95E765869}" name="Column3018"/>
    <tableColumn id="3031" xr3:uid="{374030C2-F75E-4543-A036-4AD277C90CEF}" name="Column3019"/>
    <tableColumn id="3032" xr3:uid="{7D63F35B-4593-1147-8892-A80A9ED67222}" name="Column3020"/>
    <tableColumn id="3033" xr3:uid="{2AA06105-DFAE-DD42-B653-AF3AEFD95D43}" name="Column3021"/>
    <tableColumn id="3034" xr3:uid="{17F267DD-EB9A-9F45-8E12-A51303A97F55}" name="Column3022"/>
    <tableColumn id="3035" xr3:uid="{5D6C0C87-3D8F-CF47-9D61-22887973551E}" name="Column3023"/>
    <tableColumn id="3036" xr3:uid="{169E6540-D052-3548-93EC-FD5BC0E8A92D}" name="Column3024"/>
    <tableColumn id="3037" xr3:uid="{70174EC1-1FCD-EE4D-8FEE-ED54459003B7}" name="Column3025"/>
    <tableColumn id="3038" xr3:uid="{8CC89394-CFDD-9F47-98DB-379FF8B8D140}" name="Column3026"/>
    <tableColumn id="3039" xr3:uid="{E87D0426-2A9A-B740-A7CB-1B2E8DD00AC9}" name="Column3027"/>
    <tableColumn id="3040" xr3:uid="{036D1A59-29D7-EF48-9EB8-AEE7772E5EF8}" name="Column3028"/>
    <tableColumn id="3041" xr3:uid="{DD2601B8-AB87-5246-96B1-3472D2BC291D}" name="Column3029"/>
    <tableColumn id="3042" xr3:uid="{CEF2BEEA-3FD1-7142-BE42-2F2B9FABF9C6}" name="Column3030"/>
    <tableColumn id="3043" xr3:uid="{027EB4B0-C7B4-1A4C-B694-520F2F153226}" name="Column3031"/>
    <tableColumn id="3044" xr3:uid="{B2762123-DF8B-2445-A9EE-AD2280672C22}" name="Column3032"/>
    <tableColumn id="3045" xr3:uid="{A4B68024-9261-BB44-B951-31362B7EDD74}" name="Column3033"/>
    <tableColumn id="3046" xr3:uid="{59107A2E-6F9B-AA42-87A3-4E54EEB40400}" name="Column3034"/>
    <tableColumn id="3047" xr3:uid="{8E61CE51-576F-0A44-B9CA-A37A1202532A}" name="Column3035"/>
    <tableColumn id="3048" xr3:uid="{824C1D58-CEE7-9346-B321-35BB62C85F1C}" name="Column3036"/>
    <tableColumn id="3049" xr3:uid="{646B878F-B820-FF4B-921D-CD336351D01D}" name="Column3037"/>
    <tableColumn id="3050" xr3:uid="{EE4CFBC0-F247-234A-A45F-74C0C69CBC3F}" name="Column3038"/>
    <tableColumn id="3051" xr3:uid="{916BB40A-4843-D542-B202-FDA233F41B22}" name="Column3039"/>
    <tableColumn id="3052" xr3:uid="{70AB6CB0-97D4-3E42-B666-E860998148C1}" name="Column3040"/>
    <tableColumn id="3053" xr3:uid="{E898F156-BB5F-D140-A848-DE9CADDC9F9F}" name="Column3041"/>
    <tableColumn id="3054" xr3:uid="{892AE986-0770-4B4D-AB24-ECBA752C6BCB}" name="Column3042"/>
    <tableColumn id="3055" xr3:uid="{C1385D39-F171-0E4D-AF63-431266EE9006}" name="Column3043"/>
    <tableColumn id="3056" xr3:uid="{496ACE70-790A-084C-B3E2-0F452432084F}" name="Column3044"/>
    <tableColumn id="3057" xr3:uid="{F61A2E17-A8F7-A04F-9E80-AF1179090A37}" name="Column3045"/>
    <tableColumn id="3058" xr3:uid="{EEE98255-4C5D-3748-96B9-6F3AE2806BB5}" name="Column3046"/>
    <tableColumn id="3059" xr3:uid="{CBCEE3D4-FEF5-9F45-9293-F6EC6A208212}" name="Column3047"/>
    <tableColumn id="3060" xr3:uid="{4D17139B-B7CB-7E43-B8F1-4B58F45B89F1}" name="Column3048"/>
    <tableColumn id="3061" xr3:uid="{EF6E8426-EC03-3843-A800-62ABCC22E888}" name="Column3049"/>
    <tableColumn id="3062" xr3:uid="{C331C191-3D33-6F49-ADD4-03C05B9612AE}" name="Column3050"/>
    <tableColumn id="3063" xr3:uid="{FB1BE989-2FD6-674E-9137-B0B224C06523}" name="Column3051"/>
    <tableColumn id="3064" xr3:uid="{77BA3514-2891-5543-B863-DCB09F0E521C}" name="Column3052"/>
    <tableColumn id="3065" xr3:uid="{C18BD707-2407-3A44-B947-2D3328B93623}" name="Column3053"/>
    <tableColumn id="3066" xr3:uid="{7A4F63F9-5304-C745-AC22-AA789EC17429}" name="Column3054"/>
    <tableColumn id="3067" xr3:uid="{98A71775-AF84-F248-B8F9-D2F737C8477A}" name="Column3055"/>
    <tableColumn id="3068" xr3:uid="{9FF94DA2-CDCA-BF41-A02D-30A8FCA71BA1}" name="Column3056"/>
    <tableColumn id="3069" xr3:uid="{1BA3525E-87E8-DD42-A77F-598382E829F9}" name="Column3057"/>
    <tableColumn id="3070" xr3:uid="{1F7F4198-C21B-4847-B00F-A3BB2DB41FB5}" name="Column3058"/>
    <tableColumn id="3071" xr3:uid="{DEE26B42-03E6-2B4D-A3F7-1746715E8415}" name="Column3059"/>
    <tableColumn id="3072" xr3:uid="{847459BB-B057-CE4C-AD0F-41E181ED3567}" name="Column3060"/>
    <tableColumn id="3073" xr3:uid="{14775EAF-F8C1-774E-9B99-857B3549AF7B}" name="Column3061"/>
    <tableColumn id="3074" xr3:uid="{4A119B94-F3FD-4C4C-9EFD-842D0D6D0910}" name="Column3062"/>
    <tableColumn id="3075" xr3:uid="{B61E6B4F-1F15-994C-AA52-4F5A168D0BE2}" name="Column3063"/>
    <tableColumn id="3076" xr3:uid="{B53E993E-1BA0-C040-A2A2-AA8F1746B281}" name="Column3064"/>
    <tableColumn id="3077" xr3:uid="{2DC4B12E-64A3-9F4D-8A1D-67B0AADBC8BB}" name="Column3065"/>
    <tableColumn id="3078" xr3:uid="{D4013FFC-F296-324B-AE1C-ADA73BC76A0D}" name="Column3066"/>
    <tableColumn id="3079" xr3:uid="{788781EB-8B76-F64C-B7B7-10C61957EF98}" name="Column3067"/>
    <tableColumn id="3080" xr3:uid="{2A433154-85A7-A849-8F0C-505CAA0DC1F7}" name="Column3068"/>
    <tableColumn id="3081" xr3:uid="{A2449B47-784E-424F-BFA9-3C41E38D054B}" name="Column3069"/>
    <tableColumn id="3082" xr3:uid="{2B227F2A-DC51-D94B-B270-05AFBCAAAEB0}" name="Column3070"/>
    <tableColumn id="3083" xr3:uid="{4D73E13A-20FE-8943-A4FC-19EA2C24232D}" name="Column3071"/>
    <tableColumn id="3084" xr3:uid="{149C5659-2377-6840-B414-2839E858DB66}" name="Column3072"/>
    <tableColumn id="3085" xr3:uid="{B492F43E-FAA3-FE4A-94C4-17ECF6D912F1}" name="Column3073"/>
    <tableColumn id="3086" xr3:uid="{87F26D8E-360A-2647-B197-85851ECF90DA}" name="Column3074"/>
    <tableColumn id="3087" xr3:uid="{066AF47D-B48A-7F43-BA3A-AD026493DE76}" name="Column3075"/>
    <tableColumn id="3088" xr3:uid="{E63D2414-E940-3945-B771-5EBF1976C52B}" name="Column3076"/>
    <tableColumn id="3089" xr3:uid="{D2760009-05A6-FC43-B91B-FF277271695F}" name="Column3077"/>
    <tableColumn id="3090" xr3:uid="{4F186D35-E1A5-6440-99A6-E08F2AC63E17}" name="Column3078"/>
    <tableColumn id="3091" xr3:uid="{9225B740-82C7-0740-B67F-4CBB9D639D39}" name="Column3079"/>
    <tableColumn id="3092" xr3:uid="{9A84B7AF-532A-8E4E-BE54-376516913AD2}" name="Column3080"/>
    <tableColumn id="3093" xr3:uid="{F73E092E-35B1-7B44-AE61-C1FCD4C3F900}" name="Column3081"/>
    <tableColumn id="3094" xr3:uid="{E31225C1-F1BF-0A4F-8FD2-EA7558695A65}" name="Column3082"/>
    <tableColumn id="3095" xr3:uid="{A74A543D-16F3-FE43-BBC3-F5901EF8B624}" name="Column3083"/>
    <tableColumn id="3096" xr3:uid="{C5460A5F-BE45-0648-B0C8-A56C5714777C}" name="Column3084"/>
    <tableColumn id="3097" xr3:uid="{58924259-BC1D-1F4A-AAA9-BF2DBECC50D0}" name="Column3085"/>
    <tableColumn id="3098" xr3:uid="{8861ACAE-55B2-2A40-AA43-9AA23D89215B}" name="Column3086"/>
    <tableColumn id="3099" xr3:uid="{07C01626-18D1-FE45-9BDE-01C826F238A2}" name="Column3087"/>
    <tableColumn id="3100" xr3:uid="{AB03882A-F981-7E46-96B9-F6495986F211}" name="Column3088"/>
    <tableColumn id="3101" xr3:uid="{F243DB10-13BF-924B-B3BF-6C4CC8FA5349}" name="Column3089"/>
    <tableColumn id="3102" xr3:uid="{FF660887-EC1D-0D44-B526-2CF2D178B5AA}" name="Column3090"/>
    <tableColumn id="3103" xr3:uid="{0347525C-57BD-2340-9732-84B2BCA417E5}" name="Column3091"/>
    <tableColumn id="3104" xr3:uid="{D66AC277-1607-0D40-B866-396F1A27384F}" name="Column3092"/>
    <tableColumn id="3105" xr3:uid="{9A1F53E6-9068-E745-899E-DD4D8A40E438}" name="Column3093"/>
    <tableColumn id="3106" xr3:uid="{24CE5689-7703-C849-9D70-8BA8FAD0A0E6}" name="Column3094"/>
    <tableColumn id="3107" xr3:uid="{AFC86A77-9C51-1A4B-89A7-B9E8FA43726A}" name="Column3095"/>
    <tableColumn id="3108" xr3:uid="{5679D621-8813-AB46-B87C-737500240D84}" name="Column3096"/>
    <tableColumn id="3109" xr3:uid="{13FF3625-73CE-F84C-8385-DC793331C27B}" name="Column3097"/>
    <tableColumn id="3110" xr3:uid="{78D7E89C-B2DF-7247-ACBC-E33B5D978BEE}" name="Column3098"/>
    <tableColumn id="3111" xr3:uid="{78F27887-8BB7-0645-A5A1-E436FEDE2AB0}" name="Column3099"/>
    <tableColumn id="3112" xr3:uid="{2B11CDC8-02D0-DE48-86DC-F053A78E1754}" name="Column3100"/>
    <tableColumn id="3113" xr3:uid="{D731FAD3-ADA2-B446-BC3E-59D997C76D80}" name="Column3101"/>
    <tableColumn id="3114" xr3:uid="{61A4D18F-BF72-C44A-9571-BBD25C9E9688}" name="Column3102"/>
    <tableColumn id="3115" xr3:uid="{69C1E277-2FCA-8F45-B3F1-300DE4E95852}" name="Column3103"/>
    <tableColumn id="3116" xr3:uid="{25AE5AE6-C8AF-C343-9222-0729C8FA8B07}" name="Column3104"/>
    <tableColumn id="3117" xr3:uid="{72DDEE73-B84A-B74D-81AF-1D2854A8089F}" name="Column3105"/>
    <tableColumn id="3118" xr3:uid="{CD74BFB2-589B-5A4F-B29F-E2A76E97BA14}" name="Column3106"/>
    <tableColumn id="3119" xr3:uid="{B71DD267-3ADD-8440-A1CB-5FF9A283CF6B}" name="Column3107"/>
    <tableColumn id="3120" xr3:uid="{0B4A566F-6C04-A349-96B5-DEB5E1BF0DE8}" name="Column3108"/>
    <tableColumn id="3121" xr3:uid="{CEFF8339-27BE-3440-8F6F-A284FC8A36F9}" name="Column3109"/>
    <tableColumn id="3122" xr3:uid="{FBF130EF-B853-1E4E-9178-7B9AD4D3FB2E}" name="Column3110"/>
    <tableColumn id="3123" xr3:uid="{155912DB-D308-E14F-8581-42178836753A}" name="Column3111"/>
    <tableColumn id="3124" xr3:uid="{F055B425-F652-BE49-A6A8-D6FAAEDBDB43}" name="Column3112"/>
    <tableColumn id="3125" xr3:uid="{6556D4C4-4CDB-3942-9794-B176D2B2DBCF}" name="Column3113"/>
    <tableColumn id="3126" xr3:uid="{89749E1C-CC08-7447-B741-228484EEC1AE}" name="Column3114"/>
    <tableColumn id="3127" xr3:uid="{59A87061-7AF5-EB40-9925-163D6DE14F35}" name="Column3115"/>
    <tableColumn id="3128" xr3:uid="{EFEE1539-9888-4D46-ABF8-0627A142C0A6}" name="Column3116"/>
    <tableColumn id="3129" xr3:uid="{4AC7E236-2507-5046-900F-50D74A83260F}" name="Column3117"/>
    <tableColumn id="3130" xr3:uid="{F9BB8482-3D31-9A46-A6EE-0D6B36FEBD26}" name="Column3118"/>
    <tableColumn id="3131" xr3:uid="{22BA42A7-B08A-1748-89EA-0B5D59F40001}" name="Column3119"/>
    <tableColumn id="3132" xr3:uid="{58A0878A-D7B9-554B-8848-33641C5FB680}" name="Column3120"/>
    <tableColumn id="3133" xr3:uid="{A73594C2-4BBC-BC49-819E-05EC18802737}" name="Column3121"/>
    <tableColumn id="3134" xr3:uid="{E6076D16-F19A-B143-9297-FFC2C200BF4A}" name="Column3122"/>
    <tableColumn id="3135" xr3:uid="{0BDEA31F-28E0-DB4C-8E01-486DF130CA39}" name="Column3123"/>
    <tableColumn id="3136" xr3:uid="{25B8B218-81D0-DE43-9F95-881A61AC08D7}" name="Column3124"/>
    <tableColumn id="3137" xr3:uid="{70AE4C49-C584-1843-9C5A-C8D6BCA1CF60}" name="Column3125"/>
    <tableColumn id="3138" xr3:uid="{96CF80D0-6962-D848-B8BD-8FB3FE724682}" name="Column3126"/>
    <tableColumn id="3139" xr3:uid="{1BE72E2C-5C16-BC40-94DD-36E52354670D}" name="Column3127"/>
    <tableColumn id="3140" xr3:uid="{0404C7A6-0898-0143-A2C2-9E2AB5C980B5}" name="Column3128"/>
    <tableColumn id="3141" xr3:uid="{4EAE2CEA-28D9-3F41-8FB2-085735D352F9}" name="Column3129"/>
    <tableColumn id="3142" xr3:uid="{229AA197-3AE9-E946-996E-5D06E4F12339}" name="Column3130"/>
    <tableColumn id="3143" xr3:uid="{0536266C-25F7-4941-B31C-38E7CAEA96F6}" name="Column3131"/>
    <tableColumn id="3144" xr3:uid="{0F513C36-0B2C-1649-9F7E-6AF2EBDF3A91}" name="Column3132"/>
    <tableColumn id="3145" xr3:uid="{54EAD23F-2213-5E45-A1F7-390EA9514EA5}" name="Column3133"/>
    <tableColumn id="3146" xr3:uid="{80E26F39-ACF9-7943-BBC5-1216AF17676D}" name="Column3134"/>
    <tableColumn id="3147" xr3:uid="{2518F5A0-BEAE-854E-91BB-EBEAAE741F41}" name="Column3135"/>
    <tableColumn id="3148" xr3:uid="{FD9CFAE2-D9ED-124F-A7B7-78CA71C0DC42}" name="Column3136"/>
    <tableColumn id="3149" xr3:uid="{EE0B5458-7529-004E-B705-A0612EA7CDED}" name="Column3137"/>
    <tableColumn id="3150" xr3:uid="{E678D84B-4FA6-E447-8692-D0D5072B29CD}" name="Column3138"/>
    <tableColumn id="3151" xr3:uid="{381F28AF-CD70-6F4B-9760-E58348CA6E03}" name="Column3139"/>
    <tableColumn id="3152" xr3:uid="{D93EC0B1-B525-6E40-8EDF-92080286F7BF}" name="Column3140"/>
    <tableColumn id="3153" xr3:uid="{83901B53-10EA-4947-8623-F9333249DB3F}" name="Column3141"/>
    <tableColumn id="3154" xr3:uid="{A2AC2F3E-3F68-384A-A6E3-2CA9100BA7D6}" name="Column3142"/>
    <tableColumn id="3155" xr3:uid="{576DC275-59BB-4049-81E0-367B5AA242C6}" name="Column3143"/>
    <tableColumn id="3156" xr3:uid="{9521EC54-ECD5-DE4F-A17A-3F0087429A5E}" name="Column3144"/>
    <tableColumn id="3157" xr3:uid="{CE46F586-AA62-574F-AB20-45A9F19D9226}" name="Column3145"/>
    <tableColumn id="3158" xr3:uid="{C92C9FA7-E5A1-1640-AA3D-F9637B010D5C}" name="Column3146"/>
    <tableColumn id="3159" xr3:uid="{70ABEF61-A35A-8D4D-81EF-570A66C6874F}" name="Column3147"/>
    <tableColumn id="3160" xr3:uid="{505B2945-3D12-F741-A769-E3052917C0F9}" name="Column3148"/>
    <tableColumn id="3161" xr3:uid="{B07F02CD-8CC2-4747-AE39-724EDDEE5E73}" name="Column3149"/>
    <tableColumn id="3162" xr3:uid="{C18B8946-2CC2-A949-8B52-6CEDC335F1E1}" name="Column3150"/>
    <tableColumn id="3163" xr3:uid="{03F0680C-E3F5-7448-8959-06726332E28B}" name="Column3151"/>
    <tableColumn id="3164" xr3:uid="{16F0A8F5-A6E5-F048-A974-DC10AFB3CB63}" name="Column3152"/>
    <tableColumn id="3165" xr3:uid="{3743980F-470A-A842-8FA4-BD9E1F3EB394}" name="Column3153"/>
    <tableColumn id="3166" xr3:uid="{B75A95FD-841E-DC4F-9B1A-422060EBFD8B}" name="Column3154"/>
    <tableColumn id="3167" xr3:uid="{8516A475-2410-DE49-ADA2-CB0017EE4B22}" name="Column3155"/>
    <tableColumn id="3168" xr3:uid="{CC651DA2-8387-7A4A-BAD2-83C21B911DD0}" name="Column3156"/>
    <tableColumn id="3169" xr3:uid="{706F0A36-783E-2D40-87B8-AB7ABC689CC5}" name="Column3157"/>
    <tableColumn id="3170" xr3:uid="{04A2FEA0-FFA1-7F4A-95E1-FC543E7F0B1B}" name="Column3158"/>
    <tableColumn id="3171" xr3:uid="{63F77380-343C-9E49-9571-CDD6521C5042}" name="Column3159"/>
    <tableColumn id="3172" xr3:uid="{7B6C4D3B-E071-1A42-9A52-CEE08438B5F9}" name="Column3160"/>
    <tableColumn id="3173" xr3:uid="{1CC6C5F7-CBFC-504B-8B8D-219BB210C590}" name="Column3161"/>
    <tableColumn id="3174" xr3:uid="{E3A6571C-BB11-F24A-8EBA-5394116CFE45}" name="Column3162"/>
    <tableColumn id="3175" xr3:uid="{F911E703-F088-8243-845E-1FACCDBB6543}" name="Column3163"/>
    <tableColumn id="3176" xr3:uid="{99C0172C-3178-A94F-8BD8-2FCF9B4EA41F}" name="Column3164"/>
    <tableColumn id="3177" xr3:uid="{D9110466-961A-244F-9402-ED84B925E61B}" name="Column3165"/>
    <tableColumn id="3178" xr3:uid="{4BE7756E-4ABD-7241-AD54-F9AD7A7B5AFE}" name="Column3166"/>
    <tableColumn id="3179" xr3:uid="{F8ED992E-07B0-5343-8B9C-2EF5487BC095}" name="Column3167"/>
    <tableColumn id="3180" xr3:uid="{2861027A-DA6A-3746-8921-301C26927846}" name="Column3168"/>
    <tableColumn id="3181" xr3:uid="{1E5178F6-C727-914F-A93E-59BC64BCF05B}" name="Column3169"/>
    <tableColumn id="3182" xr3:uid="{23538EB1-3931-1940-9450-4302C6D3D374}" name="Column3170"/>
    <tableColumn id="3183" xr3:uid="{15AFCB2C-FD7F-104D-95B6-062310912B89}" name="Column3171"/>
    <tableColumn id="3184" xr3:uid="{06AE0E99-B89D-CF47-A082-444652ACF3AA}" name="Column3172"/>
    <tableColumn id="3185" xr3:uid="{B72C2DEC-3862-AB40-913A-966C83C07F6D}" name="Column3173"/>
    <tableColumn id="3186" xr3:uid="{7F3897D7-4DC6-9148-A2BD-9F6B32FEF992}" name="Column3174"/>
    <tableColumn id="3187" xr3:uid="{10CABA0E-ECC3-4B4B-9F13-7CEE837E6597}" name="Column3175"/>
    <tableColumn id="3188" xr3:uid="{F92BC293-89A9-6C44-8722-C26856486C57}" name="Column3176"/>
    <tableColumn id="3189" xr3:uid="{3E78F586-0A66-454C-BA97-3CB6D1BE74DC}" name="Column3177"/>
    <tableColumn id="3190" xr3:uid="{FCDA41F6-D104-7F45-91AB-C874611D7AD2}" name="Column3178"/>
    <tableColumn id="3191" xr3:uid="{56B4A759-2D62-084B-9D89-08C918C32A03}" name="Column3179"/>
    <tableColumn id="3192" xr3:uid="{B1DDBA45-4581-0343-B415-1A93A95F101F}" name="Column3180"/>
    <tableColumn id="3193" xr3:uid="{70520B6D-2165-E248-BF42-FA4EAE7DE322}" name="Column3181"/>
    <tableColumn id="3194" xr3:uid="{9B6FF537-54FE-8040-BF96-39751D71B405}" name="Column3182"/>
    <tableColumn id="3195" xr3:uid="{660E8BD4-5CB8-F548-A30F-FAF12731EA97}" name="Column3183"/>
    <tableColumn id="3196" xr3:uid="{9A72E9BC-0E09-8342-A524-4A8DCA69D78B}" name="Column3184"/>
    <tableColumn id="3197" xr3:uid="{C2808576-3852-3B49-BEAA-6EAF8757B402}" name="Column3185"/>
    <tableColumn id="3198" xr3:uid="{7E0A15FF-1FF6-7148-A808-21AB6CD38223}" name="Column3186"/>
    <tableColumn id="3199" xr3:uid="{C3414368-1ED8-B94E-B041-621B55CFF65B}" name="Column3187"/>
    <tableColumn id="3200" xr3:uid="{036F4915-6A7D-8F4C-81B6-2D3D8BC0944C}" name="Column3188"/>
    <tableColumn id="3201" xr3:uid="{691DEA97-5AEF-5C41-90F0-0F468DA43CCB}" name="Column3189"/>
    <tableColumn id="3202" xr3:uid="{07FE24D1-ED80-8B49-8DFF-3429F409BB2A}" name="Column3190"/>
    <tableColumn id="3203" xr3:uid="{DF78AE00-7EA5-2F46-93C8-5773778554E2}" name="Column3191"/>
    <tableColumn id="3204" xr3:uid="{C3E1FCE1-9577-944F-A613-257C975C8C69}" name="Column3192"/>
    <tableColumn id="3205" xr3:uid="{4ABA83A1-4C7D-7741-AE5D-681D025F1AA7}" name="Column3193"/>
    <tableColumn id="3206" xr3:uid="{E913F960-3CD6-EF45-9CBE-D285FAA3AB84}" name="Column3194"/>
    <tableColumn id="3207" xr3:uid="{DAA4B844-4E22-894B-BA54-A1BC6BEF3D5E}" name="Column3195"/>
    <tableColumn id="3208" xr3:uid="{A6E7528C-DD8C-F54F-9FC0-CA51BBB9E175}" name="Column3196"/>
    <tableColumn id="3209" xr3:uid="{4E90F67B-1A34-0745-BA36-ECAC24F4C1C6}" name="Column3197"/>
    <tableColumn id="3210" xr3:uid="{016D9E40-4C37-0E40-B645-0132957280F6}" name="Column3198"/>
    <tableColumn id="3211" xr3:uid="{82C17A43-7EED-A344-B16C-3E8F3204C477}" name="Column3199"/>
    <tableColumn id="3212" xr3:uid="{6A74DF09-AD87-474E-9DEA-E36AB1F73502}" name="Column3200"/>
    <tableColumn id="3213" xr3:uid="{D956AFEC-5E61-F24F-A473-30B8B27F3439}" name="Column3201"/>
    <tableColumn id="3214" xr3:uid="{C856F2B5-9302-DA47-A765-FA0802A3D1A9}" name="Column3202"/>
    <tableColumn id="3215" xr3:uid="{8ECBF41C-9A73-C04F-B756-4DCD14BEB1B8}" name="Column3203"/>
    <tableColumn id="3216" xr3:uid="{728B3FF8-827F-C64B-A105-70EBBBCF43A4}" name="Column3204"/>
    <tableColumn id="3217" xr3:uid="{818E2BA2-FE9B-4043-80F9-24BD51B8BB9D}" name="Column3205"/>
    <tableColumn id="3218" xr3:uid="{8D56A828-3A86-214A-A5F1-541E79DC61CF}" name="Column3206"/>
    <tableColumn id="3219" xr3:uid="{5E1D25C5-4726-5B4C-9508-B31C32C7C60B}" name="Column3207"/>
    <tableColumn id="3220" xr3:uid="{D84847FD-8C27-D646-80D1-9154BF07E703}" name="Column3208"/>
    <tableColumn id="3221" xr3:uid="{24CF68C8-5774-2A43-BEF2-762BFE37CFE5}" name="Column3209"/>
    <tableColumn id="3222" xr3:uid="{58B1BE5B-C9D7-F14B-BD07-4AEA23BC792D}" name="Column3210"/>
    <tableColumn id="3223" xr3:uid="{EFC705DF-CA07-AF45-A374-481EC63A4FD9}" name="Column3211"/>
    <tableColumn id="3224" xr3:uid="{E68A78D9-F135-AE47-A0E0-66A0A1F7E81E}" name="Column3212"/>
    <tableColumn id="3225" xr3:uid="{A48FE723-881E-5343-A86D-2B003B7BD3FA}" name="Column3213"/>
    <tableColumn id="3226" xr3:uid="{90909E80-8D18-0E47-AD42-A7D89570C962}" name="Column3214"/>
    <tableColumn id="3227" xr3:uid="{27CB1C34-04E1-DC4E-85F5-DE68BCA12AB8}" name="Column3215"/>
    <tableColumn id="3228" xr3:uid="{EF59D41D-6C58-FF49-9D29-EF0CB844FBC0}" name="Column3216"/>
    <tableColumn id="3229" xr3:uid="{E39CCA03-A273-BF44-B908-744EC09E7C8B}" name="Column3217"/>
    <tableColumn id="3230" xr3:uid="{42FBF0DE-E62B-B14C-8AAA-861541885A1D}" name="Column3218"/>
    <tableColumn id="3231" xr3:uid="{A79729D4-4DCE-FA46-91E3-328356505CDB}" name="Column3219"/>
    <tableColumn id="3232" xr3:uid="{48981CAD-8F21-5649-83B1-FD7DCA580BC8}" name="Column3220"/>
    <tableColumn id="3233" xr3:uid="{6F737034-E127-9842-877A-7351A8FEC1C9}" name="Column3221"/>
    <tableColumn id="3234" xr3:uid="{4FA2EA3E-BEFE-704D-9720-BC98F628D728}" name="Column3222"/>
    <tableColumn id="3235" xr3:uid="{324EF149-7F7B-6C43-B858-A985763BD5AF}" name="Column3223"/>
    <tableColumn id="3236" xr3:uid="{2A4C1DF8-967F-1249-819E-B0B98AB91218}" name="Column3224"/>
    <tableColumn id="3237" xr3:uid="{2BCC2A80-1606-D442-B97C-33904A3B6F47}" name="Column3225"/>
    <tableColumn id="3238" xr3:uid="{57EB5B46-4BC9-5643-A8E6-50B2EB225C89}" name="Column3226"/>
    <tableColumn id="3239" xr3:uid="{4BAB8028-45CC-B341-A4AF-B327D446DCAA}" name="Column3227"/>
    <tableColumn id="3240" xr3:uid="{3356E0A3-A413-A843-8D20-6A62EE488139}" name="Column3228"/>
    <tableColumn id="3241" xr3:uid="{7EEE44E1-DC32-1D4A-AEE7-03F1734EB5A4}" name="Column3229"/>
    <tableColumn id="3242" xr3:uid="{252FE17B-D7E7-3445-AE28-3B0AD6D8588E}" name="Column3230"/>
    <tableColumn id="3243" xr3:uid="{9F83588E-7387-E948-BA66-501869843BFD}" name="Column3231"/>
    <tableColumn id="3244" xr3:uid="{DE130A91-0092-2F4A-B9C7-DEE16C38ACCA}" name="Column3232"/>
    <tableColumn id="3245" xr3:uid="{6CE422C6-2F83-884D-901A-2242B344DD84}" name="Column3233"/>
    <tableColumn id="3246" xr3:uid="{B1B27ACD-01AB-4246-8002-AFE12C6B11D0}" name="Column3234"/>
    <tableColumn id="3247" xr3:uid="{B2B1F9EE-78B4-0046-B5AE-C1D2778037DB}" name="Column3235"/>
    <tableColumn id="3248" xr3:uid="{2E6D75D8-D54D-9749-A708-846CF332B5A7}" name="Column3236"/>
    <tableColumn id="3249" xr3:uid="{28926C87-1AD7-534A-8FFD-7FD990158991}" name="Column3237"/>
    <tableColumn id="3250" xr3:uid="{AFC8E6C7-9B96-6D41-8E82-344BCC0069D5}" name="Column3238"/>
    <tableColumn id="3251" xr3:uid="{BA7C2283-EBB9-7B41-A160-B08FE211163E}" name="Column3239"/>
    <tableColumn id="3252" xr3:uid="{F6412CF7-2038-2249-8EF4-758F8FF85AF1}" name="Column3240"/>
    <tableColumn id="3253" xr3:uid="{6554311A-AEC5-CA45-A3C2-C96775674E01}" name="Column3241"/>
    <tableColumn id="3254" xr3:uid="{6B35CC26-B2CA-554B-A672-1351C2F6A6D7}" name="Column3242"/>
    <tableColumn id="3255" xr3:uid="{739D4EC7-06C6-584C-A0A8-8CD103DC848B}" name="Column3243"/>
    <tableColumn id="3256" xr3:uid="{90907C03-4AAB-9542-BB76-E56F55DD930D}" name="Column3244"/>
    <tableColumn id="3257" xr3:uid="{5C1C1F3A-DB12-624C-93F9-36C7D2C8D654}" name="Column3245"/>
    <tableColumn id="3258" xr3:uid="{4AD34305-3D81-974C-B4D9-970F5D010B1B}" name="Column3246"/>
    <tableColumn id="3259" xr3:uid="{C0DBB767-863B-6443-A847-32708800DAAC}" name="Column3247"/>
    <tableColumn id="3260" xr3:uid="{C37A53E4-7879-3C41-A0B4-FF6ABBBC1337}" name="Column3248"/>
    <tableColumn id="3261" xr3:uid="{E215198A-C0E3-074E-B454-D1DEE0A5733E}" name="Column3249"/>
    <tableColumn id="3262" xr3:uid="{FFD03A06-DADC-2842-9D43-F3C81A96B28A}" name="Column3250"/>
    <tableColumn id="3263" xr3:uid="{AAB2F976-C61C-BA46-A93F-B61E4D661B7D}" name="Column3251"/>
    <tableColumn id="3264" xr3:uid="{39EB4940-9C97-3A4D-9061-86D954AF9C8E}" name="Column3252"/>
    <tableColumn id="3265" xr3:uid="{B432D4A8-8480-6843-99D4-079AD3874970}" name="Column3253"/>
    <tableColumn id="3266" xr3:uid="{68413A69-21C2-EA44-B1AE-FF24ADDD092A}" name="Column3254"/>
    <tableColumn id="3267" xr3:uid="{81513A8B-2599-1048-9757-63BA8E5E7163}" name="Column3255"/>
    <tableColumn id="3268" xr3:uid="{057FD790-4EA1-964E-B22C-D47BEFF2CDC3}" name="Column3256"/>
    <tableColumn id="3269" xr3:uid="{43168641-1E27-F949-870B-11CF5A8A3117}" name="Column3257"/>
    <tableColumn id="3270" xr3:uid="{E7CC4DC0-7AD3-3E48-AE81-B3CE9381A766}" name="Column3258"/>
    <tableColumn id="3271" xr3:uid="{6E6F4570-0C9B-6E48-A88B-1CB9623081F4}" name="Column3259"/>
    <tableColumn id="3272" xr3:uid="{4BA68351-B2BA-1342-8856-E20EE2C986F0}" name="Column3260"/>
    <tableColumn id="3273" xr3:uid="{8F0ADEF5-ACD8-2641-AB00-9431E7F0FDA9}" name="Column3261"/>
    <tableColumn id="3274" xr3:uid="{646B3738-0607-E149-9842-C4B03F3E0561}" name="Column3262"/>
    <tableColumn id="3275" xr3:uid="{4FD6F89C-48B6-CB48-8085-A50EBF9B905D}" name="Column3263"/>
    <tableColumn id="3276" xr3:uid="{157FCE62-4BD8-0841-82A5-05D791353E9A}" name="Column3264"/>
    <tableColumn id="3277" xr3:uid="{CC3CE5E8-129E-EF46-9A8B-9991BEFE1BEB}" name="Column3265"/>
    <tableColumn id="3278" xr3:uid="{05022220-F3F1-464A-A786-16326EE02841}" name="Column3266"/>
    <tableColumn id="3279" xr3:uid="{B32AB557-DD13-6543-8CE9-5F3A266E8A76}" name="Column3267"/>
    <tableColumn id="3280" xr3:uid="{DD560017-D5BF-9A45-BA6C-8C92B02210EE}" name="Column3268"/>
    <tableColumn id="3281" xr3:uid="{B9F64F5C-39E4-B549-9A82-F1469E2BFE14}" name="Column3269"/>
    <tableColumn id="3282" xr3:uid="{3F89124F-8D67-0C47-9956-8A530DE9FB60}" name="Column3270"/>
    <tableColumn id="3283" xr3:uid="{B1DD5709-5AD5-294A-AF9B-3C4610114C03}" name="Column3271"/>
    <tableColumn id="3284" xr3:uid="{8D2F500A-5C93-E948-A8B4-E836EA8FA58D}" name="Column3272"/>
    <tableColumn id="3285" xr3:uid="{C4468EA4-BA95-934A-9755-1BC050AF2238}" name="Column3273"/>
    <tableColumn id="3286" xr3:uid="{0E232232-C974-D547-BCF3-9C2CBE3DE1FC}" name="Column3274"/>
    <tableColumn id="3287" xr3:uid="{EBB72CC6-B009-4144-94D0-DA731A6020DC}" name="Column3275"/>
    <tableColumn id="3288" xr3:uid="{3CAF1538-CB3C-604E-8CEE-71158B990D9B}" name="Column3276"/>
    <tableColumn id="3289" xr3:uid="{FA28A405-9A49-B945-8B9C-F92C6FD95496}" name="Column3277"/>
    <tableColumn id="3290" xr3:uid="{A4AF4559-E6F1-524C-ACA9-40DFCE8EBC36}" name="Column3278"/>
    <tableColumn id="3291" xr3:uid="{7147DF95-F2F7-A44F-B314-931CDFDD30A3}" name="Column3279"/>
    <tableColumn id="3292" xr3:uid="{E444DEC0-F52D-5643-93CA-D9E5DB1AD532}" name="Column3280"/>
    <tableColumn id="3293" xr3:uid="{DCBD7143-9148-D54E-B9E6-0BE680022F73}" name="Column3281"/>
    <tableColumn id="3294" xr3:uid="{E56AB01D-0C83-F648-B09D-E8445E2E19E9}" name="Column3282"/>
    <tableColumn id="3295" xr3:uid="{36FE5D39-ECC7-0644-8020-C2CB28DA558C}" name="Column3283"/>
    <tableColumn id="3296" xr3:uid="{F0C704B4-DFF4-5C43-8817-156FC48C2E60}" name="Column3284"/>
    <tableColumn id="3297" xr3:uid="{FEC96EA2-9D52-B344-AD3D-5CFD3DC6FBD1}" name="Column3285"/>
    <tableColumn id="3298" xr3:uid="{49971F07-D087-554E-AAA1-EA38EC4F8F25}" name="Column3286"/>
    <tableColumn id="3299" xr3:uid="{6B663D82-BFDB-3B4F-A22A-171FE3F4CF6A}" name="Column3287"/>
    <tableColumn id="3300" xr3:uid="{EA98428B-B9DC-E74A-ABC1-4713563278D1}" name="Column3288"/>
    <tableColumn id="3301" xr3:uid="{3181928B-9F5C-A741-9455-4F698688285A}" name="Column3289"/>
    <tableColumn id="3302" xr3:uid="{81EAEB00-07A7-C343-A33F-31FE79455E08}" name="Column3290"/>
    <tableColumn id="3303" xr3:uid="{CCECD7F8-BF10-8744-BAF9-67C992FC26A8}" name="Column3291"/>
    <tableColumn id="3304" xr3:uid="{E30416B4-8720-D94C-9967-852AE10EBC1E}" name="Column3292"/>
    <tableColumn id="3305" xr3:uid="{965B5A7A-BB8F-2C4E-A787-F7E9C2FE51C8}" name="Column3293"/>
    <tableColumn id="3306" xr3:uid="{50E9D567-482E-5F43-9B52-DC4886FD17B4}" name="Column3294"/>
    <tableColumn id="3307" xr3:uid="{571062FB-62B9-CD49-9CD0-41C0F577CFEF}" name="Column3295"/>
    <tableColumn id="3308" xr3:uid="{EC8F3DB5-69CE-7A46-98C9-B626DA3106E1}" name="Column3296"/>
    <tableColumn id="3309" xr3:uid="{8AA1F110-4A45-564A-B05C-82E4C03BCF8B}" name="Column3297"/>
    <tableColumn id="3310" xr3:uid="{FAFA0AA6-31C5-C844-B33D-0450FF857E0A}" name="Column3298"/>
    <tableColumn id="3311" xr3:uid="{31BC2503-0873-A348-B2F1-E127B89CAAE1}" name="Column3299"/>
    <tableColumn id="3312" xr3:uid="{C76D6E8F-A763-4E4B-8978-CA5F3EA17221}" name="Column3300"/>
    <tableColumn id="3313" xr3:uid="{2A2A4C0F-BED2-E04E-B43A-C2935291C36D}" name="Column3301"/>
    <tableColumn id="3314" xr3:uid="{69B1048E-A589-CA4B-8940-E562B74AB838}" name="Column3302"/>
    <tableColumn id="3315" xr3:uid="{35AC5BEB-4062-B743-9687-9B03DBE382E8}" name="Column3303"/>
    <tableColumn id="3316" xr3:uid="{6FB89BF0-4DE6-EC4D-8E00-382D385417A5}" name="Column3304"/>
    <tableColumn id="3317" xr3:uid="{4574D048-7C0E-1C47-8C53-2FBD0740928E}" name="Column3305"/>
    <tableColumn id="3318" xr3:uid="{8806387D-325C-9C41-8168-611E50951F3E}" name="Column3306"/>
    <tableColumn id="3319" xr3:uid="{ACC7883B-DC7D-E343-AD46-0ED638535E63}" name="Column3307"/>
    <tableColumn id="3320" xr3:uid="{E98CCD94-5CF9-BE49-B5D4-C0BED59632DF}" name="Column3308"/>
    <tableColumn id="3321" xr3:uid="{568C2D85-4C90-2A4F-A705-9364E2CB2436}" name="Column3309"/>
    <tableColumn id="3322" xr3:uid="{B5F05DD0-E8DD-3E4E-8ADC-5A23435107A8}" name="Column3310"/>
    <tableColumn id="3323" xr3:uid="{D52F689C-819D-1043-9712-2015E16445D7}" name="Column3311"/>
    <tableColumn id="3324" xr3:uid="{85EF0B44-1B5C-0B45-A3B3-1F64FBC05E85}" name="Column3312"/>
    <tableColumn id="3325" xr3:uid="{F4B19527-489C-D042-8B66-9AB506982B60}" name="Column3313"/>
    <tableColumn id="3326" xr3:uid="{EC27DBEF-2040-6C4C-9E3C-25F25165A419}" name="Column3314"/>
    <tableColumn id="3327" xr3:uid="{0C1D322C-66B2-BE47-A1CA-D16553C854FA}" name="Column3315"/>
    <tableColumn id="3328" xr3:uid="{5BC8BB59-CACA-8B45-B7D2-A3C6683DA968}" name="Column3316"/>
    <tableColumn id="3329" xr3:uid="{45F7D598-17F4-6649-ACFF-DC9B917B806F}" name="Column3317"/>
    <tableColumn id="3330" xr3:uid="{7D8DC2EE-F3A1-5548-AAFF-09257A6BB892}" name="Column3318"/>
    <tableColumn id="3331" xr3:uid="{E84DBDB0-9755-0B49-B999-13B1614B794D}" name="Column3319"/>
    <tableColumn id="3332" xr3:uid="{68BA2A9C-DCB8-0442-A85E-5548AA184AE6}" name="Column3320"/>
    <tableColumn id="3333" xr3:uid="{5DEF9190-2D44-394B-B3DE-957A813541CE}" name="Column3321"/>
    <tableColumn id="3334" xr3:uid="{F7717604-7F23-204E-BF35-CE02ACB7D26B}" name="Column3322"/>
    <tableColumn id="3335" xr3:uid="{533FECED-0594-A041-BE11-0CC9E5AE2E60}" name="Column3323"/>
    <tableColumn id="3336" xr3:uid="{09CE98D7-076A-A640-9A9D-EF9684C9E40F}" name="Column3324"/>
    <tableColumn id="3337" xr3:uid="{5EF0A276-AA64-D146-A958-0B627B8012AB}" name="Column3325"/>
    <tableColumn id="3338" xr3:uid="{DA9F721D-781B-5947-8D93-1D0E41C806FA}" name="Column3326"/>
    <tableColumn id="3339" xr3:uid="{656EB557-8D1C-D745-9849-1ADD829092D4}" name="Column3327"/>
    <tableColumn id="3340" xr3:uid="{2147C61D-100D-B84F-86D5-396BD529032E}" name="Column3328"/>
    <tableColumn id="3341" xr3:uid="{A3A0C8E6-C64D-1149-B1E1-8269ADF14461}" name="Column3329"/>
    <tableColumn id="3342" xr3:uid="{4AD48053-2120-B440-B08A-FE6624F53346}" name="Column3330"/>
    <tableColumn id="3343" xr3:uid="{BD7577BC-2D7D-8A47-9347-F27FC78099B9}" name="Column3331"/>
    <tableColumn id="3344" xr3:uid="{B25D0CA2-40A1-BC4A-8100-B4782294A5A6}" name="Column3332"/>
    <tableColumn id="3345" xr3:uid="{9B7014F4-2907-CD44-9C61-A423D66AF91A}" name="Column3333"/>
    <tableColumn id="3346" xr3:uid="{EFCB4607-20D7-D74A-8CE4-35C6F103E184}" name="Column3334"/>
    <tableColumn id="3347" xr3:uid="{D4F65B64-40B6-B049-89A9-1109B891B86E}" name="Column3335"/>
    <tableColumn id="3348" xr3:uid="{204088D9-0B63-CC43-B698-61049039A966}" name="Column3336"/>
    <tableColumn id="3349" xr3:uid="{31C4D0A1-DCB3-714C-ACE8-6535A67D6652}" name="Column3337"/>
    <tableColumn id="3350" xr3:uid="{E2EA3201-BF94-2C49-A3CC-EF75A1D65F5C}" name="Column3338"/>
    <tableColumn id="3351" xr3:uid="{49E44FB3-7A60-AD43-B0C6-0D67EFEDC9CB}" name="Column3339"/>
    <tableColumn id="3352" xr3:uid="{0541C419-33EB-D448-B8E0-BF56DDC54E85}" name="Column3340"/>
    <tableColumn id="3353" xr3:uid="{3D31F230-394C-9642-8A91-7E7F3E97C4CB}" name="Column3341"/>
    <tableColumn id="3354" xr3:uid="{3A27F1C1-C85C-2041-A92F-72A984509C13}" name="Column3342"/>
    <tableColumn id="3355" xr3:uid="{8BC9DC03-9822-2841-ACE6-97B85832C20A}" name="Column3343"/>
    <tableColumn id="3356" xr3:uid="{26A3AEAC-E824-3742-B14F-5DF24EAF6B0D}" name="Column3344"/>
    <tableColumn id="3357" xr3:uid="{53790EDC-7315-784E-95FB-4BBF7196EB50}" name="Column3345"/>
    <tableColumn id="3358" xr3:uid="{B983EFFB-8C26-7B4E-B267-D14DAA5BB3BB}" name="Column3346"/>
    <tableColumn id="3359" xr3:uid="{AF45C491-8B20-DC43-9093-7F411705C4AB}" name="Column3347"/>
    <tableColumn id="3360" xr3:uid="{040BB80E-9836-064D-B296-4E52A64CC104}" name="Column3348"/>
    <tableColumn id="3361" xr3:uid="{607776CF-CC70-5340-97CC-44786BAAE3D0}" name="Column3349"/>
    <tableColumn id="3362" xr3:uid="{6C315946-4F8A-5143-8B78-444E5A8D6B6B}" name="Column3350"/>
    <tableColumn id="3363" xr3:uid="{D83EF120-9BE0-E646-90F6-B25614BB177B}" name="Column3351"/>
    <tableColumn id="3364" xr3:uid="{76683BC6-87FD-C740-9BA8-598D5C88033F}" name="Column3352"/>
    <tableColumn id="3365" xr3:uid="{AC0E9465-852D-444A-AC57-2961470C1DFD}" name="Column3353"/>
    <tableColumn id="3366" xr3:uid="{419947A8-8550-164E-8C28-A3898CDDC9C7}" name="Column3354"/>
    <tableColumn id="3367" xr3:uid="{153ACA91-8839-7247-8608-A905F3C1AEE0}" name="Column3355"/>
    <tableColumn id="3368" xr3:uid="{D40DFDE8-7971-1D41-8396-1C77F511A715}" name="Column3356"/>
    <tableColumn id="3369" xr3:uid="{573DAA89-3D57-2B4D-B96E-7C91D697D58E}" name="Column3357"/>
    <tableColumn id="3370" xr3:uid="{403945CD-39B4-8E49-9EC1-B6985D7521F1}" name="Column3358"/>
    <tableColumn id="3371" xr3:uid="{677A8D8A-C382-2F46-83DD-F9D06C2E37FF}" name="Column3359"/>
    <tableColumn id="3372" xr3:uid="{F0A78C10-5F5A-2A4D-901B-5B0299F44CAF}" name="Column3360"/>
    <tableColumn id="3373" xr3:uid="{06FE1088-614B-614B-AAD6-9471AD1DBD1E}" name="Column3361"/>
    <tableColumn id="3374" xr3:uid="{39B21D64-7C99-0D4E-A053-FB92727C617C}" name="Column3362"/>
    <tableColumn id="3375" xr3:uid="{89113102-C857-7E45-AAAF-E529BADC7B17}" name="Column3363"/>
    <tableColumn id="3376" xr3:uid="{6518D548-6835-2248-88BF-F96930110637}" name="Column3364"/>
    <tableColumn id="3377" xr3:uid="{596639F3-9D08-904F-B279-1BC9A31BE284}" name="Column3365"/>
    <tableColumn id="3378" xr3:uid="{EC46B892-A2F8-CA45-8F59-249542BB8FEC}" name="Column3366"/>
    <tableColumn id="3379" xr3:uid="{319C40DF-C55B-1349-B8DA-9163A8A704BF}" name="Column3367"/>
    <tableColumn id="3380" xr3:uid="{2BD0E554-DAD2-1642-8BFC-8582354E79DE}" name="Column3368"/>
    <tableColumn id="3381" xr3:uid="{2EC17A9D-0539-8945-B847-F0E51AD49E20}" name="Column3369"/>
    <tableColumn id="3382" xr3:uid="{C819327D-628E-A643-927F-7929EE440AB9}" name="Column3370"/>
    <tableColumn id="3383" xr3:uid="{A9E563EE-AEA3-2345-92EC-016D0597152C}" name="Column3371"/>
    <tableColumn id="3384" xr3:uid="{C9E83EA4-24A8-D44C-9468-76396F8993D6}" name="Column3372"/>
    <tableColumn id="3385" xr3:uid="{AA6922BB-2922-1848-BE68-54FD5AAB2521}" name="Column3373"/>
    <tableColumn id="3386" xr3:uid="{081C81BD-F1B9-9549-8EA2-CF504ACC46AD}" name="Column3374"/>
    <tableColumn id="3387" xr3:uid="{03ADDBBB-1075-B14B-A12E-955D3746C4FC}" name="Column3375"/>
    <tableColumn id="3388" xr3:uid="{BE65E117-0D9D-CC47-B478-42E2DFBD6D77}" name="Column3376"/>
    <tableColumn id="3389" xr3:uid="{4CF89212-ABF8-AB40-B2AD-EFF620EF0AD8}" name="Column3377"/>
    <tableColumn id="3390" xr3:uid="{A6415042-24AF-FD4D-9AB8-4551229C4B56}" name="Column3378"/>
    <tableColumn id="3391" xr3:uid="{334B3ABB-44BD-AE4F-9208-6529CA55A0F2}" name="Column3379"/>
    <tableColumn id="3392" xr3:uid="{7F1CB4D6-B144-8142-BF74-BFDC01F888A4}" name="Column3380"/>
    <tableColumn id="3393" xr3:uid="{89D079CD-AED1-E347-8E83-8DDF718278DE}" name="Column3381"/>
    <tableColumn id="3394" xr3:uid="{3066C30D-0C7F-5345-9927-C56B6264DD5E}" name="Column3382"/>
    <tableColumn id="3395" xr3:uid="{6C2DEEAD-56C0-F546-96CE-7A3366C5669E}" name="Column3383"/>
    <tableColumn id="3396" xr3:uid="{E4D52657-510A-C844-85A8-EE8DA89A3C3A}" name="Column3384"/>
    <tableColumn id="3397" xr3:uid="{9DCB9BEF-E43F-1C4E-AE87-B8F11B0FE47D}" name="Column3385"/>
    <tableColumn id="3398" xr3:uid="{11938204-3CE0-8146-9246-5DAE74C889BB}" name="Column3386"/>
    <tableColumn id="3399" xr3:uid="{DD6277D4-54E2-0F42-8543-E0A8847BB8C2}" name="Column3387"/>
    <tableColumn id="3400" xr3:uid="{DAD41FF9-BE55-034A-A0E7-4378795C2076}" name="Column3388"/>
    <tableColumn id="3401" xr3:uid="{6EAB671A-3E50-BA44-AC67-FBA53F6A7C0E}" name="Column3389"/>
    <tableColumn id="3402" xr3:uid="{73A2B551-C9C4-1C48-8D14-37F0B57800DF}" name="Column3390"/>
    <tableColumn id="3403" xr3:uid="{9423702E-6D72-2843-8B25-0D2B5AB744FD}" name="Column3391"/>
    <tableColumn id="3404" xr3:uid="{F3C04A25-4BCE-7341-962C-2F2D5A7F5135}" name="Column3392"/>
    <tableColumn id="3405" xr3:uid="{C7BF93D6-7876-7A4D-B032-156DF8B1BB16}" name="Column3393"/>
    <tableColumn id="3406" xr3:uid="{8D85BC06-69E9-0D49-81C4-12856669434D}" name="Column3394"/>
    <tableColumn id="3407" xr3:uid="{DE9E3C57-CC80-5046-A0A1-80FEBB1AA51B}" name="Column3395"/>
    <tableColumn id="3408" xr3:uid="{029E50D1-CD69-EA43-A6EF-79E24BDCE6D6}" name="Column3396"/>
    <tableColumn id="3409" xr3:uid="{F245E6FF-C541-DC44-B2A7-C20159A0878F}" name="Column3397"/>
    <tableColumn id="3410" xr3:uid="{2586F16D-A5FE-3748-AEB9-49FCDEB4CFC4}" name="Column3398"/>
    <tableColumn id="3411" xr3:uid="{38DED4FA-3C9A-A44A-89D8-B06900F28554}" name="Column3399"/>
    <tableColumn id="3412" xr3:uid="{F40B03F0-E954-EC47-9A06-F11F6E7A33D7}" name="Column3400"/>
    <tableColumn id="3413" xr3:uid="{9DBF7ACA-542A-3F41-BF7C-0A14818E2CA1}" name="Column3401"/>
    <tableColumn id="3414" xr3:uid="{883A2ABF-3E43-3044-A1F2-2F4CE5C27B28}" name="Column3402"/>
    <tableColumn id="3415" xr3:uid="{DAD7B436-7E91-1B40-B5E7-2AD0EA5ED67C}" name="Column3403"/>
    <tableColumn id="3416" xr3:uid="{DFE1A4E4-BF7D-D848-B86A-C4834C7BA2FF}" name="Column3404"/>
    <tableColumn id="3417" xr3:uid="{2987B1D2-88B2-0846-9092-DD4CD56273FD}" name="Column3405"/>
    <tableColumn id="3418" xr3:uid="{AC96F135-DCAB-284D-A5C5-A0FCEA3A0958}" name="Column3406"/>
    <tableColumn id="3419" xr3:uid="{BDCE7C98-E89B-B441-A427-1C691A736ACB}" name="Column3407"/>
    <tableColumn id="3420" xr3:uid="{6C6BEEC2-C497-3240-A9B4-C8BA49B91B8F}" name="Column3408"/>
    <tableColumn id="3421" xr3:uid="{4F0F3502-2B56-9346-A087-BA8794786A9B}" name="Column3409"/>
    <tableColumn id="3422" xr3:uid="{6E21B813-F955-4244-8E3B-97958CC0071B}" name="Column3410"/>
    <tableColumn id="3423" xr3:uid="{1AB54952-AB93-1A4F-943C-872CE300F27F}" name="Column3411"/>
    <tableColumn id="3424" xr3:uid="{7C159AB7-2322-6D49-BE4C-E84C4F61A296}" name="Column3412"/>
    <tableColumn id="3425" xr3:uid="{D492A8AA-2165-F041-89AD-37FADDF08A19}" name="Column3413"/>
    <tableColumn id="3426" xr3:uid="{11A40E2A-C161-5342-9D76-E253E345C95D}" name="Column3414"/>
    <tableColumn id="3427" xr3:uid="{887F99A4-3B78-FB4B-ABA5-895EB0A7433D}" name="Column3415"/>
    <tableColumn id="3428" xr3:uid="{78ECBA0C-4D9F-B644-8C08-7912298892F7}" name="Column3416"/>
    <tableColumn id="3429" xr3:uid="{5680BFD8-CEB3-7C45-BDB1-0243C3B0F737}" name="Column3417"/>
    <tableColumn id="3430" xr3:uid="{CB92BE56-3E19-8245-A810-B75F903D0AD3}" name="Column3418"/>
    <tableColumn id="3431" xr3:uid="{CAE9E4A5-4B75-D04E-8C4C-929B1BBB1F71}" name="Column3419"/>
    <tableColumn id="3432" xr3:uid="{FE6B5256-485C-E247-8101-92D59004D71F}" name="Column3420"/>
    <tableColumn id="3433" xr3:uid="{8175F47E-2F06-0145-8E1C-73741D11D824}" name="Column3421"/>
    <tableColumn id="3434" xr3:uid="{C36B2210-462F-DF44-A16F-2F4ADA2A15BF}" name="Column3422"/>
    <tableColumn id="3435" xr3:uid="{077013CB-C2DA-E74D-99E3-55182F98FDB3}" name="Column3423"/>
    <tableColumn id="3436" xr3:uid="{07BB85D3-2F13-5D4F-B888-D728D7173424}" name="Column3424"/>
    <tableColumn id="3437" xr3:uid="{DFE69870-0491-E24D-8259-742E21648C7C}" name="Column3425"/>
    <tableColumn id="3438" xr3:uid="{2174D71A-5D43-4741-BBA3-E631319BC482}" name="Column3426"/>
    <tableColumn id="3439" xr3:uid="{26E640F3-8077-0E4F-B9A7-C501F9C6C6DE}" name="Column3427"/>
    <tableColumn id="3440" xr3:uid="{06628BF0-0A5A-1647-A35E-7BB4C0CA7D49}" name="Column3428"/>
    <tableColumn id="3441" xr3:uid="{3C479791-88AB-7145-8C74-C400E54CD997}" name="Column3429"/>
    <tableColumn id="3442" xr3:uid="{90D98246-7F7F-4E44-8176-0DFDF6A704DF}" name="Column3430"/>
    <tableColumn id="3443" xr3:uid="{52C05278-48CA-774B-BE00-9568D0521E48}" name="Column3431"/>
    <tableColumn id="3444" xr3:uid="{FC09B4C9-051B-F44E-917A-D944B85F0D87}" name="Column3432"/>
    <tableColumn id="3445" xr3:uid="{30828FC1-A576-AA4C-A326-B3111E82BA07}" name="Column3433"/>
    <tableColumn id="3446" xr3:uid="{2175D068-3416-7C43-A1EE-E42A896A4BD5}" name="Column3434"/>
    <tableColumn id="3447" xr3:uid="{BD0BFD39-F2A4-6443-8124-E120F3172FDC}" name="Column3435"/>
    <tableColumn id="3448" xr3:uid="{82CA7160-9FDF-7C46-8C68-3C936EE5384F}" name="Column3436"/>
    <tableColumn id="3449" xr3:uid="{98FFE866-DD70-D447-9227-B6FA68639078}" name="Column3437"/>
    <tableColumn id="3450" xr3:uid="{94DF0F3A-3E1A-8049-84F2-E44EED2D3054}" name="Column3438"/>
    <tableColumn id="3451" xr3:uid="{A88402B2-72D7-2A4F-A6E4-6783E4E00CD9}" name="Column3439"/>
    <tableColumn id="3452" xr3:uid="{527602D7-2726-CD4A-A139-D303468F3DBD}" name="Column3440"/>
    <tableColumn id="3453" xr3:uid="{980D7F84-0D01-F04E-B1E3-9FE87AC4E771}" name="Column3441"/>
    <tableColumn id="3454" xr3:uid="{7ECAEBDC-4680-8F46-9F19-2B2B95590D97}" name="Column3442"/>
    <tableColumn id="3455" xr3:uid="{304A804A-D961-3A48-A44A-EF7B3D51724C}" name="Column3443"/>
    <tableColumn id="3456" xr3:uid="{09430512-D2A0-1746-B70C-A98CEF6F5294}" name="Column3444"/>
    <tableColumn id="3457" xr3:uid="{BB25FB01-B4D6-2942-BB87-C6B92418CDC7}" name="Column3445"/>
    <tableColumn id="3458" xr3:uid="{51C1428C-05C9-C744-A834-F6BF109EB03C}" name="Column3446"/>
    <tableColumn id="3459" xr3:uid="{7BA983A2-7973-2047-8A9D-4DC88FC0204E}" name="Column3447"/>
    <tableColumn id="3460" xr3:uid="{6C6F0036-63D7-0741-97C3-6A51AC6127D2}" name="Column3448"/>
    <tableColumn id="3461" xr3:uid="{223B7BB1-F70B-524D-B2AD-410FE3122000}" name="Column3449"/>
    <tableColumn id="3462" xr3:uid="{1DCCF521-792E-C543-A46C-7348A1E9C636}" name="Column3450"/>
    <tableColumn id="3463" xr3:uid="{D84FA973-A770-5B4F-83CA-549CFFB053DF}" name="Column3451"/>
    <tableColumn id="3464" xr3:uid="{F6557E52-E154-E044-9188-F4C9A45B7C2C}" name="Column3452"/>
    <tableColumn id="3465" xr3:uid="{A1C7E762-C52F-8A49-BD79-BDBE542CEE60}" name="Column3453"/>
    <tableColumn id="3466" xr3:uid="{CF8A1EC2-D7FF-8245-BCC0-9CC130E6F9AB}" name="Column3454"/>
    <tableColumn id="3467" xr3:uid="{D1BEA02D-F217-094C-8735-1E271262E26C}" name="Column3455"/>
    <tableColumn id="3468" xr3:uid="{B904A54D-3E97-1A43-BC32-DAE5413A8520}" name="Column3456"/>
    <tableColumn id="3469" xr3:uid="{5E5D3F72-921E-2A4B-AE15-703ECFB0AF2F}" name="Column3457"/>
    <tableColumn id="3470" xr3:uid="{446108FD-166F-3D48-B196-3C418D93D73B}" name="Column3458"/>
    <tableColumn id="3471" xr3:uid="{6BBDAF40-BC55-C04E-83BA-E96B89A9C4AA}" name="Column3459"/>
    <tableColumn id="3472" xr3:uid="{7C59DAAD-5E82-174F-90CD-6CF54FF9C477}" name="Column3460"/>
    <tableColumn id="3473" xr3:uid="{61EACFAA-D295-8341-9100-850EAA0A2542}" name="Column3461"/>
    <tableColumn id="3474" xr3:uid="{F2886811-0C1E-9241-A8C3-B145DFE5D3A5}" name="Column3462"/>
    <tableColumn id="3475" xr3:uid="{5157BB44-52CA-7B4C-A8A8-13319B4ECAC1}" name="Column3463"/>
    <tableColumn id="3476" xr3:uid="{956161F7-C903-BF4D-91CF-A1CD862EBA32}" name="Column3464"/>
    <tableColumn id="3477" xr3:uid="{62B104AA-1E9D-1444-9506-E67E5B3314E5}" name="Column3465"/>
    <tableColumn id="3478" xr3:uid="{1DFD105E-AF51-7948-A4C6-05A4B80D7637}" name="Column3466"/>
    <tableColumn id="3479" xr3:uid="{5FCB3D13-CD55-0047-9E59-5E30EF48E13D}" name="Column3467"/>
    <tableColumn id="3480" xr3:uid="{BFF99E62-6D54-6E49-BE19-4E339F53FEBB}" name="Column3468"/>
    <tableColumn id="3481" xr3:uid="{5B2815D0-4F18-9841-AE6B-AEA19005D56B}" name="Column3469"/>
    <tableColumn id="3482" xr3:uid="{F4B8F260-2F37-1D42-A536-25F06D5C491A}" name="Column3470"/>
    <tableColumn id="3483" xr3:uid="{B51B18C6-CDB3-F74F-B9F7-930395B511FA}" name="Column3471"/>
    <tableColumn id="3484" xr3:uid="{0227E12F-410D-C749-8222-1F8F8AEBB9D2}" name="Column3472"/>
    <tableColumn id="3485" xr3:uid="{3E98824B-5089-8540-B2C6-A2DA4F70E5E6}" name="Column3473"/>
    <tableColumn id="3486" xr3:uid="{61B25A63-7288-7B47-9460-6F2624D7CA21}" name="Column3474"/>
    <tableColumn id="3487" xr3:uid="{B2926F56-2C3E-1B4B-A6F3-820A97222DDA}" name="Column3475"/>
    <tableColumn id="3488" xr3:uid="{5CA3C356-AE60-0540-9C60-65807C6D84A0}" name="Column3476"/>
    <tableColumn id="3489" xr3:uid="{B3A1F77B-05BC-FE4C-BA26-C3EB9AEE7F66}" name="Column3477"/>
    <tableColumn id="3490" xr3:uid="{7CCA0CDF-0FFE-424A-AC84-697DE2CFC8BD}" name="Column3478"/>
    <tableColumn id="3491" xr3:uid="{1F23A26D-BAC1-0244-9D15-8A921DFA1853}" name="Column3479"/>
    <tableColumn id="3492" xr3:uid="{C852F468-9CC7-F74B-B1AB-8FF34D686408}" name="Column3480"/>
    <tableColumn id="3493" xr3:uid="{5576EC5E-A492-2F4E-A9C1-130FF360112B}" name="Column3481"/>
    <tableColumn id="3494" xr3:uid="{291A7272-9224-3F49-963E-C0955F4F95F8}" name="Column3482"/>
    <tableColumn id="3495" xr3:uid="{E31DB683-814C-E14A-9E09-24A434AA63E3}" name="Column3483"/>
    <tableColumn id="3496" xr3:uid="{8CC4AFBE-31C9-3347-89A3-08A548EDB1D8}" name="Column3484"/>
    <tableColumn id="3497" xr3:uid="{D2BAEB45-7535-5B44-B88E-62EFF6E45D21}" name="Column3485"/>
    <tableColumn id="3498" xr3:uid="{AE3043A4-47B2-BF4F-A559-1B583E26D51E}" name="Column3486"/>
    <tableColumn id="3499" xr3:uid="{61BD910C-B1ED-594D-A08D-27FB38DC298C}" name="Column3487"/>
    <tableColumn id="3500" xr3:uid="{2FE36618-9100-BA46-B05C-BD986FA271DF}" name="Column3488"/>
    <tableColumn id="3501" xr3:uid="{98D2E228-FCA7-DE46-A2E3-0A2F1E9AAC8E}" name="Column3489"/>
    <tableColumn id="3502" xr3:uid="{9F208221-48BE-5147-A2D6-00FC5C0F601F}" name="Column3490"/>
    <tableColumn id="3503" xr3:uid="{90F5D1AA-4F05-364C-A8B6-B31A294A728E}" name="Column3491"/>
    <tableColumn id="3504" xr3:uid="{A288D378-242C-5C49-A939-464962B1D655}" name="Column3492"/>
    <tableColumn id="3505" xr3:uid="{19135482-D8CE-1840-8AB5-FCE3ACA29EAD}" name="Column3493"/>
    <tableColumn id="3506" xr3:uid="{C14A4B82-EBBF-D84D-8F04-24453682A2B8}" name="Column3494"/>
    <tableColumn id="3507" xr3:uid="{EAC4FB3D-9145-6E49-BD5E-780758FF6307}" name="Column3495"/>
    <tableColumn id="3508" xr3:uid="{8444E893-4CCF-9D4C-B542-34E2C39D47EA}" name="Column3496"/>
    <tableColumn id="3509" xr3:uid="{7DA26975-9564-E946-A602-FC7D91E741DC}" name="Column3497"/>
    <tableColumn id="3510" xr3:uid="{314D68AE-D8EC-814D-948E-7D805B710F59}" name="Column3498"/>
    <tableColumn id="3511" xr3:uid="{5D58D001-1390-FB4D-A370-B6E3897E9E93}" name="Column3499"/>
    <tableColumn id="3512" xr3:uid="{205DAABC-EB05-284B-92A5-CF28BBCCE5B3}" name="Column3500"/>
    <tableColumn id="3513" xr3:uid="{44C22812-5087-6A4B-9D1B-8F7B928CD76B}" name="Column3501"/>
    <tableColumn id="3514" xr3:uid="{C02E595B-86FC-DF4F-964F-836AB4D3B803}" name="Column3502"/>
    <tableColumn id="3515" xr3:uid="{D7A3DA64-9372-E244-9207-068B488FB135}" name="Column3503"/>
    <tableColumn id="3516" xr3:uid="{C100CDA4-5C42-9742-A1D5-0AA6B965CD10}" name="Column3504"/>
    <tableColumn id="3517" xr3:uid="{C802398B-0E79-8242-998D-1C0B6F3838A8}" name="Column3505"/>
    <tableColumn id="3518" xr3:uid="{708B0CA9-2E5E-BA4C-948A-1C6138436CE4}" name="Column3506"/>
    <tableColumn id="3519" xr3:uid="{BF37B7A7-4767-0C41-9CA2-10775CC9E224}" name="Column3507"/>
    <tableColumn id="3520" xr3:uid="{69111D12-80D9-424C-8FDA-E0A0BED0522E}" name="Column3508"/>
    <tableColumn id="3521" xr3:uid="{535C67F3-5E8B-EB41-9F52-E7249210487F}" name="Column3509"/>
    <tableColumn id="3522" xr3:uid="{1D6A7A99-B931-0141-A142-8E44CF170283}" name="Column3510"/>
    <tableColumn id="3523" xr3:uid="{1DC63913-FD65-B14F-9BE4-72D3D04E5AF3}" name="Column3511"/>
    <tableColumn id="3524" xr3:uid="{EC7A1965-681A-ED46-BA5E-259C7DF8C9D2}" name="Column3512"/>
    <tableColumn id="3525" xr3:uid="{E6E0EDA0-9D25-2D40-A959-76F9B17B5751}" name="Column3513"/>
    <tableColumn id="3526" xr3:uid="{EF05ABF7-4438-4246-9A9B-FDBF3CE15183}" name="Column3514"/>
    <tableColumn id="3527" xr3:uid="{9B56B3F7-ADD9-8546-8BE8-E3F8D35ECFEB}" name="Column3515"/>
    <tableColumn id="3528" xr3:uid="{F00FB750-6458-7245-ADBD-630DD081B62D}" name="Column3516"/>
    <tableColumn id="3529" xr3:uid="{87506B02-F80C-4548-9428-B57849013B0C}" name="Column3517"/>
    <tableColumn id="3530" xr3:uid="{8FF57B7D-DD44-234D-8747-E6E95D40D8E7}" name="Column3518"/>
    <tableColumn id="3531" xr3:uid="{2CCAA13B-1B58-604C-B342-3127A4CD0CF5}" name="Column3519"/>
    <tableColumn id="3532" xr3:uid="{D7DBBA1B-0837-1E47-B4C7-0A5D0D81B75B}" name="Column3520"/>
    <tableColumn id="3533" xr3:uid="{C7E5ACF8-F303-A448-9579-947620B2CB0E}" name="Column3521"/>
    <tableColumn id="3534" xr3:uid="{8A80969F-3FC3-694E-9E25-073F9644974E}" name="Column3522"/>
    <tableColumn id="3535" xr3:uid="{AEA7220D-BC91-2043-AE71-2085B3FE28F9}" name="Column3523"/>
    <tableColumn id="3536" xr3:uid="{9390FFE6-2BAC-AD4C-BAF3-701AD0A4CC96}" name="Column3524"/>
    <tableColumn id="3537" xr3:uid="{22534547-97DD-0E4B-AFE7-DE6AF86C4A27}" name="Column3525"/>
    <tableColumn id="3538" xr3:uid="{541D9E99-7020-D441-808D-5E1845997D80}" name="Column3526"/>
    <tableColumn id="3539" xr3:uid="{BAA67977-E996-8041-842E-FAE3779E697C}" name="Column3527"/>
    <tableColumn id="3540" xr3:uid="{6923D171-7886-944F-8533-650915B7729E}" name="Column3528"/>
    <tableColumn id="3541" xr3:uid="{9570B197-3F85-3A43-9027-3191976B0904}" name="Column3529"/>
    <tableColumn id="3542" xr3:uid="{4C422414-6F19-3E41-AB71-81FFD1F5D063}" name="Column3530"/>
    <tableColumn id="3543" xr3:uid="{0D7DAC77-832F-4F48-B20E-D814966A2B18}" name="Column3531"/>
    <tableColumn id="3544" xr3:uid="{4A1A5BB3-48D1-3A4C-8D54-66495902DA76}" name="Column3532"/>
    <tableColumn id="3545" xr3:uid="{B4827865-630C-1F46-A9F8-9C6FEA6BF5C4}" name="Column3533"/>
    <tableColumn id="3546" xr3:uid="{CA765913-2332-D84B-B2E0-C09E3EC7E195}" name="Column3534"/>
    <tableColumn id="3547" xr3:uid="{8A8ED4F7-DD80-8640-B998-A51C51A59CEF}" name="Column3535"/>
    <tableColumn id="3548" xr3:uid="{DE7EFDB0-1C53-9444-94CC-2C96F7C5DA18}" name="Column3536"/>
    <tableColumn id="3549" xr3:uid="{36B0596A-6495-9949-9A38-0417D3C94E53}" name="Column3537"/>
    <tableColumn id="3550" xr3:uid="{9B7E79C5-E449-E149-956D-A6CCF8941D41}" name="Column3538"/>
    <tableColumn id="3551" xr3:uid="{4065F4BC-3D5E-8243-B714-3E28CFD90ED6}" name="Column3539"/>
    <tableColumn id="3552" xr3:uid="{E9DEC308-F60F-0445-9093-DBC50FC8CB04}" name="Column3540"/>
    <tableColumn id="3553" xr3:uid="{8939625A-A701-C044-BE54-29DB11AB287A}" name="Column3541"/>
    <tableColumn id="3554" xr3:uid="{E6364B94-E23F-8F44-945F-FE1C76AEC70F}" name="Column3542"/>
    <tableColumn id="3555" xr3:uid="{96205130-8745-ED4A-8F17-20B6761577BC}" name="Column3543"/>
    <tableColumn id="3556" xr3:uid="{01E4831F-A2CB-8141-8D15-A59A7EC833EE}" name="Column3544"/>
    <tableColumn id="3557" xr3:uid="{4CF189F1-C8B5-AB47-A2E6-D5BC1661749C}" name="Column3545"/>
    <tableColumn id="3558" xr3:uid="{F35D8B29-F568-0A41-90DC-0D3EF8863D48}" name="Column3546"/>
    <tableColumn id="3559" xr3:uid="{C35570BF-86E8-EB46-A136-165870EFA166}" name="Column3547"/>
    <tableColumn id="3560" xr3:uid="{51B783EE-B17E-6846-92A1-5C176D631FFE}" name="Column3548"/>
    <tableColumn id="3561" xr3:uid="{FC3A5601-19C4-F34D-BCEA-C5D5C96F15BD}" name="Column3549"/>
    <tableColumn id="3562" xr3:uid="{D03805D7-BD76-7749-A57C-23D22647AFA9}" name="Column3550"/>
    <tableColumn id="3563" xr3:uid="{F9152609-95C7-D34E-B22F-F96A649CC122}" name="Column3551"/>
    <tableColumn id="3564" xr3:uid="{99AD75F3-54DC-9644-8EA7-4D259D5569A1}" name="Column3552"/>
    <tableColumn id="3565" xr3:uid="{319E9731-AF34-404B-9C04-19A6F2344295}" name="Column3553"/>
    <tableColumn id="3566" xr3:uid="{13A4F65E-CD95-4D4E-92A0-611CBAE0CC75}" name="Column3554"/>
    <tableColumn id="3567" xr3:uid="{F3C1D538-0CF3-4B4B-B46B-73CACA603403}" name="Column3555"/>
    <tableColumn id="3568" xr3:uid="{825EBA57-1730-9045-B833-BEB88C0C4180}" name="Column3556"/>
    <tableColumn id="3569" xr3:uid="{659625DF-491A-EE40-8F5B-B4355BEFE8CE}" name="Column3557"/>
    <tableColumn id="3570" xr3:uid="{211043DD-3913-0C48-99D1-A06E9B741EB1}" name="Column3558"/>
    <tableColumn id="3571" xr3:uid="{FFABC020-808C-4540-A283-07A729AE8C06}" name="Column3559"/>
    <tableColumn id="3572" xr3:uid="{5A11E362-062D-E048-8CC2-B40D541CED6E}" name="Column3560"/>
    <tableColumn id="3573" xr3:uid="{17566815-CC93-814F-BF9D-42F7BEBA368A}" name="Column3561"/>
    <tableColumn id="3574" xr3:uid="{78315045-8C52-8C44-A092-3417376AB0F2}" name="Column3562"/>
    <tableColumn id="3575" xr3:uid="{D91A3661-6EBB-E34E-B668-F0EA9AAF0A15}" name="Column3563"/>
    <tableColumn id="3576" xr3:uid="{4DB59D70-8943-5E46-94FD-9939169D3F98}" name="Column3564"/>
    <tableColumn id="3577" xr3:uid="{A288EEA9-6F1E-D84E-99EB-2E7F175182B6}" name="Column3565"/>
    <tableColumn id="3578" xr3:uid="{117C5706-3A12-3646-A188-477C1183455D}" name="Column3566"/>
    <tableColumn id="3579" xr3:uid="{CB5602A9-C99F-7847-B9EB-9F6B85CB3758}" name="Column3567"/>
    <tableColumn id="3580" xr3:uid="{54B232CC-779C-244A-BA56-2216796F1806}" name="Column3568"/>
    <tableColumn id="3581" xr3:uid="{B4AA5F87-9F43-424F-94F5-BE74DC63A13E}" name="Column3569"/>
    <tableColumn id="3582" xr3:uid="{92681195-AEA9-0B4D-939F-A4021FC2E01B}" name="Column3570"/>
    <tableColumn id="3583" xr3:uid="{14693EF3-55A5-0044-96BB-5A7FADFC5C79}" name="Column3571"/>
    <tableColumn id="3584" xr3:uid="{3C902021-D5BA-4F49-B065-2388A7029338}" name="Column3572"/>
    <tableColumn id="3585" xr3:uid="{EAE1FD6D-DE56-1C49-AA08-6C76594165F2}" name="Column3573"/>
    <tableColumn id="3586" xr3:uid="{FBC0820B-578B-FA47-973B-B3746CD7B152}" name="Column3574"/>
    <tableColumn id="3587" xr3:uid="{188F5171-7856-6C48-A5B8-BFED49699EF5}" name="Column3575"/>
    <tableColumn id="3588" xr3:uid="{853B6584-ED2D-C042-A9A3-86D881E346B9}" name="Column3576"/>
    <tableColumn id="3589" xr3:uid="{8E4E7BCB-388C-F54B-A8C2-4511CAD0FF03}" name="Column3577"/>
    <tableColumn id="3590" xr3:uid="{A7EF2A9A-B0C1-6043-8467-6B74E5DB9D5A}" name="Column3578"/>
    <tableColumn id="3591" xr3:uid="{62DAE5AE-149F-2043-8742-F03AA4CCCD5A}" name="Column3579"/>
    <tableColumn id="3592" xr3:uid="{0827AE92-F684-F346-B78D-96E2F9141B05}" name="Column3580"/>
    <tableColumn id="3593" xr3:uid="{C93F2F3E-AB93-B44A-9E73-29B706D7462E}" name="Column3581"/>
    <tableColumn id="3594" xr3:uid="{41BD8F67-E7F2-8843-9D91-D74307E05D9D}" name="Column3582"/>
    <tableColumn id="3595" xr3:uid="{8F6890AF-5816-714C-93B0-EAF9D5BC1C85}" name="Column3583"/>
    <tableColumn id="3596" xr3:uid="{B35E9010-2A86-3348-9144-1D22E3FC5C71}" name="Column3584"/>
    <tableColumn id="3597" xr3:uid="{4543DC33-D916-AD46-ADE9-015DFFD590C3}" name="Column3585"/>
    <tableColumn id="3598" xr3:uid="{1B635533-73F4-B042-BA64-3ABFF00EAD6E}" name="Column3586"/>
    <tableColumn id="3599" xr3:uid="{387E2036-F725-2F4F-AB94-8095169E34E8}" name="Column3587"/>
    <tableColumn id="3600" xr3:uid="{522617C8-2713-2B4C-A046-77B6C2648A68}" name="Column3588"/>
    <tableColumn id="3601" xr3:uid="{0E275432-4BD0-284A-95C5-7E4FA8384C63}" name="Column3589"/>
    <tableColumn id="3602" xr3:uid="{5F6F867C-AD91-DF4E-88D0-2A51CC6BD3A5}" name="Column3590"/>
    <tableColumn id="3603" xr3:uid="{64A76134-4B7B-A749-8EC5-2335D28BEF65}" name="Column3591"/>
    <tableColumn id="3604" xr3:uid="{E6E1FE15-B1A3-9643-8C75-D17B024EF3DB}" name="Column3592"/>
    <tableColumn id="3605" xr3:uid="{B9DEB55C-77BE-9543-ACAC-DCDDAD698BFF}" name="Column3593"/>
    <tableColumn id="3606" xr3:uid="{6AA2FD07-2C83-FE46-821C-8CD28B231BE5}" name="Column3594"/>
    <tableColumn id="3607" xr3:uid="{C73271EC-6EFD-E544-8451-0F47EB9AF5BF}" name="Column3595"/>
    <tableColumn id="3608" xr3:uid="{5CB22D5F-2D89-954C-89AF-F0B676E15D73}" name="Column3596"/>
    <tableColumn id="3609" xr3:uid="{71DE2B57-F2FF-0145-B4BC-3427BA74ABD5}" name="Column3597"/>
    <tableColumn id="3610" xr3:uid="{35C29502-0ED3-FA4F-9B62-1AB75DDF2614}" name="Column3598"/>
    <tableColumn id="3611" xr3:uid="{0FF3D489-C1F3-D141-89FD-EE97E0351845}" name="Column3599"/>
    <tableColumn id="3612" xr3:uid="{73B2D2C0-622A-5445-ABC9-5831A685C428}" name="Column3600"/>
    <tableColumn id="3613" xr3:uid="{536B50F3-1756-414F-9837-AB2A6EE1D3D7}" name="Column3601"/>
    <tableColumn id="3614" xr3:uid="{876C1F85-2A80-B149-B8A8-871FCEFB642D}" name="Column3602"/>
    <tableColumn id="3615" xr3:uid="{FCF11754-0CA1-9748-A0D8-3ADC6423755A}" name="Column3603"/>
    <tableColumn id="3616" xr3:uid="{EA799656-59B0-5E44-8BFA-08AA409EEADD}" name="Column3604"/>
    <tableColumn id="3617" xr3:uid="{8ADBD871-33B2-B447-9B9A-FF37330660FD}" name="Column3605"/>
    <tableColumn id="3618" xr3:uid="{2BB4C30E-86E7-9741-ADBD-0470E1B30052}" name="Column3606"/>
    <tableColumn id="3619" xr3:uid="{AE907A71-1960-3B45-94FF-FDA2B6768B3A}" name="Column3607"/>
    <tableColumn id="3620" xr3:uid="{8B954D90-21E4-2646-9706-17DF9F564F71}" name="Column3608"/>
    <tableColumn id="3621" xr3:uid="{37885A17-C4C8-2A45-9052-3E397AECD9B7}" name="Column3609"/>
    <tableColumn id="3622" xr3:uid="{72213295-F60B-274F-943C-25AC5100FA42}" name="Column3610"/>
    <tableColumn id="3623" xr3:uid="{55048BDF-D6B0-A04D-98A3-8521C3A856D3}" name="Column3611"/>
    <tableColumn id="3624" xr3:uid="{F6439C5E-3259-584D-93F3-B04E2D888A55}" name="Column3612"/>
    <tableColumn id="3625" xr3:uid="{016FFC71-C8EB-4C49-AF5D-C9C83C68F2C1}" name="Column3613"/>
    <tableColumn id="3626" xr3:uid="{1A178031-C54E-DE42-BAEC-8EE2A19A0BA9}" name="Column3614"/>
    <tableColumn id="3627" xr3:uid="{0BB4CEC9-7BDA-E54C-A4D2-DBB4E884F69C}" name="Column3615"/>
    <tableColumn id="3628" xr3:uid="{9B31EC33-0C33-544F-A9F1-3737B8098C9D}" name="Column3616"/>
    <tableColumn id="3629" xr3:uid="{783B332C-5035-5340-85ED-7DF4544D42E6}" name="Column3617"/>
    <tableColumn id="3630" xr3:uid="{630C3780-B728-BD45-A584-C373E3E1B3A2}" name="Column3618"/>
    <tableColumn id="3631" xr3:uid="{416536D6-954A-ED42-A800-1199EF5BE062}" name="Column3619"/>
    <tableColumn id="3632" xr3:uid="{94DFB44D-3360-124A-AEF2-0F9D9B979B2A}" name="Column3620"/>
    <tableColumn id="3633" xr3:uid="{B594740B-45C7-6542-BBF6-BA39E6FDEC94}" name="Column3621"/>
    <tableColumn id="3634" xr3:uid="{EBEA8276-6CF7-3D49-9182-A5991BECE2F6}" name="Column3622"/>
    <tableColumn id="3635" xr3:uid="{DD302E9A-B849-1D45-9305-C343FF263CAE}" name="Column3623"/>
    <tableColumn id="3636" xr3:uid="{E2F34605-99BA-1741-9E61-30E7E569D330}" name="Column3624"/>
    <tableColumn id="3637" xr3:uid="{F056A37C-94C3-BE48-BE4A-20B9549A5CB6}" name="Column3625"/>
    <tableColumn id="3638" xr3:uid="{489483ED-9C36-9842-975C-91D7B29B0595}" name="Column3626"/>
    <tableColumn id="3639" xr3:uid="{C55382FF-CB38-B544-8C30-49F845FA62FC}" name="Column3627"/>
    <tableColumn id="3640" xr3:uid="{19E6746A-B363-1D4B-9242-DF152AD56389}" name="Column3628"/>
    <tableColumn id="3641" xr3:uid="{643A84F2-51CB-4149-802D-3CF6701B140B}" name="Column3629"/>
    <tableColumn id="3642" xr3:uid="{64B67DBE-4EE9-2A48-B455-C8A21FA78EFD}" name="Column3630"/>
    <tableColumn id="3643" xr3:uid="{A37812B3-F4E8-8A4E-8622-A4C5048A560F}" name="Column3631"/>
    <tableColumn id="3644" xr3:uid="{C5BA54A8-59F0-E94A-859D-FC79D505AF27}" name="Column3632"/>
    <tableColumn id="3645" xr3:uid="{A93C0FEF-A00C-FC49-9161-933088A38D8E}" name="Column3633"/>
    <tableColumn id="3646" xr3:uid="{A8745455-891D-AE48-B7A7-57F807F3A4BD}" name="Column3634"/>
    <tableColumn id="3647" xr3:uid="{41816B30-6E5C-0D4C-B8B6-DDD391CFB92F}" name="Column3635"/>
    <tableColumn id="3648" xr3:uid="{4E537702-A867-CC48-8B6B-AFC260C2DE72}" name="Column3636"/>
    <tableColumn id="3649" xr3:uid="{7FCDE307-A499-1F43-8BAF-C258D71986EF}" name="Column3637"/>
    <tableColumn id="3650" xr3:uid="{49774CFD-E01A-BB45-99F9-E7AA885B0A31}" name="Column3638"/>
    <tableColumn id="3651" xr3:uid="{E62C4AFF-408D-744B-859A-C89C682416F5}" name="Column3639"/>
    <tableColumn id="3652" xr3:uid="{86B7D560-501B-7F41-BAC0-2E13BAA80D14}" name="Column3640"/>
    <tableColumn id="3653" xr3:uid="{42F9C2D9-A77D-6C49-831B-E30F8AF29706}" name="Column3641"/>
    <tableColumn id="3654" xr3:uid="{CC800F90-18B8-C248-B302-6444B13CA79D}" name="Column3642"/>
    <tableColumn id="3655" xr3:uid="{B60C8EA6-3DC2-A041-BD7B-E7E0FF1BD939}" name="Column3643"/>
    <tableColumn id="3656" xr3:uid="{A016A2EA-5A5D-A947-862B-BD5B37B4DE40}" name="Column3644"/>
    <tableColumn id="3657" xr3:uid="{C6DAB85F-6767-6C41-B6C5-B5118F31DD14}" name="Column3645"/>
    <tableColumn id="3658" xr3:uid="{7834414D-F249-F449-9FBF-A3285885FFFC}" name="Column3646"/>
    <tableColumn id="3659" xr3:uid="{1789A688-E0D5-C94D-A1FA-9F443D217BEC}" name="Column3647"/>
    <tableColumn id="3660" xr3:uid="{CC1F4946-27E6-B34F-922E-973051707E00}" name="Column3648"/>
    <tableColumn id="3661" xr3:uid="{77531CED-8CE0-9648-A25D-15E3EFBD46A0}" name="Column3649"/>
    <tableColumn id="3662" xr3:uid="{61E3EC13-1EDF-8744-BA16-6D135226FAEC}" name="Column3650"/>
    <tableColumn id="3663" xr3:uid="{48DB06C8-3645-D947-883D-9906737B9A7B}" name="Column3651"/>
    <tableColumn id="3664" xr3:uid="{1600B00F-5A4D-9E42-B57C-D50002719ADA}" name="Column3652"/>
    <tableColumn id="3665" xr3:uid="{582F97C4-DF95-A049-8AD5-414CE16900B2}" name="Column3653"/>
    <tableColumn id="3666" xr3:uid="{8682E669-BF69-254B-9B40-296C70320CDC}" name="Column3654"/>
    <tableColumn id="3667" xr3:uid="{6A935E28-7D69-7741-A3A2-9C4ED0CA86F6}" name="Column3655"/>
    <tableColumn id="3668" xr3:uid="{8EBD345E-D7AD-6448-A800-FEBF33F2E16C}" name="Column3656"/>
    <tableColumn id="3669" xr3:uid="{2D008F9D-9DFD-0B48-98AE-747C85115A9E}" name="Column3657"/>
    <tableColumn id="3670" xr3:uid="{F6D79008-5DAF-4844-A3F0-5B36CEBC607C}" name="Column3658"/>
    <tableColumn id="3671" xr3:uid="{8B4B6FDE-8E10-624F-9F52-238B4E75A486}" name="Column3659"/>
    <tableColumn id="3672" xr3:uid="{13E48493-659F-BF4A-886B-39342E485B1E}" name="Column3660"/>
    <tableColumn id="3673" xr3:uid="{EF442721-49D2-C549-88D1-4CA9CBF99F6A}" name="Column3661"/>
    <tableColumn id="3674" xr3:uid="{76BB91E8-A8DE-8F4D-92BF-698E578CF854}" name="Column3662"/>
    <tableColumn id="3675" xr3:uid="{2F7FBABB-43A2-F84A-BCC3-FE601BD8CDB7}" name="Column3663"/>
    <tableColumn id="3676" xr3:uid="{227DD5DF-3311-4A4B-A332-659E5A6AE203}" name="Column3664"/>
    <tableColumn id="3677" xr3:uid="{94BC1E28-5BAA-DA4C-8043-F8E080D79A08}" name="Column3665"/>
    <tableColumn id="3678" xr3:uid="{F0D00917-4644-E04C-A45F-40F660ACB9B1}" name="Column3666"/>
    <tableColumn id="3679" xr3:uid="{172E4EE6-BA0F-BF48-8FFB-B2377F20F15A}" name="Column3667"/>
    <tableColumn id="3680" xr3:uid="{F3324D17-5474-BA42-BF01-90B92370BB2F}" name="Column3668"/>
    <tableColumn id="3681" xr3:uid="{3097491A-0DFD-4F42-9448-9501C5648FC1}" name="Column3669"/>
    <tableColumn id="3682" xr3:uid="{902D29E6-A629-9440-8117-593A943DC30D}" name="Column3670"/>
    <tableColumn id="3683" xr3:uid="{938626F0-D906-F94E-851A-70B9F6BD5B39}" name="Column3671"/>
    <tableColumn id="3684" xr3:uid="{22C9416C-7739-C743-BEA4-FEF0B3730836}" name="Column3672"/>
    <tableColumn id="3685" xr3:uid="{BC89AA54-184A-564A-96F6-1DDA527E6F41}" name="Column3673"/>
    <tableColumn id="3686" xr3:uid="{2CD0C3CE-4B84-7D41-AE15-D44760B58E2E}" name="Column3674"/>
    <tableColumn id="3687" xr3:uid="{83EDACA5-3F0A-BF4D-BCB9-C6D62A162F84}" name="Column3675"/>
    <tableColumn id="3688" xr3:uid="{4DE94FEC-EBF2-2D47-9B79-F395BA7CF143}" name="Column3676"/>
    <tableColumn id="3689" xr3:uid="{34EC1906-CC94-CC4D-A0FC-A9B9FDC4CE4B}" name="Column3677"/>
    <tableColumn id="3690" xr3:uid="{59D6501F-10F5-094B-BE4E-02E346B421E5}" name="Column3678"/>
    <tableColumn id="3691" xr3:uid="{2C47544C-4EFA-9047-93F2-A5391FB400D3}" name="Column3679"/>
    <tableColumn id="3692" xr3:uid="{E91969F6-EA8A-B44F-BD82-F3154C144954}" name="Column3680"/>
    <tableColumn id="3693" xr3:uid="{98ACF41E-B03D-164F-9B09-741806091AE4}" name="Column3681"/>
    <tableColumn id="3694" xr3:uid="{E7F1B73C-59F4-6840-B0D0-7BEB921DA0BC}" name="Column3682"/>
    <tableColumn id="3695" xr3:uid="{FDFBA90B-354D-634C-8AB7-5338ACE02B68}" name="Column3683"/>
    <tableColumn id="3696" xr3:uid="{A449D583-634F-3C40-B129-5A9D278353DE}" name="Column3684"/>
    <tableColumn id="3697" xr3:uid="{3F96970A-19DE-DF4B-B60E-1C13FE8D4C75}" name="Column3685"/>
    <tableColumn id="3698" xr3:uid="{83B655B4-F4AA-2649-B066-F8F52F48AAB9}" name="Column3686"/>
    <tableColumn id="3699" xr3:uid="{C2F8C58D-33C8-9E42-8688-526AEA968482}" name="Column3687"/>
    <tableColumn id="3700" xr3:uid="{7CEF85B2-BF5A-BA44-AB6A-C52F62097464}" name="Column3688"/>
    <tableColumn id="3701" xr3:uid="{2FCD989C-BD90-C24E-B0CB-3DCDBCA8E99F}" name="Column3689"/>
    <tableColumn id="3702" xr3:uid="{43B8AF53-F27E-A74C-95D7-930859A7D2A0}" name="Column3690"/>
    <tableColumn id="3703" xr3:uid="{1A3A90DA-8C73-4444-B2C7-352C74815C77}" name="Column3691"/>
    <tableColumn id="3704" xr3:uid="{9E9F3100-4FCC-8A46-BB96-32AAE3A9CB0F}" name="Column3692"/>
    <tableColumn id="3705" xr3:uid="{3827A484-5E85-994F-97A2-480F41BC93A8}" name="Column3693"/>
    <tableColumn id="3706" xr3:uid="{25211E1C-9449-A745-8EF4-ED1388EBB487}" name="Column3694"/>
    <tableColumn id="3707" xr3:uid="{81D21239-C40A-6346-9A65-B120837574FA}" name="Column3695"/>
    <tableColumn id="3708" xr3:uid="{5688FC5A-0A0E-E944-AD72-EC057B02B799}" name="Column3696"/>
    <tableColumn id="3709" xr3:uid="{EAF8AC0B-6A52-594A-8894-572151D6747F}" name="Column3697"/>
    <tableColumn id="3710" xr3:uid="{A63E8A00-5BE0-1D4C-9EEB-A805AE3A4B42}" name="Column3698"/>
    <tableColumn id="3711" xr3:uid="{840F8107-FCB9-1147-8995-9E00F7578CE4}" name="Column3699"/>
    <tableColumn id="3712" xr3:uid="{AB016A92-585A-8540-99E7-084476E3AC86}" name="Column3700"/>
    <tableColumn id="3713" xr3:uid="{A7597D34-1C42-6E43-96B7-4DD89BDF2DC9}" name="Column3701"/>
    <tableColumn id="3714" xr3:uid="{94690B4B-0569-9B4F-87CF-D17ADB7FC20D}" name="Column3702"/>
    <tableColumn id="3715" xr3:uid="{CEA83D0E-721A-0043-843E-6DFB65A9658E}" name="Column3703"/>
    <tableColumn id="3716" xr3:uid="{FEBA1FF5-59E3-0C4D-A954-042966E870C2}" name="Column3704"/>
    <tableColumn id="3717" xr3:uid="{C0369D0E-938D-9B47-BB5A-79CF46D04814}" name="Column3705"/>
    <tableColumn id="3718" xr3:uid="{90CBE6F7-EF18-2F49-B037-C000ADF19BC1}" name="Column3706"/>
    <tableColumn id="3719" xr3:uid="{831DEB81-F590-7B4C-A2B3-9EEFDE1024E6}" name="Column3707"/>
    <tableColumn id="3720" xr3:uid="{8999875F-115E-0448-AE34-750E13146112}" name="Column3708"/>
    <tableColumn id="3721" xr3:uid="{8ED7A6F3-7F93-F147-95F9-9B8E787CF5A5}" name="Column3709"/>
    <tableColumn id="3722" xr3:uid="{31CBD81D-6101-FE44-8604-27DE27CA1F83}" name="Column3710"/>
    <tableColumn id="3723" xr3:uid="{89F892AE-0E34-3B47-A31B-2FE7049416F6}" name="Column3711"/>
    <tableColumn id="3724" xr3:uid="{53E34B2E-6362-F342-8474-65F4753E4891}" name="Column3712"/>
    <tableColumn id="3725" xr3:uid="{67CE2040-2B39-C247-9DA0-D40D4D01F49B}" name="Column3713"/>
    <tableColumn id="3726" xr3:uid="{0DEAC7CB-BDDE-5B4C-956D-4579F8747805}" name="Column3714"/>
    <tableColumn id="3727" xr3:uid="{11D4A216-29DB-6F49-B589-E43D319AE222}" name="Column3715"/>
    <tableColumn id="3728" xr3:uid="{2071A18B-0380-8848-BE0F-6FDC1C688247}" name="Column3716"/>
    <tableColumn id="3729" xr3:uid="{4EC6A4B0-C661-864D-A2E9-C08694DABCB5}" name="Column3717"/>
    <tableColumn id="3730" xr3:uid="{0E3B0D99-92A5-B54A-B706-DABC7AC1462F}" name="Column3718"/>
    <tableColumn id="3731" xr3:uid="{AEBE52A7-0D27-7B45-9FB1-715F86E756A5}" name="Column3719"/>
    <tableColumn id="3732" xr3:uid="{23016BCA-4D5B-3A48-9DD3-A5446990A708}" name="Column3720"/>
    <tableColumn id="3733" xr3:uid="{6BCE8968-9427-7F48-B69C-30CA1D36F360}" name="Column3721"/>
    <tableColumn id="3734" xr3:uid="{7DCA92AC-53FC-5545-8B3B-C555C9859F9B}" name="Column3722"/>
    <tableColumn id="3735" xr3:uid="{84B0E56A-6C98-8D41-9B0A-BB2B019AC7A7}" name="Column3723"/>
    <tableColumn id="3736" xr3:uid="{A1FD3B43-754F-524C-AC49-986975A4DCC3}" name="Column3724"/>
    <tableColumn id="3737" xr3:uid="{808BA6A8-5FE2-DE4B-A434-9E53ABF72AE4}" name="Column3725"/>
    <tableColumn id="3738" xr3:uid="{E4D521F6-88DD-5948-AEF8-57C1CB3B0F6B}" name="Column3726"/>
    <tableColumn id="3739" xr3:uid="{101F2FF9-E5D8-3845-9C72-ACEF8D6FB3DD}" name="Column3727"/>
    <tableColumn id="3740" xr3:uid="{04D6597E-5EFB-034F-A1CC-A198BE7B1875}" name="Column3728"/>
    <tableColumn id="3741" xr3:uid="{23D124A4-6BD6-7543-8212-0E4BA0F859EE}" name="Column3729"/>
    <tableColumn id="3742" xr3:uid="{E5C8D1ED-60B1-1A43-A6D4-C51FF7B3F83D}" name="Column3730"/>
    <tableColumn id="3743" xr3:uid="{8B750DE8-0D33-EB4A-A0E0-320F9A54F1C1}" name="Column3731"/>
    <tableColumn id="3744" xr3:uid="{B64F7247-7ACE-DC4D-8163-8B59D81556F6}" name="Column3732"/>
    <tableColumn id="3745" xr3:uid="{77D21A6A-B816-AE44-AC81-6B223A18A6B6}" name="Column3733"/>
    <tableColumn id="3746" xr3:uid="{72DCB6F9-0CD8-B44B-B674-5F601DB8133C}" name="Column3734"/>
    <tableColumn id="3747" xr3:uid="{CE127C4E-789E-4344-8DCF-3BC8DA06E679}" name="Column3735"/>
    <tableColumn id="3748" xr3:uid="{A1733BCE-3673-6640-914A-DB9EA08B70BA}" name="Column3736"/>
    <tableColumn id="3749" xr3:uid="{555F3E9B-B4EA-7C42-BF09-08857BC068B3}" name="Column3737"/>
    <tableColumn id="3750" xr3:uid="{F577E6EB-B67E-6F49-A1EB-72CB11C873E8}" name="Column3738"/>
    <tableColumn id="3751" xr3:uid="{5A00C906-2623-1A4F-BD5F-6DDBCBA519E9}" name="Column3739"/>
    <tableColumn id="3752" xr3:uid="{60DC94ED-8FA5-B446-B89A-A5176075335C}" name="Column3740"/>
    <tableColumn id="3753" xr3:uid="{11A04575-CFE6-9A4B-AC29-76CC683D003F}" name="Column3741"/>
    <tableColumn id="3754" xr3:uid="{5525B99F-2E80-5744-B045-471D169BB4F7}" name="Column3742"/>
    <tableColumn id="3755" xr3:uid="{A2962FD3-FE8D-3448-BE6D-B01C0849D84C}" name="Column3743"/>
    <tableColumn id="3756" xr3:uid="{1A885066-EA47-9D49-8802-B3E60CF159E9}" name="Column3744"/>
    <tableColumn id="3757" xr3:uid="{D2DB2250-00AB-6649-B8FD-560480377042}" name="Column3745"/>
    <tableColumn id="3758" xr3:uid="{5CB5DD1F-818F-5B4E-812F-5FC253D09037}" name="Column3746"/>
    <tableColumn id="3759" xr3:uid="{E7ED43B7-146D-1946-87B3-CA1963F14B22}" name="Column3747"/>
    <tableColumn id="3760" xr3:uid="{0FC1037F-64F0-2542-A3DF-37D681847FB9}" name="Column3748"/>
    <tableColumn id="3761" xr3:uid="{C4936E28-CA19-8344-A148-76F3234C805D}" name="Column3749"/>
    <tableColumn id="3762" xr3:uid="{6EE50E9D-837F-9141-8271-52705F90EDEF}" name="Column3750"/>
    <tableColumn id="3763" xr3:uid="{EC51E376-B789-9C4B-A197-4E6BCF8F51DB}" name="Column3751"/>
    <tableColumn id="3764" xr3:uid="{6111BEC3-C6E4-BE46-9DC3-48990D083EED}" name="Column3752"/>
    <tableColumn id="3765" xr3:uid="{E78CEE78-8CCB-6D4A-BB18-57736FEA4B16}" name="Column3753"/>
    <tableColumn id="3766" xr3:uid="{16151C42-C2BD-7A4E-A9CE-C88149713A41}" name="Column3754"/>
    <tableColumn id="3767" xr3:uid="{54CFEE83-2BE5-BD40-B579-1210F424DC83}" name="Column3755"/>
    <tableColumn id="3768" xr3:uid="{1A90C4CD-77A8-D649-9963-13D8FE79C985}" name="Column3756"/>
    <tableColumn id="3769" xr3:uid="{17BFBECE-AC92-E640-AC62-1D4C4E677EF9}" name="Column3757"/>
    <tableColumn id="3770" xr3:uid="{DE3ED4CE-95CF-BD44-830C-C08F3F9E5CF8}" name="Column3758"/>
    <tableColumn id="3771" xr3:uid="{E5AF4ED0-5A89-9D4E-BC80-77429D07D47D}" name="Column3759"/>
    <tableColumn id="3772" xr3:uid="{8EF525A0-0977-9D4E-9E6C-0155D03E7EF0}" name="Column3760"/>
    <tableColumn id="3773" xr3:uid="{1A65013A-9F58-0E40-B2BA-4A6DDD5163ED}" name="Column3761"/>
    <tableColumn id="3774" xr3:uid="{298984CB-62E7-1A47-8EEF-F31A4B619945}" name="Column3762"/>
    <tableColumn id="3775" xr3:uid="{71035433-9D96-2F44-AE0D-BCF096487610}" name="Column3763"/>
    <tableColumn id="3776" xr3:uid="{81008095-514E-A54B-82B7-DE7C95C1D080}" name="Column3764"/>
    <tableColumn id="3777" xr3:uid="{D8B1EA38-A1A5-6844-8FA2-5CCB2217DEED}" name="Column3765"/>
    <tableColumn id="3778" xr3:uid="{DBCCC950-3190-E146-9A46-C64562E2DD4C}" name="Column3766"/>
    <tableColumn id="3779" xr3:uid="{03B95821-3B0A-644C-ABAE-CBBD32DE68B2}" name="Column3767"/>
    <tableColumn id="3780" xr3:uid="{67E706FB-9E15-A64E-BD96-81DD375A3187}" name="Column3768"/>
    <tableColumn id="3781" xr3:uid="{07BC51B0-CB84-7641-9E94-AC109F574369}" name="Column3769"/>
    <tableColumn id="3782" xr3:uid="{92FF843B-D414-A140-890C-91B3722B9E85}" name="Column3770"/>
    <tableColumn id="3783" xr3:uid="{D27FF70F-FDE9-0549-B4EB-3938AF9E4BD3}" name="Column3771"/>
    <tableColumn id="3784" xr3:uid="{1608B88A-855D-9648-ADE4-4895CD463926}" name="Column3772"/>
    <tableColumn id="3785" xr3:uid="{CF334717-E551-144C-8360-0A57BB138F88}" name="Column3773"/>
    <tableColumn id="3786" xr3:uid="{B171B6CA-89A2-7243-BA96-2F97466A6688}" name="Column3774"/>
    <tableColumn id="3787" xr3:uid="{0F175965-6819-6C4E-9E07-2338F0642C35}" name="Column3775"/>
    <tableColumn id="3788" xr3:uid="{C72D8C15-CFC2-794D-B329-EE24E51AFCF4}" name="Column3776"/>
    <tableColumn id="3789" xr3:uid="{66E64B08-818C-124D-A754-FA12CADE906D}" name="Column3777"/>
    <tableColumn id="3790" xr3:uid="{9742E437-DA27-5246-AAF9-1C74DAC1FA09}" name="Column3778"/>
    <tableColumn id="3791" xr3:uid="{3630AC3B-EBD9-4947-8054-7F2C764467A2}" name="Column3779"/>
    <tableColumn id="3792" xr3:uid="{E27E8EB5-321C-BC41-A026-AEB0BE79246D}" name="Column3780"/>
    <tableColumn id="3793" xr3:uid="{01342675-20FA-0D41-9C15-9C8A631C34CF}" name="Column3781"/>
    <tableColumn id="3794" xr3:uid="{5C4B9297-B2B7-5F41-9197-7470CBB5C22A}" name="Column3782"/>
    <tableColumn id="3795" xr3:uid="{18B183C0-2CC2-C146-87C5-4F5C41BE05B3}" name="Column3783"/>
    <tableColumn id="3796" xr3:uid="{4D587006-CB91-8247-996E-2FFDFD3E405D}" name="Column3784"/>
    <tableColumn id="3797" xr3:uid="{AADD2424-1F9D-E646-9AD8-F04FD860E02A}" name="Column3785"/>
    <tableColumn id="3798" xr3:uid="{E9FD7358-6E25-7041-9616-C8D85D467632}" name="Column3786"/>
    <tableColumn id="3799" xr3:uid="{FED97B97-F76C-D544-B801-68C242D4008B}" name="Column3787"/>
    <tableColumn id="3800" xr3:uid="{970BC30B-A98F-C247-9036-4892584C653B}" name="Column3788"/>
    <tableColumn id="3801" xr3:uid="{C8B71265-979F-C64A-BF87-BBAB1F8DD536}" name="Column3789"/>
    <tableColumn id="3802" xr3:uid="{A9F9C6E9-929E-384D-83E5-F092032F9016}" name="Column3790"/>
    <tableColumn id="3803" xr3:uid="{79F2F1F0-BC0B-564A-895C-E7D5927E4708}" name="Column3791"/>
    <tableColumn id="3804" xr3:uid="{B3FC8833-5468-C242-9B58-E9698C16B94E}" name="Column3792"/>
    <tableColumn id="3805" xr3:uid="{C8B96D56-89AC-5943-812E-C277B7BC6536}" name="Column3793"/>
    <tableColumn id="3806" xr3:uid="{2D8132C0-4C3C-C844-A567-BE93DFECDF34}" name="Column3794"/>
    <tableColumn id="3807" xr3:uid="{05E25E0C-9AB6-9B4C-BC6E-986EB1E2AB4B}" name="Column3795"/>
    <tableColumn id="3808" xr3:uid="{3806A185-BBE0-564F-BCAD-6D83E6A38C5C}" name="Column3796"/>
    <tableColumn id="3809" xr3:uid="{075224EB-E2E3-0E43-A708-165CDF25FC79}" name="Column3797"/>
    <tableColumn id="3810" xr3:uid="{0E857806-76D9-E84A-B1C8-BA3B6BDAF433}" name="Column3798"/>
    <tableColumn id="3811" xr3:uid="{58D779EC-3FBF-8B44-BFF6-E5C0C370221A}" name="Column3799"/>
    <tableColumn id="3812" xr3:uid="{263DC195-1173-D443-A70C-D97EB132F503}" name="Column3800"/>
    <tableColumn id="3813" xr3:uid="{3C258452-95B2-1943-8238-448F08A105A9}" name="Column3801"/>
    <tableColumn id="3814" xr3:uid="{7693478B-45CE-CF4B-993F-061BDFA35616}" name="Column3802"/>
    <tableColumn id="3815" xr3:uid="{D3A87EFD-87FE-2E46-AB23-B18EC56CD3DB}" name="Column3803"/>
    <tableColumn id="3816" xr3:uid="{A05258F0-A74C-5142-A152-5B2F9F39901F}" name="Column3804"/>
    <tableColumn id="3817" xr3:uid="{76ABE008-3066-FD44-9A40-C9B5F6062F8A}" name="Column3805"/>
    <tableColumn id="3818" xr3:uid="{0B5FF3CE-26D1-B745-9EB4-E223F37A59A9}" name="Column3806"/>
    <tableColumn id="3819" xr3:uid="{57BE1D99-2547-ED4E-A600-256A539FE418}" name="Column3807"/>
    <tableColumn id="3820" xr3:uid="{305DF5E9-B141-B44E-8FC2-8D9CB1AA98D1}" name="Column3808"/>
    <tableColumn id="3821" xr3:uid="{C854EFC4-26CA-024B-AED9-EAC2DE2CD8B6}" name="Column3809"/>
    <tableColumn id="3822" xr3:uid="{AA50A976-F61B-7F47-A839-65099AF2C2C3}" name="Column3810"/>
    <tableColumn id="3823" xr3:uid="{A13BB7B5-0ADA-BE45-9E94-B08175B202C6}" name="Column3811"/>
    <tableColumn id="3824" xr3:uid="{D66FB678-8900-0B49-804F-18AEFF5ACEDF}" name="Column3812"/>
    <tableColumn id="3825" xr3:uid="{1896CA9F-D75A-2547-960D-0F956D6E0C1A}" name="Column3813"/>
    <tableColumn id="3826" xr3:uid="{C2CCA8EA-82FE-9B43-8725-0DE3768503DB}" name="Column3814"/>
    <tableColumn id="3827" xr3:uid="{732D77E9-A9B9-1A4C-B5A7-6EFB903E5EAA}" name="Column3815"/>
    <tableColumn id="3828" xr3:uid="{5D1536A9-B286-C948-9950-28AB3E196BE3}" name="Column3816"/>
    <tableColumn id="3829" xr3:uid="{F8E60035-3E3B-D242-BC11-DF33CF0C6D11}" name="Column3817"/>
    <tableColumn id="3830" xr3:uid="{8921E42C-18CE-A84B-97E1-BF9A26D8DC15}" name="Column3818"/>
    <tableColumn id="3831" xr3:uid="{F6E7B64A-6249-2644-9845-2CFC3AC5526E}" name="Column3819"/>
    <tableColumn id="3832" xr3:uid="{E8EFEB56-22EC-594C-AF6F-6C18061CD84D}" name="Column3820"/>
    <tableColumn id="3833" xr3:uid="{DD821B29-738C-7547-AB04-F492DD711BFB}" name="Column3821"/>
    <tableColumn id="3834" xr3:uid="{F47E3D27-1156-5749-8EF7-28BD9543402C}" name="Column3822"/>
    <tableColumn id="3835" xr3:uid="{9AB3350C-96C2-7146-AED4-EF54300ABDC3}" name="Column3823"/>
    <tableColumn id="3836" xr3:uid="{ACB4498D-F80C-9443-8607-2404AFF1B4D6}" name="Column3824"/>
    <tableColumn id="3837" xr3:uid="{EA0F17A7-1ECF-EF41-AF9E-D5C84C845D49}" name="Column3825"/>
    <tableColumn id="3838" xr3:uid="{6507B2B3-7E3F-CE42-A056-42EA9FB8115A}" name="Column3826"/>
    <tableColumn id="3839" xr3:uid="{D275407F-BBCB-3940-B65B-6795630D305A}" name="Column3827"/>
    <tableColumn id="3840" xr3:uid="{7A438861-B113-FC4A-8D41-727643399C5F}" name="Column3828"/>
    <tableColumn id="3841" xr3:uid="{92EC778F-650C-1A42-8E4D-F34CF102C097}" name="Column3829"/>
    <tableColumn id="3842" xr3:uid="{0DBC991A-63DF-C441-996E-CE6A857899A2}" name="Column3830"/>
    <tableColumn id="3843" xr3:uid="{87E53DDA-4F3E-CF4F-A40A-3CC67E7FB892}" name="Column3831"/>
    <tableColumn id="3844" xr3:uid="{7860B40F-60EB-5A43-B793-FBD6A8D52B4A}" name="Column3832"/>
    <tableColumn id="3845" xr3:uid="{10E8FB56-9EC4-4C46-820D-0F9B48870C9A}" name="Column3833"/>
    <tableColumn id="3846" xr3:uid="{A6A1D5C6-FA54-E04D-8EF0-81E9F98547C5}" name="Column3834"/>
    <tableColumn id="3847" xr3:uid="{B8DA2B7F-D054-7340-A604-B92E9AE0F390}" name="Column3835"/>
    <tableColumn id="3848" xr3:uid="{688401E6-FBEC-9A43-9620-405329B87A37}" name="Column3836"/>
    <tableColumn id="3849" xr3:uid="{70ADA160-303D-A441-9499-1D0C7F4DDF74}" name="Column3837"/>
    <tableColumn id="3850" xr3:uid="{75054DA6-F1D0-6843-A05B-5A507B440585}" name="Column3838"/>
    <tableColumn id="3851" xr3:uid="{6B7AAD15-7C38-5341-9FC7-59415924B76F}" name="Column3839"/>
    <tableColumn id="3852" xr3:uid="{E3BDA786-F03E-5340-983B-76D1BE3194C1}" name="Column3840"/>
    <tableColumn id="3853" xr3:uid="{4E5D2D04-879F-474F-AE79-F8E6582CA8EA}" name="Column3841"/>
    <tableColumn id="3854" xr3:uid="{0CCF93F5-116E-824E-B6CC-0D83716D59F6}" name="Column3842"/>
    <tableColumn id="3855" xr3:uid="{53BAFDB8-C301-E44F-B8AF-7EC3126896EB}" name="Column3843"/>
    <tableColumn id="3856" xr3:uid="{C16546ED-E6BA-3C49-AE9C-6BE7E5291D0B}" name="Column3844"/>
    <tableColumn id="3857" xr3:uid="{9840C9D2-C7F7-B54A-9F44-1A503892EB06}" name="Column3845"/>
    <tableColumn id="3858" xr3:uid="{82E9D794-F878-894B-96A9-1000C410F3A9}" name="Column3846"/>
    <tableColumn id="3859" xr3:uid="{2129A8E0-CA06-3F4E-AC4F-ECE35B387FC6}" name="Column3847"/>
    <tableColumn id="3860" xr3:uid="{3F7E980B-8ABE-004F-94A1-689E6684268F}" name="Column3848"/>
    <tableColumn id="3861" xr3:uid="{83FABADC-1333-C341-ABB4-457A1E65D6C8}" name="Column3849"/>
    <tableColumn id="3862" xr3:uid="{AD0F86AA-C7C3-3A48-A987-C6E21C463DA4}" name="Column3850"/>
    <tableColumn id="3863" xr3:uid="{906C8C74-E390-AC4D-9555-D770EDA84F61}" name="Column3851"/>
    <tableColumn id="3864" xr3:uid="{CBB5B656-6183-8C44-90A9-B14EBA9752B7}" name="Column3852"/>
    <tableColumn id="3865" xr3:uid="{DC5755DD-554E-F743-9205-5E630220117A}" name="Column3853"/>
    <tableColumn id="3866" xr3:uid="{88E5AB10-65F8-4D4E-9AF7-F26286372BDE}" name="Column3854"/>
    <tableColumn id="3867" xr3:uid="{2323217F-57E9-7B49-BF62-BF2AF32FF196}" name="Column3855"/>
    <tableColumn id="3868" xr3:uid="{265A4898-FB8B-264B-A6F8-BA8C314E72E8}" name="Column3856"/>
    <tableColumn id="3869" xr3:uid="{9FBA400C-0B71-A342-8AA4-129C328277C3}" name="Column3857"/>
    <tableColumn id="3870" xr3:uid="{9E921BD1-F8E0-984C-8C9B-C1E03FACEEDD}" name="Column3858"/>
    <tableColumn id="3871" xr3:uid="{8AD55ADC-6E14-9048-B719-CFA307CB7ADB}" name="Column3859"/>
    <tableColumn id="3872" xr3:uid="{A6CDD62A-4664-0341-926D-CFBBA95DA29D}" name="Column3860"/>
    <tableColumn id="3873" xr3:uid="{3DABCEE7-A2F8-6642-8AA3-59801903A0AC}" name="Column3861"/>
    <tableColumn id="3874" xr3:uid="{F0975A9C-7702-5144-BC9D-F299BB7899A9}" name="Column3862"/>
    <tableColumn id="3875" xr3:uid="{C0865769-C8E4-C147-8770-6473F13893A2}" name="Column3863"/>
    <tableColumn id="3876" xr3:uid="{889BAEBC-BCC4-FE46-A734-F87ADCAC5F59}" name="Column3864"/>
    <tableColumn id="3877" xr3:uid="{F52E9491-952A-B34E-BC19-4FED1D09C0F2}" name="Column3865"/>
    <tableColumn id="3878" xr3:uid="{1E0C0090-177C-FF47-AA3F-F1FA5BC1886F}" name="Column3866"/>
    <tableColumn id="3879" xr3:uid="{83051B05-B967-3143-B540-DE931FFBA078}" name="Column3867"/>
    <tableColumn id="3880" xr3:uid="{D0950BA6-C3A4-F640-9093-4AE65DCCAC37}" name="Column3868"/>
    <tableColumn id="3881" xr3:uid="{5A862848-4519-A344-B312-15886C699799}" name="Column3869"/>
    <tableColumn id="3882" xr3:uid="{3FF72148-1A7E-7A4C-AAB5-D8117861C16B}" name="Column3870"/>
    <tableColumn id="3883" xr3:uid="{BE0EA713-AD5E-8540-8F53-A873EA78B02B}" name="Column3871"/>
    <tableColumn id="3884" xr3:uid="{E835A1AF-4C5B-7249-A2B4-719C5DA04B43}" name="Column3872"/>
    <tableColumn id="3885" xr3:uid="{08244E31-551C-A740-B5DC-92AB0817523F}" name="Column3873"/>
    <tableColumn id="3886" xr3:uid="{CF84E224-CCCE-704E-995D-8EE5F56BCDFC}" name="Column3874"/>
    <tableColumn id="3887" xr3:uid="{78FF0010-640C-014E-A6B5-9C559E5639A9}" name="Column3875"/>
    <tableColumn id="3888" xr3:uid="{71BF4236-120B-AA41-98DF-86E4A7B6226C}" name="Column3876"/>
    <tableColumn id="3889" xr3:uid="{1902BE74-145A-AD40-BB14-A93BBC92763D}" name="Column3877"/>
    <tableColumn id="3890" xr3:uid="{1A5CE9D0-5848-4046-8026-F9CAA4020DD9}" name="Column3878"/>
    <tableColumn id="3891" xr3:uid="{8A87B295-F8B5-2D4B-A9C1-238737BDBDC7}" name="Column3879"/>
    <tableColumn id="3892" xr3:uid="{CD834E89-A22C-8243-BCC5-FD0532E6EF2F}" name="Column3880"/>
    <tableColumn id="3893" xr3:uid="{81E26B6D-C707-C34C-ADFE-CE87E28A1D82}" name="Column3881"/>
    <tableColumn id="3894" xr3:uid="{4FDD95E0-91F8-524C-B98E-00D255ED18F9}" name="Column3882"/>
    <tableColumn id="3895" xr3:uid="{441F5DFE-F5AE-6149-BC77-45AC26682CE9}" name="Column3883"/>
    <tableColumn id="3896" xr3:uid="{16F38658-696D-6249-B53C-B6295F295E6E}" name="Column3884"/>
    <tableColumn id="3897" xr3:uid="{3BFE91DA-016A-0647-BC92-10B9E775F8B4}" name="Column3885"/>
    <tableColumn id="3898" xr3:uid="{62D9DB3E-79F9-2041-9B8A-77EDA823018A}" name="Column3886"/>
    <tableColumn id="3899" xr3:uid="{42D6D159-0118-7649-8187-DAF9BC101CD2}" name="Column3887"/>
    <tableColumn id="3900" xr3:uid="{D8115698-B39E-864E-98C4-3250DDA3CA07}" name="Column3888"/>
    <tableColumn id="3901" xr3:uid="{B08B3EA7-9F66-3546-8262-2F8124A47CE1}" name="Column3889"/>
    <tableColumn id="3902" xr3:uid="{65A055A9-48F5-CE4A-8C5D-DF4480955796}" name="Column3890"/>
    <tableColumn id="3903" xr3:uid="{4AD02487-737A-3D41-8B0F-E47D3EACCD7A}" name="Column3891"/>
    <tableColumn id="3904" xr3:uid="{026A5D96-7AFE-E948-9CF6-1DF8FE9B7319}" name="Column3892"/>
    <tableColumn id="3905" xr3:uid="{E6CC12A3-8700-894B-9D63-DA5B588F5463}" name="Column3893"/>
    <tableColumn id="3906" xr3:uid="{375725F5-038C-6342-ADCF-653868F06763}" name="Column3894"/>
    <tableColumn id="3907" xr3:uid="{02DE80DF-1FD4-6A48-AAD4-21962E080B59}" name="Column3895"/>
    <tableColumn id="3908" xr3:uid="{BD2A1EF5-AE8A-054B-98C5-5068558D87FF}" name="Column3896"/>
    <tableColumn id="3909" xr3:uid="{46BED5C5-48F1-1D47-80F1-D7F0F70AE551}" name="Column3897"/>
    <tableColumn id="3910" xr3:uid="{057C5216-0831-C341-A63C-D67EEFC68559}" name="Column3898"/>
    <tableColumn id="3911" xr3:uid="{1B9D8B1C-CBBA-B24A-93DE-92C85E7E513B}" name="Column3899"/>
    <tableColumn id="3912" xr3:uid="{68CDF8D5-2682-CD45-A5A4-79A6CBD62759}" name="Column3900"/>
    <tableColumn id="3913" xr3:uid="{81DE778A-BB4D-554F-AA67-CB3DD7823479}" name="Column3901"/>
    <tableColumn id="3914" xr3:uid="{364DA81B-70E0-9841-BFFD-016B780DF159}" name="Column3902"/>
    <tableColumn id="3915" xr3:uid="{5381C75A-6582-7845-9EE6-7F5ED61F3F01}" name="Column3903"/>
    <tableColumn id="3916" xr3:uid="{B80B0C1D-7DC7-A243-950D-8C1636E2C252}" name="Column3904"/>
    <tableColumn id="3917" xr3:uid="{8CBE9EB3-4EFC-E945-A9A8-FCBDE64EB9A7}" name="Column3905"/>
    <tableColumn id="3918" xr3:uid="{ED98BD32-1BFF-154F-A9E6-DBE4E70AAF3F}" name="Column3906"/>
    <tableColumn id="3919" xr3:uid="{BCEEA55A-E7B2-164B-BEB3-4D58A251E2E0}" name="Column3907"/>
    <tableColumn id="3920" xr3:uid="{29BEA875-E102-494D-BCE3-15CD7920BE33}" name="Column3908"/>
    <tableColumn id="3921" xr3:uid="{74CCC062-ABEB-CB40-ACBE-0F5BA3C51A3A}" name="Column3909"/>
    <tableColumn id="3922" xr3:uid="{418F61ED-3821-A241-BFB9-9156FBFC3E5B}" name="Column3910"/>
    <tableColumn id="3923" xr3:uid="{9B2B7018-A25C-924E-ACD8-B789CEA4A09B}" name="Column3911"/>
    <tableColumn id="3924" xr3:uid="{89106002-4246-0D47-B528-2CE5213938C6}" name="Column3912"/>
    <tableColumn id="3925" xr3:uid="{CBE85AC3-A11F-5A45-9830-641ACE83FFCA}" name="Column3913"/>
    <tableColumn id="3926" xr3:uid="{E9E6DBD7-A3B1-5443-829F-CDB39AC0C375}" name="Column3914"/>
    <tableColumn id="3927" xr3:uid="{80D6161D-5E85-3248-BDC0-1E8B51C2F943}" name="Column3915"/>
    <tableColumn id="3928" xr3:uid="{DBB0311B-A8BE-084F-AD05-F80E2B869794}" name="Column3916"/>
    <tableColumn id="3929" xr3:uid="{CB22AD07-A588-F740-8A90-C1D3DFBDF311}" name="Column3917"/>
    <tableColumn id="3930" xr3:uid="{B27A7B17-9E58-9C41-BACA-DAA0FE89999D}" name="Column3918"/>
    <tableColumn id="3931" xr3:uid="{8F41C2D5-8C97-224F-8CE2-2879D7472E2D}" name="Column3919"/>
    <tableColumn id="3932" xr3:uid="{8B3C26CA-A1F8-A04E-8D2C-B2199CA92B7C}" name="Column3920"/>
    <tableColumn id="3933" xr3:uid="{85E073E3-8082-3F4A-A5B8-16B5AA988690}" name="Column3921"/>
    <tableColumn id="3934" xr3:uid="{D421BF14-3A84-6845-AB3D-EA429209AB5D}" name="Column3922"/>
    <tableColumn id="3935" xr3:uid="{4304BD07-3212-B84E-930A-084E027E0201}" name="Column3923"/>
    <tableColumn id="3936" xr3:uid="{99DD79CA-8610-C340-9793-96C976943A0A}" name="Column3924"/>
    <tableColumn id="3937" xr3:uid="{B2203FCA-5D5D-AA44-81B4-012A2164A263}" name="Column3925"/>
    <tableColumn id="3938" xr3:uid="{5C3A9AA6-EC94-534D-B560-AA3609B2F25F}" name="Column3926"/>
    <tableColumn id="3939" xr3:uid="{18905128-1E6E-314E-A698-D6B57EA938C3}" name="Column3927"/>
    <tableColumn id="3940" xr3:uid="{270E2A3B-9DF3-AD4D-956C-9245A74942AC}" name="Column3928"/>
    <tableColumn id="3941" xr3:uid="{4532FE6F-4481-064A-A624-354416E2204C}" name="Column3929"/>
    <tableColumn id="3942" xr3:uid="{761D0784-F133-3B44-A03C-360ED111F245}" name="Column3930"/>
    <tableColumn id="3943" xr3:uid="{AA38AA29-66B0-7943-93A3-54130F093964}" name="Column3931"/>
    <tableColumn id="3944" xr3:uid="{F8E43CF5-0122-A249-8326-DC47EB143F4F}" name="Column3932"/>
    <tableColumn id="3945" xr3:uid="{62D6931B-86C7-D043-8A76-23E0CA301D3B}" name="Column3933"/>
    <tableColumn id="3946" xr3:uid="{32B867D2-B971-0D49-9D33-F24CD6953E8E}" name="Column3934"/>
    <tableColumn id="3947" xr3:uid="{5A72DF0D-D627-734B-96C5-15CD30E87D6E}" name="Column3935"/>
    <tableColumn id="3948" xr3:uid="{303EA688-9200-B946-BC48-F28F286FEB54}" name="Column3936"/>
    <tableColumn id="3949" xr3:uid="{8C9F3AEE-20BD-0244-B204-20823226299F}" name="Column3937"/>
    <tableColumn id="3950" xr3:uid="{835E9C8B-30B1-A445-BE33-2A2540FFEC66}" name="Column3938"/>
    <tableColumn id="3951" xr3:uid="{99EDB5E5-0AD4-B847-BFE5-A113080A4F10}" name="Column3939"/>
    <tableColumn id="3952" xr3:uid="{90207C07-4C75-204B-8F50-946C8521E54C}" name="Column3940"/>
    <tableColumn id="3953" xr3:uid="{A39B8E0E-146C-3C40-B9D4-78C49C310C5D}" name="Column3941"/>
    <tableColumn id="3954" xr3:uid="{67065FE6-7504-284D-871E-BD66B8144346}" name="Column3942"/>
    <tableColumn id="3955" xr3:uid="{9996A18A-BBF8-324E-BC27-FF77B7290450}" name="Column3943"/>
    <tableColumn id="3956" xr3:uid="{0A4540F2-2A6A-404C-B49E-25726EAB7401}" name="Column3944"/>
    <tableColumn id="3957" xr3:uid="{84E9C808-49A4-BB45-A80E-0D653C3FB0A8}" name="Column3945"/>
    <tableColumn id="3958" xr3:uid="{3E5B9E2A-09D6-F542-8329-0766C76E54F8}" name="Column3946"/>
    <tableColumn id="3959" xr3:uid="{3640FDD8-273C-5742-AC2A-46F72CBC7291}" name="Column3947"/>
    <tableColumn id="3960" xr3:uid="{E24906DF-A5AD-9A40-A8A1-3B099AC04CAD}" name="Column3948"/>
    <tableColumn id="3961" xr3:uid="{03BA9810-F695-6141-BCBB-5080C5A84978}" name="Column3949"/>
    <tableColumn id="3962" xr3:uid="{DB36780F-6484-E74E-B0BA-6CD30FDAFD70}" name="Column3950"/>
    <tableColumn id="3963" xr3:uid="{E1A44D8A-F37E-5147-A035-D1BB007847B5}" name="Column3951"/>
    <tableColumn id="3964" xr3:uid="{4E5E8685-7F4C-B943-9CB3-A15C21C382BC}" name="Column3952"/>
    <tableColumn id="3965" xr3:uid="{D5BEB3BA-B66F-5C46-A502-CD0892971ED7}" name="Column3953"/>
    <tableColumn id="3966" xr3:uid="{169FEAC0-ED2C-DC4F-822E-A61B1DF8ECEF}" name="Column3954"/>
    <tableColumn id="3967" xr3:uid="{B2C0F44C-A7F3-6E42-BADE-B7857683B11D}" name="Column3955"/>
    <tableColumn id="3968" xr3:uid="{8D155E2C-27FB-9641-B716-FCE31927B907}" name="Column3956"/>
    <tableColumn id="3969" xr3:uid="{39319F6A-EBE5-D24F-8469-BAADE536CAE9}" name="Column3957"/>
    <tableColumn id="3970" xr3:uid="{F5DBB305-2043-4347-9269-CE62C66C2C9D}" name="Column3958"/>
    <tableColumn id="3971" xr3:uid="{B78CD77D-807E-914C-BD5A-D77475F8D673}" name="Column3959"/>
    <tableColumn id="3972" xr3:uid="{5EC657E1-7C6B-C643-8DE4-736BCB9D4752}" name="Column3960"/>
    <tableColumn id="3973" xr3:uid="{574CC4FB-18B6-9F4D-8B46-7E704636E071}" name="Column3961"/>
    <tableColumn id="3974" xr3:uid="{09505C55-7F67-F742-97CD-D007016A6642}" name="Column3962"/>
    <tableColumn id="3975" xr3:uid="{2C3EEE0F-2F3A-B043-8523-41B981F7FE3E}" name="Column3963"/>
    <tableColumn id="3976" xr3:uid="{D87EA0FB-FC62-BF41-ACD6-DA1F8E633B45}" name="Column3964"/>
    <tableColumn id="3977" xr3:uid="{E52CA432-180C-F547-BB77-CE163F22E9A6}" name="Column3965"/>
    <tableColumn id="3978" xr3:uid="{A2CFF3E2-E958-0E46-B760-E89DD3453B40}" name="Column3966"/>
    <tableColumn id="3979" xr3:uid="{800E665B-4041-DE40-9F1C-1898A5AD48CC}" name="Column3967"/>
    <tableColumn id="3980" xr3:uid="{CCA28A9B-7081-5F44-B42E-046F219D8B4D}" name="Column3968"/>
    <tableColumn id="3981" xr3:uid="{3BE2C9B2-DA1C-084A-9CE0-F236C6A97B66}" name="Column3969"/>
    <tableColumn id="3982" xr3:uid="{E3356650-D2E0-0845-8D80-236A784ACEDD}" name="Column3970"/>
    <tableColumn id="3983" xr3:uid="{C5C847C0-D749-BD4E-8B5E-ADDF29ACA21D}" name="Column3971"/>
    <tableColumn id="3984" xr3:uid="{2A8C2AFA-87C3-1E46-81C6-284132673BD1}" name="Column3972"/>
    <tableColumn id="3985" xr3:uid="{ED46CF15-5692-604A-AE58-BFDCE81052C1}" name="Column3973"/>
    <tableColumn id="3986" xr3:uid="{2C670C45-19D8-BA41-8F98-9826B443C6E8}" name="Column3974"/>
    <tableColumn id="3987" xr3:uid="{6620A15F-F02D-7547-BFEA-06EA07DC44D2}" name="Column3975"/>
    <tableColumn id="3988" xr3:uid="{04EB9D63-D230-354D-869E-B9B16FD81E2C}" name="Column3976"/>
    <tableColumn id="3989" xr3:uid="{36E3FB50-0B1E-6D40-9978-33E776F3406E}" name="Column3977"/>
    <tableColumn id="3990" xr3:uid="{E1626130-EE30-A644-9483-76A6E0024568}" name="Column3978"/>
    <tableColumn id="3991" xr3:uid="{9CEB4879-9D88-2D42-9203-52CBBC1B98E2}" name="Column3979"/>
    <tableColumn id="3992" xr3:uid="{4923A0D7-92BC-B548-A542-EF25517F1419}" name="Column3980"/>
    <tableColumn id="3993" xr3:uid="{5445CBA8-19B0-9E47-BE9E-8158C63FD570}" name="Column3981"/>
    <tableColumn id="3994" xr3:uid="{369BD1E4-E167-C24B-86E3-D3CEA1ABED3E}" name="Column3982"/>
    <tableColumn id="3995" xr3:uid="{6C9BC46B-4CBD-654D-B59C-03EC9DCECFF5}" name="Column3983"/>
    <tableColumn id="3996" xr3:uid="{2AE43C4B-5C08-4C45-A468-1F75AEF18193}" name="Column3984"/>
    <tableColumn id="3997" xr3:uid="{E3AAB701-DF24-C84C-AD7D-36FD4FD13F91}" name="Column3985"/>
    <tableColumn id="3998" xr3:uid="{CD79D5E0-3939-764A-AE33-9728A05599BD}" name="Column3986"/>
    <tableColumn id="3999" xr3:uid="{C46C8630-9656-F348-ACC9-0E1D2BDA02A9}" name="Column3987"/>
    <tableColumn id="4000" xr3:uid="{E14917A2-D57A-4245-B93A-F7CC2D7E4CB9}" name="Column3988"/>
    <tableColumn id="4001" xr3:uid="{C198F341-8256-BC41-8B50-0D140402E554}" name="Column3989"/>
    <tableColumn id="4002" xr3:uid="{98CC9731-8387-9D4D-A323-68382DCBD271}" name="Column3990"/>
    <tableColumn id="4003" xr3:uid="{43CDFF56-004B-E145-A53F-0EE99E7A3028}" name="Column3991"/>
    <tableColumn id="4004" xr3:uid="{9B3419D6-E804-6644-A569-87971FD10775}" name="Column3992"/>
    <tableColumn id="4005" xr3:uid="{7C639B0B-25F6-7841-B4C6-7DC621D30025}" name="Column3993"/>
    <tableColumn id="4006" xr3:uid="{8076D44A-E618-B347-A6FC-0DD725E398C6}" name="Column3994"/>
    <tableColumn id="4007" xr3:uid="{2B601C5A-9ADC-734C-8117-64BD746F2E94}" name="Column3995"/>
    <tableColumn id="4008" xr3:uid="{BA923B5D-5AD8-5449-9D82-F15390E1D10A}" name="Column3996"/>
    <tableColumn id="4009" xr3:uid="{1B251DA5-9C0B-2443-8293-0ED4C17C6E7B}" name="Column3997"/>
    <tableColumn id="4010" xr3:uid="{3BD45205-908C-2047-9D57-8923BB790078}" name="Column3998"/>
    <tableColumn id="4011" xr3:uid="{01470F1B-5881-524C-8AD6-FF14E4835F31}" name="Column3999"/>
    <tableColumn id="4012" xr3:uid="{93125816-59C3-BC4D-9FE6-7D5E495BCBE4}" name="Column4000"/>
    <tableColumn id="4013" xr3:uid="{DFDAE485-9322-B74C-AECC-108AB75DD957}" name="Column4001"/>
    <tableColumn id="4014" xr3:uid="{DCFE72E5-83C5-9B4F-9B1A-17EE8AA80A73}" name="Column4002"/>
    <tableColumn id="4015" xr3:uid="{3168FF63-D8CA-A74A-8330-9206FE03AC12}" name="Column4003"/>
    <tableColumn id="4016" xr3:uid="{8EDEF75A-5BBB-AB4B-A6EE-83B972771E45}" name="Column4004"/>
    <tableColumn id="4017" xr3:uid="{6F110DE5-DEDF-2B49-8C39-AD8023DC042B}" name="Column4005"/>
    <tableColumn id="4018" xr3:uid="{53954CFD-4343-FC4E-8344-72CD11CB47B4}" name="Column4006"/>
    <tableColumn id="4019" xr3:uid="{DFC85D42-F0E7-9445-AD34-CDD5172BF307}" name="Column4007"/>
    <tableColumn id="4020" xr3:uid="{8966DDA2-98DD-5D41-869B-B2FB4F247724}" name="Column4008"/>
    <tableColumn id="4021" xr3:uid="{59A4D45A-ADC3-A145-9E67-0FEA2A5B03AD}" name="Column4009"/>
    <tableColumn id="4022" xr3:uid="{97B57421-324E-B847-97B8-887C368DA9FD}" name="Column4010"/>
    <tableColumn id="4023" xr3:uid="{4DB0C4B7-1082-6B43-ADD8-EF1EE6CF24E0}" name="Column4011"/>
    <tableColumn id="4024" xr3:uid="{FCEC4198-EF47-F344-8D70-5DD90F7D1243}" name="Column4012"/>
    <tableColumn id="4025" xr3:uid="{BE39CD87-FDB0-454E-A623-D2C0F0E4D15D}" name="Column4013"/>
    <tableColumn id="4026" xr3:uid="{B43CCAC6-F389-DD42-B583-F281EAF65DF9}" name="Column4014"/>
    <tableColumn id="4027" xr3:uid="{AE9973D5-061C-3541-915F-0B08E79A946F}" name="Column4015"/>
    <tableColumn id="4028" xr3:uid="{2DBAE7FF-37D2-6B45-AE7A-B6557546C0A8}" name="Column4016"/>
    <tableColumn id="4029" xr3:uid="{4D682772-21B2-0942-A288-1BD3B6AFDE5C}" name="Column4017"/>
    <tableColumn id="4030" xr3:uid="{E04B71CA-1FDE-374B-8700-3B30F0337025}" name="Column4018"/>
    <tableColumn id="4031" xr3:uid="{18C20927-A795-174F-9E48-E98918A0F7AB}" name="Column4019"/>
    <tableColumn id="4032" xr3:uid="{FFEDA1D2-9DD1-AF41-BC20-CD9448699C60}" name="Column4020"/>
    <tableColumn id="4033" xr3:uid="{ADC401BF-3986-F94E-84E2-1745E321DE11}" name="Column4021"/>
    <tableColumn id="4034" xr3:uid="{DC92CAA9-E0E8-054E-AFC0-B9AF9248FC3E}" name="Column4022"/>
    <tableColumn id="4035" xr3:uid="{5D98A867-EF9C-AD46-81FA-49E24CF60470}" name="Column4023"/>
    <tableColumn id="4036" xr3:uid="{FD3D686F-F9A0-7447-9BBF-EAE8DDE70463}" name="Column4024"/>
    <tableColumn id="4037" xr3:uid="{C64ECF39-AE21-6546-AE95-D9C9FC0B2758}" name="Column4025"/>
    <tableColumn id="4038" xr3:uid="{E66A847C-35FA-9C4C-8687-561FD77CB2BF}" name="Column4026"/>
    <tableColumn id="4039" xr3:uid="{A3BDFA53-744A-934F-8D46-4194D47CC18A}" name="Column4027"/>
    <tableColumn id="4040" xr3:uid="{0BB0B743-BACA-1E4D-8BA5-7045D6572F7F}" name="Column4028"/>
    <tableColumn id="4041" xr3:uid="{897C21E1-6662-0142-B0D0-6C5D20A6A593}" name="Column4029"/>
    <tableColumn id="4042" xr3:uid="{F76CF557-D582-2B47-9B95-1C311C9E5E25}" name="Column4030"/>
    <tableColumn id="4043" xr3:uid="{44C667D2-23C1-4A4D-B5B8-D2860FC58D3D}" name="Column4031"/>
    <tableColumn id="4044" xr3:uid="{EF1CC6BF-5C21-EB4F-B141-BACDDA8B51B0}" name="Column4032"/>
    <tableColumn id="4045" xr3:uid="{490762CE-0A8A-3A43-86FC-08B85334E33A}" name="Column4033"/>
    <tableColumn id="4046" xr3:uid="{F95177C9-A86D-2A47-B811-9905415A7F0D}" name="Column4034"/>
    <tableColumn id="4047" xr3:uid="{4797B067-2907-A640-A246-E0D0A3E297D0}" name="Column4035"/>
    <tableColumn id="4048" xr3:uid="{E252312F-7E04-6948-B86E-476E4B004524}" name="Column4036"/>
    <tableColumn id="4049" xr3:uid="{655AA29E-9CC6-3C42-A82B-D443FEA12C30}" name="Column4037"/>
    <tableColumn id="4050" xr3:uid="{D4467F00-3E79-AC42-9158-CA65435EC6C4}" name="Column4038"/>
    <tableColumn id="4051" xr3:uid="{2FE8E6B1-FDA2-984F-AF71-303A30C12792}" name="Column4039"/>
    <tableColumn id="4052" xr3:uid="{576FE296-9D58-AF4F-ADBE-849990192191}" name="Column4040"/>
    <tableColumn id="4053" xr3:uid="{7E329427-E275-584A-8C91-C7F55E188788}" name="Column4041"/>
    <tableColumn id="4054" xr3:uid="{3CF57D1C-91E3-E049-B3FC-AB376A4B0881}" name="Column4042"/>
    <tableColumn id="4055" xr3:uid="{025D4201-011A-5C4C-A87B-846B4AFF4C6F}" name="Column4043"/>
    <tableColumn id="4056" xr3:uid="{E45EEC5E-6D4B-1D4C-9C79-57349F451AC4}" name="Column4044"/>
    <tableColumn id="4057" xr3:uid="{F1ECC0D0-D8DA-AA4F-9C9A-853622DFEE53}" name="Column4045"/>
    <tableColumn id="4058" xr3:uid="{6C4DEF6C-5DFE-2543-9052-C4688FD7E080}" name="Column4046"/>
    <tableColumn id="4059" xr3:uid="{6ACA5E31-3B31-CC42-913C-B6C615B501E5}" name="Column4047"/>
    <tableColumn id="4060" xr3:uid="{71EE8ABB-DE4F-C947-A0D4-D90E1E8BDF40}" name="Column4048"/>
    <tableColumn id="4061" xr3:uid="{363ECDF5-A08B-AC40-9335-6C68BFC1EE00}" name="Column4049"/>
    <tableColumn id="4062" xr3:uid="{08A29FEC-8066-6846-AEAB-C752210B24FB}" name="Column4050"/>
    <tableColumn id="4063" xr3:uid="{C66EB3F8-DE78-8D40-A9B4-8C00D0377615}" name="Column4051"/>
    <tableColumn id="4064" xr3:uid="{68C5324B-AB77-FC42-B029-122016A8A819}" name="Column4052"/>
    <tableColumn id="4065" xr3:uid="{ED69FB82-4284-E243-86CF-573D499BBBFF}" name="Column4053"/>
    <tableColumn id="4066" xr3:uid="{73C09B9A-2FBE-1C47-9D80-39824F0CA221}" name="Column4054"/>
    <tableColumn id="4067" xr3:uid="{4651148E-8F09-F94B-944C-0516B8277459}" name="Column4055"/>
    <tableColumn id="4068" xr3:uid="{3828C155-08A4-2F4F-B585-9DDAA0738F4C}" name="Column4056"/>
    <tableColumn id="4069" xr3:uid="{71C59A20-F1C3-C546-97C7-A64DB0B4F359}" name="Column4057"/>
    <tableColumn id="4070" xr3:uid="{C76B4876-1108-564E-910E-2BC06BC46014}" name="Column4058"/>
    <tableColumn id="4071" xr3:uid="{9910D0F6-78C9-0B4A-AC85-A89EEEDEF467}" name="Column4059"/>
    <tableColumn id="4072" xr3:uid="{24790F2A-F7AA-214D-AB9D-9FEB3AFC553B}" name="Column4060"/>
    <tableColumn id="4073" xr3:uid="{EDC26373-EDB5-C346-B9D0-295DEE8D5E17}" name="Column4061"/>
    <tableColumn id="4074" xr3:uid="{F2E62B55-F663-6444-9723-CFA513C72D12}" name="Column4062"/>
    <tableColumn id="4075" xr3:uid="{58DE6FDC-D99A-4F4E-A833-A8664C10C6DF}" name="Column4063"/>
    <tableColumn id="4076" xr3:uid="{72434DA6-DE35-814E-8673-51CA0283E8DE}" name="Column4064"/>
    <tableColumn id="4077" xr3:uid="{F70643FC-B158-3B43-A216-B4E7138A6C08}" name="Column4065"/>
    <tableColumn id="4078" xr3:uid="{DA7E61E8-38EA-9340-9A98-A7FD83FB64C1}" name="Column4066"/>
    <tableColumn id="4079" xr3:uid="{87178C84-64D0-F041-9713-C33A2F7DAD4B}" name="Column4067"/>
    <tableColumn id="4080" xr3:uid="{8C8A39F5-6A3C-E24C-9C61-6070E543B823}" name="Column4068"/>
    <tableColumn id="4081" xr3:uid="{E9E92CBD-7C1E-B344-9B3C-8CC9459D521E}" name="Column4069"/>
    <tableColumn id="4082" xr3:uid="{856DB9CB-CF5E-6347-8C83-67BD9A022B37}" name="Column4070"/>
    <tableColumn id="4083" xr3:uid="{83B85DAA-E713-6D43-9740-2205E23B2784}" name="Column4071"/>
    <tableColumn id="4084" xr3:uid="{ECCB7476-C17C-5540-AED2-9ACBA6F1E7BE}" name="Column4072"/>
    <tableColumn id="4085" xr3:uid="{C0D92EA4-1276-1A41-BD30-8CBE84DA3A13}" name="Column4073"/>
    <tableColumn id="4086" xr3:uid="{6D0A22AD-39B5-DC40-BAAD-9AF3C5B2E98A}" name="Column4074"/>
    <tableColumn id="4087" xr3:uid="{06AED53C-6526-774F-9404-F7DB769CBD5B}" name="Column4075"/>
    <tableColumn id="4088" xr3:uid="{C14ABDFD-64C7-5E47-B16E-7A984759F28B}" name="Column4076"/>
    <tableColumn id="4089" xr3:uid="{DC914D5D-9578-424B-9F8B-AAEB401823A5}" name="Column4077"/>
    <tableColumn id="4090" xr3:uid="{4925751C-DCA7-0442-8AEC-8DF2484CFEAB}" name="Column4078"/>
    <tableColumn id="4091" xr3:uid="{615C29C7-2006-5E4B-8B5F-7B84CE73559C}" name="Column4079"/>
    <tableColumn id="4092" xr3:uid="{834B7920-2F02-3B44-8979-04025EEAA126}" name="Column4080"/>
    <tableColumn id="4093" xr3:uid="{1EA1F3A0-8087-954A-AF6A-672192BCE33E}" name="Column4081"/>
    <tableColumn id="4094" xr3:uid="{92855324-7A8A-3C4E-BD04-BF3B06380BED}" name="Column4082"/>
    <tableColumn id="4095" xr3:uid="{1F1F87E0-EFDA-D648-8DD7-AC2527C3D8E2}" name="Column4083"/>
    <tableColumn id="4096" xr3:uid="{BB22242E-049D-2A4B-BCD2-D1E71F4BF7E5}" name="Column4084"/>
    <tableColumn id="4097" xr3:uid="{1F24FFBD-CA60-774D-B7F9-4EA93E1344CE}" name="Column4085"/>
    <tableColumn id="4098" xr3:uid="{72306861-401B-1541-A7CF-37C74951C33A}" name="Column4086"/>
    <tableColumn id="4099" xr3:uid="{1E6E117B-84E7-1948-8504-A080C46D9170}" name="Column4087"/>
    <tableColumn id="4100" xr3:uid="{D063E7E1-0B89-8D4A-A5A9-F59BA002254F}" name="Column4088"/>
    <tableColumn id="4101" xr3:uid="{9B138C63-D1E8-F546-9B22-D34A6FA48E56}" name="Column4089"/>
    <tableColumn id="4102" xr3:uid="{E50D7F72-5D5B-4547-A2E7-BC48678B903F}" name="Column4090"/>
    <tableColumn id="4103" xr3:uid="{CF78DD65-FBC0-E24F-85BD-C0FC96DC8758}" name="Column4091"/>
    <tableColumn id="4104" xr3:uid="{E87CD9C7-3CDE-4F49-91D3-D80FBBD08FC1}" name="Column4092"/>
    <tableColumn id="4105" xr3:uid="{556D311A-8CE5-8240-A1B6-01C1C05D80EE}" name="Column4093"/>
    <tableColumn id="4106" xr3:uid="{0D249BB2-8FB5-484E-AD68-323E1BB8BF4F}" name="Column4094"/>
    <tableColumn id="4107" xr3:uid="{7875C657-104D-3545-95F9-BB6E5E185FC1}" name="Column4095"/>
    <tableColumn id="4108" xr3:uid="{187A58B5-0C9E-D94A-827F-BDC6F7B3C4F4}" name="Column4096"/>
    <tableColumn id="4109" xr3:uid="{803B32DA-E245-054A-A6E5-8865E028E6E4}" name="Column4097"/>
    <tableColumn id="4110" xr3:uid="{86973ABB-701D-BB4F-8124-D25DBAE7C384}" name="Column4098"/>
    <tableColumn id="4111" xr3:uid="{982B1D43-745A-8143-B315-81729A5462D5}" name="Column4099"/>
    <tableColumn id="4112" xr3:uid="{AA75E9CE-38F3-EA41-9A64-A31F325BFA7C}" name="Column4100"/>
    <tableColumn id="4113" xr3:uid="{F814FDE3-13D9-B849-BDF6-DA045FD67669}" name="Column4101"/>
    <tableColumn id="4114" xr3:uid="{01A617A5-2791-F342-B7AB-79D2AFA725DA}" name="Column4102"/>
    <tableColumn id="4115" xr3:uid="{2D0866CF-8B92-B046-81E0-F46D1126AA78}" name="Column4103"/>
    <tableColumn id="4116" xr3:uid="{31B43C13-33A1-484B-B205-85EDC048361C}" name="Column4104"/>
    <tableColumn id="4117" xr3:uid="{70B917D0-D366-EC4D-8321-E7789325F468}" name="Column4105"/>
    <tableColumn id="4118" xr3:uid="{ABC65AFB-B98B-0349-BC6C-9291CEF9309C}" name="Column4106"/>
    <tableColumn id="4119" xr3:uid="{4E723341-D13A-404A-9ED1-A5F075E4D788}" name="Column4107"/>
    <tableColumn id="4120" xr3:uid="{2E1D5A31-03AF-1D40-8231-2552C0391CF4}" name="Column4108"/>
    <tableColumn id="4121" xr3:uid="{B3BFD764-5ABF-5341-8636-D171E8CCB08D}" name="Column4109"/>
    <tableColumn id="4122" xr3:uid="{E915E240-C6D6-0F4D-AF56-E699AB7B9D2B}" name="Column4110"/>
    <tableColumn id="4123" xr3:uid="{417B7DE8-70CD-1A42-82CE-287DF12FB1D7}" name="Column4111"/>
    <tableColumn id="4124" xr3:uid="{46F49BE4-F94E-FB4E-A3E6-C529AA39FB72}" name="Column4112"/>
    <tableColumn id="4125" xr3:uid="{2E16FC09-B43D-6B4C-A25E-E4EB7DF06479}" name="Column4113"/>
    <tableColumn id="4126" xr3:uid="{6723A682-06FD-154A-B89F-C3105FB761ED}" name="Column4114"/>
    <tableColumn id="4127" xr3:uid="{2BFA72FF-DF85-7B45-BE7F-E65F793DAB43}" name="Column4115"/>
    <tableColumn id="4128" xr3:uid="{C127D406-D045-844A-9047-C6BFAE653A57}" name="Column4116"/>
    <tableColumn id="4129" xr3:uid="{F3795D80-4757-8942-BD17-3B331501BCDD}" name="Column4117"/>
    <tableColumn id="4130" xr3:uid="{0821F0BB-A6B6-3E4B-A0FF-63AA5B2992C8}" name="Column4118"/>
    <tableColumn id="4131" xr3:uid="{83C1A78E-8096-1B44-AD2D-B84BF8075658}" name="Column4119"/>
    <tableColumn id="4132" xr3:uid="{7CD2B328-5469-F74E-8C33-8ED857C10FA5}" name="Column4120"/>
    <tableColumn id="4133" xr3:uid="{03F07A32-889D-3E47-8CAE-68913E8BDFD7}" name="Column4121"/>
    <tableColumn id="4134" xr3:uid="{AD40ED39-26A2-8847-98D0-E43F8FD63C71}" name="Column4122"/>
    <tableColumn id="4135" xr3:uid="{933F4B77-0AB3-874F-A59F-E70219FF46CF}" name="Column4123"/>
    <tableColumn id="4136" xr3:uid="{F462E342-2B0F-554F-ADEB-0487F66EE836}" name="Column4124"/>
    <tableColumn id="4137" xr3:uid="{2F2DB7F9-783B-EB44-9631-54AE0F5401EB}" name="Column4125"/>
    <tableColumn id="4138" xr3:uid="{784D05E7-0F95-904F-BED6-FCA56AB9A641}" name="Column4126"/>
    <tableColumn id="4139" xr3:uid="{1244D2E6-C85F-FB40-86B1-4276C61C1CE0}" name="Column4127"/>
    <tableColumn id="4140" xr3:uid="{91EAC1C5-3A7A-9241-B0B6-684A04E496A7}" name="Column4128"/>
    <tableColumn id="4141" xr3:uid="{D1A3B2D0-D0F6-AF47-BE04-647ECE257484}" name="Column4129"/>
    <tableColumn id="4142" xr3:uid="{4A296656-3847-FD4A-8E63-3B284E60607C}" name="Column4130"/>
    <tableColumn id="4143" xr3:uid="{F3C49284-80D5-CE4D-B947-AEB94E730C9E}" name="Column4131"/>
    <tableColumn id="4144" xr3:uid="{9BA7B293-DB03-9741-915A-08F21CA2447A}" name="Column4132"/>
    <tableColumn id="4145" xr3:uid="{D52E6CE8-9584-1F46-BC98-7AD83F00881D}" name="Column4133"/>
    <tableColumn id="4146" xr3:uid="{157C86A5-B846-5E49-A7E4-46CC16B8E719}" name="Column4134"/>
    <tableColumn id="4147" xr3:uid="{E4AC974C-6BC2-3E4E-9BB2-764EFE78D778}" name="Column4135"/>
    <tableColumn id="4148" xr3:uid="{DBD5BB18-4558-B94D-9366-30195E160192}" name="Column4136"/>
    <tableColumn id="4149" xr3:uid="{B55569D1-FA94-804E-BC5C-7096A9058373}" name="Column4137"/>
    <tableColumn id="4150" xr3:uid="{65CC7264-D950-4742-B9EC-ECA56646F24F}" name="Column4138"/>
    <tableColumn id="4151" xr3:uid="{8EDD0922-F111-A241-873A-818DBB71981B}" name="Column4139"/>
    <tableColumn id="4152" xr3:uid="{291F3D92-744B-3A4F-8B37-2DAE81FE84FB}" name="Column4140"/>
    <tableColumn id="4153" xr3:uid="{94944735-922A-CB4D-BE5D-BFA384352EC3}" name="Column4141"/>
    <tableColumn id="4154" xr3:uid="{BF213BEA-E920-DD42-B7E4-50A8D0C62228}" name="Column4142"/>
    <tableColumn id="4155" xr3:uid="{B2668C4E-F479-434F-9732-CD034AC712A6}" name="Column4143"/>
    <tableColumn id="4156" xr3:uid="{BBD495C3-A460-6041-B053-3EB99C60C952}" name="Column4144"/>
    <tableColumn id="4157" xr3:uid="{C7824546-97A3-D340-8620-06E456D20641}" name="Column4145"/>
    <tableColumn id="4158" xr3:uid="{3521DF82-309F-BF41-AE53-4D462706CB6F}" name="Column4146"/>
    <tableColumn id="4159" xr3:uid="{D98393D6-EBD5-BE4F-ABE9-6747782BAA24}" name="Column4147"/>
    <tableColumn id="4160" xr3:uid="{9BC049E5-EC04-A44E-A424-9703967ED862}" name="Column4148"/>
    <tableColumn id="4161" xr3:uid="{E4237830-D00A-F64D-AA2C-A1B95B09EF06}" name="Column4149"/>
    <tableColumn id="4162" xr3:uid="{06E25ABF-711C-0048-B784-97F440D5BC09}" name="Column4150"/>
    <tableColumn id="4163" xr3:uid="{0B3C0E32-D45D-C842-BFC5-6A7848EF5C31}" name="Column4151"/>
    <tableColumn id="4164" xr3:uid="{2BB4E91C-AF5F-FF4E-A45C-1F19ADC3A38F}" name="Column4152"/>
    <tableColumn id="4165" xr3:uid="{49C1CECF-011A-6148-9B70-554B3DF13AF6}" name="Column4153"/>
    <tableColumn id="4166" xr3:uid="{2C934205-E542-9C4B-85AD-239EB79BDBE8}" name="Column4154"/>
    <tableColumn id="4167" xr3:uid="{6A9855C7-88C5-7E4E-9317-062977251850}" name="Column4155"/>
    <tableColumn id="4168" xr3:uid="{3B48DAED-2605-C342-8E62-5D5FBD148639}" name="Column4156"/>
    <tableColumn id="4169" xr3:uid="{E678B62F-C233-CA49-AF79-1F68AA9C70B8}" name="Column4157"/>
    <tableColumn id="4170" xr3:uid="{BEF6A35D-FFFA-6246-982A-DA6EE3B77B09}" name="Column4158"/>
    <tableColumn id="4171" xr3:uid="{75E7FE0F-E4F0-0843-BEFE-B11DB76E6202}" name="Column4159"/>
    <tableColumn id="4172" xr3:uid="{6FC07DD6-6F40-FE44-A3B1-586AFCDD9FC1}" name="Column4160"/>
    <tableColumn id="4173" xr3:uid="{9FA36119-1C64-6B42-AB31-389B4E03D84B}" name="Column4161"/>
    <tableColumn id="4174" xr3:uid="{A34883DA-64EE-A941-81E4-7B62F492755E}" name="Column4162"/>
    <tableColumn id="4175" xr3:uid="{62F53EC7-83D4-584B-8485-1950DE9E7481}" name="Column4163"/>
    <tableColumn id="4176" xr3:uid="{2094938C-4E3E-D74B-9AE1-DD78ADCD93D2}" name="Column4164"/>
    <tableColumn id="4177" xr3:uid="{823CB560-5413-9E4B-821F-BC951835B182}" name="Column4165"/>
    <tableColumn id="4178" xr3:uid="{89EDDD58-E89B-544F-97F2-A8C92DA3B8AB}" name="Column4166"/>
    <tableColumn id="4179" xr3:uid="{1A5C7938-B574-2341-BCE9-1BFA3EA09E1A}" name="Column4167"/>
    <tableColumn id="4180" xr3:uid="{921ED1AB-5135-F14A-A67E-30668DB48C57}" name="Column4168"/>
    <tableColumn id="4181" xr3:uid="{D669F5EA-8900-754D-BFAA-C2168BDD149B}" name="Column4169"/>
    <tableColumn id="4182" xr3:uid="{32A3A813-3D8F-494C-AB6E-6C10CADBDCF9}" name="Column4170"/>
    <tableColumn id="4183" xr3:uid="{DA81278D-81D6-AC43-9028-728C09771F97}" name="Column4171"/>
    <tableColumn id="4184" xr3:uid="{FA951BA7-5C17-CF48-BFC6-A36401ED1F52}" name="Column4172"/>
    <tableColumn id="4185" xr3:uid="{05E294FB-0EF2-164B-88EB-BB4F3CE43074}" name="Column4173"/>
    <tableColumn id="4186" xr3:uid="{A39F786C-8200-6048-AD9F-2BF9CA8B1B74}" name="Column4174"/>
    <tableColumn id="4187" xr3:uid="{0803FC2E-5655-F742-A2F0-3C813F17AD1F}" name="Column4175"/>
    <tableColumn id="4188" xr3:uid="{112CC5AB-0737-CB4B-A892-944F4C8EAC8E}" name="Column4176"/>
    <tableColumn id="4189" xr3:uid="{5311AB81-77A8-5146-8352-8C6961E4A89B}" name="Column4177"/>
    <tableColumn id="4190" xr3:uid="{EA88F3D6-FE33-5C4A-A820-168C936F1939}" name="Column4178"/>
    <tableColumn id="4191" xr3:uid="{D7D50B9C-4106-3B4F-8EF7-1D6692E2138E}" name="Column4179"/>
    <tableColumn id="4192" xr3:uid="{C622224F-1450-5647-86AA-E25C600A3687}" name="Column4180"/>
    <tableColumn id="4193" xr3:uid="{0AD1D45C-4D61-FF4B-A324-9E4A2D2E6F79}" name="Column4181"/>
    <tableColumn id="4194" xr3:uid="{BC20F90E-F877-5042-9971-2AACE1A393FB}" name="Column4182"/>
    <tableColumn id="4195" xr3:uid="{E6AF2C0C-D4E7-6441-9AD8-D80359A2D40F}" name="Column4183"/>
    <tableColumn id="4196" xr3:uid="{9354C205-EB34-0146-95FC-998195BF3C1C}" name="Column4184"/>
    <tableColumn id="4197" xr3:uid="{01844FA0-1740-0249-831C-FD2B716DC3DF}" name="Column4185"/>
    <tableColumn id="4198" xr3:uid="{CD52333B-7544-BC45-975C-9DE65360F27E}" name="Column4186"/>
    <tableColumn id="4199" xr3:uid="{BBB1C462-A2D8-B346-B94B-337562B85E80}" name="Column4187"/>
    <tableColumn id="4200" xr3:uid="{E0B39176-A229-474E-B0C8-01B4A16828A8}" name="Column4188"/>
    <tableColumn id="4201" xr3:uid="{6ADE110C-3287-C845-84D9-9D5A79BD1247}" name="Column4189"/>
    <tableColumn id="4202" xr3:uid="{DBC6E188-6572-1D41-A683-4A5BD08E7547}" name="Column4190"/>
    <tableColumn id="4203" xr3:uid="{6CC8CBE7-0A47-0448-B326-82F522E868EB}" name="Column4191"/>
    <tableColumn id="4204" xr3:uid="{62A8F196-601B-8048-9DEF-4EF5A626CA1B}" name="Column4192"/>
    <tableColumn id="4205" xr3:uid="{4C6A9F83-76C2-324C-A4B0-C431FBB529B6}" name="Column4193"/>
    <tableColumn id="4206" xr3:uid="{B5C341D9-BAAD-4948-8ECB-89F657F57B04}" name="Column4194"/>
    <tableColumn id="4207" xr3:uid="{AC20E8B2-A745-9F46-AB1F-3B40CB526AD8}" name="Column4195"/>
    <tableColumn id="4208" xr3:uid="{BF8D7EB2-A90A-E14E-97F4-A25C45DBC2C7}" name="Column4196"/>
    <tableColumn id="4209" xr3:uid="{28F25E54-4DAB-D649-BBBA-D7835757D706}" name="Column4197"/>
    <tableColumn id="4210" xr3:uid="{2A6ED8BA-CCCF-2E40-B677-B46B77FFC6A3}" name="Column4198"/>
    <tableColumn id="4211" xr3:uid="{71A16D7F-40D0-D641-A57D-9E54BE2146B6}" name="Column4199"/>
    <tableColumn id="4212" xr3:uid="{666D38B8-E14B-0B43-A1FC-AAD5AF133810}" name="Column4200"/>
    <tableColumn id="4213" xr3:uid="{F465ADEA-E47E-6A42-A8C8-1DBB82292E80}" name="Column4201"/>
    <tableColumn id="4214" xr3:uid="{7A787A49-806B-CC49-A8AA-97BE77901275}" name="Column4202"/>
    <tableColumn id="4215" xr3:uid="{E6D4085F-C6BE-5B48-9BD1-5576A5AABC99}" name="Column4203"/>
    <tableColumn id="4216" xr3:uid="{47EC28A4-C670-354F-80EB-6513D5324BC5}" name="Column4204"/>
    <tableColumn id="4217" xr3:uid="{0B8B5F31-4E9F-9045-A578-B30A347AB58A}" name="Column4205"/>
    <tableColumn id="4218" xr3:uid="{76834FC9-AF40-B949-AF7F-FB104EF6F432}" name="Column4206"/>
    <tableColumn id="4219" xr3:uid="{DFA52195-E838-D74A-B865-5FDBDCA0D91B}" name="Column4207"/>
    <tableColumn id="4220" xr3:uid="{D2D24967-4CB6-1F47-BDEC-D697D7E699F5}" name="Column4208"/>
    <tableColumn id="4221" xr3:uid="{9D5E1E44-C374-2942-ACAA-236B14FB4671}" name="Column4209"/>
    <tableColumn id="4222" xr3:uid="{A866CB52-77AF-CA4A-8D29-461BFED087CC}" name="Column4210"/>
    <tableColumn id="4223" xr3:uid="{50C16DAE-3EE1-FC4F-B8F9-45170D2DB03A}" name="Column4211"/>
    <tableColumn id="4224" xr3:uid="{34EBA2EC-16A5-2847-90BC-DF573387A6C4}" name="Column4212"/>
    <tableColumn id="4225" xr3:uid="{189399CB-18BB-6746-B37D-CC67C5897E98}" name="Column4213"/>
    <tableColumn id="4226" xr3:uid="{6F18348B-28A8-1942-BA00-3BD4FEE55A2D}" name="Column4214"/>
    <tableColumn id="4227" xr3:uid="{F4702D11-D559-E545-8619-BB17E4DF9968}" name="Column4215"/>
    <tableColumn id="4228" xr3:uid="{047B28C1-DAF3-A944-AA9A-100054650007}" name="Column4216"/>
    <tableColumn id="4229" xr3:uid="{2F63C035-B103-604E-83DB-D28F9C20D865}" name="Column4217"/>
    <tableColumn id="4230" xr3:uid="{A784932D-D511-2D47-B5CF-2D9937F68084}" name="Column4218"/>
    <tableColumn id="4231" xr3:uid="{3DC1343F-68E7-1949-8E9D-0BE9B0DED154}" name="Column4219"/>
    <tableColumn id="4232" xr3:uid="{0D1EB221-AF69-0241-8B73-83C8A9987B5A}" name="Column4220"/>
    <tableColumn id="4233" xr3:uid="{4D76EBBD-4E52-9A48-A9E0-72CE6109AA40}" name="Column4221"/>
    <tableColumn id="4234" xr3:uid="{1DB28920-F631-EE46-B5F2-94E89AF41C7E}" name="Column4222"/>
    <tableColumn id="4235" xr3:uid="{FF35B53D-87D0-F340-B399-AE1F090FAFC1}" name="Column4223"/>
    <tableColumn id="4236" xr3:uid="{4E25A0C1-F61E-5043-AB1A-DF4F7AEEF75B}" name="Column4224"/>
    <tableColumn id="4237" xr3:uid="{1A8AC73A-92F7-7E44-A0B4-4FDA6AE8B310}" name="Column4225"/>
    <tableColumn id="4238" xr3:uid="{BFFE8EE7-AE02-E04C-9ED2-1BAD742B6183}" name="Column4226"/>
    <tableColumn id="4239" xr3:uid="{248398B8-FC7E-A44E-8C18-E55AF0351371}" name="Column4227"/>
    <tableColumn id="4240" xr3:uid="{9B043534-C96F-E344-BEBC-ED1D1601C906}" name="Column4228"/>
    <tableColumn id="4241" xr3:uid="{94935E58-3104-4049-9017-EE6689546DBB}" name="Column4229"/>
    <tableColumn id="4242" xr3:uid="{AD6D39D9-845F-704F-8827-661F96658FDF}" name="Column4230"/>
    <tableColumn id="4243" xr3:uid="{852A4C25-9127-7F43-9225-BC1CC7F5D6B5}" name="Column4231"/>
    <tableColumn id="4244" xr3:uid="{FB44F229-C0D4-F34E-BB15-3DD96D2AC0B7}" name="Column4232"/>
    <tableColumn id="4245" xr3:uid="{6C03DE6D-7C41-FD4B-9412-29C8B9222A20}" name="Column4233"/>
    <tableColumn id="4246" xr3:uid="{3AFFB598-59D9-A642-A056-3EC0C25FBDA7}" name="Column4234"/>
    <tableColumn id="4247" xr3:uid="{1B3D426C-1566-8C49-B45C-1435B46D6E8A}" name="Column4235"/>
    <tableColumn id="4248" xr3:uid="{5CF5177E-6B6E-A84B-9CDF-93CFA7483A8B}" name="Column4236"/>
    <tableColumn id="4249" xr3:uid="{140D211C-0B81-9F40-80F8-561096F61317}" name="Column4237"/>
    <tableColumn id="4250" xr3:uid="{FE102138-E2DA-D947-8638-77899CCDBE22}" name="Column4238"/>
    <tableColumn id="4251" xr3:uid="{8A4C1FA3-CC8E-F74F-83B9-399C07598B64}" name="Column4239"/>
    <tableColumn id="4252" xr3:uid="{9A6CD616-3C6F-5F46-B1D0-38B61F7BF383}" name="Column4240"/>
    <tableColumn id="4253" xr3:uid="{4D8C3A42-A364-F44B-B0D4-A32FF636BB7A}" name="Column4241"/>
    <tableColumn id="4254" xr3:uid="{E1BD7468-C204-7A49-BB74-C4F50B36A253}" name="Column4242"/>
    <tableColumn id="4255" xr3:uid="{4A8D125A-F097-0447-B912-D51C46456E05}" name="Column4243"/>
    <tableColumn id="4256" xr3:uid="{6A31B8BD-0592-C643-937C-704C21504DF4}" name="Column4244"/>
    <tableColumn id="4257" xr3:uid="{FA33DC07-2409-C34E-B56F-D392C17A5A92}" name="Column4245"/>
    <tableColumn id="4258" xr3:uid="{31B8EEB5-ECBC-BE4F-A0DC-4CDC9B631B6C}" name="Column4246"/>
    <tableColumn id="4259" xr3:uid="{CA8E1FD3-757B-D347-AE30-1F862FC3F29F}" name="Column4247"/>
    <tableColumn id="4260" xr3:uid="{30F7E142-706D-4A45-9234-2EB39E282429}" name="Column4248"/>
    <tableColumn id="4261" xr3:uid="{AA1E1DD4-E2A4-6B45-9DCD-091601D31441}" name="Column4249"/>
    <tableColumn id="4262" xr3:uid="{0BB2DC88-5B4D-9546-ABC7-BCD513B9D450}" name="Column4250"/>
    <tableColumn id="4263" xr3:uid="{071BF871-9EE4-554B-88AA-28AAC54D8EA3}" name="Column4251"/>
    <tableColumn id="4264" xr3:uid="{DDFDBEAC-8162-9043-820F-2D046A62140A}" name="Column4252"/>
    <tableColumn id="4265" xr3:uid="{A84032CB-30F3-7F43-A68E-AD8080513385}" name="Column4253"/>
    <tableColumn id="4266" xr3:uid="{CD11D334-0215-7148-9748-0914A1383E2C}" name="Column4254"/>
    <tableColumn id="4267" xr3:uid="{E5074F0C-D150-B040-BB11-A9880C94143C}" name="Column4255"/>
    <tableColumn id="4268" xr3:uid="{CEDA2AEE-5736-CB49-8B91-8757862DF7AD}" name="Column4256"/>
    <tableColumn id="4269" xr3:uid="{E324E124-F442-0846-834E-8802093D8CBD}" name="Column4257"/>
    <tableColumn id="4270" xr3:uid="{21C6E399-32E8-E041-BA35-11387096567B}" name="Column4258"/>
    <tableColumn id="4271" xr3:uid="{61E67E4E-B28D-7B4C-82CC-D33115629D34}" name="Column4259"/>
    <tableColumn id="4272" xr3:uid="{F6861502-ACCC-D441-A295-3D924D58E12E}" name="Column4260"/>
    <tableColumn id="4273" xr3:uid="{D150BE95-E4C6-5145-BABE-8E11A3F8D67D}" name="Column4261"/>
    <tableColumn id="4274" xr3:uid="{2F89A2B2-5700-E14B-B5BC-AB4C801EEA31}" name="Column4262"/>
    <tableColumn id="4275" xr3:uid="{556E21EE-9FA5-9F48-AA0A-7BA51E510D20}" name="Column4263"/>
    <tableColumn id="4276" xr3:uid="{D94B5B7D-5A48-434B-B554-82C263C05EE5}" name="Column4264"/>
    <tableColumn id="4277" xr3:uid="{51821693-54B8-7C40-9550-927868F63818}" name="Column4265"/>
    <tableColumn id="4278" xr3:uid="{F664B961-47E8-A74F-A572-1F2B4AF0CB88}" name="Column4266"/>
    <tableColumn id="4279" xr3:uid="{6027DADC-765F-6248-9964-23F6713691C2}" name="Column4267"/>
    <tableColumn id="4280" xr3:uid="{B5FF0118-1990-0B46-BA04-EC64F0DEB98D}" name="Column4268"/>
    <tableColumn id="4281" xr3:uid="{BCB25AEB-8240-E84D-8242-D34F81AD6D00}" name="Column4269"/>
    <tableColumn id="4282" xr3:uid="{CE7811AC-2B1A-2740-87F7-8BF504E52894}" name="Column4270"/>
    <tableColumn id="4283" xr3:uid="{21CEB9C9-B1CA-444E-A8F7-E6FB550EA536}" name="Column4271"/>
    <tableColumn id="4284" xr3:uid="{1FAE55CD-88B5-0E4E-99DC-601D634F1B81}" name="Column4272"/>
    <tableColumn id="4285" xr3:uid="{B429EBDA-A13C-E045-AC5D-0585C12A61E3}" name="Column4273"/>
    <tableColumn id="4286" xr3:uid="{D128809F-4C50-0745-B5BB-28CF2BC82C19}" name="Column4274"/>
    <tableColumn id="4287" xr3:uid="{F664D820-9F8A-7645-A1B2-4D4797E174F7}" name="Column4275"/>
    <tableColumn id="4288" xr3:uid="{10CA8DEB-2EAE-E14D-9351-AC6525F8D610}" name="Column4276"/>
    <tableColumn id="4289" xr3:uid="{7D0C70D3-CDA9-3248-905F-1556636752EC}" name="Column4277"/>
    <tableColumn id="4290" xr3:uid="{486AC3D3-C8EF-C841-958E-F74E635EE235}" name="Column4278"/>
    <tableColumn id="4291" xr3:uid="{CEFB2738-638D-2C4D-BD7C-9BBB118A874E}" name="Column4279"/>
    <tableColumn id="4292" xr3:uid="{D8D09DA7-0A74-2C4E-84AB-E80ED577E5B4}" name="Column4280"/>
    <tableColumn id="4293" xr3:uid="{8A3EAC47-C8CC-8045-A054-AF8964117DB2}" name="Column4281"/>
    <tableColumn id="4294" xr3:uid="{6F34D846-C5E9-4948-8F55-C5F4BE94D385}" name="Column4282"/>
    <tableColumn id="4295" xr3:uid="{BDBCC64C-759A-A44D-B35F-94103FF6840E}" name="Column4283"/>
    <tableColumn id="4296" xr3:uid="{A69FEA4F-A4EF-E941-9D26-ECE77DE0033C}" name="Column4284"/>
    <tableColumn id="4297" xr3:uid="{11F3D898-8838-F640-BF93-6AE392674168}" name="Column4285"/>
    <tableColumn id="4298" xr3:uid="{8E3ED2AA-14F4-2E44-8755-EB5E9877378B}" name="Column4286"/>
    <tableColumn id="4299" xr3:uid="{F9AE449B-8B0E-3246-856D-1777359122F1}" name="Column4287"/>
    <tableColumn id="4300" xr3:uid="{1F3AB630-A836-634E-AFC8-66AE9EE8C366}" name="Column4288"/>
    <tableColumn id="4301" xr3:uid="{9A11A576-2029-794E-9CA5-EAACDC8D44AE}" name="Column4289"/>
    <tableColumn id="4302" xr3:uid="{8E9F5226-3544-8048-AFE5-3D87D9E7C536}" name="Column4290"/>
    <tableColumn id="4303" xr3:uid="{313C191B-4EE9-7C4C-A944-764015681237}" name="Column4291"/>
    <tableColumn id="4304" xr3:uid="{722BE65F-5035-6E42-A6F2-4DD2A8C268EE}" name="Column4292"/>
    <tableColumn id="4305" xr3:uid="{55ACDEB1-76FA-804F-B91C-96533E02825E}" name="Column4293"/>
    <tableColumn id="4306" xr3:uid="{82D6E6E3-F562-4845-9B2A-25F1211D1B22}" name="Column4294"/>
    <tableColumn id="4307" xr3:uid="{78F61D1C-E66D-6B45-BE44-1D4482E8A0D1}" name="Column4295"/>
    <tableColumn id="4308" xr3:uid="{4D674B4E-1A0C-8B47-B02F-283208AC9F25}" name="Column4296"/>
    <tableColumn id="4309" xr3:uid="{D05CDB15-D50E-AF4B-A3AA-7FF03A267319}" name="Column4297"/>
    <tableColumn id="4310" xr3:uid="{0220A5ED-AA19-F649-B1B7-AC816DD2703A}" name="Column4298"/>
    <tableColumn id="4311" xr3:uid="{C049E304-65B8-A445-AA5B-CAA38362C081}" name="Column4299"/>
    <tableColumn id="4312" xr3:uid="{A5E30288-309E-6A45-9CC7-1B2DA66B00CF}" name="Column4300"/>
    <tableColumn id="4313" xr3:uid="{ED97659C-D892-1041-87F3-6331F8A2B418}" name="Column4301"/>
    <tableColumn id="4314" xr3:uid="{7A91B254-8959-524D-9510-0609D30C3A78}" name="Column4302"/>
    <tableColumn id="4315" xr3:uid="{2A6E42E7-8A42-7148-AD86-9D479A3FD494}" name="Column4303"/>
    <tableColumn id="4316" xr3:uid="{8D15A4CA-07C5-3E47-A8AA-566C4120DA3A}" name="Column4304"/>
    <tableColumn id="4317" xr3:uid="{50B5175C-7688-6642-81C4-B53E9D9C4E7E}" name="Column4305"/>
    <tableColumn id="4318" xr3:uid="{05A9B6F1-38D2-D548-801B-506C3585B2CB}" name="Column4306"/>
    <tableColumn id="4319" xr3:uid="{8A656A05-DA83-2940-BE7D-5805E53AEBCA}" name="Column4307"/>
    <tableColumn id="4320" xr3:uid="{1ACB36F6-1CC9-DA4A-9686-9620FC74480C}" name="Column4308"/>
    <tableColumn id="4321" xr3:uid="{BAC50B29-C217-0A43-BCCC-0D177C63B5F3}" name="Column4309"/>
    <tableColumn id="4322" xr3:uid="{110CF30E-DB66-0E45-84D8-BADDEB99E590}" name="Column4310"/>
    <tableColumn id="4323" xr3:uid="{DBF358A4-AF6D-644D-B1B0-3B008A7A61BC}" name="Column4311"/>
    <tableColumn id="4324" xr3:uid="{C4150447-9831-8645-B022-121730D3F40B}" name="Column4312"/>
    <tableColumn id="4325" xr3:uid="{82BF91C5-6398-6E4B-8BA8-011C462FBC8E}" name="Column4313"/>
    <tableColumn id="4326" xr3:uid="{26D18C36-C59C-104A-A35E-FC0FC5F0EB8A}" name="Column4314"/>
    <tableColumn id="4327" xr3:uid="{2EEE7F1D-E44C-644D-8D14-AE53CC1F10FB}" name="Column4315"/>
    <tableColumn id="4328" xr3:uid="{5C36F658-67A8-0E4C-86D1-DC885AA805B7}" name="Column4316"/>
    <tableColumn id="4329" xr3:uid="{DCB6FE9C-41CF-AB49-85BC-A803903DB173}" name="Column4317"/>
    <tableColumn id="4330" xr3:uid="{A19D2831-8842-F947-8008-31994A117625}" name="Column4318"/>
    <tableColumn id="4331" xr3:uid="{715BF953-BA3E-3342-BF17-6483F26AFAD0}" name="Column4319"/>
    <tableColumn id="4332" xr3:uid="{E025836C-1860-9848-AEDA-A8732C6DBFEC}" name="Column4320"/>
    <tableColumn id="4333" xr3:uid="{B1ED4279-35B0-664D-ADA1-9B9C0445E86C}" name="Column4321"/>
    <tableColumn id="4334" xr3:uid="{499026B1-3528-024E-892B-4FBC16090CE2}" name="Column4322"/>
    <tableColumn id="4335" xr3:uid="{AF95740E-97A2-8448-AE39-3FCB5A2E6135}" name="Column4323"/>
    <tableColumn id="4336" xr3:uid="{FFB9D198-5E68-BF48-891D-BC40FA782615}" name="Column4324"/>
    <tableColumn id="4337" xr3:uid="{E6BE7FAD-805D-A34F-BCD7-84A5E06DFDF9}" name="Column4325"/>
    <tableColumn id="4338" xr3:uid="{F25A2A26-665C-004E-A60F-F242FB013EFD}" name="Column4326"/>
    <tableColumn id="4339" xr3:uid="{51CD86AA-B6B0-6749-82E5-EFA1F0D12E36}" name="Column4327"/>
    <tableColumn id="4340" xr3:uid="{AB71A104-458C-BF43-8B9B-33685C8E6A04}" name="Column4328"/>
    <tableColumn id="4341" xr3:uid="{F2C57CB9-506F-C846-8A11-A63B4701EC40}" name="Column4329"/>
    <tableColumn id="4342" xr3:uid="{72B015DA-96B9-3B48-B1CE-19F679A7EE54}" name="Column4330"/>
    <tableColumn id="4343" xr3:uid="{294167E7-C1B6-C849-956E-020CFF325820}" name="Column4331"/>
    <tableColumn id="4344" xr3:uid="{8960712F-DFA2-DD40-A360-B4B237D4D7E7}" name="Column4332"/>
    <tableColumn id="4345" xr3:uid="{D14F27A7-191D-A84B-A6C9-A4D642FD362A}" name="Column4333"/>
    <tableColumn id="4346" xr3:uid="{D98A5600-5256-F246-BA6A-287DE2BB515A}" name="Column4334"/>
    <tableColumn id="4347" xr3:uid="{D0FACCBD-1D14-D74F-B8AC-181657E08000}" name="Column4335"/>
    <tableColumn id="4348" xr3:uid="{B03AD03A-D646-0E40-AFDB-4FF1770D6F7F}" name="Column4336"/>
    <tableColumn id="4349" xr3:uid="{C368A8EB-6A2A-F94F-A51E-741E9A6274C5}" name="Column4337"/>
    <tableColumn id="4350" xr3:uid="{EA46E742-58B8-444F-AB51-728DAAE23FC9}" name="Column4338"/>
    <tableColumn id="4351" xr3:uid="{6B43C20E-071D-5244-BA77-B3D62F1FCB10}" name="Column4339"/>
    <tableColumn id="4352" xr3:uid="{3F758EEA-57CA-374F-A439-7ABD820A10DB}" name="Column4340"/>
    <tableColumn id="4353" xr3:uid="{4BED3B8F-B45D-A64B-A4E1-772C409C67E6}" name="Column4341"/>
    <tableColumn id="4354" xr3:uid="{7EEC308F-52AC-BF4A-9E16-76ECDD6916DC}" name="Column4342"/>
    <tableColumn id="4355" xr3:uid="{B411174C-D19C-EF45-8B12-C3C743897502}" name="Column4343"/>
    <tableColumn id="4356" xr3:uid="{CBC1D522-5CA1-4C4D-A389-4162C7237F19}" name="Column4344"/>
    <tableColumn id="4357" xr3:uid="{3AAB2A26-4884-3D42-903D-1187C4BB2491}" name="Column4345"/>
    <tableColumn id="4358" xr3:uid="{24CEF912-9164-F34C-8261-B9AB0EE7E77A}" name="Column4346"/>
    <tableColumn id="4359" xr3:uid="{F97BCC61-3ED2-4F43-8C5D-24D4F9C47C04}" name="Column4347"/>
    <tableColumn id="4360" xr3:uid="{C72A8D44-0450-1E4F-B1E2-EE0D9FA5722F}" name="Column4348"/>
    <tableColumn id="4361" xr3:uid="{47778689-E1FC-1544-8C6C-FE9CD2B26383}" name="Column4349"/>
    <tableColumn id="4362" xr3:uid="{CA9ACB7F-73F6-F549-A4A7-BBAF4F965600}" name="Column4350"/>
    <tableColumn id="4363" xr3:uid="{84054A78-8AB3-B241-940F-DBB96A42C890}" name="Column4351"/>
    <tableColumn id="4364" xr3:uid="{932123F4-591C-F14E-8B90-C58C49693E30}" name="Column4352"/>
    <tableColumn id="4365" xr3:uid="{7B5DA8F6-DF7F-584F-B04D-E1FD6AB56DD9}" name="Column4353"/>
    <tableColumn id="4366" xr3:uid="{774BEF6C-F308-5245-B04C-530BC2D02C72}" name="Column4354"/>
    <tableColumn id="4367" xr3:uid="{414E5AB2-80B0-3E4B-902A-6D5293D17A83}" name="Column4355"/>
    <tableColumn id="4368" xr3:uid="{049CBC87-6971-C74E-AF52-183EE31CB126}" name="Column4356"/>
    <tableColumn id="4369" xr3:uid="{144DF2B2-683A-4C4B-89E4-893BADAA4C58}" name="Column4357"/>
    <tableColumn id="4370" xr3:uid="{2C2AF6EC-B636-4D4D-9AC6-436266AD7B16}" name="Column4358"/>
    <tableColumn id="4371" xr3:uid="{FDE32A0F-888C-0143-B4B5-0120694C4CC6}" name="Column4359"/>
    <tableColumn id="4372" xr3:uid="{815F79BD-ADED-AB47-B039-E113AA4B7DBE}" name="Column4360"/>
    <tableColumn id="4373" xr3:uid="{168C848A-CA52-C743-AC2B-0DFCB2ECE447}" name="Column4361"/>
    <tableColumn id="4374" xr3:uid="{AEF6B22F-7B8C-BD4D-AA1E-FD9E8322A630}" name="Column4362"/>
    <tableColumn id="4375" xr3:uid="{2AA9F020-F687-7742-BD78-B9853B2051D4}" name="Column4363"/>
    <tableColumn id="4376" xr3:uid="{EF397B46-2C0C-2847-923F-415309F6DE76}" name="Column4364"/>
    <tableColumn id="4377" xr3:uid="{C98B7A8E-376A-604C-AB81-98C8AEEFBAF5}" name="Column4365"/>
    <tableColumn id="4378" xr3:uid="{09B3832E-47E3-3F48-9F2C-763F6488E611}" name="Column4366"/>
    <tableColumn id="4379" xr3:uid="{27771D3E-9D3C-1242-8E52-BAD075DB7FD5}" name="Column4367"/>
    <tableColumn id="4380" xr3:uid="{44837357-FCFE-9A45-A167-5164A1E323AD}" name="Column4368"/>
    <tableColumn id="4381" xr3:uid="{E2FA2383-8924-6043-A830-2A3A245D2E01}" name="Column4369"/>
    <tableColumn id="4382" xr3:uid="{60FE7578-C340-B34B-BC57-05AEE092CDA6}" name="Column4370"/>
    <tableColumn id="4383" xr3:uid="{BA76B29B-0ABC-CF41-98F5-D6E1EB3D879B}" name="Column4371"/>
    <tableColumn id="4384" xr3:uid="{305D86DA-38C5-604E-870E-10414D241B6B}" name="Column4372"/>
    <tableColumn id="4385" xr3:uid="{44411D00-66A7-724F-8CD4-9A541F8D5070}" name="Column4373"/>
    <tableColumn id="4386" xr3:uid="{7373B96C-57B9-FD4C-953A-BCF1B1A08986}" name="Column4374"/>
    <tableColumn id="4387" xr3:uid="{C12CB4D1-3D54-6A48-82AD-1BAB68AC7AD1}" name="Column4375"/>
    <tableColumn id="4388" xr3:uid="{D52E5765-0CB6-B34B-AE58-1411A2D88286}" name="Column4376"/>
    <tableColumn id="4389" xr3:uid="{16677992-4812-C04F-9230-4527C5D97EC5}" name="Column4377"/>
    <tableColumn id="4390" xr3:uid="{44A788B3-DD6D-1F4C-8516-5704D49D5795}" name="Column4378"/>
    <tableColumn id="4391" xr3:uid="{43E4CDFD-C32D-D449-AF79-071A4FC747D6}" name="Column4379"/>
    <tableColumn id="4392" xr3:uid="{B06C5056-45AB-9C41-89E4-571CC954F63E}" name="Column4380"/>
    <tableColumn id="4393" xr3:uid="{084C6F2C-4E62-4143-8B17-B9BB50ECCBA8}" name="Column4381"/>
    <tableColumn id="4394" xr3:uid="{7FDB017B-086D-AA4F-818E-9AF369C8E1C6}" name="Column4382"/>
    <tableColumn id="4395" xr3:uid="{C8744714-363C-4F48-BA51-E832884FA916}" name="Column4383"/>
    <tableColumn id="4396" xr3:uid="{667D9662-01E0-8F4E-A3E2-C96C2C42D5EC}" name="Column4384"/>
    <tableColumn id="4397" xr3:uid="{0669BDC4-ECA2-6D4A-8950-563C221DA76B}" name="Column4385"/>
    <tableColumn id="4398" xr3:uid="{70AD87AA-B6BD-E04E-B8D1-80BD6B5B628B}" name="Column4386"/>
    <tableColumn id="4399" xr3:uid="{3B32EF60-7CDE-1441-B6DB-9C6EC21A4265}" name="Column4387"/>
    <tableColumn id="4400" xr3:uid="{CDB981A5-C16F-0740-99D0-7BB187114337}" name="Column4388"/>
    <tableColumn id="4401" xr3:uid="{9539EA3F-A4E1-AF4B-847E-7CEC0F80EA3A}" name="Column4389"/>
    <tableColumn id="4402" xr3:uid="{465AF017-9E14-B043-8E2A-C783A5182655}" name="Column4390"/>
    <tableColumn id="4403" xr3:uid="{BFC3ED70-44A8-594B-9E60-A0C520C88409}" name="Column4391"/>
    <tableColumn id="4404" xr3:uid="{5E63A9E4-A188-1443-AF41-E974A4EE93A1}" name="Column4392"/>
    <tableColumn id="4405" xr3:uid="{4F50A537-3AAF-8D4D-B6A8-7DB9924E4644}" name="Column4393"/>
    <tableColumn id="4406" xr3:uid="{5710904C-5EC9-914D-902C-CEEED1A341D3}" name="Column4394"/>
    <tableColumn id="4407" xr3:uid="{A55D7829-FA14-A345-89DF-1DA5A1C1947B}" name="Column4395"/>
    <tableColumn id="4408" xr3:uid="{9B24F15E-AEE7-EE4B-A4F8-E12F3EC072AD}" name="Column4396"/>
    <tableColumn id="4409" xr3:uid="{C3CED0B0-D715-ED4E-8DEB-E3AFB95E237C}" name="Column4397"/>
    <tableColumn id="4410" xr3:uid="{4419F399-AB78-504F-9437-E64A8027CA5F}" name="Column4398"/>
    <tableColumn id="4411" xr3:uid="{7DF34A71-A14E-8E47-B379-57BBF58F265C}" name="Column4399"/>
    <tableColumn id="4412" xr3:uid="{0AA5483D-411C-8549-8FB0-5B7FE053816D}" name="Column4400"/>
    <tableColumn id="4413" xr3:uid="{D4E2E2D7-FF96-A141-A031-399BAD579E00}" name="Column4401"/>
    <tableColumn id="4414" xr3:uid="{0CBD1D32-AE70-2A46-980E-F3AC28092EF5}" name="Column4402"/>
    <tableColumn id="4415" xr3:uid="{F8713A84-7EE9-534C-AAF0-E21B06598482}" name="Column4403"/>
    <tableColumn id="4416" xr3:uid="{8782885E-B262-024D-B8BB-E8B5415CE822}" name="Column4404"/>
    <tableColumn id="4417" xr3:uid="{73804BE8-A8E5-8C4B-BD41-9DE36CE2A269}" name="Column4405"/>
    <tableColumn id="4418" xr3:uid="{69952DB8-4ACC-3547-9760-7DC7BF6DFAAD}" name="Column4406"/>
    <tableColumn id="4419" xr3:uid="{F38BF753-EF68-CF4E-AE74-2384135C329A}" name="Column4407"/>
    <tableColumn id="4420" xr3:uid="{0B9C1251-C48E-164B-9DA6-928063C420A0}" name="Column4408"/>
    <tableColumn id="4421" xr3:uid="{B0115A3B-E976-D344-BABC-43DE9A0F38F1}" name="Column4409"/>
    <tableColumn id="4422" xr3:uid="{D07ED7CB-6B4B-F041-B959-65761204BF86}" name="Column4410"/>
    <tableColumn id="4423" xr3:uid="{3C76366F-640D-9B48-8A72-E36810DBE50A}" name="Column4411"/>
    <tableColumn id="4424" xr3:uid="{0AABBA05-98D2-8F43-9AE0-02FA516A77AB}" name="Column4412"/>
    <tableColumn id="4425" xr3:uid="{2295AE85-A85D-3543-8D79-31FA091F6D3B}" name="Column4413"/>
    <tableColumn id="4426" xr3:uid="{C6B2530C-5363-4A4F-9901-010D7CC12550}" name="Column4414"/>
    <tableColumn id="4427" xr3:uid="{63456A9C-2F9B-B04C-AB4B-64A0F8B5DF37}" name="Column4415"/>
    <tableColumn id="4428" xr3:uid="{2AC11DBD-64CA-244C-B06B-12BB17733CE3}" name="Column4416"/>
    <tableColumn id="4429" xr3:uid="{C64B02AD-C3F7-8F4C-BDBE-FD55B5C44887}" name="Column4417"/>
    <tableColumn id="4430" xr3:uid="{E8134247-BE8C-4F46-B89B-CDF0DBF7E13C}" name="Column4418"/>
    <tableColumn id="4431" xr3:uid="{7F56C06F-D42B-5043-9669-2FD7BA410F7E}" name="Column4419"/>
    <tableColumn id="4432" xr3:uid="{1D16FA2A-CEB6-F646-821A-6736E0D7115A}" name="Column4420"/>
    <tableColumn id="4433" xr3:uid="{D8659F8F-BCFA-A14E-8726-C0666DB000B1}" name="Column4421"/>
    <tableColumn id="4434" xr3:uid="{CF4FBC8E-D631-9042-82B5-894C2171C5AC}" name="Column4422"/>
    <tableColumn id="4435" xr3:uid="{5F59A237-A0EE-1E4A-828E-28ECEF2B152E}" name="Column4423"/>
    <tableColumn id="4436" xr3:uid="{A3938B61-24D6-4E41-9052-CD6C8B18F1A8}" name="Column4424"/>
    <tableColumn id="4437" xr3:uid="{AC7211B4-4884-F04F-BD03-4810A8D165BE}" name="Column4425"/>
    <tableColumn id="4438" xr3:uid="{804F85D8-EAC9-0347-9C0D-3740A4077C93}" name="Column4426"/>
    <tableColumn id="4439" xr3:uid="{974AB948-4C98-7848-844D-1027E0001193}" name="Column4427"/>
    <tableColumn id="4440" xr3:uid="{D114880E-C654-1643-A16E-3A1552B09A2E}" name="Column4428"/>
    <tableColumn id="4441" xr3:uid="{110DDDF8-48DB-CC49-8828-E6A21C4F4234}" name="Column4429"/>
    <tableColumn id="4442" xr3:uid="{571AA7F3-5839-ED43-A2AE-D0F69AE724C1}" name="Column4430"/>
    <tableColumn id="4443" xr3:uid="{5F10D527-A227-F14F-8199-EB2B7C296C50}" name="Column4431"/>
    <tableColumn id="4444" xr3:uid="{CD8112B2-63B0-D34B-9CBD-1A3B948BFB03}" name="Column4432"/>
    <tableColumn id="4445" xr3:uid="{AC23AE83-3596-B840-BC6F-5EAC8BE890A7}" name="Column4433"/>
    <tableColumn id="4446" xr3:uid="{BAB901ED-6011-8B42-BE96-DD8CD3A545F6}" name="Column4434"/>
    <tableColumn id="4447" xr3:uid="{CDB90CBD-CE08-1F40-A2D5-B687788B93A4}" name="Column4435"/>
    <tableColumn id="4448" xr3:uid="{C508C296-6CBD-3446-A1E6-6EA61C462A90}" name="Column4436"/>
    <tableColumn id="4449" xr3:uid="{3B1E42E5-53C3-C644-9706-4B4077261CD5}" name="Column4437"/>
    <tableColumn id="4450" xr3:uid="{8FDDF585-E5E6-934B-9F25-A8DF692FE6C5}" name="Column4438"/>
    <tableColumn id="4451" xr3:uid="{991EAD6E-1D3C-6449-A329-737C061B950D}" name="Column4439"/>
    <tableColumn id="4452" xr3:uid="{77ED9B36-A622-F944-8235-DA05D9E93365}" name="Column4440"/>
    <tableColumn id="4453" xr3:uid="{E985C8B4-2538-F841-BC42-F0E06A26A488}" name="Column4441"/>
    <tableColumn id="4454" xr3:uid="{CBDD39DA-FAC4-5544-A870-1C29A6B2D13D}" name="Column4442"/>
    <tableColumn id="4455" xr3:uid="{DDF1E413-4EA7-3F4C-8E9B-916B23369E12}" name="Column4443"/>
    <tableColumn id="4456" xr3:uid="{629EF770-AE36-D544-9F53-D3C7800976FD}" name="Column4444"/>
    <tableColumn id="4457" xr3:uid="{687B4A86-D90B-C448-BDDA-8A3EE696D7F6}" name="Column4445"/>
    <tableColumn id="4458" xr3:uid="{8386BF5D-AE8B-2142-ADE9-CC11A57EF30F}" name="Column4446"/>
    <tableColumn id="4459" xr3:uid="{A075A954-D2AB-E444-A739-2B73ECEDE897}" name="Column4447"/>
    <tableColumn id="4460" xr3:uid="{0C917141-7953-DD49-A3BB-AA28A765D216}" name="Column4448"/>
    <tableColumn id="4461" xr3:uid="{F8FB476F-F579-5A42-B64C-72E0731AEA2C}" name="Column4449"/>
    <tableColumn id="4462" xr3:uid="{2595B915-C113-7949-9D7C-7DF818D04CEC}" name="Column4450"/>
    <tableColumn id="4463" xr3:uid="{CF6BF28A-675F-5246-A4B4-858B6A3DEA92}" name="Column4451"/>
    <tableColumn id="4464" xr3:uid="{62B46DFF-8E3E-CD42-807D-9B2D8C54CF33}" name="Column4452"/>
    <tableColumn id="4465" xr3:uid="{AA614214-E105-4348-8764-E84FECD88C0D}" name="Column4453"/>
    <tableColumn id="4466" xr3:uid="{2F576720-B43F-0B44-BC3D-C939D30AC5C8}" name="Column4454"/>
    <tableColumn id="4467" xr3:uid="{42893D53-7655-A345-9121-50CD65665AF6}" name="Column4455"/>
    <tableColumn id="4468" xr3:uid="{98140238-FC3E-8D45-ADFB-47A1E5E68B2F}" name="Column4456"/>
    <tableColumn id="4469" xr3:uid="{CA939DB4-84D6-154F-9CC3-01B470920A35}" name="Column4457"/>
    <tableColumn id="4470" xr3:uid="{EE2F33F9-A5DD-044A-844F-740CFC5E1187}" name="Column4458"/>
    <tableColumn id="4471" xr3:uid="{A3073F46-0F1D-B741-8D4D-582F6A1FC169}" name="Column4459"/>
    <tableColumn id="4472" xr3:uid="{504AB9C7-9639-5F49-82EF-9DD878BF9A42}" name="Column4460"/>
    <tableColumn id="4473" xr3:uid="{EDFA7957-0AB5-0B49-B1A8-2D3F4F929C6E}" name="Column4461"/>
    <tableColumn id="4474" xr3:uid="{9E067D1C-1DA2-D24F-9BE5-B0FFDB3EB412}" name="Column4462"/>
    <tableColumn id="4475" xr3:uid="{4C82BD75-4284-884C-A482-2339F9FE9E86}" name="Column4463"/>
    <tableColumn id="4476" xr3:uid="{DDBB966F-5545-D94A-B569-34FDC13D0323}" name="Column4464"/>
    <tableColumn id="4477" xr3:uid="{474C3918-13C6-6A43-B8B5-A81140FAD6D0}" name="Column4465"/>
    <tableColumn id="4478" xr3:uid="{14070ED7-E8F6-EF43-9C35-1CA7DB69C57B}" name="Column4466"/>
    <tableColumn id="4479" xr3:uid="{440B18BA-3519-7B44-8B32-455D9D317A9E}" name="Column4467"/>
    <tableColumn id="4480" xr3:uid="{7354473E-6884-BD45-BCEC-B747CB06F5A2}" name="Column4468"/>
    <tableColumn id="4481" xr3:uid="{86145C50-AE51-794E-80AF-FE42209494FE}" name="Column4469"/>
    <tableColumn id="4482" xr3:uid="{767473C2-2A30-C946-AE8B-BD75AC9A161F}" name="Column4470"/>
    <tableColumn id="4483" xr3:uid="{3D955F9C-707A-9047-8642-1B5A3AD54F1B}" name="Column4471"/>
    <tableColumn id="4484" xr3:uid="{50731DCD-DF39-D74D-A0F6-30E36ADB9752}" name="Column4472"/>
    <tableColumn id="4485" xr3:uid="{B50FE7E6-0775-5B45-993C-3DFE057F8163}" name="Column4473"/>
    <tableColumn id="4486" xr3:uid="{C0EF708B-31B4-0040-B3E9-C1D5A2137B2D}" name="Column4474"/>
    <tableColumn id="4487" xr3:uid="{035155A3-3C37-0242-8B7F-EF96C869604A}" name="Column4475"/>
    <tableColumn id="4488" xr3:uid="{1B4848DC-AEA2-3742-B58F-5F8FD56B223C}" name="Column4476"/>
    <tableColumn id="4489" xr3:uid="{95ED973A-CCD0-8349-B920-830759FBB335}" name="Column4477"/>
    <tableColumn id="4490" xr3:uid="{6B3E3FD2-91EE-CF49-90AB-47049AC02FBB}" name="Column4478"/>
    <tableColumn id="4491" xr3:uid="{8EF54DFE-5F7F-114A-A20F-DDF0706B3EE6}" name="Column4479"/>
    <tableColumn id="4492" xr3:uid="{6202B87A-AA0F-3042-8BE0-4F82DC204969}" name="Column4480"/>
    <tableColumn id="4493" xr3:uid="{A6041B6C-1992-7640-B8CE-8E3505126C65}" name="Column4481"/>
    <tableColumn id="4494" xr3:uid="{5A297E57-CFFD-D241-8E4D-470570303406}" name="Column4482"/>
    <tableColumn id="4495" xr3:uid="{39723981-8EC5-6D47-861D-966D4AAB9042}" name="Column4483"/>
    <tableColumn id="4496" xr3:uid="{75071D75-7D67-7D4B-8EA7-03ED086B4335}" name="Column4484"/>
    <tableColumn id="4497" xr3:uid="{C8FBF2B0-DD3A-6249-BCF0-9C1591D346C9}" name="Column4485"/>
    <tableColumn id="4498" xr3:uid="{7A8E9607-8E0C-BA46-ABBC-46BAA10E112F}" name="Column4486"/>
    <tableColumn id="4499" xr3:uid="{4B5A30EA-05B1-D94A-A02F-FFADB2A10AA1}" name="Column4487"/>
    <tableColumn id="4500" xr3:uid="{47D3BAA5-8B58-5C49-B18B-12D0557B9CD3}" name="Column4488"/>
    <tableColumn id="4501" xr3:uid="{4568097B-C4EC-AE46-A966-DEFCB8ED2C72}" name="Column4489"/>
    <tableColumn id="4502" xr3:uid="{09FF75E2-10F4-2F45-80CA-3D587636816B}" name="Column4490"/>
    <tableColumn id="4503" xr3:uid="{8CE41343-8D77-514F-A62A-BE8EBF448FC5}" name="Column4491"/>
    <tableColumn id="4504" xr3:uid="{5DFD2CCB-C5E9-8442-8C64-33C9120B05A6}" name="Column4492"/>
    <tableColumn id="4505" xr3:uid="{A78D1872-DA28-6245-A58A-A65B6ABE2589}" name="Column4493"/>
    <tableColumn id="4506" xr3:uid="{87455AA6-C523-384A-95BB-0E86E78D8523}" name="Column4494"/>
    <tableColumn id="4507" xr3:uid="{2FE095AC-8588-CE46-B69B-88CF33EEFAC9}" name="Column4495"/>
    <tableColumn id="4508" xr3:uid="{FC6935F8-FD4D-5E43-9D2F-57E8732C8BCB}" name="Column4496"/>
    <tableColumn id="4509" xr3:uid="{6B4425EC-ED7C-6849-81D1-50C4765E2976}" name="Column4497"/>
    <tableColumn id="4510" xr3:uid="{FF8ED58F-DD40-D74B-A449-FE0D1664E514}" name="Column4498"/>
    <tableColumn id="4511" xr3:uid="{E36C3930-2EE4-DD44-AF1E-8577502A38C5}" name="Column4499"/>
    <tableColumn id="4512" xr3:uid="{FAEC2821-E8CC-8C4A-AA60-3E0458EC65F5}" name="Column4500"/>
    <tableColumn id="4513" xr3:uid="{307F51CE-F29A-8D48-814E-AE506121F9A2}" name="Column4501"/>
    <tableColumn id="4514" xr3:uid="{F9994089-9137-9846-B5F4-44DA33814CA9}" name="Column4502"/>
    <tableColumn id="4515" xr3:uid="{20F190B4-0461-EF4F-A3CC-57F1D7B97AA5}" name="Column4503"/>
    <tableColumn id="4516" xr3:uid="{E7510D82-3301-E045-9A68-60C8FB93FA40}" name="Column4504"/>
    <tableColumn id="4517" xr3:uid="{7C7E0C1A-28FE-7A4D-8EB5-248829C17838}" name="Column4505"/>
    <tableColumn id="4518" xr3:uid="{5B267611-B224-1244-A914-942E59BBB4CB}" name="Column4506"/>
    <tableColumn id="4519" xr3:uid="{43D35824-5CDC-5840-8FCB-74A22C850529}" name="Column4507"/>
    <tableColumn id="4520" xr3:uid="{57B336E4-0627-6F40-B591-E1C93BC027F3}" name="Column4508"/>
    <tableColumn id="4521" xr3:uid="{41B644E2-0555-F242-906A-F8668BE551E6}" name="Column4509"/>
    <tableColumn id="4522" xr3:uid="{51B60307-0A01-C141-AA7E-80995F2B6140}" name="Column4510"/>
    <tableColumn id="4523" xr3:uid="{26F2B9EA-A230-E848-89FD-8EBB19B5C194}" name="Column4511"/>
    <tableColumn id="4524" xr3:uid="{4B79B89E-0C7E-5B48-878F-7651C30B891D}" name="Column4512"/>
    <tableColumn id="4525" xr3:uid="{450A4922-3B4C-F245-A82B-E221AF224F0C}" name="Column4513"/>
    <tableColumn id="4526" xr3:uid="{0D55D7E2-67E6-524A-BBAA-8AF84815BB26}" name="Column4514"/>
    <tableColumn id="4527" xr3:uid="{55801497-71E3-904C-9689-A1F0397511FA}" name="Column4515"/>
    <tableColumn id="4528" xr3:uid="{D38FD35A-BDF7-D24B-8D8C-DD914E6BEEE8}" name="Column4516"/>
    <tableColumn id="4529" xr3:uid="{7D122D38-2042-3548-814B-0F4B9072BCF6}" name="Column4517"/>
    <tableColumn id="4530" xr3:uid="{0467400F-DA3A-1F4F-B489-607B44EBB2BE}" name="Column4518"/>
    <tableColumn id="4531" xr3:uid="{5ACE0CC6-B82D-0048-A123-5FF21A6C2705}" name="Column4519"/>
    <tableColumn id="4532" xr3:uid="{5A370009-BC9D-3340-9B60-48B9B905D880}" name="Column4520"/>
    <tableColumn id="4533" xr3:uid="{B94E4DEC-2F82-3548-A9D0-A72722A7863D}" name="Column4521"/>
    <tableColumn id="4534" xr3:uid="{11460C09-ABD0-7540-9496-34EF7218732A}" name="Column4522"/>
    <tableColumn id="4535" xr3:uid="{E51E74F0-6136-9A4A-9D76-F79B88348C8E}" name="Column4523"/>
    <tableColumn id="4536" xr3:uid="{19B832C5-8913-3549-A386-5CB0E18780E1}" name="Column4524"/>
    <tableColumn id="4537" xr3:uid="{A1FDC0A4-93C6-A247-B829-99DB2990C089}" name="Column4525"/>
    <tableColumn id="4538" xr3:uid="{82DED94F-56CD-DA4B-A1EC-E7BCAF19F95F}" name="Column4526"/>
    <tableColumn id="4539" xr3:uid="{0829CBCA-1D97-3F4C-9108-2FFAB4FF37D7}" name="Column4527"/>
    <tableColumn id="4540" xr3:uid="{D213B3C4-0C29-9E42-A9C1-6FB47B7DC07C}" name="Column4528"/>
    <tableColumn id="4541" xr3:uid="{EF9C111D-06AA-0146-8993-06C8189EBD10}" name="Column4529"/>
    <tableColumn id="4542" xr3:uid="{677D1F6D-6C0B-EF41-BA80-667E73CF4364}" name="Column4530"/>
    <tableColumn id="4543" xr3:uid="{B8261C83-0310-2747-8862-AB938CC94A8F}" name="Column4531"/>
    <tableColumn id="4544" xr3:uid="{0A876A71-B5FA-604A-A3AC-56155EBA801B}" name="Column4532"/>
    <tableColumn id="4545" xr3:uid="{B17A11C9-71AC-B94D-AAE1-2D0AEA335923}" name="Column4533"/>
    <tableColumn id="4546" xr3:uid="{B698AC4B-E294-524A-B6A9-B4D3D388AFB9}" name="Column4534"/>
    <tableColumn id="4547" xr3:uid="{C075237D-90C5-8A42-90C1-9D5A6037D2A8}" name="Column4535"/>
    <tableColumn id="4548" xr3:uid="{76874BB7-B42D-CA4C-8387-20E7862658EB}" name="Column4536"/>
    <tableColumn id="4549" xr3:uid="{D1DB4125-780F-BE4A-97AD-6F2ED386F0C1}" name="Column4537"/>
    <tableColumn id="4550" xr3:uid="{8731C926-1309-5044-B60F-D0517B79C6F2}" name="Column4538"/>
    <tableColumn id="4551" xr3:uid="{CC18425F-4729-D446-81CF-4FB225B08A56}" name="Column4539"/>
    <tableColumn id="4552" xr3:uid="{985A53A3-3045-CF48-8B31-CCFBEE111712}" name="Column4540"/>
    <tableColumn id="4553" xr3:uid="{6E8A0965-E153-294D-BDD1-FD9A06CE736A}" name="Column4541"/>
    <tableColumn id="4554" xr3:uid="{80664363-3B29-9E4B-A243-BFDCF0945624}" name="Column4542"/>
    <tableColumn id="4555" xr3:uid="{FA99AA2C-EE58-D640-8078-C56082DE1413}" name="Column4543"/>
    <tableColumn id="4556" xr3:uid="{9C698507-0FA2-2D4D-8D97-7876E07D99FC}" name="Column4544"/>
    <tableColumn id="4557" xr3:uid="{2A339EC1-B570-6746-B26E-63641394ACB8}" name="Column4545"/>
    <tableColumn id="4558" xr3:uid="{248F4AD8-CECC-B448-A7D1-C4C682DEB21C}" name="Column4546"/>
    <tableColumn id="4559" xr3:uid="{C2DB5FE0-0358-A844-BC24-BE501EF78AC8}" name="Column4547"/>
    <tableColumn id="4560" xr3:uid="{378CCB3D-40ED-7947-A798-B05A85F3F05D}" name="Column4548"/>
    <tableColumn id="4561" xr3:uid="{935F6278-636E-164C-A1D1-3D43665C5A50}" name="Column4549"/>
    <tableColumn id="4562" xr3:uid="{7B22507D-5C8A-2F4E-949B-FBF0F8B23769}" name="Column4550"/>
    <tableColumn id="4563" xr3:uid="{CFF9E0BC-EE98-F649-8BDB-C5F69FE35B29}" name="Column4551"/>
    <tableColumn id="4564" xr3:uid="{43EF3AA4-BCC6-C946-8F91-4E72E04B34FA}" name="Column4552"/>
    <tableColumn id="4565" xr3:uid="{E1DED328-BB47-C445-A4AE-D9D8D51ABC2A}" name="Column4553"/>
    <tableColumn id="4566" xr3:uid="{391E1D37-D2A2-EA46-A8AB-626923CE47C6}" name="Column4554"/>
    <tableColumn id="4567" xr3:uid="{64A5A37B-D5B0-B54E-9B1E-FE091DF65206}" name="Column4555"/>
    <tableColumn id="4568" xr3:uid="{F583CFA5-B6D1-BF48-A3F4-F4DC0F25D716}" name="Column4556"/>
    <tableColumn id="4569" xr3:uid="{F27D1D7E-A4F5-F54F-AAB1-B0C27AEC344F}" name="Column4557"/>
    <tableColumn id="4570" xr3:uid="{12A33D51-C2F0-4743-9772-24F8755F9951}" name="Column4558"/>
    <tableColumn id="4571" xr3:uid="{DBE34EEF-6D58-8248-A949-4805B581FC4A}" name="Column4559"/>
    <tableColumn id="4572" xr3:uid="{5634C8D4-C5A5-8743-BC8C-56EDA4854932}" name="Column4560"/>
    <tableColumn id="4573" xr3:uid="{75C9D3CE-5022-3B4A-8255-4A34C67BE221}" name="Column4561"/>
    <tableColumn id="4574" xr3:uid="{78141DE7-DB05-3347-BD2A-7744BBF2E924}" name="Column4562"/>
    <tableColumn id="4575" xr3:uid="{0B7ECC12-3C0F-C44D-A464-BA18750140A0}" name="Column4563"/>
    <tableColumn id="4576" xr3:uid="{8783E0A8-58B2-CF42-B450-593F5A993C52}" name="Column4564"/>
    <tableColumn id="4577" xr3:uid="{3B1EAC03-E418-6E40-9D41-7D980536D70B}" name="Column4565"/>
    <tableColumn id="4578" xr3:uid="{29BA5858-B345-954A-B4BF-805181A157DF}" name="Column4566"/>
    <tableColumn id="4579" xr3:uid="{425E466E-3294-6A47-87F3-8DCB6815F469}" name="Column4567"/>
    <tableColumn id="4580" xr3:uid="{6D53D5D5-2BA7-EF46-98D8-C3D5C9440424}" name="Column4568"/>
    <tableColumn id="4581" xr3:uid="{FC099524-04E0-314F-9816-C99B27D3D9D5}" name="Column4569"/>
    <tableColumn id="4582" xr3:uid="{D0026DAA-92F2-A542-AB42-18A0A32F2573}" name="Column4570"/>
    <tableColumn id="4583" xr3:uid="{31FCF19C-3E3B-954C-B8B3-3E1B8CF7F0BB}" name="Column4571"/>
    <tableColumn id="4584" xr3:uid="{348C3E59-AA8E-4E41-83B7-A96D229B4445}" name="Column4572"/>
    <tableColumn id="4585" xr3:uid="{CE4ED74E-26A6-3C41-9D4F-9BFEDF89D076}" name="Column4573"/>
    <tableColumn id="4586" xr3:uid="{F6F442AC-3CA8-D94D-A5D7-E5C5D6E85B3D}" name="Column4574"/>
    <tableColumn id="4587" xr3:uid="{E4E7D0E1-C99D-6A48-9100-E4FC187447F7}" name="Column4575"/>
    <tableColumn id="4588" xr3:uid="{36C9E03F-F299-FC48-8866-A0CDF22A73C7}" name="Column4576"/>
    <tableColumn id="4589" xr3:uid="{29284B7E-C841-4342-84F3-82A195B928F2}" name="Column4577"/>
    <tableColumn id="4590" xr3:uid="{3237FC9A-F408-AA49-BED8-ED9B9540D47F}" name="Column4578"/>
    <tableColumn id="4591" xr3:uid="{C8B7B7BE-CE08-B344-9287-C53BB43A1F69}" name="Column4579"/>
    <tableColumn id="4592" xr3:uid="{4C1922C9-BF14-6447-B21A-E315B35FD020}" name="Column4580"/>
    <tableColumn id="4593" xr3:uid="{467B7721-F58C-8744-8BA9-D488AB30BAD8}" name="Column4581"/>
    <tableColumn id="4594" xr3:uid="{B71ECBDC-491C-9241-B86A-403715404360}" name="Column4582"/>
    <tableColumn id="4595" xr3:uid="{CA8036F5-A7E5-B642-9773-AB9E9808DEBF}" name="Column4583"/>
    <tableColumn id="4596" xr3:uid="{20B65745-E6D3-844B-8C18-7CCD8C575BE9}" name="Column4584"/>
    <tableColumn id="4597" xr3:uid="{D37AEE0F-4CB7-794E-9797-980E30DBD923}" name="Column4585"/>
    <tableColumn id="4598" xr3:uid="{7A7C6598-99D5-874A-8682-5FC80E512501}" name="Column4586"/>
    <tableColumn id="4599" xr3:uid="{D8C279DC-EF98-C54D-886B-0777E6EEB34B}" name="Column4587"/>
    <tableColumn id="4600" xr3:uid="{437C6BDE-79F0-D446-AE89-2E5C5D64E0EF}" name="Column4588"/>
    <tableColumn id="4601" xr3:uid="{E570DCCF-1456-AF45-8F45-4037E6E8D09B}" name="Column4589"/>
    <tableColumn id="4602" xr3:uid="{FF4F3A83-7A8C-584E-8500-0DD486AAF440}" name="Column4590"/>
    <tableColumn id="4603" xr3:uid="{552AF36D-7F7D-EE49-91A7-F199A11F7318}" name="Column4591"/>
    <tableColumn id="4604" xr3:uid="{514CEFC2-C9E4-074F-B9F9-6F3575A060F8}" name="Column4592"/>
    <tableColumn id="4605" xr3:uid="{75054660-111F-0245-9ADA-A0F837B2BC32}" name="Column4593"/>
    <tableColumn id="4606" xr3:uid="{59214EA4-4FEE-6B4F-8A23-10D7F2B7B559}" name="Column4594"/>
    <tableColumn id="4607" xr3:uid="{F3622F6E-5E14-F648-AED3-1C6736B9E031}" name="Column4595"/>
    <tableColumn id="4608" xr3:uid="{C4DF5FEC-35E0-EF40-87FF-1813B524B44A}" name="Column4596"/>
    <tableColumn id="4609" xr3:uid="{A3B5B26D-F970-154D-8ABA-5216BCFBB1E8}" name="Column4597"/>
    <tableColumn id="4610" xr3:uid="{10C32441-EAC4-4A43-B0A4-D8F36B4D9D39}" name="Column4598"/>
    <tableColumn id="4611" xr3:uid="{73D18EA6-BF3A-354C-AD94-0B77DEAA25D0}" name="Column4599"/>
    <tableColumn id="4612" xr3:uid="{A05962F9-A9D7-EF42-ACC9-CCF3D1376F4E}" name="Column4600"/>
    <tableColumn id="4613" xr3:uid="{A53E647C-9053-2843-BCE5-B0D4DE8F9668}" name="Column4601"/>
    <tableColumn id="4614" xr3:uid="{62EF7244-58E7-F84C-B643-70D9C34BF073}" name="Column4602"/>
    <tableColumn id="4615" xr3:uid="{EEA1DCBA-7203-6449-9ACC-54888F82219F}" name="Column4603"/>
    <tableColumn id="4616" xr3:uid="{8D49B41F-6129-FB49-AE9C-6A7390D068B9}" name="Column4604"/>
    <tableColumn id="4617" xr3:uid="{212A8932-FD50-8845-9BFA-11B525A82810}" name="Column4605"/>
    <tableColumn id="4618" xr3:uid="{6DAEA089-436B-C84B-94AA-2EFC1F81A3BB}" name="Column4606"/>
    <tableColumn id="4619" xr3:uid="{9ADEF987-40C5-EC4A-91FE-910BD306B242}" name="Column4607"/>
    <tableColumn id="4620" xr3:uid="{23C2EF20-9233-674A-9265-13023203D933}" name="Column4608"/>
    <tableColumn id="4621" xr3:uid="{3345A12B-262A-D94F-9CBD-30C4EA0041B9}" name="Column4609"/>
    <tableColumn id="4622" xr3:uid="{34C1FB6C-91AE-E645-9CE3-C2BF4B70FF8F}" name="Column4610"/>
    <tableColumn id="4623" xr3:uid="{7D6EEA0F-07B2-3F41-BEEB-261B5C558E9E}" name="Column4611"/>
    <tableColumn id="4624" xr3:uid="{E3BC8B2A-B3C3-BA44-8923-80B7BC308F5F}" name="Column4612"/>
    <tableColumn id="4625" xr3:uid="{37F01013-7F4D-EA4F-82CB-CD32B4D21B7A}" name="Column4613"/>
    <tableColumn id="4626" xr3:uid="{A04E597D-254A-9242-A04E-67DB68E37757}" name="Column4614"/>
    <tableColumn id="4627" xr3:uid="{1BC1C916-F44C-BD46-A3AF-F974F3508999}" name="Column4615"/>
    <tableColumn id="4628" xr3:uid="{D3A0F31E-6E51-A94E-BB9F-92CF4E0BD0E1}" name="Column4616"/>
    <tableColumn id="4629" xr3:uid="{8DCB9C1A-1A16-9447-8A23-82C0D6B1821F}" name="Column4617"/>
    <tableColumn id="4630" xr3:uid="{483902B5-39A4-0345-BF19-32EBDA6FE333}" name="Column4618"/>
    <tableColumn id="4631" xr3:uid="{44C6268E-8B52-0948-8989-69BD33F603E2}" name="Column4619"/>
    <tableColumn id="4632" xr3:uid="{A88222D6-6060-0A4C-8843-E7ED41B0A8B5}" name="Column4620"/>
    <tableColumn id="4633" xr3:uid="{29970BC8-1C8E-CC4B-8E0F-E4C99C83574C}" name="Column4621"/>
    <tableColumn id="4634" xr3:uid="{47FEAEB0-FF61-C64B-9D8E-159FA7122071}" name="Column4622"/>
    <tableColumn id="4635" xr3:uid="{A0332D4A-9E02-6A49-89CF-C5E20B7349D7}" name="Column4623"/>
    <tableColumn id="4636" xr3:uid="{B48C2AE2-D48F-3F47-9515-175AFFEB6DD1}" name="Column4624"/>
    <tableColumn id="4637" xr3:uid="{A9F40E2A-C5FF-AC40-9917-CEDF879FD44D}" name="Column4625"/>
    <tableColumn id="4638" xr3:uid="{A26A0375-9C69-DE4A-8FE2-F3816D65146F}" name="Column4626"/>
    <tableColumn id="4639" xr3:uid="{B65619DD-2ACF-644C-82FC-490D990908CA}" name="Column4627"/>
    <tableColumn id="4640" xr3:uid="{70364025-5C67-9F40-855B-2C48ABAAD532}" name="Column4628"/>
    <tableColumn id="4641" xr3:uid="{1C77174C-4A74-3442-8995-6F7072FD8DCE}" name="Column4629"/>
    <tableColumn id="4642" xr3:uid="{77653215-738D-1D4D-8662-2FF74A271E7C}" name="Column4630"/>
    <tableColumn id="4643" xr3:uid="{DD5680E9-4C9B-0742-ACD4-808CB78D84E4}" name="Column4631"/>
    <tableColumn id="4644" xr3:uid="{2D2C6328-C6F5-E749-AA31-3480AE5772AD}" name="Column4632"/>
    <tableColumn id="4645" xr3:uid="{C5517465-C1CE-8643-B543-9DCDEF9537B6}" name="Column4633"/>
    <tableColumn id="4646" xr3:uid="{A016F0DA-6538-E741-86AC-C683465D134C}" name="Column4634"/>
    <tableColumn id="4647" xr3:uid="{E98EE025-E069-3D45-BA36-92E216FAA205}" name="Column4635"/>
    <tableColumn id="4648" xr3:uid="{6AB28C8E-643E-D149-A540-57175D62C29E}" name="Column4636"/>
    <tableColumn id="4649" xr3:uid="{93F26B9B-A0F8-7F4B-B10F-F9A91B6D2EE0}" name="Column4637"/>
    <tableColumn id="4650" xr3:uid="{1475893F-25BD-1B4D-BFE5-6DC24EDC52BA}" name="Column4638"/>
    <tableColumn id="4651" xr3:uid="{F53D5B8B-7BFF-8148-8142-D5DB9B755F07}" name="Column4639"/>
    <tableColumn id="4652" xr3:uid="{D9ED2C91-364D-1844-AE84-3B2EC5C3B05A}" name="Column4640"/>
    <tableColumn id="4653" xr3:uid="{85FEC0C1-4175-0746-A430-F95E4C7D9820}" name="Column4641"/>
    <tableColumn id="4654" xr3:uid="{2B8DF906-0EF4-184E-8F93-D7CEF353A302}" name="Column4642"/>
    <tableColumn id="4655" xr3:uid="{4A211527-A4B5-C541-87AB-5899308AE4D6}" name="Column4643"/>
    <tableColumn id="4656" xr3:uid="{2B3EB898-2A96-0A49-99FD-A1341950120A}" name="Column4644"/>
    <tableColumn id="4657" xr3:uid="{37B7DC84-7534-5040-93D8-5EE5A9D09E6E}" name="Column4645"/>
    <tableColumn id="4658" xr3:uid="{8EF9167E-8274-CE48-8B82-BA75FFD9F3F9}" name="Column4646"/>
    <tableColumn id="4659" xr3:uid="{ED6CE48A-DA7B-D948-8CEE-F801D605E097}" name="Column4647"/>
    <tableColumn id="4660" xr3:uid="{CAC0E95D-DE0D-3046-82AE-E30BA450118E}" name="Column4648"/>
    <tableColumn id="4661" xr3:uid="{55847D16-18F1-B841-905B-8C6CE9C79DB7}" name="Column4649"/>
    <tableColumn id="4662" xr3:uid="{E50D5CD3-0308-584F-813B-86C331D62E07}" name="Column4650"/>
    <tableColumn id="4663" xr3:uid="{F3E6D069-6ED3-8C4F-B8B3-30CCE1614979}" name="Column4651"/>
    <tableColumn id="4664" xr3:uid="{7D7084AD-B2E0-DB45-94F6-D79FAC2191C7}" name="Column4652"/>
    <tableColumn id="4665" xr3:uid="{03438BE1-1EAD-A040-96D7-7B72ABD03FAC}" name="Column4653"/>
    <tableColumn id="4666" xr3:uid="{9FEBB9BA-DAF4-8848-A2E8-86B3EBC986F5}" name="Column4654"/>
    <tableColumn id="4667" xr3:uid="{7672BBBD-564F-C045-8956-084B67705EB4}" name="Column4655"/>
    <tableColumn id="4668" xr3:uid="{C4F5811C-2D5C-F048-992B-C78DEB357C7E}" name="Column4656"/>
    <tableColumn id="4669" xr3:uid="{22A53F32-8CBB-8F4C-B886-5D176624F48C}" name="Column4657"/>
    <tableColumn id="4670" xr3:uid="{A6DF5B91-D5AD-584A-9BB2-38FD3992AEDE}" name="Column4658"/>
    <tableColumn id="4671" xr3:uid="{13516A3E-590C-1142-88A8-7078F8224132}" name="Column4659"/>
    <tableColumn id="4672" xr3:uid="{E6D229D9-FEE6-314A-92F8-1B5C6926C367}" name="Column4660"/>
    <tableColumn id="4673" xr3:uid="{A61B56ED-13F6-7A4E-AC67-0CC1F510352E}" name="Column4661"/>
    <tableColumn id="4674" xr3:uid="{E16684D8-6675-9F41-AA15-BD615EA2EAD8}" name="Column4662"/>
    <tableColumn id="4675" xr3:uid="{DFB2F670-852F-0A47-8FFA-D278306C73C9}" name="Column4663"/>
    <tableColumn id="4676" xr3:uid="{1DE8AEC9-62B0-6F4E-A7B0-DDE2356D76B5}" name="Column4664"/>
    <tableColumn id="4677" xr3:uid="{E22DF4B0-0055-474E-BDA2-F254E69CB44C}" name="Column4665"/>
    <tableColumn id="4678" xr3:uid="{1D7DBCC3-BE49-A842-A1E7-E4882EF340D7}" name="Column4666"/>
    <tableColumn id="4679" xr3:uid="{43D142CB-B0F8-E941-BA50-6CC26EA322C6}" name="Column4667"/>
    <tableColumn id="4680" xr3:uid="{115EB66C-C0C9-174E-B6B9-3D139D547A1B}" name="Column4668"/>
    <tableColumn id="4681" xr3:uid="{096B367E-5C91-5F49-BED1-7B2AD441EA07}" name="Column4669"/>
    <tableColumn id="4682" xr3:uid="{5F39B158-488B-DC4A-ADBB-02C0D77CD361}" name="Column4670"/>
    <tableColumn id="4683" xr3:uid="{7DD109B3-B7BD-514D-946A-24AB640C2ABF}" name="Column4671"/>
    <tableColumn id="4684" xr3:uid="{C7CA0F43-15DB-E44B-93D1-A88D98A3BFE9}" name="Column4672"/>
    <tableColumn id="4685" xr3:uid="{A2FF7CE8-325B-3949-819C-5BB8BBFEDF74}" name="Column4673"/>
    <tableColumn id="4686" xr3:uid="{F062A24F-F856-B540-9798-73CFD575B351}" name="Column4674"/>
    <tableColumn id="4687" xr3:uid="{261B8680-1B86-D94E-80C1-DC338A609A32}" name="Column4675"/>
    <tableColumn id="4688" xr3:uid="{8C65C195-A1F4-DE4A-B9E6-1109431F5349}" name="Column4676"/>
    <tableColumn id="4689" xr3:uid="{BE1E5012-51CA-8F45-A28F-0F12F51C62C8}" name="Column4677"/>
    <tableColumn id="4690" xr3:uid="{A0D067EA-F1B5-9E4F-8F62-EAD8B9D67EFD}" name="Column4678"/>
    <tableColumn id="4691" xr3:uid="{20086704-DD38-4D44-ACC8-B12538E850B9}" name="Column4679"/>
    <tableColumn id="4692" xr3:uid="{ECD84DB1-DFA9-644D-9E3F-B1B9A338611E}" name="Column4680"/>
    <tableColumn id="4693" xr3:uid="{3F2294F4-3F04-2F41-8C99-F509B9A5756E}" name="Column4681"/>
    <tableColumn id="4694" xr3:uid="{365F55DC-8A5F-304F-B1DD-1AF47838F715}" name="Column4682"/>
    <tableColumn id="4695" xr3:uid="{E5FAD26A-F137-DF42-B04C-6C861D9070F1}" name="Column4683"/>
    <tableColumn id="4696" xr3:uid="{F651791E-71F0-954D-9CF3-1D637C09BD26}" name="Column4684"/>
    <tableColumn id="4697" xr3:uid="{A219719A-007E-F744-AE46-B85516C91B8A}" name="Column4685"/>
    <tableColumn id="4698" xr3:uid="{DEA0CE70-ECCC-4D4A-B3F9-C8AED5AF66DF}" name="Column4686"/>
    <tableColumn id="4699" xr3:uid="{C1E0EF5B-0134-914C-93B7-425695B9951D}" name="Column4687"/>
    <tableColumn id="4700" xr3:uid="{1F57909B-D3A8-D046-B03A-3DD146B3DF86}" name="Column4688"/>
    <tableColumn id="4701" xr3:uid="{6CD77549-E96E-EB49-BAC9-9255FF7A12D4}" name="Column4689"/>
    <tableColumn id="4702" xr3:uid="{FAD2A093-4397-824B-BD77-47E6E476216B}" name="Column4690"/>
    <tableColumn id="4703" xr3:uid="{D37A59E9-3FEE-4847-A428-CCFF66D1EF77}" name="Column4691"/>
    <tableColumn id="4704" xr3:uid="{A4B068F0-B92E-B04E-8D9E-A5F5C4BC18F7}" name="Column4692"/>
    <tableColumn id="4705" xr3:uid="{126E93A7-4636-1944-91A0-E876E118276B}" name="Column4693"/>
    <tableColumn id="4706" xr3:uid="{2A48159F-2602-F343-A752-33D266215AD9}" name="Column4694"/>
    <tableColumn id="4707" xr3:uid="{D9161561-C7EE-464E-91BD-1E319C8DB823}" name="Column4695"/>
    <tableColumn id="4708" xr3:uid="{776104C3-04A0-3C48-A965-A213205F5DDC}" name="Column4696"/>
    <tableColumn id="4709" xr3:uid="{F6A785EB-7F15-1F4B-8FAA-881FC47916EE}" name="Column4697"/>
    <tableColumn id="4710" xr3:uid="{9B72FE56-5F38-F04F-BB00-431623128FDE}" name="Column4698"/>
    <tableColumn id="4711" xr3:uid="{3DB4D16C-03AB-B147-9AA6-FCF4B1C07655}" name="Column4699"/>
    <tableColumn id="4712" xr3:uid="{DF897EF8-A593-B946-B4AD-9C5603E967E4}" name="Column4700"/>
    <tableColumn id="4713" xr3:uid="{B1CE9B5F-22E7-2A44-8836-3A8506E1D9C5}" name="Column4701"/>
    <tableColumn id="4714" xr3:uid="{587E8EEB-86FF-9744-8B84-5A4B0358E93D}" name="Column4702"/>
    <tableColumn id="4715" xr3:uid="{FA7A6393-65B7-5242-89D1-A2D82DF17A63}" name="Column4703"/>
    <tableColumn id="4716" xr3:uid="{8DB6D9D4-E1C0-A045-B62B-D0C52A39C5BB}" name="Column4704"/>
    <tableColumn id="4717" xr3:uid="{A992C4CE-0F2C-A64E-8EAE-A016A489B3F2}" name="Column4705"/>
    <tableColumn id="4718" xr3:uid="{8228B520-11CB-CE4F-B59E-0E143CBCD16B}" name="Column4706"/>
    <tableColumn id="4719" xr3:uid="{70B7B6F9-AF0C-E44E-8FA3-2F1061106558}" name="Column4707"/>
    <tableColumn id="4720" xr3:uid="{4B6BBB63-CBD8-AE44-B183-C032AE31BBBE}" name="Column4708"/>
    <tableColumn id="4721" xr3:uid="{0DC52598-1BF4-F44B-81E1-893BB22B5816}" name="Column4709"/>
    <tableColumn id="4722" xr3:uid="{82D9FAF9-1455-C644-8337-92355A164FD2}" name="Column4710"/>
    <tableColumn id="4723" xr3:uid="{788C7EF5-C790-0849-B9FD-D14F83730F72}" name="Column4711"/>
    <tableColumn id="4724" xr3:uid="{802474E1-B99C-EB4A-87D3-F7F217D72B0F}" name="Column4712"/>
    <tableColumn id="4725" xr3:uid="{A83A2EF0-C226-F34E-806C-3B716851777E}" name="Column4713"/>
    <tableColumn id="4726" xr3:uid="{AA8A7D68-0A1F-1447-A76A-F1A7AC6640EC}" name="Column4714"/>
    <tableColumn id="4727" xr3:uid="{42080A9E-46CF-1248-9B8C-CFD10964940E}" name="Column4715"/>
    <tableColumn id="4728" xr3:uid="{840CAD3D-2B2B-5249-9EF1-ED83B136E333}" name="Column4716"/>
    <tableColumn id="4729" xr3:uid="{F2A6DA3F-EE9C-7D4D-A910-8E9E61BA38B6}" name="Column4717"/>
    <tableColumn id="4730" xr3:uid="{237EA79D-3BD1-AF49-8DD9-ACDBD38D5F23}" name="Column4718"/>
    <tableColumn id="4731" xr3:uid="{C600DA7E-E187-C945-A994-CA63D301B300}" name="Column4719"/>
    <tableColumn id="4732" xr3:uid="{4542F819-AAB4-7C44-9306-52CE67EF0A7E}" name="Column4720"/>
    <tableColumn id="4733" xr3:uid="{A3A0CA78-918F-4542-88BD-3C1971C29F3F}" name="Column4721"/>
    <tableColumn id="4734" xr3:uid="{97357376-730A-9945-8758-8059636F5D0B}" name="Column4722"/>
    <tableColumn id="4735" xr3:uid="{A7399B20-92B3-4144-A954-236682880750}" name="Column4723"/>
    <tableColumn id="4736" xr3:uid="{842F7FBA-17B5-9645-85D4-B2608DC66555}" name="Column4724"/>
    <tableColumn id="4737" xr3:uid="{F3B89585-B34E-174A-9803-A5B5CFF66F61}" name="Column4725"/>
    <tableColumn id="4738" xr3:uid="{80529D82-CF41-7A4A-91D5-862CC7A869CC}" name="Column4726"/>
    <tableColumn id="4739" xr3:uid="{5334AC18-9BB9-264D-ABCE-F622F6A7BC20}" name="Column4727"/>
    <tableColumn id="4740" xr3:uid="{DF3A38FA-62B8-CC42-9733-F8A37579215B}" name="Column4728"/>
    <tableColumn id="4741" xr3:uid="{EA0BFAF6-1209-4244-94B5-2E1500B442F6}" name="Column4729"/>
    <tableColumn id="4742" xr3:uid="{8A0FFD52-3C7A-7449-9C0C-D0009BB307B6}" name="Column4730"/>
    <tableColumn id="4743" xr3:uid="{2B61B9EE-CCA0-A143-975D-3281509CC31D}" name="Column4731"/>
    <tableColumn id="4744" xr3:uid="{1DF0A8FB-833A-9942-A2FC-B004A03CF3F7}" name="Column4732"/>
    <tableColumn id="4745" xr3:uid="{E0AADF7B-FBEB-464E-8721-D559A06BA1C5}" name="Column4733"/>
    <tableColumn id="4746" xr3:uid="{904089C3-391B-6E4C-BC36-7FA0BE30C6E9}" name="Column4734"/>
    <tableColumn id="4747" xr3:uid="{732BB359-8503-F546-B158-692422DE253A}" name="Column4735"/>
    <tableColumn id="4748" xr3:uid="{63DCB687-EBC9-DA4B-BB35-9BDB688E26D6}" name="Column4736"/>
    <tableColumn id="4749" xr3:uid="{2A9E324F-AEC4-7E47-8D04-DFD0D6256761}" name="Column4737"/>
    <tableColumn id="4750" xr3:uid="{B24A6630-00D5-284B-9625-875842608B4D}" name="Column4738"/>
    <tableColumn id="4751" xr3:uid="{95E1259A-0619-B243-9881-F7F648661390}" name="Column4739"/>
    <tableColumn id="4752" xr3:uid="{90C1D3EA-6DB4-4A4D-BD71-54879027D7B7}" name="Column4740"/>
    <tableColumn id="4753" xr3:uid="{E0348352-E3F8-5D4C-BBBA-9F1EA86FEED1}" name="Column4741"/>
    <tableColumn id="4754" xr3:uid="{9265C96B-E3C1-2044-B939-7B2461FE1195}" name="Column4742"/>
    <tableColumn id="4755" xr3:uid="{20B4569D-2378-6C4A-B29A-1728EB8472F5}" name="Column4743"/>
    <tableColumn id="4756" xr3:uid="{73B7A0C5-8291-5E42-BB51-43A3442B6735}" name="Column4744"/>
    <tableColumn id="4757" xr3:uid="{73A660CD-0B7F-694E-9EE2-B67CED9B55FE}" name="Column4745"/>
    <tableColumn id="4758" xr3:uid="{15126A37-52B8-644D-8734-DB6F6DE1BD7E}" name="Column4746"/>
    <tableColumn id="4759" xr3:uid="{8C26466D-A76F-D84E-A5C1-0DC395EFE962}" name="Column4747"/>
    <tableColumn id="4760" xr3:uid="{A861AADF-E3D6-AD4C-8F96-C7494771A594}" name="Column4748"/>
    <tableColumn id="4761" xr3:uid="{94636627-693B-BF45-9533-AC0EAA770590}" name="Column4749"/>
    <tableColumn id="4762" xr3:uid="{9DB6FFA3-7C4A-084D-BC3E-974B62E1FCF7}" name="Column4750"/>
    <tableColumn id="4763" xr3:uid="{37D08D97-0CDC-DE48-BE81-90278EF056CA}" name="Column4751"/>
    <tableColumn id="4764" xr3:uid="{EEC7B83A-368C-034A-AE1C-1FBC60D89257}" name="Column4752"/>
    <tableColumn id="4765" xr3:uid="{4424FF85-5DB5-5E4E-B296-BD7F5FEC8442}" name="Column4753"/>
    <tableColumn id="4766" xr3:uid="{77576621-F5B0-564B-938C-3F3E5E7A8EB5}" name="Column4754"/>
    <tableColumn id="4767" xr3:uid="{DF4C4E86-05BA-3449-B8E3-308E73F9077E}" name="Column4755"/>
    <tableColumn id="4768" xr3:uid="{F86EC0BB-E2B7-2E47-8D97-71D8AF667D2D}" name="Column4756"/>
    <tableColumn id="4769" xr3:uid="{74412664-6710-5346-8997-B109F58B8C69}" name="Column4757"/>
    <tableColumn id="4770" xr3:uid="{D8116B15-0832-E140-85FC-6EAEEAF11B6F}" name="Column4758"/>
    <tableColumn id="4771" xr3:uid="{38945C31-9D78-3C4A-A3AD-328414D12D31}" name="Column4759"/>
    <tableColumn id="4772" xr3:uid="{62CB26CA-F4CE-5B47-8733-499CD91DC964}" name="Column4760"/>
    <tableColumn id="4773" xr3:uid="{8A7D7D27-BCF4-B840-9767-2D98C80BC035}" name="Column4761"/>
    <tableColumn id="4774" xr3:uid="{F4FFAAF6-4656-D74F-BF60-5CE7C7AA9F3D}" name="Column4762"/>
    <tableColumn id="4775" xr3:uid="{F2AFDE63-2820-9544-8D2E-B1B841D72DAB}" name="Column4763"/>
    <tableColumn id="4776" xr3:uid="{A45F77D9-0B37-8A4A-86ED-EDC1F46B9734}" name="Column4764"/>
    <tableColumn id="4777" xr3:uid="{FCCBF966-0107-9A45-A959-889B4B35DB9B}" name="Column4765"/>
    <tableColumn id="4778" xr3:uid="{F01113E5-FEEB-0B41-B737-B7A5C6FB92FD}" name="Column4766"/>
    <tableColumn id="4779" xr3:uid="{6D1273E4-CE27-0E48-A777-9864C065AB49}" name="Column4767"/>
    <tableColumn id="4780" xr3:uid="{7C8DFB32-D0B2-ED4B-A875-DF58B79D0F50}" name="Column4768"/>
    <tableColumn id="4781" xr3:uid="{62FC5D6B-2ACD-C849-8313-A9ECE245B4E7}" name="Column4769"/>
    <tableColumn id="4782" xr3:uid="{AE5AC735-4B4C-EE4E-A297-9669031CC2FF}" name="Column4770"/>
    <tableColumn id="4783" xr3:uid="{ABEAF7DB-0790-A64E-AE05-63EBD71ED70E}" name="Column4771"/>
    <tableColumn id="4784" xr3:uid="{62C87954-722F-DA4B-B42C-47FC79E686C3}" name="Column4772"/>
    <tableColumn id="4785" xr3:uid="{8C82154F-90A9-6F47-B001-6B3D7C947709}" name="Column4773"/>
    <tableColumn id="4786" xr3:uid="{17AFCAA5-D33A-AA41-923E-80B15C4D5D53}" name="Column4774"/>
    <tableColumn id="4787" xr3:uid="{C1F0B6AD-0B58-EC43-BAD9-8A41CD9481D3}" name="Column4775"/>
    <tableColumn id="4788" xr3:uid="{B1C7E277-074A-BA42-9244-CE689E3393A7}" name="Column4776"/>
    <tableColumn id="4789" xr3:uid="{30917E38-17DB-B44C-92C9-608CAFD26AFD}" name="Column4777"/>
    <tableColumn id="4790" xr3:uid="{DDFA9969-317B-1249-A69F-E5D6D18F0A6E}" name="Column4778"/>
    <tableColumn id="4791" xr3:uid="{BF5C26E4-33E9-8E4E-8810-0C7D3E857BAA}" name="Column4779"/>
    <tableColumn id="4792" xr3:uid="{F8C529F4-58CB-294D-9BE5-0F39871D8878}" name="Column4780"/>
    <tableColumn id="4793" xr3:uid="{9BC51D2A-2501-B942-BCB3-C8A31D7D1355}" name="Column4781"/>
    <tableColumn id="4794" xr3:uid="{796EDEF6-3EE9-7040-A930-2B5C0F718D37}" name="Column4782"/>
    <tableColumn id="4795" xr3:uid="{3A2AC8AC-DF60-6148-9A03-57E362F488F6}" name="Column4783"/>
    <tableColumn id="4796" xr3:uid="{D8F979F4-B9B1-1045-ABBD-E3D80341EFB8}" name="Column4784"/>
    <tableColumn id="4797" xr3:uid="{761667E1-44D8-5147-887D-7B37AE9376AB}" name="Column4785"/>
    <tableColumn id="4798" xr3:uid="{20400597-4EF5-9D4D-BD99-5FAE2CAEA3F5}" name="Column4786"/>
    <tableColumn id="4799" xr3:uid="{C36562AD-DC43-0C49-9344-C6DD764F43C0}" name="Column4787"/>
    <tableColumn id="4800" xr3:uid="{56078038-4DFC-2F46-B452-53D9D9D71FB9}" name="Column4788"/>
    <tableColumn id="4801" xr3:uid="{4A545D76-97EF-1545-9C38-E7D9BE1A8859}" name="Column4789"/>
    <tableColumn id="4802" xr3:uid="{F6DB5DA2-A797-B246-84DE-90A5383D6557}" name="Column4790"/>
    <tableColumn id="4803" xr3:uid="{BEE35BCE-8F7A-5342-92E7-07523FCC77E1}" name="Column4791"/>
    <tableColumn id="4804" xr3:uid="{771FD354-2554-9440-A7D6-ED0197089C56}" name="Column4792"/>
    <tableColumn id="4805" xr3:uid="{C9412280-CF73-1945-A1E9-0E62EEFCFA57}" name="Column4793"/>
    <tableColumn id="4806" xr3:uid="{0B6434D0-FF20-E048-9FA2-6B57B2113363}" name="Column4794"/>
    <tableColumn id="4807" xr3:uid="{9FD6CCED-6ACD-D646-85AF-04E11F313FDB}" name="Column4795"/>
    <tableColumn id="4808" xr3:uid="{F5C05A14-31E2-974E-ACFE-21941041AE79}" name="Column4796"/>
    <tableColumn id="4809" xr3:uid="{44B3F042-0095-9543-A42C-F0336CB54A0B}" name="Column4797"/>
    <tableColumn id="4810" xr3:uid="{DD1197FE-107C-7649-8F37-D7563D277BDB}" name="Column4798"/>
    <tableColumn id="4811" xr3:uid="{4AA05BFD-4A8E-8348-9EB2-E1E19858A325}" name="Column4799"/>
    <tableColumn id="4812" xr3:uid="{7EB242E9-BFE2-664D-9524-F1ED493AD434}" name="Column4800"/>
    <tableColumn id="4813" xr3:uid="{5AD6763D-0296-6149-87C4-CD687330FD7E}" name="Column4801"/>
    <tableColumn id="4814" xr3:uid="{3A13F627-138D-FC4C-B89F-3E4029683D82}" name="Column4802"/>
    <tableColumn id="4815" xr3:uid="{818B419D-5355-8346-B804-DBD8EF683723}" name="Column4803"/>
    <tableColumn id="4816" xr3:uid="{BE60B9F4-CCA9-4D4A-8258-6904B90856EE}" name="Column4804"/>
    <tableColumn id="4817" xr3:uid="{52519D77-E8F0-0149-B68E-A9D9B7356D32}" name="Column4805"/>
    <tableColumn id="4818" xr3:uid="{630C33FF-C957-5945-8981-0E8D024DD1A4}" name="Column4806"/>
    <tableColumn id="4819" xr3:uid="{81A2F42B-C1D9-0440-819A-97742591DE9D}" name="Column4807"/>
    <tableColumn id="4820" xr3:uid="{88FB59F6-2BC2-CB42-9AE6-7259662FF60F}" name="Column4808"/>
    <tableColumn id="4821" xr3:uid="{652D6B10-7E91-B945-9D1C-7C58E66E7EE9}" name="Column4809"/>
    <tableColumn id="4822" xr3:uid="{DF79DCF7-405D-AA45-A711-5FFAF8062F92}" name="Column4810"/>
    <tableColumn id="4823" xr3:uid="{A744AA0E-A3AC-9D47-8E0A-0B313B205C4C}" name="Column4811"/>
    <tableColumn id="4824" xr3:uid="{5C3C832A-7ED8-4B4B-988C-2B6DFC2F9842}" name="Column4812"/>
    <tableColumn id="4825" xr3:uid="{E1932F6F-2B32-AC47-96F3-28993B75A161}" name="Column4813"/>
    <tableColumn id="4826" xr3:uid="{F1D11E8B-7DD4-D746-9C61-3EE16B5A9281}" name="Column4814"/>
    <tableColumn id="4827" xr3:uid="{06F48485-CFB8-2843-9EBB-07F6AE77618C}" name="Column4815"/>
    <tableColumn id="4828" xr3:uid="{0E380A05-1828-A144-BF98-86444B7DF58A}" name="Column4816"/>
    <tableColumn id="4829" xr3:uid="{9B79959D-609F-A84C-9CEC-CB033E7A1C2B}" name="Column4817"/>
    <tableColumn id="4830" xr3:uid="{F3C491DC-25BB-B74C-BECD-910FE3724CE6}" name="Column4818"/>
    <tableColumn id="4831" xr3:uid="{CE69BC95-D693-BA41-8005-62A1761BF8A9}" name="Column4819"/>
    <tableColumn id="4832" xr3:uid="{D95C0FDD-8718-E540-8FCB-9A959921DD55}" name="Column4820"/>
    <tableColumn id="4833" xr3:uid="{E254375E-67C4-2F45-8162-7B92256E6F83}" name="Column4821"/>
    <tableColumn id="4834" xr3:uid="{2DAE740D-40EF-B347-BF36-76BFDC074210}" name="Column4822"/>
    <tableColumn id="4835" xr3:uid="{86AB1E5B-B2AF-8C48-8A04-D55FD31ACFFB}" name="Column4823"/>
    <tableColumn id="4836" xr3:uid="{683053C9-7091-D943-822D-C7DAF929FCA1}" name="Column4824"/>
    <tableColumn id="4837" xr3:uid="{D22618CB-BEB1-CE48-8C95-3842DA86CBC1}" name="Column4825"/>
    <tableColumn id="4838" xr3:uid="{BEA47CE9-5532-7849-A87D-DBDC38432C17}" name="Column4826"/>
    <tableColumn id="4839" xr3:uid="{B4098D0A-CC68-E948-82EC-C4B4CFB04F4D}" name="Column4827"/>
    <tableColumn id="4840" xr3:uid="{DE3A4883-F8A8-8048-907D-F4B4E7A28C78}" name="Column4828"/>
    <tableColumn id="4841" xr3:uid="{41DB72DF-E8A9-0548-BCE3-71B2A7D997F0}" name="Column4829"/>
    <tableColumn id="4842" xr3:uid="{CA6B0FC3-0C18-3F42-AD59-1F2A406BDF47}" name="Column4830"/>
    <tableColumn id="4843" xr3:uid="{CDA0AC1C-02A9-D84C-AFE4-051A80E973F9}" name="Column4831"/>
    <tableColumn id="4844" xr3:uid="{E91C137A-3B8A-DF47-83F6-8F3151C8ECA7}" name="Column4832"/>
    <tableColumn id="4845" xr3:uid="{881AE134-3C03-3E4A-8238-537A2529A41E}" name="Column4833"/>
    <tableColumn id="4846" xr3:uid="{C0FADF5E-38B1-0C48-A5FB-85E3F6C965CD}" name="Column4834"/>
    <tableColumn id="4847" xr3:uid="{08D7B670-68E6-1F43-A489-008D88550FD7}" name="Column4835"/>
    <tableColumn id="4848" xr3:uid="{D1AE9C8B-1C0B-1646-89DA-200AB20E56C4}" name="Column4836"/>
    <tableColumn id="4849" xr3:uid="{A24927DD-359C-4B48-B974-7C96605C9839}" name="Column4837"/>
    <tableColumn id="4850" xr3:uid="{3C216180-4D69-494D-863E-F38DEA6CFEE8}" name="Column4838"/>
    <tableColumn id="4851" xr3:uid="{DA937CA5-B92A-2344-8F4D-514924D2DADD}" name="Column4839"/>
    <tableColumn id="4852" xr3:uid="{400E7366-678B-C24E-85B5-A662DCD6BD95}" name="Column4840"/>
    <tableColumn id="4853" xr3:uid="{AD28C003-EDB2-B54B-9474-99A699149161}" name="Column4841"/>
    <tableColumn id="4854" xr3:uid="{C1E74A29-8052-C447-98F6-1CE9CA5D5E8C}" name="Column4842"/>
    <tableColumn id="4855" xr3:uid="{B140A785-233B-004B-B11B-5E46AFC88680}" name="Column4843"/>
    <tableColumn id="4856" xr3:uid="{0A40E079-F379-FE48-A942-99577D47850D}" name="Column4844"/>
    <tableColumn id="4857" xr3:uid="{8E70CD73-A58A-4840-88CB-6D484ADB4679}" name="Column4845"/>
    <tableColumn id="4858" xr3:uid="{8359F11A-9F5B-1F49-9021-2517AA17D47B}" name="Column4846"/>
    <tableColumn id="4859" xr3:uid="{D2BC76C4-BEFA-CD4B-AD1A-25BBFD9595BB}" name="Column4847"/>
    <tableColumn id="4860" xr3:uid="{B15456E5-29CE-424F-AF89-4019220D262C}" name="Column4848"/>
    <tableColumn id="4861" xr3:uid="{73FEC6DD-A0A6-5B4D-972A-B646A3E60BD8}" name="Column4849"/>
    <tableColumn id="4862" xr3:uid="{6251E20E-D7CB-794B-9C47-18F3BD1EADC3}" name="Column4850"/>
    <tableColumn id="4863" xr3:uid="{612EF13D-30D7-274B-A198-61557207617E}" name="Column4851"/>
    <tableColumn id="4864" xr3:uid="{1966181E-EBF5-5646-8D7F-52124C22E15A}" name="Column4852"/>
    <tableColumn id="4865" xr3:uid="{CA22F34A-BE00-2942-A1F9-9AEF0A109EB9}" name="Column4853"/>
    <tableColumn id="4866" xr3:uid="{EF1F1E34-DF06-D643-A001-2539E799C7CD}" name="Column4854"/>
    <tableColumn id="4867" xr3:uid="{8CA809D7-36F2-D541-99E0-4E1739FE20AD}" name="Column4855"/>
    <tableColumn id="4868" xr3:uid="{5103E08F-EAB2-3247-AE59-36BE88D14A14}" name="Column4856"/>
    <tableColumn id="4869" xr3:uid="{FC2B3E57-8074-DE41-8782-1E7DF8366B9E}" name="Column4857"/>
    <tableColumn id="4870" xr3:uid="{D9C77000-A711-964E-86A4-D68D7E2CCA59}" name="Column4858"/>
    <tableColumn id="4871" xr3:uid="{7398588E-5049-DC4A-8D06-9B3BB9638C9F}" name="Column4859"/>
    <tableColumn id="4872" xr3:uid="{12509AEE-E92C-2E49-8A79-B292E8180207}" name="Column4860"/>
    <tableColumn id="4873" xr3:uid="{DA924D52-374F-B944-B8B6-01FA02A59A7C}" name="Column4861"/>
    <tableColumn id="4874" xr3:uid="{BF90863A-24DC-FE4F-8ED3-6573B9CB9364}" name="Column4862"/>
    <tableColumn id="4875" xr3:uid="{353728A6-F66B-BE4D-AA48-F423AD1B9A35}" name="Column4863"/>
    <tableColumn id="4876" xr3:uid="{5B6ADEE6-550B-EE42-99E0-7A790E11B9D0}" name="Column4864"/>
    <tableColumn id="4877" xr3:uid="{30876EDC-0D60-8E48-BAFC-36343802407D}" name="Column4865"/>
    <tableColumn id="4878" xr3:uid="{279419F2-6A7F-EB48-8855-B035D29F4BB7}" name="Column4866"/>
    <tableColumn id="4879" xr3:uid="{2BC40EE3-F78B-EA44-8CC2-652084B7C798}" name="Column4867"/>
    <tableColumn id="4880" xr3:uid="{394696F4-02EE-AE40-B45E-6E69EA48CF85}" name="Column4868"/>
    <tableColumn id="4881" xr3:uid="{EEB0CB97-813C-024E-AE65-A7A709A364E0}" name="Column4869"/>
    <tableColumn id="4882" xr3:uid="{92D447E2-D622-9B41-ABCD-8CC5EC7EF9BA}" name="Column4870"/>
    <tableColumn id="4883" xr3:uid="{D6AB54EE-8912-3841-9296-FADB7141EB82}" name="Column4871"/>
    <tableColumn id="4884" xr3:uid="{35FDB507-062E-1941-97FC-1D1ADE4EB5F1}" name="Column4872"/>
    <tableColumn id="4885" xr3:uid="{C06E74AE-781C-E54D-BA7B-00B60C6FCE97}" name="Column4873"/>
    <tableColumn id="4886" xr3:uid="{352596DE-7D2F-B448-8403-9F4F6774CC1C}" name="Column4874"/>
    <tableColumn id="4887" xr3:uid="{EA5AF22E-4645-3B4C-ACDF-6C08A6DB4808}" name="Column4875"/>
    <tableColumn id="4888" xr3:uid="{076DB6D7-00F6-844B-AD58-9912F2FC7FBB}" name="Column4876"/>
    <tableColumn id="4889" xr3:uid="{CBA26269-DD31-6B4D-A035-A7EB0C433935}" name="Column4877"/>
    <tableColumn id="4890" xr3:uid="{64441963-A64C-1840-AEE6-FAB0FBE801E5}" name="Column4878"/>
    <tableColumn id="4891" xr3:uid="{E0C2FBFA-B414-474F-80DA-CF68D8EA2FF7}" name="Column4879"/>
    <tableColumn id="4892" xr3:uid="{3D44AE24-64BC-3E40-ACCE-5B8EBE8BE5A3}" name="Column4880"/>
    <tableColumn id="4893" xr3:uid="{894B1726-1026-9745-A445-537E05A9160F}" name="Column4881"/>
    <tableColumn id="4894" xr3:uid="{1C96C3A9-56C8-D34F-9C07-4F60808E7951}" name="Column4882"/>
    <tableColumn id="4895" xr3:uid="{FE2CE432-D33E-6747-B15E-8945D0400F7D}" name="Column4883"/>
    <tableColumn id="4896" xr3:uid="{49841B5D-F3F3-1747-BAD2-8226A63BFA3E}" name="Column4884"/>
    <tableColumn id="4897" xr3:uid="{10E771B2-1E8D-5446-95C9-DAD5CD43B8BE}" name="Column4885"/>
    <tableColumn id="4898" xr3:uid="{610D9FAD-FC8E-124C-97B1-55C753DAD726}" name="Column4886"/>
    <tableColumn id="4899" xr3:uid="{F5AFEE2A-1FB0-6E40-A4BD-D9EA9F52554B}" name="Column4887"/>
    <tableColumn id="4900" xr3:uid="{44E3CDDD-30F4-0D44-9872-AFCAEB444729}" name="Column4888"/>
    <tableColumn id="4901" xr3:uid="{A1B9EEA0-D981-CB40-865B-EDADEADD3A07}" name="Column4889"/>
    <tableColumn id="4902" xr3:uid="{98380E73-44BD-C54F-8A64-62F8B3E7A9E1}" name="Column4890"/>
    <tableColumn id="4903" xr3:uid="{E84788CA-AF6C-B449-824A-8CEDFE399D71}" name="Column4891"/>
    <tableColumn id="4904" xr3:uid="{401A7557-7EB4-E24B-816E-C3663E1F01C0}" name="Column4892"/>
    <tableColumn id="4905" xr3:uid="{E4F582D1-357F-D240-A64F-C34711261DDB}" name="Column4893"/>
    <tableColumn id="4906" xr3:uid="{4D88DA86-1D26-2E47-9FA8-1F9EE4753DA2}" name="Column4894"/>
    <tableColumn id="4907" xr3:uid="{1887D445-E2C9-2B4B-8131-3E0C88D8D5A5}" name="Column4895"/>
    <tableColumn id="4908" xr3:uid="{9181165C-B2C8-334A-9F9A-7A1B83797B1D}" name="Column4896"/>
    <tableColumn id="4909" xr3:uid="{D888F83E-ED43-C94A-8C75-71832E23957A}" name="Column4897"/>
    <tableColumn id="4910" xr3:uid="{E4D0DD61-1F1C-1C49-B5C4-1305CB418360}" name="Column4898"/>
    <tableColumn id="4911" xr3:uid="{7E0B026C-419C-F94B-A1D9-099A0FAA1CDD}" name="Column4899"/>
    <tableColumn id="4912" xr3:uid="{E1F8009D-8406-7C4D-8847-2AF0A417122B}" name="Column4900"/>
    <tableColumn id="4913" xr3:uid="{1F0C050A-D422-C24F-985F-D26255826A81}" name="Column4901"/>
    <tableColumn id="4914" xr3:uid="{160897E5-7010-5C4B-AAE0-0423F5F41B09}" name="Column4902"/>
    <tableColumn id="4915" xr3:uid="{D86F03EE-A1FA-9E47-8E01-153ED7BBB43A}" name="Column4903"/>
    <tableColumn id="4916" xr3:uid="{19B67076-EA56-7142-A2CC-ED8DADDDF1F0}" name="Column4904"/>
    <tableColumn id="4917" xr3:uid="{6321AC50-4737-784C-8F73-5BED68ADE276}" name="Column4905"/>
    <tableColumn id="4918" xr3:uid="{60D28DEE-10C9-CC46-8DE1-95895214A819}" name="Column4906"/>
    <tableColumn id="4919" xr3:uid="{D13D2DAB-8907-6046-B21D-628A71F6CBE5}" name="Column4907"/>
    <tableColumn id="4920" xr3:uid="{111A4791-EBB7-0C4E-87C4-D1FFE60E90EA}" name="Column4908"/>
    <tableColumn id="4921" xr3:uid="{B3C486E6-A2BB-FD4B-8FB9-2212A4135BA4}" name="Column4909"/>
    <tableColumn id="4922" xr3:uid="{DAE4EB3C-F913-B34A-9BAD-A9DFC52E6F40}" name="Column4910"/>
    <tableColumn id="4923" xr3:uid="{F36B1796-CB7B-5F4F-B2E4-F75C8D0D1C0F}" name="Column4911"/>
    <tableColumn id="4924" xr3:uid="{95DD04B1-8F4F-DB4D-B7C5-9BFA43BD8434}" name="Column4912"/>
    <tableColumn id="4925" xr3:uid="{1E6EA072-2527-2346-AE1C-E1BEC1F2820A}" name="Column4913"/>
    <tableColumn id="4926" xr3:uid="{4F62ABF9-2890-884D-989C-1324E69E981F}" name="Column4914"/>
    <tableColumn id="4927" xr3:uid="{13A7EB90-1FEA-A749-9EEC-8EEEDD1EC3FC}" name="Column4915"/>
    <tableColumn id="4928" xr3:uid="{CA4A5D2A-19C2-E445-8059-F0BC82A9572E}" name="Column4916"/>
    <tableColumn id="4929" xr3:uid="{C3FADB0A-44B8-DC4F-837B-7AEB4A8A6FF2}" name="Column4917"/>
    <tableColumn id="4930" xr3:uid="{7C0D73E7-87B8-6540-BB6B-02EB6B0A1A5E}" name="Column4918"/>
    <tableColumn id="4931" xr3:uid="{BCDF1ECD-1635-334F-92BF-56E78897D3E5}" name="Column4919"/>
    <tableColumn id="4932" xr3:uid="{A27C4EE2-33D1-1B46-8758-027620EBC502}" name="Column4920"/>
    <tableColumn id="4933" xr3:uid="{38465E80-1B05-A942-B9D5-F5CE6421F2E9}" name="Column4921"/>
    <tableColumn id="4934" xr3:uid="{CB76CCBB-7297-3044-AEDF-F022D9BE5CCE}" name="Column4922"/>
    <tableColumn id="4935" xr3:uid="{4A40228B-8858-3246-8D5F-9FB4CADFEE87}" name="Column4923"/>
    <tableColumn id="4936" xr3:uid="{4F7C41B9-DB1B-6146-834D-2A32FCC94125}" name="Column4924"/>
    <tableColumn id="4937" xr3:uid="{ADFFACD1-4042-4C4D-81E1-639DC5EC87CF}" name="Column4925"/>
    <tableColumn id="4938" xr3:uid="{58FD5AFF-7A13-834D-80C2-7B357AD73F8B}" name="Column4926"/>
    <tableColumn id="4939" xr3:uid="{3B4CAEB0-618F-5047-A23F-0D3E48AC7B3E}" name="Column4927"/>
    <tableColumn id="4940" xr3:uid="{EC388AFC-387F-9A4B-BD42-22F90DF77922}" name="Column4928"/>
    <tableColumn id="4941" xr3:uid="{4875C125-2DDD-9843-BBD7-97C637D3B9B7}" name="Column4929"/>
    <tableColumn id="4942" xr3:uid="{0D936512-9C9E-9E45-B2B6-DF87A2E8AB1B}" name="Column4930"/>
    <tableColumn id="4943" xr3:uid="{8F3811C2-3887-714F-AC53-657F0CAAB1F7}" name="Column4931"/>
    <tableColumn id="4944" xr3:uid="{AEDE1E22-DD00-3D43-8DE6-95E60D0D9E2A}" name="Column4932"/>
    <tableColumn id="4945" xr3:uid="{92E2C8E0-E94E-3E43-89D5-4A014953A0E8}" name="Column4933"/>
    <tableColumn id="4946" xr3:uid="{31A421D6-7839-8F44-9715-25C7092998E5}" name="Column4934"/>
    <tableColumn id="4947" xr3:uid="{FC87B36A-DE8B-7448-8242-DE602122A3C7}" name="Column4935"/>
    <tableColumn id="4948" xr3:uid="{823D0AE6-5D67-4D4E-947D-44321BEB9DE5}" name="Column4936"/>
    <tableColumn id="4949" xr3:uid="{171C5D89-CC65-3A4F-8571-C75F7B3A5E10}" name="Column4937"/>
    <tableColumn id="4950" xr3:uid="{BA16D226-6F62-654B-95C8-CD214997937F}" name="Column4938"/>
    <tableColumn id="4951" xr3:uid="{2CCAD021-7649-884F-AC5A-B23E491E4C90}" name="Column4939"/>
    <tableColumn id="4952" xr3:uid="{7A5A3FDF-851F-4D42-9B04-BB94C3BBB058}" name="Column4940"/>
    <tableColumn id="4953" xr3:uid="{8ECD19F8-E65D-344A-B8DB-909D4EB97AEA}" name="Column4941"/>
    <tableColumn id="4954" xr3:uid="{32A09E54-02F4-8C4D-BC38-645024F85BD8}" name="Column4942"/>
    <tableColumn id="4955" xr3:uid="{FD590DAA-7582-A049-BDA7-01D1092946C4}" name="Column4943"/>
    <tableColumn id="4956" xr3:uid="{99E71E23-82CA-E44D-B173-0C1D8A32A977}" name="Column4944"/>
    <tableColumn id="4957" xr3:uid="{797B86AF-D9E3-5743-87A5-42DFBC92A313}" name="Column4945"/>
    <tableColumn id="4958" xr3:uid="{14B7044D-87B9-F342-8448-E2034E075F95}" name="Column4946"/>
    <tableColumn id="4959" xr3:uid="{AED0EEBB-8FB4-5245-9852-ACBA2774374B}" name="Column4947"/>
    <tableColumn id="4960" xr3:uid="{FE18473C-8454-5E4D-A2F9-88E4043B50DD}" name="Column4948"/>
    <tableColumn id="4961" xr3:uid="{D60BB752-2E8F-2642-B1CC-D2054E96C68B}" name="Column4949"/>
    <tableColumn id="4962" xr3:uid="{08237495-B688-0F4F-88C3-27087E38839F}" name="Column4950"/>
    <tableColumn id="4963" xr3:uid="{7AF543A6-E3D0-0349-A8E6-884E69768F74}" name="Column4951"/>
    <tableColumn id="4964" xr3:uid="{BDE3A05B-9648-1549-9955-A4742D6C7498}" name="Column4952"/>
    <tableColumn id="4965" xr3:uid="{EC9D36D0-415E-8F47-8D41-10A6467A80D9}" name="Column4953"/>
    <tableColumn id="4966" xr3:uid="{FFAE9DA5-25D7-C945-9B16-81DFD755C86E}" name="Column4954"/>
    <tableColumn id="4967" xr3:uid="{ECC7B230-222C-1F4E-8920-263AFF8F1605}" name="Column4955"/>
    <tableColumn id="4968" xr3:uid="{CC9CED68-6F0A-004B-A59E-7CE3D92B5CC8}" name="Column4956"/>
    <tableColumn id="4969" xr3:uid="{32454769-5DE9-CB41-B3CC-38A4B376A30E}" name="Column4957"/>
    <tableColumn id="4970" xr3:uid="{60A16D8B-10C5-9845-8D3B-64471A39D809}" name="Column4958"/>
    <tableColumn id="4971" xr3:uid="{D1F203AD-B4FC-0A4D-834C-80E53B97D6A0}" name="Column4959"/>
    <tableColumn id="4972" xr3:uid="{C32EE0B8-A361-664A-AA4D-5CA99A80FBC9}" name="Column4960"/>
    <tableColumn id="4973" xr3:uid="{D962AA7C-EE3D-D946-824C-3A18B1800187}" name="Column4961"/>
    <tableColumn id="4974" xr3:uid="{7B265E74-416A-B445-83EF-989FF46AB949}" name="Column4962"/>
    <tableColumn id="4975" xr3:uid="{AC83BC8C-D538-4543-A398-A7C78EE4DBDA}" name="Column4963"/>
    <tableColumn id="4976" xr3:uid="{79A11781-4808-CB48-9942-7CCEDBB5A388}" name="Column4964"/>
    <tableColumn id="4977" xr3:uid="{3118F07A-6938-574F-9B66-BBA6F0F16C7D}" name="Column4965"/>
    <tableColumn id="4978" xr3:uid="{D0C76AE9-B1F2-BC48-9E7D-DD1E5C6826C8}" name="Column4966"/>
    <tableColumn id="4979" xr3:uid="{FFC5DCC8-9D8A-9E49-B32E-2BD0657032A6}" name="Column4967"/>
    <tableColumn id="4980" xr3:uid="{95C81C24-79DC-334E-8360-41D10FE788EE}" name="Column4968"/>
    <tableColumn id="4981" xr3:uid="{97EEBD6E-8316-3D4D-BA26-27AFC9DB6C5D}" name="Column4969"/>
    <tableColumn id="4982" xr3:uid="{6C1CC063-C64E-494E-AB73-0016BF154596}" name="Column4970"/>
    <tableColumn id="4983" xr3:uid="{7F4521BF-D539-C64F-9261-35AC1FE429C5}" name="Column4971"/>
    <tableColumn id="4984" xr3:uid="{3A31C54D-7BBC-804D-9159-400EC480BF59}" name="Column4972"/>
    <tableColumn id="4985" xr3:uid="{5B91112B-A731-5546-A3FB-2F846F18B8E2}" name="Column4973"/>
    <tableColumn id="4986" xr3:uid="{71700511-6ADC-2142-80A1-BE7FC8DAAAC9}" name="Column4974"/>
    <tableColumn id="4987" xr3:uid="{239E27BF-8E49-D241-94ED-BD287CC98E37}" name="Column4975"/>
    <tableColumn id="4988" xr3:uid="{944EEC60-4158-964C-8C29-02460CD289B0}" name="Column4976"/>
    <tableColumn id="4989" xr3:uid="{0EB96899-113D-1541-9245-A5CFA99CDB14}" name="Column4977"/>
    <tableColumn id="4990" xr3:uid="{1E6C8A27-623E-B943-8B8F-E8D66DFA9595}" name="Column4978"/>
    <tableColumn id="4991" xr3:uid="{14B92489-3169-6245-89FA-0F92E8DF6B1D}" name="Column4979"/>
    <tableColumn id="4992" xr3:uid="{2B35B91D-0BC7-8F4B-ACC4-173367249AF0}" name="Column4980"/>
    <tableColumn id="4993" xr3:uid="{3E6C376F-A6F7-9448-9304-098D6D2AC6E9}" name="Column4981"/>
    <tableColumn id="4994" xr3:uid="{CC2B9810-8371-7149-9C74-7C4CF5AA87D9}" name="Column4982"/>
    <tableColumn id="4995" xr3:uid="{C405639E-C0DB-0E48-9540-A7102D07DCA3}" name="Column4983"/>
    <tableColumn id="4996" xr3:uid="{48E7798C-B4D7-1A46-8040-6A9FF38092CB}" name="Column4984"/>
    <tableColumn id="4997" xr3:uid="{CB208959-9ED0-714D-A570-82A1FB20DA91}" name="Column4985"/>
    <tableColumn id="4998" xr3:uid="{6AEEB9C1-FC86-EE4A-B1DC-8C080C587F4B}" name="Column4986"/>
    <tableColumn id="4999" xr3:uid="{18B2F501-6ED8-2144-9F3F-7434B3E059B3}" name="Column4987"/>
    <tableColumn id="5000" xr3:uid="{6580BBF8-EDF6-C243-9D1E-7FE8D83EE99C}" name="Column4988"/>
    <tableColumn id="5001" xr3:uid="{C126F4CF-7622-8948-876F-A83BE2E409FC}" name="Column4989"/>
    <tableColumn id="5002" xr3:uid="{EB33E84A-9840-784B-BADF-ACC6BDDFDB1E}" name="Column4990"/>
    <tableColumn id="5003" xr3:uid="{3DE062F5-204B-DC48-BA81-5AB36CEA6B18}" name="Column4991"/>
    <tableColumn id="5004" xr3:uid="{C66F0139-49EC-3049-A1B1-22CC65561AC4}" name="Column4992"/>
    <tableColumn id="5005" xr3:uid="{2DA77CE6-CE66-DA45-9D6F-B08CB3065472}" name="Column4993"/>
    <tableColumn id="5006" xr3:uid="{905C189F-87E8-784A-8B7D-9106721F57C8}" name="Column4994"/>
    <tableColumn id="5007" xr3:uid="{15974A89-B151-4C42-B957-77D297CF9AA4}" name="Column4995"/>
    <tableColumn id="5008" xr3:uid="{072A8EA5-83AE-3749-9FD4-E3DEDD59A54E}" name="Column4996"/>
    <tableColumn id="5009" xr3:uid="{AC11A39F-9F6E-594E-B344-6BC744559739}" name="Column4997"/>
    <tableColumn id="5010" xr3:uid="{331577C3-96FC-8F47-9EAF-FF9D7A4C4E0A}" name="Column4998"/>
    <tableColumn id="5011" xr3:uid="{EB874818-071A-D142-85DE-C4D154ACD580}" name="Column4999"/>
    <tableColumn id="5012" xr3:uid="{59601AE8-6CE7-F64E-9091-FDF0252CD382}" name="Column5000"/>
    <tableColumn id="5013" xr3:uid="{8F33E390-00A3-1C4B-84DD-9713E4F8313B}" name="Column5001"/>
    <tableColumn id="5014" xr3:uid="{98084BB0-A858-C148-8F1A-D3C47A295A31}" name="Column5002"/>
    <tableColumn id="5015" xr3:uid="{B0CDC0D5-BAB6-F744-8853-8C734C074CA9}" name="Column5003"/>
    <tableColumn id="5016" xr3:uid="{DA3FDFA0-72FB-794D-8E07-5C3F8D5B791F}" name="Column5004"/>
    <tableColumn id="5017" xr3:uid="{FB6D1B82-F874-5345-9458-828C4135B0E4}" name="Column5005"/>
    <tableColumn id="5018" xr3:uid="{FD8E26FD-9D8F-6246-8997-15F56F4C19B7}" name="Column5006"/>
    <tableColumn id="5019" xr3:uid="{7A79A131-B85C-CD40-A828-8B9EB62F4E45}" name="Column5007"/>
    <tableColumn id="5020" xr3:uid="{6E218830-BE22-BE4E-B087-3E5ED3A43FB2}" name="Column5008"/>
    <tableColumn id="5021" xr3:uid="{49B23E13-CF99-4344-8588-A2DBB7FC34CF}" name="Column5009"/>
    <tableColumn id="5022" xr3:uid="{AD7383FC-E085-004F-A1BC-53C3A08F8614}" name="Column5010"/>
    <tableColumn id="5023" xr3:uid="{48F056B8-7745-D14E-A064-79180063F8C7}" name="Column5011"/>
    <tableColumn id="5024" xr3:uid="{CEBA22D5-0A0D-7F4F-8572-32DB7FDC6B07}" name="Column5012"/>
    <tableColumn id="5025" xr3:uid="{1A4119F1-A996-C04C-8CE3-9C1B3E4FC9E6}" name="Column5013"/>
    <tableColumn id="5026" xr3:uid="{9408100E-F182-5E4A-86F1-BD5D80EFE20C}" name="Column5014"/>
    <tableColumn id="5027" xr3:uid="{15C6F9E4-789E-694F-A6B1-2240AF422A09}" name="Column5015"/>
    <tableColumn id="5028" xr3:uid="{47BA1978-C3FE-6A45-A3A7-59ACBA8FB2EF}" name="Column5016"/>
    <tableColumn id="5029" xr3:uid="{2AE32A0E-2FF8-D844-B14C-CD11CDBA33F9}" name="Column5017"/>
    <tableColumn id="5030" xr3:uid="{F8C624F6-7895-0647-BF8C-78086A5DA6FE}" name="Column5018"/>
    <tableColumn id="5031" xr3:uid="{AF0416EB-7672-D448-A3D4-F6768CB8D1A6}" name="Column5019"/>
    <tableColumn id="5032" xr3:uid="{F8573AA3-7FD5-B744-A4D1-A25575ACB5EC}" name="Column5020"/>
    <tableColumn id="5033" xr3:uid="{7F0CCFC4-B016-9E47-8666-6E54B4DE1B15}" name="Column5021"/>
    <tableColumn id="5034" xr3:uid="{94A2C61B-5263-5A40-A195-52677738DEDC}" name="Column5022"/>
    <tableColumn id="5035" xr3:uid="{731DE836-8A11-5F46-BA06-8D1C73DD9B94}" name="Column5023"/>
    <tableColumn id="5036" xr3:uid="{1E9F7B84-6920-104D-90AC-ADBFA6C695BD}" name="Column5024"/>
    <tableColumn id="5037" xr3:uid="{052060DF-7FC4-A743-A1D0-05D4FF4402D9}" name="Column5025"/>
    <tableColumn id="5038" xr3:uid="{18D00B0D-8F03-064A-B872-2B52C009AEB3}" name="Column5026"/>
    <tableColumn id="5039" xr3:uid="{1964F75D-B154-D14C-8F30-97944D03DE01}" name="Column5027"/>
    <tableColumn id="5040" xr3:uid="{D5D577BE-754C-0D4C-A726-BE68FB7F84AC}" name="Column5028"/>
    <tableColumn id="5041" xr3:uid="{2E77AFC7-CD71-0141-B8E3-213DBB8C50FB}" name="Column5029"/>
    <tableColumn id="5042" xr3:uid="{9EEDEAD3-3E98-1A42-8344-ABFDF31A8A01}" name="Column5030"/>
    <tableColumn id="5043" xr3:uid="{DF978373-35EB-0442-B66E-D8D115E4870C}" name="Column5031"/>
    <tableColumn id="5044" xr3:uid="{D6F7D6EA-921C-174D-AE4E-E4F4963860F4}" name="Column5032"/>
    <tableColumn id="5045" xr3:uid="{AD6234BF-E710-DA45-A6C5-58BF4C8D82C5}" name="Column5033"/>
    <tableColumn id="5046" xr3:uid="{C626E4AD-5647-1A4B-82F7-E7272BFFB5B7}" name="Column5034"/>
    <tableColumn id="5047" xr3:uid="{3BD1C4ED-7A4D-204B-AB7A-7CE753BC688F}" name="Column5035"/>
    <tableColumn id="5048" xr3:uid="{F6F78E79-D921-BF42-B6EA-0CD4982F52C6}" name="Column5036"/>
    <tableColumn id="5049" xr3:uid="{677C4D7D-8876-824A-96CE-2E78CC524224}" name="Column5037"/>
    <tableColumn id="5050" xr3:uid="{48C12037-5DE9-CA42-92D7-1E782FABB47E}" name="Column5038"/>
    <tableColumn id="5051" xr3:uid="{3232494E-CA48-EA4B-8113-5D46F60C4DAE}" name="Column5039"/>
    <tableColumn id="5052" xr3:uid="{0BC51611-A8ED-C54D-ABDF-93E90870A37D}" name="Column5040"/>
    <tableColumn id="5053" xr3:uid="{188B70BC-65C8-1142-9347-1B89E2FC308C}" name="Column5041"/>
    <tableColumn id="5054" xr3:uid="{537E7DE7-ACDF-2D4C-A984-C3B2459D4A4B}" name="Column5042"/>
    <tableColumn id="5055" xr3:uid="{7F92BB20-458A-2E4F-B74C-13B958F4CAB6}" name="Column5043"/>
    <tableColumn id="5056" xr3:uid="{34522920-02CC-EE47-AF26-EA891B0C8CD7}" name="Column5044"/>
    <tableColumn id="5057" xr3:uid="{6577A30C-63CC-114E-BDA5-245B04FA278B}" name="Column5045"/>
    <tableColumn id="5058" xr3:uid="{52F531C0-16CB-E848-BBDC-8E5F88C808BD}" name="Column5046"/>
    <tableColumn id="5059" xr3:uid="{085E633E-4C6B-9F43-9DB2-360A143C462B}" name="Column5047"/>
    <tableColumn id="5060" xr3:uid="{C1988B25-3926-A745-9714-39DB3DD7FDEC}" name="Column5048"/>
    <tableColumn id="5061" xr3:uid="{4939141E-D7BA-A740-A4FB-8F2651BE27CD}" name="Column5049"/>
    <tableColumn id="5062" xr3:uid="{B84DCE23-DA21-BA4A-BAAA-784F58062D2E}" name="Column5050"/>
    <tableColumn id="5063" xr3:uid="{EA1A8FEF-1BD8-F345-A13D-63456D5C9DC4}" name="Column5051"/>
    <tableColumn id="5064" xr3:uid="{1754EC27-C583-054D-9C68-5447F186CE2C}" name="Column5052"/>
    <tableColumn id="5065" xr3:uid="{53A9752B-1F30-844B-A5CE-C59C811DB7C8}" name="Column5053"/>
    <tableColumn id="5066" xr3:uid="{8BE35813-907C-2847-A12E-596552975E9B}" name="Column5054"/>
    <tableColumn id="5067" xr3:uid="{20715973-5B7F-E34B-8D9D-A68CC0DB17C2}" name="Column5055"/>
    <tableColumn id="5068" xr3:uid="{ADE032FD-2F26-4642-BD93-02A05793F8BC}" name="Column5056"/>
    <tableColumn id="5069" xr3:uid="{EA2D987C-0533-9E41-850B-29514769F181}" name="Column5057"/>
    <tableColumn id="5070" xr3:uid="{4C0C59DB-5532-A344-A3DD-2B244FB5EF9E}" name="Column5058"/>
    <tableColumn id="5071" xr3:uid="{535DF93F-BF44-EB41-A736-AD6FBF9BBDA4}" name="Column5059"/>
    <tableColumn id="5072" xr3:uid="{E77C28A4-E6B6-8648-AF18-A74AD7CD0430}" name="Column5060"/>
    <tableColumn id="5073" xr3:uid="{AED99299-2CE0-0F4B-93BA-B4092014C60D}" name="Column5061"/>
    <tableColumn id="5074" xr3:uid="{1465565E-56A7-A34F-9CE7-D9359F982632}" name="Column5062"/>
    <tableColumn id="5075" xr3:uid="{DEC0BE94-3E75-CB4D-A477-D22E53F01B4E}" name="Column5063"/>
    <tableColumn id="5076" xr3:uid="{44CB0ED4-215C-8443-B0B2-08FCC6158E62}" name="Column5064"/>
    <tableColumn id="5077" xr3:uid="{05C772FB-DD59-C448-B71C-2EAEB78EEE5A}" name="Column5065"/>
    <tableColumn id="5078" xr3:uid="{BA89BB5D-460D-D644-B7EC-CA112ECDCBAC}" name="Column5066"/>
    <tableColumn id="5079" xr3:uid="{2634CE87-6D71-7245-A5E6-C37717315EB8}" name="Column5067"/>
    <tableColumn id="5080" xr3:uid="{29C17D72-D56C-6E4D-86FC-FE76BB92B7C1}" name="Column5068"/>
    <tableColumn id="5081" xr3:uid="{84A069A0-8AE6-BF4D-B2AD-F107DE0A5524}" name="Column5069"/>
    <tableColumn id="5082" xr3:uid="{3316EBFA-1394-DC46-BC88-1A82F595EEE4}" name="Column5070"/>
    <tableColumn id="5083" xr3:uid="{BC5CA056-F52C-BA45-B814-D13984C8EACB}" name="Column5071"/>
    <tableColumn id="5084" xr3:uid="{817BA442-1BD5-C846-9E04-CA68306E8749}" name="Column5072"/>
    <tableColumn id="5085" xr3:uid="{2A536905-EB13-0142-9975-4CC16FDB7278}" name="Column5073"/>
    <tableColumn id="5086" xr3:uid="{1A3E9A9B-CD87-B342-98B2-6E82FC69DCC0}" name="Column5074"/>
    <tableColumn id="5087" xr3:uid="{64749DBE-E297-1544-9FE7-3C475309626A}" name="Column5075"/>
    <tableColumn id="5088" xr3:uid="{E96EDCD4-13CD-FF40-B3FE-DD3F7FC822ED}" name="Column5076"/>
    <tableColumn id="5089" xr3:uid="{48C64C47-2329-354E-8CE2-BCB7C48730AC}" name="Column5077"/>
    <tableColumn id="5090" xr3:uid="{C3A3C754-2FC0-104E-99E0-36A4C9A42408}" name="Column5078"/>
    <tableColumn id="5091" xr3:uid="{019D4674-6980-3B4D-A151-903636DF423E}" name="Column5079"/>
    <tableColumn id="5092" xr3:uid="{E2655DCF-85B3-DB47-8477-79E5D8EB67E1}" name="Column5080"/>
    <tableColumn id="5093" xr3:uid="{236C7F04-BF7F-E64C-84A1-3964AE9398D5}" name="Column5081"/>
    <tableColumn id="5094" xr3:uid="{E6FE5AD8-F3BF-5A4A-9D3C-016076316FE7}" name="Column5082"/>
    <tableColumn id="5095" xr3:uid="{62940A46-FDF5-CF4C-9565-993688DFEEEB}" name="Column5083"/>
    <tableColumn id="5096" xr3:uid="{D8C7CD5E-BEE6-3747-93FD-E3127520E067}" name="Column5084"/>
    <tableColumn id="5097" xr3:uid="{C3E4918E-EFF3-A241-A65D-35C57E235A8F}" name="Column5085"/>
    <tableColumn id="5098" xr3:uid="{1455787E-9942-2148-8F45-0F4F56DB8B18}" name="Column5086"/>
    <tableColumn id="5099" xr3:uid="{327A28F9-8937-BD46-AE8A-92389C351F09}" name="Column5087"/>
    <tableColumn id="5100" xr3:uid="{6A87B229-52C7-DF4D-8841-9968764133EF}" name="Column5088"/>
    <tableColumn id="5101" xr3:uid="{F3B96DD5-60AD-9D47-B0CE-B1CE5C0676E1}" name="Column5089"/>
    <tableColumn id="5102" xr3:uid="{E31600DB-2638-6F4C-B13D-3966F65E553D}" name="Column5090"/>
    <tableColumn id="5103" xr3:uid="{3F268990-0FB6-154C-B3C0-DDC395402475}" name="Column5091"/>
    <tableColumn id="5104" xr3:uid="{8FE52E3A-4779-0346-B8C2-D9231BFB0513}" name="Column5092"/>
    <tableColumn id="5105" xr3:uid="{D48C6663-B9D1-3040-A0D9-EE1C18905880}" name="Column5093"/>
    <tableColumn id="5106" xr3:uid="{3DB55001-7C48-2749-8D0A-75F4B9865A6D}" name="Column5094"/>
    <tableColumn id="5107" xr3:uid="{7D7061EC-6DE1-674E-9D03-390E3B16DC60}" name="Column5095"/>
    <tableColumn id="5108" xr3:uid="{1D2722D3-D305-2B48-890C-AE68EB5C5CBE}" name="Column5096"/>
    <tableColumn id="5109" xr3:uid="{1ACF63F3-B6DB-E94B-9EDC-CA15380C4283}" name="Column5097"/>
    <tableColumn id="5110" xr3:uid="{928925A5-60E5-B743-BDA6-0DB5A753BBD8}" name="Column5098"/>
    <tableColumn id="5111" xr3:uid="{2B93D23C-16BD-8744-9F9C-822689886D21}" name="Column5099"/>
    <tableColumn id="5112" xr3:uid="{2341452D-3C5D-B841-B988-A3EC2519A33A}" name="Column5100"/>
    <tableColumn id="5113" xr3:uid="{22C0E181-6990-2E4A-8927-77D0E35DEAF2}" name="Column5101"/>
    <tableColumn id="5114" xr3:uid="{E70976C0-E93B-8349-9BD2-99623ECFA953}" name="Column5102"/>
    <tableColumn id="5115" xr3:uid="{E5F32813-DD70-0448-A88C-89833F9E2755}" name="Column5103"/>
    <tableColumn id="5116" xr3:uid="{E0FF767B-DD19-B748-9EF7-853ACDEC9954}" name="Column5104"/>
    <tableColumn id="5117" xr3:uid="{6ECB0CC8-AC43-8C4A-B757-3B202A21B00D}" name="Column5105"/>
    <tableColumn id="5118" xr3:uid="{90B538B0-7491-6849-8D5B-AF8F1D0830D7}" name="Column5106"/>
    <tableColumn id="5119" xr3:uid="{E2657C9A-9E6E-444A-B331-56E804543E4E}" name="Column5107"/>
    <tableColumn id="5120" xr3:uid="{947F9D90-728A-834C-A03F-54D1BDC981D4}" name="Column5108"/>
    <tableColumn id="5121" xr3:uid="{74BC45E5-C4EC-FA4D-A856-117172393FBB}" name="Column5109"/>
    <tableColumn id="5122" xr3:uid="{38ADCAB8-BC2B-E64F-9802-FDF7D326C6F1}" name="Column5110"/>
    <tableColumn id="5123" xr3:uid="{28062622-7A92-B849-9B76-E048EF476231}" name="Column5111"/>
    <tableColumn id="5124" xr3:uid="{09AB8317-3287-0A43-8920-9EAC30CA2E31}" name="Column5112"/>
    <tableColumn id="5125" xr3:uid="{4CFE5F4D-F936-FB4E-BFBC-F0FD0518C719}" name="Column5113"/>
    <tableColumn id="5126" xr3:uid="{3F80ACBE-2926-8C44-B407-12FCBDAF1738}" name="Column5114"/>
    <tableColumn id="5127" xr3:uid="{3FAD3476-55B4-844F-AD7D-8E1D0EF6FEC3}" name="Column5115"/>
    <tableColumn id="5128" xr3:uid="{0F3CA7DF-5D8D-AA4F-8F6C-2E701E00C6AD}" name="Column5116"/>
    <tableColumn id="5129" xr3:uid="{0449CBC5-B786-B044-B680-ACB226A8BCDD}" name="Column5117"/>
    <tableColumn id="5130" xr3:uid="{5B9BA6D9-1DC6-D14B-9927-CCA7684D4BAF}" name="Column5118"/>
    <tableColumn id="5131" xr3:uid="{FF1BB74A-7C50-A146-B879-9E445E2662D0}" name="Column5119"/>
    <tableColumn id="5132" xr3:uid="{405FEE5B-2335-E542-99D5-51B72038E495}" name="Column5120"/>
    <tableColumn id="5133" xr3:uid="{3186D766-56C3-AA4A-9336-C5F3A98C47D4}" name="Column5121"/>
    <tableColumn id="5134" xr3:uid="{0A9D5FB0-A1BE-C245-AE2D-2B9963A972A7}" name="Column5122"/>
    <tableColumn id="5135" xr3:uid="{1B0DA348-2CD5-1242-9A37-83229DAB5590}" name="Column5123"/>
    <tableColumn id="5136" xr3:uid="{F66B67D2-C679-644D-A62C-9BD486FD1168}" name="Column5124"/>
    <tableColumn id="5137" xr3:uid="{69D392CA-DFC9-FE45-AFAC-77495FB13785}" name="Column5125"/>
    <tableColumn id="5138" xr3:uid="{BAF523DB-D622-094B-898D-13C07AFF6605}" name="Column5126"/>
    <tableColumn id="5139" xr3:uid="{66BFB002-B355-CF43-B114-65897C2713C1}" name="Column5127"/>
    <tableColumn id="5140" xr3:uid="{6B2FE211-C893-FD46-A4DA-3C2BC3CD6BFF}" name="Column5128"/>
    <tableColumn id="5141" xr3:uid="{2E230CEE-C547-8448-9F80-4A99D7B36781}" name="Column5129"/>
    <tableColumn id="5142" xr3:uid="{D38F8C85-24CA-D346-8D62-99D328B717C9}" name="Column5130"/>
    <tableColumn id="5143" xr3:uid="{414B3DE9-753D-0E4C-A814-E17C5BB615C5}" name="Column5131"/>
    <tableColumn id="5144" xr3:uid="{937E6A79-6EF2-A645-8209-DE16E2259E34}" name="Column5132"/>
    <tableColumn id="5145" xr3:uid="{1E828A42-DA1C-794D-A0EF-1441210A9097}" name="Column5133"/>
    <tableColumn id="5146" xr3:uid="{77FF58B6-B007-0342-B896-7A1C21EDBBBE}" name="Column5134"/>
    <tableColumn id="5147" xr3:uid="{81F89A47-1AF1-E94C-890E-1D8249FDDCA4}" name="Column5135"/>
    <tableColumn id="5148" xr3:uid="{B3D6B5F4-B482-8B4B-819A-48AD79F5A6F2}" name="Column5136"/>
    <tableColumn id="5149" xr3:uid="{D819DC70-F2B4-834B-962D-6C38E5AEB715}" name="Column5137"/>
    <tableColumn id="5150" xr3:uid="{9DB61435-694C-EE46-881F-3833ABA286A2}" name="Column5138"/>
    <tableColumn id="5151" xr3:uid="{235FD676-F741-684B-9DB2-227F76545DE0}" name="Column5139"/>
    <tableColumn id="5152" xr3:uid="{F30B7451-F872-8B4C-85ED-64CF4ED0FFBA}" name="Column5140"/>
    <tableColumn id="5153" xr3:uid="{01728DB4-CEBB-5A4D-B7EC-A4B2CB41D9A3}" name="Column5141"/>
    <tableColumn id="5154" xr3:uid="{451A2438-7588-714D-B82F-E26E7A5B406E}" name="Column5142"/>
    <tableColumn id="5155" xr3:uid="{B4368DDB-4E2C-D641-8946-94D885DA9E44}" name="Column5143"/>
    <tableColumn id="5156" xr3:uid="{2CEB40F4-9EB0-C447-BC92-3B5E2623E5BA}" name="Column5144"/>
    <tableColumn id="5157" xr3:uid="{CF574F61-8FE2-FF40-B17A-F5E2D7747E59}" name="Column5145"/>
    <tableColumn id="5158" xr3:uid="{917982A7-FBF8-1042-8E1E-980DA86B6C4B}" name="Column5146"/>
    <tableColumn id="5159" xr3:uid="{2F8F1E01-32F3-B242-91F6-E1611643B196}" name="Column5147"/>
    <tableColumn id="5160" xr3:uid="{D19A3FB1-7694-0140-A4C2-DFFF303203AC}" name="Column5148"/>
    <tableColumn id="5161" xr3:uid="{F7B17133-B3DC-6349-8262-907C2452C970}" name="Column5149"/>
    <tableColumn id="5162" xr3:uid="{2B90B1AA-97C5-E245-A7E4-EB0DB316C678}" name="Column5150"/>
    <tableColumn id="5163" xr3:uid="{5032B1D5-0453-5C42-9B94-D46C41C6C11C}" name="Column5151"/>
    <tableColumn id="5164" xr3:uid="{55C73561-785C-A244-A2DF-7436EC594555}" name="Column5152"/>
    <tableColumn id="5165" xr3:uid="{7C622F40-B4AC-B840-8E9C-03FF41C2445E}" name="Column5153"/>
    <tableColumn id="5166" xr3:uid="{1C65735C-3D3F-E545-805A-35834041B397}" name="Column5154"/>
    <tableColumn id="5167" xr3:uid="{4210A32B-D17C-3149-A9B1-9290CB755576}" name="Column5155"/>
    <tableColumn id="5168" xr3:uid="{796B3E48-60FA-B044-829F-BDC75008638D}" name="Column5156"/>
    <tableColumn id="5169" xr3:uid="{7761D654-3B60-2045-A948-33F3B9F39E2A}" name="Column5157"/>
    <tableColumn id="5170" xr3:uid="{62F47EE6-D515-1F4A-92D2-8557FC1BC64F}" name="Column5158"/>
    <tableColumn id="5171" xr3:uid="{0DADEDA6-E7C2-EB44-B1F9-15DE89356D74}" name="Column5159"/>
    <tableColumn id="5172" xr3:uid="{DC062A26-43AB-5A4C-9A9D-5C8DDA0D61C3}" name="Column5160"/>
    <tableColumn id="5173" xr3:uid="{F54E6CEB-7A1D-954D-A974-2D5D338B83AF}" name="Column5161"/>
    <tableColumn id="5174" xr3:uid="{DC65AFDB-1417-F048-A49F-E8E267FA4F6F}" name="Column5162"/>
    <tableColumn id="5175" xr3:uid="{704535B4-71FF-FB4B-9D67-7B6C22D32D56}" name="Column5163"/>
    <tableColumn id="5176" xr3:uid="{6EE90827-2979-D24A-B826-26B979C56406}" name="Column5164"/>
    <tableColumn id="5177" xr3:uid="{6E1D13F5-0C79-F04B-8FBB-DE4209E0F6C9}" name="Column5165"/>
    <tableColumn id="5178" xr3:uid="{7A875F9C-56CD-2C43-9253-BF9615ADD184}" name="Column5166"/>
    <tableColumn id="5179" xr3:uid="{61617835-8BEB-FB47-8695-5156912C60E6}" name="Column5167"/>
    <tableColumn id="5180" xr3:uid="{A9B0BE58-4892-CF44-B089-3354D683380D}" name="Column5168"/>
    <tableColumn id="5181" xr3:uid="{6844A975-1570-4D47-8BD1-256487D8B660}" name="Column5169"/>
    <tableColumn id="5182" xr3:uid="{2D02BCDA-BC7D-B141-A7BB-C9A2D6687DA1}" name="Column5170"/>
    <tableColumn id="5183" xr3:uid="{1B34A365-59AF-D242-8ECB-29A203058489}" name="Column5171"/>
    <tableColumn id="5184" xr3:uid="{DE640F88-15FB-4848-A3DD-BB08B5268462}" name="Column5172"/>
    <tableColumn id="5185" xr3:uid="{45688E82-4CE8-1E48-B889-A2010F426C44}" name="Column5173"/>
    <tableColumn id="5186" xr3:uid="{68B377D8-39E2-4945-8844-FDD9B9074909}" name="Column5174"/>
    <tableColumn id="5187" xr3:uid="{D3D1CCF8-1854-6641-80C0-100A750BEE92}" name="Column5175"/>
    <tableColumn id="5188" xr3:uid="{4A0B28B0-8C6A-0242-8916-58CA874867E5}" name="Column5176"/>
    <tableColumn id="5189" xr3:uid="{29F63536-1F0A-9740-B94A-918B77B6864D}" name="Column5177"/>
    <tableColumn id="5190" xr3:uid="{EDE5BD40-4709-E744-B835-89851206A59C}" name="Column5178"/>
    <tableColumn id="5191" xr3:uid="{4D6275C3-191F-E74E-B141-E92266550E48}" name="Column5179"/>
    <tableColumn id="5192" xr3:uid="{F7C2F762-4396-3F42-86CF-91873776A67D}" name="Column5180"/>
    <tableColumn id="5193" xr3:uid="{1FC6CF95-5874-3D46-BC8B-3F7BE8525F22}" name="Column5181"/>
    <tableColumn id="5194" xr3:uid="{677B5124-4F42-8A4B-93F2-5521D836DB89}" name="Column5182"/>
    <tableColumn id="5195" xr3:uid="{A78049AC-47D0-374E-BC87-2356F6896901}" name="Column5183"/>
    <tableColumn id="5196" xr3:uid="{B72C7379-F094-A349-8734-A1CE095AD3FE}" name="Column5184"/>
    <tableColumn id="5197" xr3:uid="{171975B2-9B23-9B40-82A5-1707DC950E1F}" name="Column5185"/>
    <tableColumn id="5198" xr3:uid="{7B5AE691-5B61-D44C-845F-EC2076DD2E26}" name="Column5186"/>
    <tableColumn id="5199" xr3:uid="{EBE88340-4626-7B4B-BC58-A2FE83378F26}" name="Column5187"/>
    <tableColumn id="5200" xr3:uid="{F68A6616-F7CB-2E48-BC63-DB0B65F4BD71}" name="Column5188"/>
    <tableColumn id="5201" xr3:uid="{ABFE6A84-74A2-064B-97FF-7EC45BF2DDD9}" name="Column5189"/>
    <tableColumn id="5202" xr3:uid="{316DB74A-A5A2-614E-ADA8-4997FA9A95ED}" name="Column5190"/>
    <tableColumn id="5203" xr3:uid="{7ED235C4-B153-224C-B748-BC90B4945F0B}" name="Column5191"/>
    <tableColumn id="5204" xr3:uid="{7E2F7156-6235-FF46-8485-4C0D32EBE42D}" name="Column5192"/>
    <tableColumn id="5205" xr3:uid="{C79BDAB9-4DC6-7346-982A-49B2E4D805CA}" name="Column5193"/>
    <tableColumn id="5206" xr3:uid="{F0E1F2C4-8F17-AF4E-87F8-FC4DB9AD17A8}" name="Column5194"/>
    <tableColumn id="5207" xr3:uid="{6E2CF5D4-E5A8-5A46-A233-56F0C2159F92}" name="Column5195"/>
    <tableColumn id="5208" xr3:uid="{A9AC6C50-DB78-D24F-9326-197BE8179B20}" name="Column5196"/>
    <tableColumn id="5209" xr3:uid="{8BE5F00C-24A4-D347-9C79-B151FFAE34D7}" name="Column5197"/>
    <tableColumn id="5210" xr3:uid="{31706F1D-B8A4-0849-A677-37AB4FD60B3B}" name="Column5198"/>
    <tableColumn id="5211" xr3:uid="{4F3D1660-18B6-FD4A-861C-4D91290148F7}" name="Column5199"/>
    <tableColumn id="5212" xr3:uid="{D50B5197-6708-5E46-A754-A1A782B3E8D9}" name="Column5200"/>
    <tableColumn id="5213" xr3:uid="{39F0B1BA-6B75-1E43-8782-185AC4190B04}" name="Column5201"/>
    <tableColumn id="5214" xr3:uid="{6E9BEE0A-4653-FE4F-AA84-6AB41B26502B}" name="Column5202"/>
    <tableColumn id="5215" xr3:uid="{B63BF864-E52A-DC44-8DA5-52C5A708E272}" name="Column5203"/>
    <tableColumn id="5216" xr3:uid="{89BBD682-8B64-8346-8A2D-ECA846AC49C3}" name="Column5204"/>
    <tableColumn id="5217" xr3:uid="{E20F4441-BBF7-4C48-9423-7D887D69ADBB}" name="Column5205"/>
    <tableColumn id="5218" xr3:uid="{EFF7475D-FB1A-9944-83E3-540427A5AE24}" name="Column5206"/>
    <tableColumn id="5219" xr3:uid="{2C344888-99E1-194C-B66B-0D7B7A1009F2}" name="Column5207"/>
    <tableColumn id="5220" xr3:uid="{7C68B72E-29FC-884C-A7B0-4C1A501F6CB2}" name="Column5208"/>
    <tableColumn id="5221" xr3:uid="{395C9EFC-6FA5-604E-918A-2715B46BC218}" name="Column5209"/>
    <tableColumn id="5222" xr3:uid="{70BA2087-EFC0-A442-86DE-803B4F32451F}" name="Column5210"/>
    <tableColumn id="5223" xr3:uid="{C5FA35C9-BCEE-5E43-BD76-4F5F36077773}" name="Column5211"/>
    <tableColumn id="5224" xr3:uid="{5D71DB30-706F-B049-92B3-FCC560AAE234}" name="Column5212"/>
    <tableColumn id="5225" xr3:uid="{10863336-D5BA-4245-854E-9BAF729F7FA2}" name="Column5213"/>
    <tableColumn id="5226" xr3:uid="{259E11E7-0D7D-8443-8182-3AE5F68DD3B4}" name="Column5214"/>
    <tableColumn id="5227" xr3:uid="{C07D35D3-AC64-FB4C-A1AB-5C166F0FBC0C}" name="Column5215"/>
    <tableColumn id="5228" xr3:uid="{89C05AA3-0728-6942-A69F-09243342C4F6}" name="Column5216"/>
    <tableColumn id="5229" xr3:uid="{589ABCE1-0FEA-7E4B-BF02-935305EAFA7E}" name="Column5217"/>
    <tableColumn id="5230" xr3:uid="{49FB0D1C-73B9-CA45-85CC-5007A3D8705F}" name="Column5218"/>
    <tableColumn id="5231" xr3:uid="{CF7F8E1D-EB8E-4447-B16B-33DFB507C5AB}" name="Column5219"/>
    <tableColumn id="5232" xr3:uid="{B9CBBD23-C66C-6B40-A5B0-8369CC127A57}" name="Column5220"/>
    <tableColumn id="5233" xr3:uid="{967D0294-5955-B348-822F-53430F8131A7}" name="Column5221"/>
    <tableColumn id="5234" xr3:uid="{80F044AE-D767-F745-B271-69F8B323FD2F}" name="Column5222"/>
    <tableColumn id="5235" xr3:uid="{5D56395F-DD10-EB4F-B25E-A94178913CFE}" name="Column5223"/>
    <tableColumn id="5236" xr3:uid="{9DF7D59E-6949-9747-8691-1004C1C03FE2}" name="Column5224"/>
    <tableColumn id="5237" xr3:uid="{CEF0F14A-AC1D-1349-82FA-D9F036F50ED4}" name="Column5225"/>
    <tableColumn id="5238" xr3:uid="{65BE411B-A450-0C4B-BD4A-3472167CCD08}" name="Column5226"/>
    <tableColumn id="5239" xr3:uid="{7F9BA5FB-AE4E-2642-84DD-B14595770EC8}" name="Column5227"/>
    <tableColumn id="5240" xr3:uid="{2C631314-2624-2C47-9B12-93FCD24B2CF6}" name="Column5228"/>
    <tableColumn id="5241" xr3:uid="{F83AFC39-B2D5-7140-A265-3DA7E9698C82}" name="Column5229"/>
    <tableColumn id="5242" xr3:uid="{1B8A23C7-6248-524D-9DF3-8AC952E1006D}" name="Column5230"/>
    <tableColumn id="5243" xr3:uid="{CF9FAE15-0255-414D-B535-592776AD9CB4}" name="Column5231"/>
    <tableColumn id="5244" xr3:uid="{6F39FA55-C6E7-DE41-8A79-F45C31338458}" name="Column5232"/>
    <tableColumn id="5245" xr3:uid="{B9FBB33C-4803-DD4D-9B4F-EE1DD20605F8}" name="Column5233"/>
    <tableColumn id="5246" xr3:uid="{4BD3DE2E-9393-E14B-817B-19F043EF5919}" name="Column5234"/>
    <tableColumn id="5247" xr3:uid="{10C781B2-31CF-F049-AF03-8105D33291E1}" name="Column5235"/>
    <tableColumn id="5248" xr3:uid="{66EFACBA-F3BE-1141-80E9-74A63F5BADD2}" name="Column5236"/>
    <tableColumn id="5249" xr3:uid="{542F1A98-E07C-7E47-80D7-203B9D9C518D}" name="Column5237"/>
    <tableColumn id="5250" xr3:uid="{BDBE6558-925B-8C4F-A3B3-11020B54A165}" name="Column5238"/>
    <tableColumn id="5251" xr3:uid="{7BA329FE-47A0-E249-93A5-10B6F2E2C58B}" name="Column5239"/>
    <tableColumn id="5252" xr3:uid="{E9E634D0-B0D4-A049-A26A-C751A71F0A64}" name="Column5240"/>
    <tableColumn id="5253" xr3:uid="{4060A9CA-30E9-0E49-A160-D8E15F856ABA}" name="Column5241"/>
    <tableColumn id="5254" xr3:uid="{D0DAED89-DD26-3E4E-9ABC-3A6573611884}" name="Column5242"/>
    <tableColumn id="5255" xr3:uid="{A33D71D7-7E73-324E-A442-36D1127565C2}" name="Column5243"/>
    <tableColumn id="5256" xr3:uid="{1A3F8AF0-6FCD-0149-B8A6-74B26E5FA891}" name="Column5244"/>
    <tableColumn id="5257" xr3:uid="{6B3CDE25-2BEE-D34D-91B7-86EF5954C4F1}" name="Column5245"/>
    <tableColumn id="5258" xr3:uid="{AA5C07ED-CFE0-D542-A480-A031C5BAA6C8}" name="Column5246"/>
    <tableColumn id="5259" xr3:uid="{236DB2AF-3EC7-BE47-A60F-521B56A2D01F}" name="Column5247"/>
    <tableColumn id="5260" xr3:uid="{8EA042B1-E0FB-EF4D-90D6-BCC5C16F924C}" name="Column5248"/>
    <tableColumn id="5261" xr3:uid="{0EB7E485-0CA5-A84A-AE0F-2C9D15E33A7D}" name="Column5249"/>
    <tableColumn id="5262" xr3:uid="{4F83622D-57C2-DC43-8EE1-3679D9616CCA}" name="Column5250"/>
    <tableColumn id="5263" xr3:uid="{DA0EE702-EF8B-1840-BE77-66B2C5461C42}" name="Column5251"/>
    <tableColumn id="5264" xr3:uid="{DBF490EF-CB5C-6144-9EA4-9DFF7F30A5D2}" name="Column5252"/>
    <tableColumn id="5265" xr3:uid="{5F7B0D23-F259-FD4C-85C0-2372AF284678}" name="Column5253"/>
    <tableColumn id="5266" xr3:uid="{1A6FE01D-B1DD-2047-8B5D-193C1FF170E8}" name="Column5254"/>
    <tableColumn id="5267" xr3:uid="{B37E8DC4-3F2C-CD4A-9FD4-9C92BBE3ECF7}" name="Column5255"/>
    <tableColumn id="5268" xr3:uid="{AED63E95-D4C0-5645-939E-732C7DF088E4}" name="Column5256"/>
    <tableColumn id="5269" xr3:uid="{892D8BB5-69D0-2144-96C5-1A1DAC24A0BC}" name="Column5257"/>
    <tableColumn id="5270" xr3:uid="{19AFFEF1-F26B-674F-918E-41FE74F8FB40}" name="Column5258"/>
    <tableColumn id="5271" xr3:uid="{311320B8-B2F3-9A45-8729-BFF7E63BA199}" name="Column5259"/>
    <tableColumn id="5272" xr3:uid="{DDB434A2-827A-844D-A2EF-FC3612D52C52}" name="Column5260"/>
    <tableColumn id="5273" xr3:uid="{95E8DE50-E698-624A-A9B4-7A454BABF0AD}" name="Column5261"/>
    <tableColumn id="5274" xr3:uid="{3CC3BCA6-F4FB-3F42-8FD1-77BC9E906ED7}" name="Column5262"/>
    <tableColumn id="5275" xr3:uid="{E8CB1359-AA54-9D40-A082-4CF05F655C37}" name="Column5263"/>
    <tableColumn id="5276" xr3:uid="{5E786A79-DC41-FF43-BBC1-85F164699633}" name="Column5264"/>
    <tableColumn id="5277" xr3:uid="{37A8AF5C-B8A8-7547-ABBF-28C4DD451971}" name="Column5265"/>
    <tableColumn id="5278" xr3:uid="{C7F60946-4EE2-8C4D-9722-9AAD5D50B11D}" name="Column5266"/>
    <tableColumn id="5279" xr3:uid="{2291A55A-9760-9443-9625-803D9E949C1B}" name="Column5267"/>
    <tableColumn id="5280" xr3:uid="{FED147E5-CFFB-DC4F-8CDB-DD6522BE991C}" name="Column5268"/>
    <tableColumn id="5281" xr3:uid="{7839257D-7115-D24A-A636-99CEC7F440C6}" name="Column5269"/>
    <tableColumn id="5282" xr3:uid="{D6242DBB-5323-C24C-BEC0-B74400742CF9}" name="Column5270"/>
    <tableColumn id="5283" xr3:uid="{550CC1BE-8C4D-584B-B517-B8B45294BD32}" name="Column5271"/>
    <tableColumn id="5284" xr3:uid="{049A7A0B-570B-1349-A4C9-0E60D3309F76}" name="Column5272"/>
    <tableColumn id="5285" xr3:uid="{0AED2EF4-C111-1C47-9366-CEC80240D6F2}" name="Column5273"/>
    <tableColumn id="5286" xr3:uid="{487886A2-7290-1B4F-8B3B-682C2E3FBDDC}" name="Column5274"/>
    <tableColumn id="5287" xr3:uid="{54F50B03-2E06-C44E-B286-E3A1B0327953}" name="Column5275"/>
    <tableColumn id="5288" xr3:uid="{F3EAE93F-103D-6343-9806-03FA68D499BF}" name="Column5276"/>
    <tableColumn id="5289" xr3:uid="{20F34427-2579-4245-80E5-CE5BA1B5D678}" name="Column5277"/>
    <tableColumn id="5290" xr3:uid="{261D509D-BB36-D14D-9E93-BA8D0E2125CF}" name="Column5278"/>
    <tableColumn id="5291" xr3:uid="{4A9C242F-3B76-4441-94C4-B4E1C20F0B7D}" name="Column5279"/>
    <tableColumn id="5292" xr3:uid="{BD215769-26B7-4B40-8325-3854DDC3D0F7}" name="Column5280"/>
    <tableColumn id="5293" xr3:uid="{47004FA1-61B9-E64F-9818-9FB2F3D1A8CA}" name="Column5281"/>
    <tableColumn id="5294" xr3:uid="{9F034379-7106-5343-80A1-9982DD7677B6}" name="Column5282"/>
    <tableColumn id="5295" xr3:uid="{83F27783-0A05-EC47-9750-FDBDFDDD8165}" name="Column5283"/>
    <tableColumn id="5296" xr3:uid="{CF0DB937-200D-1942-8ACB-93856B6AB62B}" name="Column5284"/>
    <tableColumn id="5297" xr3:uid="{A6224E6F-D0FF-5F4A-8D8F-B6E593DDF68E}" name="Column5285"/>
    <tableColumn id="5298" xr3:uid="{1B8206F9-CF1B-3E43-A23E-AF770A7B16A6}" name="Column5286"/>
    <tableColumn id="5299" xr3:uid="{426F2703-775D-494E-BA18-E3342B09350A}" name="Column5287"/>
    <tableColumn id="5300" xr3:uid="{4179A971-DCC1-8342-9E32-12CC9AE9E92B}" name="Column5288"/>
    <tableColumn id="5301" xr3:uid="{EF976322-5D14-524E-81D6-084D25A95FBA}" name="Column5289"/>
    <tableColumn id="5302" xr3:uid="{DCAAD633-A8A1-1640-A42D-57E60C14C88D}" name="Column5290"/>
    <tableColumn id="5303" xr3:uid="{5B808D5D-9F3C-504F-B34D-5D4EC40783F1}" name="Column5291"/>
    <tableColumn id="5304" xr3:uid="{1B3F55E7-0F0D-6F45-B8FA-A905F36152AF}" name="Column5292"/>
    <tableColumn id="5305" xr3:uid="{1A53B665-C6F3-B642-9E90-F747A5B5F97C}" name="Column5293"/>
    <tableColumn id="5306" xr3:uid="{230BAEBA-7083-2048-B224-9B0BDEBE9BDF}" name="Column5294"/>
    <tableColumn id="5307" xr3:uid="{6CDECF4F-DC6C-BA4F-B0E5-E1C127AA07D0}" name="Column5295"/>
    <tableColumn id="5308" xr3:uid="{E4334125-2FAE-EE4B-A7D1-D5A5793E16A4}" name="Column5296"/>
    <tableColumn id="5309" xr3:uid="{C40514F0-1A09-7743-AD0D-634873A63A4A}" name="Column5297"/>
    <tableColumn id="5310" xr3:uid="{7C40070A-837B-F14D-8527-1229E369EA71}" name="Column5298"/>
    <tableColumn id="5311" xr3:uid="{1EA37603-AB90-6546-A449-62074C57E735}" name="Column5299"/>
    <tableColumn id="5312" xr3:uid="{08F56AB5-19B2-2640-AC16-AD7ECEF65BEF}" name="Column5300"/>
    <tableColumn id="5313" xr3:uid="{DEEC242C-CE39-5742-8F71-C0A0F3F9F4DF}" name="Column5301"/>
    <tableColumn id="5314" xr3:uid="{E1BDE66A-4AC7-3544-A80D-77958EA5FBC3}" name="Column5302"/>
    <tableColumn id="5315" xr3:uid="{719BBE68-5CA4-3E46-A7D1-D49CA2A372C3}" name="Column5303"/>
    <tableColumn id="5316" xr3:uid="{D1646F1D-4215-6F49-9F9E-E2893B907A9F}" name="Column5304"/>
    <tableColumn id="5317" xr3:uid="{80098570-1E19-CA4D-8C03-543B1DC00A4B}" name="Column5305"/>
    <tableColumn id="5318" xr3:uid="{D1BA0386-C7C5-D343-B742-16AE79F87031}" name="Column5306"/>
    <tableColumn id="5319" xr3:uid="{0D5AE94A-120C-4048-B2CA-F4A13F844121}" name="Column5307"/>
    <tableColumn id="5320" xr3:uid="{FA12829F-7EA2-C34E-AEC2-C0568551100F}" name="Column5308"/>
    <tableColumn id="5321" xr3:uid="{ABE355A2-9EE6-DB44-B179-43C5AEC4EEDA}" name="Column5309"/>
    <tableColumn id="5322" xr3:uid="{CEF7526A-359B-CA4F-9D1D-FF27BEA6FBC3}" name="Column5310"/>
    <tableColumn id="5323" xr3:uid="{E1CD9223-57D1-E048-B0E5-A38F062F008A}" name="Column5311"/>
    <tableColumn id="5324" xr3:uid="{7347F841-6092-D844-841E-2A9573063B2D}" name="Column5312"/>
    <tableColumn id="5325" xr3:uid="{124C9BE7-B0A0-F447-84BF-63B57AC9762E}" name="Column5313"/>
    <tableColumn id="5326" xr3:uid="{55EBE96D-5D5A-AE48-BFAF-7DD6C7537533}" name="Column5314"/>
    <tableColumn id="5327" xr3:uid="{FAF26F29-1CC4-2F48-BF29-4B50AFC31646}" name="Column5315"/>
    <tableColumn id="5328" xr3:uid="{08E0FD97-9F52-F543-A91B-AE949AD1EE1D}" name="Column5316"/>
    <tableColumn id="5329" xr3:uid="{00E3712E-F690-504F-9249-E2036D1774A4}" name="Column5317"/>
    <tableColumn id="5330" xr3:uid="{A0E54727-5E59-4847-AD85-33CBFAA204B4}" name="Column5318"/>
    <tableColumn id="5331" xr3:uid="{575A5915-966B-AB44-B55F-399490861535}" name="Column5319"/>
    <tableColumn id="5332" xr3:uid="{04EA87FC-74F9-2245-9DD4-B8BCF93880D5}" name="Column5320"/>
    <tableColumn id="5333" xr3:uid="{E06171E4-54AB-0E44-B50D-131037B5F600}" name="Column5321"/>
    <tableColumn id="5334" xr3:uid="{7CDE5EE1-AB58-4948-B5B3-6D71D0C6D79C}" name="Column5322"/>
    <tableColumn id="5335" xr3:uid="{3AC4CACD-54FB-354C-9570-2606A543D864}" name="Column5323"/>
    <tableColumn id="5336" xr3:uid="{130258ED-9C56-B343-BB34-77607BEC432A}" name="Column5324"/>
    <tableColumn id="5337" xr3:uid="{6553FAD4-FF1F-BA40-9AFA-2BFD9B214CE9}" name="Column5325"/>
    <tableColumn id="5338" xr3:uid="{7D9E1277-8D67-AC4E-AA59-99FE6C7A6C88}" name="Column5326"/>
    <tableColumn id="5339" xr3:uid="{9D5DBEB9-B6D2-5841-90AE-A5FECCBDFBC9}" name="Column5327"/>
    <tableColumn id="5340" xr3:uid="{41F7990B-9E82-ED44-ADBF-F0DD481005D9}" name="Column5328"/>
    <tableColumn id="5341" xr3:uid="{2CCEC839-858C-9044-BE2A-6AEB0288DAD8}" name="Column5329"/>
    <tableColumn id="5342" xr3:uid="{722596F8-CE36-6945-9593-56E8D77FCAFA}" name="Column5330"/>
    <tableColumn id="5343" xr3:uid="{3863C9D3-180F-DB44-9079-1C70B64EF5B0}" name="Column5331"/>
    <tableColumn id="5344" xr3:uid="{9E629DF9-66FE-F542-A749-FEE87C692E07}" name="Column5332"/>
    <tableColumn id="5345" xr3:uid="{9B3F5997-4D0D-0D4E-84FB-92CC00DAB48C}" name="Column5333"/>
    <tableColumn id="5346" xr3:uid="{E12BC962-C019-ED4B-B00C-910C15EB4ABD}" name="Column5334"/>
    <tableColumn id="5347" xr3:uid="{429E57A4-503C-664F-8CDD-43CA7E078E00}" name="Column5335"/>
    <tableColumn id="5348" xr3:uid="{D42707DA-EE83-8B44-9463-82FE09C2C4C0}" name="Column5336"/>
    <tableColumn id="5349" xr3:uid="{28A011D4-A8B4-924F-B312-6CEA42301947}" name="Column5337"/>
    <tableColumn id="5350" xr3:uid="{2DC9EF24-4FD3-5F41-8F36-E967A2F150AB}" name="Column5338"/>
    <tableColumn id="5351" xr3:uid="{6BE84048-2D49-3246-BF58-C78D608B4B84}" name="Column5339"/>
    <tableColumn id="5352" xr3:uid="{4A397C63-5EF2-424F-A159-B30D13E9F3B7}" name="Column5340"/>
    <tableColumn id="5353" xr3:uid="{4A0B406B-4305-F24C-9222-695C538109D7}" name="Column5341"/>
    <tableColumn id="5354" xr3:uid="{88492ABB-440D-5746-83BA-A2E25D05FB97}" name="Column5342"/>
    <tableColumn id="5355" xr3:uid="{EB1D232C-92CA-CA48-B28F-AF0846E0144C}" name="Column5343"/>
    <tableColumn id="5356" xr3:uid="{CE49DCFE-83FC-394F-A252-72FB06705898}" name="Column5344"/>
    <tableColumn id="5357" xr3:uid="{5181D994-1ACB-6745-BD99-6E707ADC5C74}" name="Column5345"/>
    <tableColumn id="5358" xr3:uid="{DDCDEBDA-CF2C-864C-A33F-A2DDD3D52EA9}" name="Column5346"/>
    <tableColumn id="5359" xr3:uid="{597C201A-93F2-EC49-A055-99A4DE4B7BF0}" name="Column5347"/>
    <tableColumn id="5360" xr3:uid="{F2E102D8-6522-3247-A0A7-FDBB818E2882}" name="Column5348"/>
    <tableColumn id="5361" xr3:uid="{F2E7B5D2-24AD-044F-AD01-DA91DB3F005E}" name="Column5349"/>
    <tableColumn id="5362" xr3:uid="{3BFFBADF-16EC-4442-AA83-5219F75A0AD4}" name="Column5350"/>
    <tableColumn id="5363" xr3:uid="{B8F79ACB-A502-074C-B736-C7407B0B5AEE}" name="Column5351"/>
    <tableColumn id="5364" xr3:uid="{41F15B50-4DA4-F749-A542-75CCDE21DEDB}" name="Column5352"/>
    <tableColumn id="5365" xr3:uid="{DC40EA9C-2A06-5249-9A7A-11B16DAECE3E}" name="Column5353"/>
    <tableColumn id="5366" xr3:uid="{E40F5CC5-F5AB-2649-AAF9-54D341602803}" name="Column5354"/>
    <tableColumn id="5367" xr3:uid="{715316CD-C325-9E4B-8469-0B61A6789086}" name="Column5355"/>
    <tableColumn id="5368" xr3:uid="{833CEF0B-21DD-0442-8A0A-D59D16FF0837}" name="Column5356"/>
    <tableColumn id="5369" xr3:uid="{4209607D-CEEB-314D-860C-C7765BBB899A}" name="Column5357"/>
    <tableColumn id="5370" xr3:uid="{D026CDC2-D70B-1045-8060-55ABAB9C5D01}" name="Column5358"/>
    <tableColumn id="5371" xr3:uid="{CFEB6CE5-E62E-634B-B488-CB3FC1036A09}" name="Column5359"/>
    <tableColumn id="5372" xr3:uid="{782E22A7-C5D5-CE4C-BE0B-3DE46AFD7E6E}" name="Column5360"/>
    <tableColumn id="5373" xr3:uid="{386F3106-6141-4243-9855-806A47D3B385}" name="Column5361"/>
    <tableColumn id="5374" xr3:uid="{B329594C-9A2A-6448-83CE-13221CC1FB8B}" name="Column5362"/>
    <tableColumn id="5375" xr3:uid="{0D5BF04D-DEA5-5B43-A929-8C90336DBAF7}" name="Column5363"/>
    <tableColumn id="5376" xr3:uid="{1850CB6F-F6C6-214F-9924-1CF138B59956}" name="Column5364"/>
    <tableColumn id="5377" xr3:uid="{F54584D2-5733-E349-9A70-D4AE57942BB9}" name="Column5365"/>
    <tableColumn id="5378" xr3:uid="{75D1AFDE-EAAA-2345-8F90-0DA0DD35A981}" name="Column5366"/>
    <tableColumn id="5379" xr3:uid="{89E259E9-2073-A442-AF1A-41867AAD684A}" name="Column5367"/>
    <tableColumn id="5380" xr3:uid="{7ED58BE4-3833-564B-BC6B-573761D973F2}" name="Column5368"/>
    <tableColumn id="5381" xr3:uid="{B6A7000F-AD11-6745-9F0D-AEA30B570A0C}" name="Column5369"/>
    <tableColumn id="5382" xr3:uid="{58093CC2-85D6-9F41-9391-59FF8C0279FE}" name="Column5370"/>
    <tableColumn id="5383" xr3:uid="{507FB065-4366-2E49-A017-CA4FEE483224}" name="Column5371"/>
    <tableColumn id="5384" xr3:uid="{7A8D3261-D23E-614F-BC71-84BE04B0ACC6}" name="Column5372"/>
    <tableColumn id="5385" xr3:uid="{955A772C-D1DF-4547-83D7-B03C3AC7F303}" name="Column5373"/>
    <tableColumn id="5386" xr3:uid="{37B067EE-13F5-8347-9BEE-592346EA4F0C}" name="Column5374"/>
    <tableColumn id="5387" xr3:uid="{442C0C50-2D1E-494D-B28F-DCEF52EE9CD0}" name="Column5375"/>
    <tableColumn id="5388" xr3:uid="{AA5BA6C3-3D86-7843-B8D4-45C9DABC4664}" name="Column5376"/>
    <tableColumn id="5389" xr3:uid="{D6F9E1CD-F4FA-7047-9B12-57C7135AEB5C}" name="Column5377"/>
    <tableColumn id="5390" xr3:uid="{D1426774-8164-E64F-85CD-553EF8C87D2B}" name="Column5378"/>
    <tableColumn id="5391" xr3:uid="{6D8851FA-67A8-C34E-95AC-D2D50A14893F}" name="Column5379"/>
    <tableColumn id="5392" xr3:uid="{4975FD6B-9976-8F47-87B5-2000E416653C}" name="Column5380"/>
    <tableColumn id="5393" xr3:uid="{A38C66D4-FD57-A048-A196-0FE1833DC57D}" name="Column5381"/>
    <tableColumn id="5394" xr3:uid="{B973493D-AF5C-324F-B5A8-CC00EDD19A3D}" name="Column5382"/>
    <tableColumn id="5395" xr3:uid="{E0626791-B62B-0C47-9ED7-AE9088BCA02B}" name="Column5383"/>
    <tableColumn id="5396" xr3:uid="{31F573BE-90EC-9642-833F-FF8AEC51F783}" name="Column5384"/>
    <tableColumn id="5397" xr3:uid="{1EDAF006-A4DC-464F-A5A8-BAB7C31BA639}" name="Column5385"/>
    <tableColumn id="5398" xr3:uid="{72DFEAFB-6CC5-404A-8662-813F31957BC8}" name="Column5386"/>
    <tableColumn id="5399" xr3:uid="{88D4C84D-7DDE-3F4B-80E0-C21D4DAF6D87}" name="Column5387"/>
    <tableColumn id="5400" xr3:uid="{D7355FBD-DC9D-A24A-B268-817FAE4967A4}" name="Column5388"/>
    <tableColumn id="5401" xr3:uid="{E2CA5013-CD36-BE4D-98D2-A7374C4DFAD3}" name="Column5389"/>
    <tableColumn id="5402" xr3:uid="{B398B6CE-0F5C-C24F-BE6B-3DCA4076730F}" name="Column5390"/>
    <tableColumn id="5403" xr3:uid="{429E255B-B3CA-9141-8592-AF66C741A96C}" name="Column5391"/>
    <tableColumn id="5404" xr3:uid="{451E4E53-092C-754E-8EA4-EABBB515DC65}" name="Column5392"/>
    <tableColumn id="5405" xr3:uid="{D8BE5F99-F858-BC4F-A288-A64A74A7CB37}" name="Column5393"/>
    <tableColumn id="5406" xr3:uid="{18D46419-F701-CA40-B221-242BC147DCD6}" name="Column5394"/>
    <tableColumn id="5407" xr3:uid="{846FB617-0439-4541-BC38-21458D6D31D8}" name="Column5395"/>
    <tableColumn id="5408" xr3:uid="{58335B6C-84A0-6E41-84AF-41DF70452CF5}" name="Column5396"/>
    <tableColumn id="5409" xr3:uid="{05B08432-0CAF-8A4E-AE84-D230D951091E}" name="Column5397"/>
    <tableColumn id="5410" xr3:uid="{5CEFEE03-0B2E-9048-A901-3FDB1D96EF47}" name="Column5398"/>
    <tableColumn id="5411" xr3:uid="{8111938C-CEB5-E14A-9149-B4044CB724F0}" name="Column5399"/>
    <tableColumn id="5412" xr3:uid="{8F8BA2C0-246A-4E4C-A13A-ABD8093ABEB3}" name="Column5400"/>
    <tableColumn id="5413" xr3:uid="{487649CB-4770-DF49-A8A8-1D14155C8299}" name="Column5401"/>
    <tableColumn id="5414" xr3:uid="{3EC97034-76F5-D14B-B6AC-0452BE6B4F72}" name="Column5402"/>
    <tableColumn id="5415" xr3:uid="{DC2C8236-C0BC-E640-90E3-1735B42C977A}" name="Column5403"/>
    <tableColumn id="5416" xr3:uid="{A9938046-5C07-9742-AFD1-F0D665E1F666}" name="Column5404"/>
    <tableColumn id="5417" xr3:uid="{F5B79E8A-FA63-D84D-A6BE-D91488B1BA51}" name="Column5405"/>
    <tableColumn id="5418" xr3:uid="{E1FEB14F-AB60-AF45-A43D-655CED659065}" name="Column5406"/>
    <tableColumn id="5419" xr3:uid="{77370475-3254-1942-91C5-0BE86887D42F}" name="Column5407"/>
    <tableColumn id="5420" xr3:uid="{172C4E78-8BF2-6F4F-8819-D5A7E21C3B9B}" name="Column5408"/>
    <tableColumn id="5421" xr3:uid="{93331592-6A4F-D84C-B5B7-952FF624363F}" name="Column5409"/>
    <tableColumn id="5422" xr3:uid="{868F545C-8BA4-A746-A252-597D2C28BFD6}" name="Column5410"/>
    <tableColumn id="5423" xr3:uid="{9CF051E1-8BC7-0643-A746-BC0AFADC5A8C}" name="Column5411"/>
    <tableColumn id="5424" xr3:uid="{053C2CB5-BF52-6240-8BD5-E6CA8E69A88C}" name="Column5412"/>
    <tableColumn id="5425" xr3:uid="{C8F23747-DB93-8243-804D-BA820E639F2A}" name="Column5413"/>
    <tableColumn id="5426" xr3:uid="{90EDCE45-E23B-C741-A391-4F9F20E12C90}" name="Column5414"/>
    <tableColumn id="5427" xr3:uid="{1A1EE5D3-C1F5-EF43-8416-0562FC8D4EB0}" name="Column5415"/>
    <tableColumn id="5428" xr3:uid="{8F4582CB-82F3-AF4D-A00C-34AD5BAED8B4}" name="Column5416"/>
    <tableColumn id="5429" xr3:uid="{1BF73584-224B-2A48-8DD8-28713AFC512B}" name="Column5417"/>
    <tableColumn id="5430" xr3:uid="{F0517D10-50C0-DF49-B6AC-EFED188EE78F}" name="Column5418"/>
    <tableColumn id="5431" xr3:uid="{31948347-2704-E54E-A48B-04722E24E29E}" name="Column5419"/>
    <tableColumn id="5432" xr3:uid="{76DE393B-20BC-2C45-9218-4A3722F3A82B}" name="Column5420"/>
    <tableColumn id="5433" xr3:uid="{FA698078-3295-ED42-BDBE-95056C72D664}" name="Column5421"/>
    <tableColumn id="5434" xr3:uid="{7EAC7CC9-0B3E-7644-A2DC-F686573C4743}" name="Column5422"/>
    <tableColumn id="5435" xr3:uid="{C229F0C3-B22D-814D-B5D6-01BD3DB8E82F}" name="Column5423"/>
    <tableColumn id="5436" xr3:uid="{1E184BA5-C68D-A640-8659-38224864289C}" name="Column5424"/>
    <tableColumn id="5437" xr3:uid="{4D168FEA-6DEF-864B-B8FF-400E0F883747}" name="Column5425"/>
    <tableColumn id="5438" xr3:uid="{716724E7-C65B-8B49-B3CC-D517752B9C6A}" name="Column5426"/>
    <tableColumn id="5439" xr3:uid="{D7020E34-949E-8B46-A93C-906A1CDFA550}" name="Column5427"/>
    <tableColumn id="5440" xr3:uid="{5A849E7A-B316-B347-98D2-0CF1A06DD859}" name="Column5428"/>
    <tableColumn id="5441" xr3:uid="{33867372-265D-CE47-B97A-3ED8A5A0C841}" name="Column5429"/>
    <tableColumn id="5442" xr3:uid="{D1073A3A-E170-C64B-8099-0EDB12B61971}" name="Column5430"/>
    <tableColumn id="5443" xr3:uid="{3AEF1B98-8623-4B45-88F0-D79F60E81D9A}" name="Column5431"/>
    <tableColumn id="5444" xr3:uid="{21D000DC-C0BB-D14F-8281-9A3887CEE06F}" name="Column5432"/>
    <tableColumn id="5445" xr3:uid="{FE4BC6B4-CDFB-7D4B-AC2F-5D1622367A40}" name="Column5433"/>
    <tableColumn id="5446" xr3:uid="{A8CA9647-61BD-9343-B302-D6F55300AE40}" name="Column5434"/>
    <tableColumn id="5447" xr3:uid="{2A46EE82-F8EE-994F-A620-4CFAE3C6E92F}" name="Column5435"/>
    <tableColumn id="5448" xr3:uid="{83EE8025-664E-3F4B-83D6-8B743850E008}" name="Column5436"/>
    <tableColumn id="5449" xr3:uid="{3AAF45B6-3A4F-0E4B-8716-F15738066146}" name="Column5437"/>
    <tableColumn id="5450" xr3:uid="{C47FA826-FFB8-5444-BB12-8541382B48E7}" name="Column5438"/>
    <tableColumn id="5451" xr3:uid="{2C690423-9B8C-2A4E-93C7-6A8749CD1D98}" name="Column5439"/>
    <tableColumn id="5452" xr3:uid="{CDB252F5-BEC4-A243-8510-1AB92F42EC96}" name="Column5440"/>
    <tableColumn id="5453" xr3:uid="{39254348-F47E-C24F-9686-AB3FD6E362C1}" name="Column5441"/>
    <tableColumn id="5454" xr3:uid="{0B174086-FA86-3E4A-B05B-6809222BFCDD}" name="Column5442"/>
    <tableColumn id="5455" xr3:uid="{CA6EED3A-BC2B-A84B-87C1-1E904538B1B8}" name="Column5443"/>
    <tableColumn id="5456" xr3:uid="{AD1AF9BE-B32A-CE43-92E0-B83DA5C351BD}" name="Column5444"/>
    <tableColumn id="5457" xr3:uid="{AB5AC880-5653-A14E-9B21-63EA8155A0C7}" name="Column5445"/>
    <tableColumn id="5458" xr3:uid="{0B338D0C-1D08-B44B-A84D-B2FE180A57D6}" name="Column5446"/>
    <tableColumn id="5459" xr3:uid="{3B3CD89F-575F-2E4E-BB9C-3717E761562E}" name="Column5447"/>
    <tableColumn id="5460" xr3:uid="{3E6AAD45-C252-5B49-BEA4-80630898DA99}" name="Column5448"/>
    <tableColumn id="5461" xr3:uid="{6DEF1885-A77C-8E4D-8EA7-26CF60B50D72}" name="Column5449"/>
    <tableColumn id="5462" xr3:uid="{572510D6-1B43-C24B-BFF5-4C801778CB96}" name="Column5450"/>
    <tableColumn id="5463" xr3:uid="{681FB8DD-71CD-1B43-AE63-64CBC2FE4E5F}" name="Column5451"/>
    <tableColumn id="5464" xr3:uid="{89A1F724-8C63-A443-BAA6-9D0D00A7CE15}" name="Column5452"/>
    <tableColumn id="5465" xr3:uid="{95259F7D-F110-8043-9886-429387384459}" name="Column5453"/>
    <tableColumn id="5466" xr3:uid="{57148974-4C81-4E4A-ADA4-D53C788F876F}" name="Column5454"/>
    <tableColumn id="5467" xr3:uid="{5F3AF504-6509-9448-B288-CB3F89D11D51}" name="Column5455"/>
    <tableColumn id="5468" xr3:uid="{B7114EE2-2C04-0F41-98F3-C34D05A7B02C}" name="Column5456"/>
    <tableColumn id="5469" xr3:uid="{EDD0D098-2AD1-1648-8B4D-B2605D0E97F6}" name="Column5457"/>
    <tableColumn id="5470" xr3:uid="{33F57CA6-393C-B546-A571-62ED6C572442}" name="Column5458"/>
    <tableColumn id="5471" xr3:uid="{44C20418-D446-BE44-A895-57881AB53271}" name="Column5459"/>
    <tableColumn id="5472" xr3:uid="{204D4468-0F8D-034B-B15D-319CCF9CBD6F}" name="Column5460"/>
    <tableColumn id="5473" xr3:uid="{DD1FE873-8247-6545-9104-14F7385F3671}" name="Column5461"/>
    <tableColumn id="5474" xr3:uid="{4127B1BB-9022-F843-BB05-C679203C1498}" name="Column5462"/>
    <tableColumn id="5475" xr3:uid="{9859F846-A6C9-404E-95F7-8056DD63D038}" name="Column5463"/>
    <tableColumn id="5476" xr3:uid="{8817568F-2521-6D4D-987E-A9C849522C5C}" name="Column5464"/>
    <tableColumn id="5477" xr3:uid="{B9958E15-01C8-1B4B-9F32-BF471343BC33}" name="Column5465"/>
    <tableColumn id="5478" xr3:uid="{AD029026-A5B1-C84F-B440-82995500C830}" name="Column5466"/>
    <tableColumn id="5479" xr3:uid="{E8E064D6-AAC1-2B44-B7A6-BD5212C332CF}" name="Column5467"/>
    <tableColumn id="5480" xr3:uid="{DE04666B-C4D0-4046-951F-5AA27F1E5B7C}" name="Column5468"/>
    <tableColumn id="5481" xr3:uid="{391C9DB8-C9EC-B34A-9B0D-128EC57672BC}" name="Column5469"/>
    <tableColumn id="5482" xr3:uid="{173B05C1-9E04-FB4C-B744-E89172B5040D}" name="Column5470"/>
    <tableColumn id="5483" xr3:uid="{256714A0-1F69-8C41-B1E2-DED7E4B38AA7}" name="Column5471"/>
    <tableColumn id="5484" xr3:uid="{AD4AFCD1-2527-8F4E-8793-D0FD5473B522}" name="Column5472"/>
    <tableColumn id="5485" xr3:uid="{CA2BBC66-7B5A-7641-AD44-17C77FF3EB4F}" name="Column5473"/>
    <tableColumn id="5486" xr3:uid="{74FF6B7D-C020-434A-B880-5AAA47DB56F1}" name="Column5474"/>
    <tableColumn id="5487" xr3:uid="{A1DAF053-D61A-2849-953D-75AC3864BA15}" name="Column5475"/>
    <tableColumn id="5488" xr3:uid="{2C288051-3183-1B4E-851C-7C06CA2E2FE3}" name="Column5476"/>
    <tableColumn id="5489" xr3:uid="{05EE8259-F52F-5C4F-BE40-EAECC88853A5}" name="Column5477"/>
    <tableColumn id="5490" xr3:uid="{93F4EA6E-7250-0E4B-9D7F-1B78BCBA350C}" name="Column5478"/>
    <tableColumn id="5491" xr3:uid="{F3B52E89-6CF2-5E48-AEDA-DAD42BB37D3C}" name="Column5479"/>
    <tableColumn id="5492" xr3:uid="{4031A4FC-FE10-5749-8F72-59B90242422B}" name="Column5480"/>
    <tableColumn id="5493" xr3:uid="{0490F8CA-39EF-AD4E-B353-20AE8DEC5C6C}" name="Column5481"/>
    <tableColumn id="5494" xr3:uid="{43E675BB-8199-3A49-865F-19125CA7914E}" name="Column5482"/>
    <tableColumn id="5495" xr3:uid="{5ADA601B-1124-3647-A08E-AA64F077C0DA}" name="Column5483"/>
    <tableColumn id="5496" xr3:uid="{367CBADC-10CA-8842-9EDD-84045C8C0E76}" name="Column5484"/>
    <tableColumn id="5497" xr3:uid="{CF9222F3-2DBE-C046-A547-2A3391345BF0}" name="Column5485"/>
    <tableColumn id="5498" xr3:uid="{60012AE8-F7E3-6240-A51A-94B54A3D7BCD}" name="Column5486"/>
    <tableColumn id="5499" xr3:uid="{D7F45461-52A6-8E45-8957-D5DC56ECB34D}" name="Column5487"/>
    <tableColumn id="5500" xr3:uid="{174A42BA-2219-5A4F-9E3C-3BA9E55F24E3}" name="Column5488"/>
    <tableColumn id="5501" xr3:uid="{45A396D9-48EF-764C-936E-168EF0ECD88C}" name="Column5489"/>
    <tableColumn id="5502" xr3:uid="{3C2B66FD-6B41-2E4F-BFB1-086A3BE0BA89}" name="Column5490"/>
    <tableColumn id="5503" xr3:uid="{AD64F918-2BC3-F242-BE31-EB546136A60F}" name="Column5491"/>
    <tableColumn id="5504" xr3:uid="{A166F53A-2E67-FE4B-9ACD-708CA4E80A5B}" name="Column5492"/>
    <tableColumn id="5505" xr3:uid="{268935E9-9CA8-E84B-A411-168EEE88F3F8}" name="Column5493"/>
    <tableColumn id="5506" xr3:uid="{3D2060A7-A9EB-8F4F-9F61-F1CDAE7464CA}" name="Column5494"/>
    <tableColumn id="5507" xr3:uid="{74A97D75-205D-5B43-8CF4-85D9D8B6A5F0}" name="Column5495"/>
    <tableColumn id="5508" xr3:uid="{2AA19176-23D4-734F-B32C-03B801969A9C}" name="Column5496"/>
    <tableColumn id="5509" xr3:uid="{F761B30A-E475-574D-95EB-AF7289867791}" name="Column5497"/>
    <tableColumn id="5510" xr3:uid="{8E136919-43A5-544F-B5E6-235C1F5EE99B}" name="Column5498"/>
    <tableColumn id="5511" xr3:uid="{0E2F3ACF-EC53-9B4A-95D1-60CA7D2BAB01}" name="Column5499"/>
    <tableColumn id="5512" xr3:uid="{D22E502B-1162-D54A-B796-1923B74F71DA}" name="Column5500"/>
    <tableColumn id="5513" xr3:uid="{46F46ED9-0C41-D045-9ED5-5E7B02D716E1}" name="Column5501"/>
    <tableColumn id="5514" xr3:uid="{EF370189-38C5-F847-97D2-D422284447DD}" name="Column5502"/>
    <tableColumn id="5515" xr3:uid="{B602661C-9E37-194E-B41F-EFB52D015770}" name="Column5503"/>
    <tableColumn id="5516" xr3:uid="{7FC9D47D-6E3D-DA46-9670-F9485A55CD59}" name="Column5504"/>
    <tableColumn id="5517" xr3:uid="{AE86CC4A-80D3-754B-95F3-1D22D5AF4435}" name="Column5505"/>
    <tableColumn id="5518" xr3:uid="{E2490C40-BDAE-3246-B9F7-64B1FEFB4491}" name="Column5506"/>
    <tableColumn id="5519" xr3:uid="{EC8275B8-FC14-D049-9345-7F400FAFA17D}" name="Column5507"/>
    <tableColumn id="5520" xr3:uid="{D22D3D5A-0634-6241-95EA-3F8728CC4367}" name="Column5508"/>
    <tableColumn id="5521" xr3:uid="{7B92C7D0-9AFB-B344-AFBC-A72C184C5A15}" name="Column5509"/>
    <tableColumn id="5522" xr3:uid="{752E99E2-09B2-BD48-8047-0884604C443E}" name="Column5510"/>
    <tableColumn id="5523" xr3:uid="{AFFA8C98-FFC4-5749-B332-981C642C3355}" name="Column5511"/>
    <tableColumn id="5524" xr3:uid="{AFD68D50-537C-9F48-B729-31DC45867C0D}" name="Column5512"/>
    <tableColumn id="5525" xr3:uid="{6B764961-E099-0546-8797-A21C609E4A69}" name="Column5513"/>
    <tableColumn id="5526" xr3:uid="{53B33E51-6451-2C4C-BA19-51E1B6ECDAC8}" name="Column5514"/>
    <tableColumn id="5527" xr3:uid="{E13F85BE-FB3D-6E41-B12A-9A75E3D40952}" name="Column5515"/>
    <tableColumn id="5528" xr3:uid="{0AC04192-5C4D-A54B-A379-E9FC71CC7440}" name="Column5516"/>
    <tableColumn id="5529" xr3:uid="{4BF8C79C-E7CA-7841-80A0-1F13D2201FFB}" name="Column5517"/>
    <tableColumn id="5530" xr3:uid="{90639E76-D845-5041-BB54-C0174527BA65}" name="Column5518"/>
    <tableColumn id="5531" xr3:uid="{E3078500-F5BC-4541-8D9E-08E3FC9480A7}" name="Column5519"/>
    <tableColumn id="5532" xr3:uid="{EE051956-1F08-244C-86BB-D2C49B2C657E}" name="Column5520"/>
    <tableColumn id="5533" xr3:uid="{748B989E-C8E9-544F-9592-19194CBA4ADF}" name="Column5521"/>
    <tableColumn id="5534" xr3:uid="{03895B87-B2E6-A74A-BC75-80D1148ECD31}" name="Column5522"/>
    <tableColumn id="5535" xr3:uid="{9E4AF45E-88A0-4343-BF14-36B378656BC3}" name="Column5523"/>
    <tableColumn id="5536" xr3:uid="{9B9D3754-4EA0-4C46-A632-DFB9F671C0B6}" name="Column5524"/>
    <tableColumn id="5537" xr3:uid="{88FDD685-CD77-3042-84B2-70968A9E38A2}" name="Column5525"/>
    <tableColumn id="5538" xr3:uid="{916DBF41-2C2B-5A4B-AA7F-343890F9F4A0}" name="Column5526"/>
    <tableColumn id="5539" xr3:uid="{A8CFB5C8-922F-0B47-B37D-F57C9DEB8316}" name="Column5527"/>
    <tableColumn id="5540" xr3:uid="{62DA0F1A-36ED-274D-9A32-35FB593BEE30}" name="Column5528"/>
    <tableColumn id="5541" xr3:uid="{F7D1A9D3-48F3-CC4B-9907-D7A0A072C438}" name="Column5529"/>
    <tableColumn id="5542" xr3:uid="{88F1A73E-DFA8-3047-89E7-D8E967D329B3}" name="Column5530"/>
    <tableColumn id="5543" xr3:uid="{E111EEBB-2E9C-1B48-AC39-15413A0AD172}" name="Column5531"/>
    <tableColumn id="5544" xr3:uid="{85F0A9FB-6AB2-0349-90D7-87424AB7300B}" name="Column5532"/>
    <tableColumn id="5545" xr3:uid="{CED7F3D6-6252-6040-A11D-6D8838AFE7DA}" name="Column5533"/>
    <tableColumn id="5546" xr3:uid="{F913BF00-6D83-0144-A751-A6CB330B7C4B}" name="Column5534"/>
    <tableColumn id="5547" xr3:uid="{332479A9-8CFF-AB40-BB76-703E04244C89}" name="Column5535"/>
    <tableColumn id="5548" xr3:uid="{8972EDBC-548C-714F-A5F1-B63A894B29FE}" name="Column5536"/>
    <tableColumn id="5549" xr3:uid="{2746C0B9-2476-B14A-BE18-B7889EB51A3E}" name="Column5537"/>
    <tableColumn id="5550" xr3:uid="{5E67686B-75E8-774E-959C-97DBED04A4B3}" name="Column5538"/>
    <tableColumn id="5551" xr3:uid="{2F211F33-A3CE-DC42-87FC-C9BFFCABF843}" name="Column5539"/>
    <tableColumn id="5552" xr3:uid="{70163DF8-9A81-BB42-AEF9-668D0B8C53F0}" name="Column5540"/>
    <tableColumn id="5553" xr3:uid="{35E922C2-CF62-0A45-82A2-EF2D96DACE86}" name="Column5541"/>
    <tableColumn id="5554" xr3:uid="{F3138C4D-DC27-434D-BEE1-67232CDEC438}" name="Column5542"/>
    <tableColumn id="5555" xr3:uid="{7B76B185-2EAD-5F42-A43D-AB448B5DB24F}" name="Column5543"/>
    <tableColumn id="5556" xr3:uid="{440E9174-CE21-754D-96E8-1D81B81A3633}" name="Column5544"/>
    <tableColumn id="5557" xr3:uid="{4CF829FA-FD18-4B42-A5B2-058C00D4C6C9}" name="Column5545"/>
    <tableColumn id="5558" xr3:uid="{6F81572D-5B30-5F43-B425-0B99620AB60A}" name="Column5546"/>
    <tableColumn id="5559" xr3:uid="{EB48D840-CCF0-C54E-B238-5E46EB9BB163}" name="Column5547"/>
    <tableColumn id="5560" xr3:uid="{7FD581B1-8C91-2142-8AC1-27005E3144F4}" name="Column5548"/>
    <tableColumn id="5561" xr3:uid="{1DAC9C5C-6099-EA40-A373-30CF79FA16C9}" name="Column5549"/>
    <tableColumn id="5562" xr3:uid="{D8B4E4D0-9E80-234E-8A5A-2E37570CE00C}" name="Column5550"/>
    <tableColumn id="5563" xr3:uid="{19F94086-3339-1944-8810-2482A6804DF5}" name="Column5551"/>
    <tableColumn id="5564" xr3:uid="{D531C06F-EFA8-4A40-AFC2-233C29470B39}" name="Column5552"/>
    <tableColumn id="5565" xr3:uid="{B86FB9AF-E196-4941-AA32-0DC41C85C081}" name="Column5553"/>
    <tableColumn id="5566" xr3:uid="{E609AE5E-D88B-9D45-92B1-2E573F271491}" name="Column5554"/>
    <tableColumn id="5567" xr3:uid="{8C0A71C6-369D-7A46-8BDE-D9BCC359F8C7}" name="Column5555"/>
    <tableColumn id="5568" xr3:uid="{986A26E8-E99B-D541-BE2E-D777CC00B477}" name="Column5556"/>
    <tableColumn id="5569" xr3:uid="{96E118A3-C21B-C243-AA20-027A79049778}" name="Column5557"/>
    <tableColumn id="5570" xr3:uid="{E47B7F85-8238-9E46-8E20-2974EA90529C}" name="Column5558"/>
    <tableColumn id="5571" xr3:uid="{E8FE3AC6-0289-E641-A538-6B3049417F90}" name="Column5559"/>
    <tableColumn id="5572" xr3:uid="{91E4015D-C2FC-2941-9848-FE04133745B5}" name="Column5560"/>
    <tableColumn id="5573" xr3:uid="{9F6AB8A4-9C58-B24C-837A-48C9AA2F1C63}" name="Column5561"/>
    <tableColumn id="5574" xr3:uid="{EF2575E9-FA46-1A4C-AF31-B08230EEF051}" name="Column5562"/>
    <tableColumn id="5575" xr3:uid="{122C3772-A87A-3D4C-844D-B07FE932A188}" name="Column5563"/>
    <tableColumn id="5576" xr3:uid="{E124F1F7-1D2E-254C-919F-4DF853F2FDA2}" name="Column5564"/>
    <tableColumn id="5577" xr3:uid="{41615A16-102F-B348-A75E-BFA71FC701F3}" name="Column5565"/>
    <tableColumn id="5578" xr3:uid="{4B4DF30C-B23D-EB4D-99FC-E3E38A42FC70}" name="Column5566"/>
    <tableColumn id="5579" xr3:uid="{44FB451D-1628-B34A-88E4-184375B84C59}" name="Column5567"/>
    <tableColumn id="5580" xr3:uid="{8B0F4A48-3C26-4541-B4D6-C5E22082CFFC}" name="Column5568"/>
    <tableColumn id="5581" xr3:uid="{4A50D28E-CFBD-B74A-A269-DF336F3A4ED9}" name="Column5569"/>
    <tableColumn id="5582" xr3:uid="{23C9806F-D4D9-B040-8544-2822B4F9BA9A}" name="Column5570"/>
    <tableColumn id="5583" xr3:uid="{7AAFFC7B-C2C8-5F49-A6AB-EF2F26FDCC2B}" name="Column5571"/>
    <tableColumn id="5584" xr3:uid="{334AA432-164F-BB4C-899C-F174299349E8}" name="Column5572"/>
    <tableColumn id="5585" xr3:uid="{F1CE61E6-8C82-B645-99F9-750BB94EB4D5}" name="Column5573"/>
    <tableColumn id="5586" xr3:uid="{5920081C-CAC4-8543-9FEE-E8D47FA2878A}" name="Column5574"/>
    <tableColumn id="5587" xr3:uid="{AB469DE2-8FEB-D347-B296-1284651D1CDD}" name="Column5575"/>
    <tableColumn id="5588" xr3:uid="{B0D23FBE-C5ED-9F4E-A198-4C8D82ED8264}" name="Column5576"/>
    <tableColumn id="5589" xr3:uid="{ADBE127F-95AA-1747-B944-133B84BB7153}" name="Column5577"/>
    <tableColumn id="5590" xr3:uid="{0E7A0B04-1005-0B44-950B-EDD8E85AFD63}" name="Column5578"/>
    <tableColumn id="5591" xr3:uid="{F6130C82-0D3C-764C-B30E-AE2DFF164AC8}" name="Column5579"/>
    <tableColumn id="5592" xr3:uid="{A19013F9-BA5C-DF4C-B5BB-B1FA9EFA61C6}" name="Column5580"/>
    <tableColumn id="5593" xr3:uid="{1C916D31-3128-6348-8A19-0B2894902012}" name="Column5581"/>
    <tableColumn id="5594" xr3:uid="{0E13C9FB-0B94-BC4B-B6E1-A146FAEAEB0C}" name="Column5582"/>
    <tableColumn id="5595" xr3:uid="{C0F1A5EC-511B-9F40-9CEB-95810EAE2866}" name="Column5583"/>
    <tableColumn id="5596" xr3:uid="{C8983667-0FFC-8943-BED4-0368640B80D5}" name="Column5584"/>
    <tableColumn id="5597" xr3:uid="{DD40343A-D3F2-0542-BA49-9A81DBAAF005}" name="Column5585"/>
    <tableColumn id="5598" xr3:uid="{261C82EF-4835-FD47-80D1-95D7C9BA186F}" name="Column5586"/>
    <tableColumn id="5599" xr3:uid="{A59CC01A-9264-EC44-B02E-007ED73586F1}" name="Column5587"/>
    <tableColumn id="5600" xr3:uid="{DD369B7B-DD39-B842-8188-2BD8E6664646}" name="Column5588"/>
    <tableColumn id="5601" xr3:uid="{D51107A6-393D-984D-8073-5E15328916A5}" name="Column5589"/>
    <tableColumn id="5602" xr3:uid="{73715F4C-A48C-244A-95E4-BC5E0C4FE32E}" name="Column5590"/>
    <tableColumn id="5603" xr3:uid="{3AC146B2-0A23-784A-92E0-6C38FC928DC7}" name="Column5591"/>
    <tableColumn id="5604" xr3:uid="{BCE0F725-568A-864E-846F-5691C8FBC333}" name="Column5592"/>
    <tableColumn id="5605" xr3:uid="{7C7DA08B-9F31-B44F-89FA-42B0F9601AAA}" name="Column5593"/>
    <tableColumn id="5606" xr3:uid="{79D3C4F4-0941-904D-A366-5D58D6BF4820}" name="Column5594"/>
    <tableColumn id="5607" xr3:uid="{C131E899-8351-2C4D-B531-990BE0CAAB6B}" name="Column5595"/>
    <tableColumn id="5608" xr3:uid="{1356DE16-A048-7D46-993E-0BE2AA12CB57}" name="Column5596"/>
    <tableColumn id="5609" xr3:uid="{D7F4ACBD-B9C1-074B-994E-B034297DBE9A}" name="Column5597"/>
    <tableColumn id="5610" xr3:uid="{3BD4B535-9FD8-8947-9AF3-E7C8AB90042B}" name="Column5598"/>
    <tableColumn id="5611" xr3:uid="{898238CE-E2B3-D24F-85D0-4CF4B6FA6B72}" name="Column5599"/>
    <tableColumn id="5612" xr3:uid="{8717F6B4-A786-804C-9F64-8417A80F6244}" name="Column5600"/>
    <tableColumn id="5613" xr3:uid="{FD721064-805A-064F-9264-8D306492DA66}" name="Column5601"/>
    <tableColumn id="5614" xr3:uid="{AE7522D5-6C77-554E-BDC6-EC08D3964E8A}" name="Column5602"/>
    <tableColumn id="5615" xr3:uid="{6A2FF2D7-1308-AA47-BDAD-74D86CF172F8}" name="Column5603"/>
    <tableColumn id="5616" xr3:uid="{1288E8D4-C3BD-6548-99DC-FD9B01B1D18D}" name="Column5604"/>
    <tableColumn id="5617" xr3:uid="{C22AD1A0-3399-1442-BDD2-77492D2F8DB5}" name="Column5605"/>
    <tableColumn id="5618" xr3:uid="{CE236267-196C-9D4E-BAEC-F2DFEC13A79D}" name="Column5606"/>
    <tableColumn id="5619" xr3:uid="{2738E03D-3C47-5445-B460-9BC8E05CD109}" name="Column5607"/>
    <tableColumn id="5620" xr3:uid="{0DC8A0DB-2E26-4B4B-BEF7-F7F28EFA603B}" name="Column5608"/>
    <tableColumn id="5621" xr3:uid="{84E96B17-7EE1-F14F-B38D-5B163DFD5C69}" name="Column5609"/>
    <tableColumn id="5622" xr3:uid="{04CB4E0D-1DF5-D740-86AB-8194964C7B05}" name="Column5610"/>
    <tableColumn id="5623" xr3:uid="{EAD96E3D-3E96-6D46-A489-C2208BAD5C26}" name="Column5611"/>
    <tableColumn id="5624" xr3:uid="{878EDD04-A538-F746-B6FB-141BFEEAC307}" name="Column5612"/>
    <tableColumn id="5625" xr3:uid="{C496A95D-10E3-9C42-91FD-BB4D9AA2F924}" name="Column5613"/>
    <tableColumn id="5626" xr3:uid="{39A35952-D3D9-894E-B17B-104EE83ECB70}" name="Column5614"/>
    <tableColumn id="5627" xr3:uid="{6DBCA7B4-C8DA-8344-AA0F-7C3DC1304608}" name="Column5615"/>
    <tableColumn id="5628" xr3:uid="{13241469-CE0E-BA4F-8B20-482A25AB0EA0}" name="Column5616"/>
    <tableColumn id="5629" xr3:uid="{121AE017-B83A-A840-A3D4-48FF9177C893}" name="Column5617"/>
    <tableColumn id="5630" xr3:uid="{2A25A6CC-25E3-0248-9ADC-EFB1748311A4}" name="Column5618"/>
    <tableColumn id="5631" xr3:uid="{448925EA-8121-BF40-BE71-853192EF5BFF}" name="Column5619"/>
    <tableColumn id="5632" xr3:uid="{82269DE4-60BB-BB46-BAF8-79A9623F15E3}" name="Column5620"/>
    <tableColumn id="5633" xr3:uid="{51A03CD2-6AEE-1944-8F9D-242DC337F137}" name="Column5621"/>
    <tableColumn id="5634" xr3:uid="{366BA4CF-39FE-B746-A522-81A4D2000925}" name="Column5622"/>
    <tableColumn id="5635" xr3:uid="{CADB1BFB-91E0-574A-90B1-E286D19A8153}" name="Column5623"/>
    <tableColumn id="5636" xr3:uid="{2C63F45A-55D9-A64D-89E5-22EC044D1E26}" name="Column5624"/>
    <tableColumn id="5637" xr3:uid="{6F2D41E8-4819-524A-B930-7D2AE0B52755}" name="Column5625"/>
    <tableColumn id="5638" xr3:uid="{1E693CCB-4842-5E44-B3DA-B53D0CBB19C4}" name="Column5626"/>
    <tableColumn id="5639" xr3:uid="{5AF0569B-03B8-EB42-BC6F-ECD7A69639D0}" name="Column5627"/>
    <tableColumn id="5640" xr3:uid="{01A03B4C-4FFC-CD4A-B5DF-EBDF9F1C17E1}" name="Column5628"/>
    <tableColumn id="5641" xr3:uid="{8E5BE972-8485-F240-9E20-32B534C847A4}" name="Column5629"/>
    <tableColumn id="5642" xr3:uid="{FE020091-0714-994D-A4E8-7EA80CBDF86F}" name="Column5630"/>
    <tableColumn id="5643" xr3:uid="{C2E88616-F238-394B-8663-5340A5288A43}" name="Column5631"/>
    <tableColumn id="5644" xr3:uid="{1D66C427-FC4B-4248-AEDD-548992030617}" name="Column5632"/>
    <tableColumn id="5645" xr3:uid="{FBF40650-C97A-D444-BD9E-573133CF773A}" name="Column5633"/>
    <tableColumn id="5646" xr3:uid="{8DFB2CB6-BABE-FB4B-AC6B-BD6792B2C15A}" name="Column5634"/>
    <tableColumn id="5647" xr3:uid="{32656946-FF34-AA41-9ABF-3FBBDEA19FA0}" name="Column5635"/>
    <tableColumn id="5648" xr3:uid="{80A7FF0D-CB1C-DE46-926E-E2C860B8C5AD}" name="Column5636"/>
    <tableColumn id="5649" xr3:uid="{FD3CCF62-9FC1-444A-9951-31A3C003F338}" name="Column5637"/>
    <tableColumn id="5650" xr3:uid="{C6F9E101-6FAA-0244-9F69-ED6E8B54D95F}" name="Column5638"/>
    <tableColumn id="5651" xr3:uid="{7B95CE0B-8F5F-004F-BFE2-68BD2745BEE6}" name="Column5639"/>
    <tableColumn id="5652" xr3:uid="{B7DB6E16-54BA-DA40-97E4-34B6A7A47924}" name="Column5640"/>
    <tableColumn id="5653" xr3:uid="{8BF067A2-734D-704B-AF93-5E081B8E306E}" name="Column5641"/>
    <tableColumn id="5654" xr3:uid="{7C0E7F9E-83B5-A14F-AF2D-292E139E134F}" name="Column5642"/>
    <tableColumn id="5655" xr3:uid="{853EBA93-9001-3841-BF63-F4FF12F1D14F}" name="Column5643"/>
    <tableColumn id="5656" xr3:uid="{F8D81A31-4F7F-3147-87BF-64C047439177}" name="Column5644"/>
    <tableColumn id="5657" xr3:uid="{A4DE51C8-34D7-0145-B4A0-08B39E59841E}" name="Column5645"/>
    <tableColumn id="5658" xr3:uid="{9075608C-4EC8-4D4F-8A4B-5A5CE39572A7}" name="Column5646"/>
    <tableColumn id="5659" xr3:uid="{37C6DDD0-2D92-6647-93E6-0D69F2341DEA}" name="Column5647"/>
    <tableColumn id="5660" xr3:uid="{5DD4D883-13C0-2E4D-B517-E35DBEC939C6}" name="Column5648"/>
    <tableColumn id="5661" xr3:uid="{81D48ECD-2102-F947-B3CF-B123DE2BFD80}" name="Column5649"/>
    <tableColumn id="5662" xr3:uid="{94BCB2DD-4E18-7742-87EF-D065D93D0C92}" name="Column5650"/>
    <tableColumn id="5663" xr3:uid="{C6574B62-81FD-CD4A-9C37-A5463EB10439}" name="Column5651"/>
    <tableColumn id="5664" xr3:uid="{2BC12AED-F121-314A-A5A7-D18726846767}" name="Column5652"/>
    <tableColumn id="5665" xr3:uid="{68E76185-7368-264D-906A-4E6478E16125}" name="Column5653"/>
    <tableColumn id="5666" xr3:uid="{7F54F296-C03F-2C4C-9809-A31C895884E5}" name="Column5654"/>
    <tableColumn id="5667" xr3:uid="{5AC19B4E-504A-5649-A2AB-38F2E3D9A4CB}" name="Column5655"/>
    <tableColumn id="5668" xr3:uid="{FC835653-11BC-D142-A2F0-42A20D37577E}" name="Column5656"/>
    <tableColumn id="5669" xr3:uid="{D52E3D26-39AF-234D-958A-4BB954B7370D}" name="Column5657"/>
    <tableColumn id="5670" xr3:uid="{4EE7C43A-5086-844E-903A-0691F797E00E}" name="Column5658"/>
    <tableColumn id="5671" xr3:uid="{1192D355-8FFF-7248-9CB2-F143E659142C}" name="Column5659"/>
    <tableColumn id="5672" xr3:uid="{D1506D12-C788-B240-A140-3582DA424A27}" name="Column5660"/>
    <tableColumn id="5673" xr3:uid="{F3D34ABD-775E-D24F-9689-0CEDF71FDCD5}" name="Column5661"/>
    <tableColumn id="5674" xr3:uid="{EC2D7CFD-82EA-FC44-924C-FD728C5138E5}" name="Column5662"/>
    <tableColumn id="5675" xr3:uid="{A4F3C8E3-502A-E543-BD16-821E38C5D821}" name="Column5663"/>
    <tableColumn id="5676" xr3:uid="{6A7F01FB-D2BC-8F4F-B33F-2AF5AC60551B}" name="Column5664"/>
    <tableColumn id="5677" xr3:uid="{8C7B6E92-B153-C246-B892-E364BFB1C746}" name="Column5665"/>
    <tableColumn id="5678" xr3:uid="{5F9D541D-4D11-2F45-B3B1-31239C8140ED}" name="Column5666"/>
    <tableColumn id="5679" xr3:uid="{5D2601ED-26BF-B24C-9073-E97B83152A28}" name="Column5667"/>
    <tableColumn id="5680" xr3:uid="{73FFC0C5-75E4-4946-8867-3EA371AD6193}" name="Column5668"/>
    <tableColumn id="5681" xr3:uid="{128B8D7F-579A-824A-B0E5-87666312BE98}" name="Column5669"/>
    <tableColumn id="5682" xr3:uid="{A5BC11AC-8C3C-474A-A5DC-EC121FD67F0E}" name="Column5670"/>
    <tableColumn id="5683" xr3:uid="{8C2AE0F0-421B-7340-9B0D-E74CECAC9621}" name="Column5671"/>
    <tableColumn id="5684" xr3:uid="{B45EE10A-F2D0-A34E-8457-22A88E124499}" name="Column5672"/>
    <tableColumn id="5685" xr3:uid="{7EA585C0-A14E-0349-895C-A985C411BD8D}" name="Column5673"/>
    <tableColumn id="5686" xr3:uid="{59BEC63B-18EF-DD4B-A058-422BBE376807}" name="Column5674"/>
    <tableColumn id="5687" xr3:uid="{B7FB6D8B-A452-BE43-B3B6-91762BE6ED3D}" name="Column5675"/>
    <tableColumn id="5688" xr3:uid="{125F56DE-D25F-1140-8BA1-C53D74F12675}" name="Column5676"/>
    <tableColumn id="5689" xr3:uid="{318C4CCA-CF31-7A47-8CD4-9D52169393DD}" name="Column5677"/>
    <tableColumn id="5690" xr3:uid="{7F01257A-8831-684F-AB68-5F475C4EEE57}" name="Column5678"/>
    <tableColumn id="5691" xr3:uid="{5F12AEBB-800F-6444-8BD2-8DA5B58AD131}" name="Column5679"/>
    <tableColumn id="5692" xr3:uid="{DC73C394-281C-E64D-AF61-7425942BB4B9}" name="Column5680"/>
    <tableColumn id="5693" xr3:uid="{B9478C55-146B-B542-9302-4D664E179A31}" name="Column5681"/>
    <tableColumn id="5694" xr3:uid="{CDF1CF14-7623-6540-82F5-C4BBF39A809E}" name="Column5682"/>
    <tableColumn id="5695" xr3:uid="{4F514200-4C2A-2147-B0BE-634DBE3AC934}" name="Column5683"/>
    <tableColumn id="5696" xr3:uid="{FCC36E7F-9630-4E4A-A576-CD010C168FE9}" name="Column5684"/>
    <tableColumn id="5697" xr3:uid="{69B6D59D-CE86-DC45-BB9C-D960E304D22E}" name="Column5685"/>
    <tableColumn id="5698" xr3:uid="{1118B4BA-0BA7-7745-9023-9EA390DA9A49}" name="Column5686"/>
    <tableColumn id="5699" xr3:uid="{A9BE63D0-757E-ED4D-B3E5-23A8EA8F290B}" name="Column5687"/>
    <tableColumn id="5700" xr3:uid="{40ED83D6-966E-8F48-8801-F77F71C376A8}" name="Column5688"/>
    <tableColumn id="5701" xr3:uid="{C2EC76FC-B8BE-1C40-B30B-CB9E8ACCC166}" name="Column5689"/>
    <tableColumn id="5702" xr3:uid="{22AC4C0F-4D7E-D446-AE04-8ABF7A688E16}" name="Column5690"/>
    <tableColumn id="5703" xr3:uid="{BB4C298B-B664-B040-BF62-78C60E85FDB2}" name="Column5691"/>
    <tableColumn id="5704" xr3:uid="{89603D03-D9D2-FA46-B487-0ACEAF03D757}" name="Column5692"/>
    <tableColumn id="5705" xr3:uid="{DB106BFD-375A-C549-9BDB-B7F9E7FD8820}" name="Column5693"/>
    <tableColumn id="5706" xr3:uid="{9BF58796-4257-3442-83D5-0AB00A6E0F9D}" name="Column5694"/>
    <tableColumn id="5707" xr3:uid="{61DCCEE6-5649-994E-863E-A24BB632486A}" name="Column5695"/>
    <tableColumn id="5708" xr3:uid="{5C350F41-3239-0B49-9A61-6E8759900C11}" name="Column5696"/>
    <tableColumn id="5709" xr3:uid="{65C21345-E115-5A45-B271-30A5BA97AD56}" name="Column5697"/>
    <tableColumn id="5710" xr3:uid="{D1D1BDB6-EAB4-8743-A356-F8BC6D602F99}" name="Column5698"/>
    <tableColumn id="5711" xr3:uid="{AFC2C85B-17E4-8946-9BC1-DC043DC7D80D}" name="Column5699"/>
    <tableColumn id="5712" xr3:uid="{83CC6A7A-2834-1B46-B343-D497EE9C8573}" name="Column5700"/>
    <tableColumn id="5713" xr3:uid="{22D2F981-3D07-5747-B953-9C5D0F2C6A83}" name="Column5701"/>
    <tableColumn id="5714" xr3:uid="{D0C5BAAA-CE48-2D42-B19A-5B6E3D748F5C}" name="Column5702"/>
    <tableColumn id="5715" xr3:uid="{3F2231B2-46C6-1346-9AB0-ECC902DABC88}" name="Column5703"/>
    <tableColumn id="5716" xr3:uid="{BB28985F-B663-3344-AD55-098CC0E50E78}" name="Column5704"/>
    <tableColumn id="5717" xr3:uid="{327BD395-823E-C94E-ACBB-BB0D7E63A244}" name="Column5705"/>
    <tableColumn id="5718" xr3:uid="{CB883792-00CA-344F-B85D-5AFD3B39AE35}" name="Column5706"/>
    <tableColumn id="5719" xr3:uid="{C694A840-1E67-9D4B-83C7-2E84813DD6C1}" name="Column5707"/>
    <tableColumn id="5720" xr3:uid="{3ED18317-4CC4-CA41-831B-765527367367}" name="Column5708"/>
    <tableColumn id="5721" xr3:uid="{FB296A4F-E816-2D40-A28F-00400FCFE4F4}" name="Column5709"/>
    <tableColumn id="5722" xr3:uid="{441EB62E-6047-9145-996A-D1D7405CF81E}" name="Column5710"/>
    <tableColumn id="5723" xr3:uid="{2EB43F5C-AAA0-6348-9F3D-23A320598E4F}" name="Column5711"/>
    <tableColumn id="5724" xr3:uid="{6FEA7631-3268-2E49-B5AE-EDB4948D460E}" name="Column5712"/>
    <tableColumn id="5725" xr3:uid="{25BD0381-67FA-2147-9CD4-54DDA1426F9F}" name="Column5713"/>
    <tableColumn id="5726" xr3:uid="{6776B71C-ACA9-4B42-A089-53C98402A28C}" name="Column5714"/>
    <tableColumn id="5727" xr3:uid="{865B781C-650B-2B40-8B0E-539F14DA910D}" name="Column5715"/>
    <tableColumn id="5728" xr3:uid="{8A558124-B787-8043-977D-C76E7A094119}" name="Column5716"/>
    <tableColumn id="5729" xr3:uid="{61E2C012-D38A-4D43-A551-3A7D04D37404}" name="Column5717"/>
    <tableColumn id="5730" xr3:uid="{B59603D9-F6FB-9E46-8B2F-658ABC9356C6}" name="Column5718"/>
    <tableColumn id="5731" xr3:uid="{3B56B0E6-860A-6041-95EA-2A78FAD082C3}" name="Column5719"/>
    <tableColumn id="5732" xr3:uid="{08A875B0-40C0-7C46-B736-52FEC8785C9F}" name="Column5720"/>
    <tableColumn id="5733" xr3:uid="{3D961F55-F284-1D4F-87A8-90F8B1F45DBA}" name="Column5721"/>
    <tableColumn id="5734" xr3:uid="{4CFCDD7A-24F2-B446-8218-A358550A34DE}" name="Column5722"/>
    <tableColumn id="5735" xr3:uid="{4B584849-2ACD-2B4C-AA1C-789CFEF2455C}" name="Column5723"/>
    <tableColumn id="5736" xr3:uid="{E6325BE2-BFD8-C447-B492-D966DCF47E5D}" name="Column5724"/>
    <tableColumn id="5737" xr3:uid="{03CD482A-2963-D942-AC2F-4EF2F0E6E591}" name="Column5725"/>
    <tableColumn id="5738" xr3:uid="{5E47FB09-8A32-1645-AD23-55E6D058728D}" name="Column5726"/>
    <tableColumn id="5739" xr3:uid="{988826A0-9B16-6C47-9C15-C8E1A8002280}" name="Column5727"/>
    <tableColumn id="5740" xr3:uid="{ED78AE27-18D8-AC46-843A-11859BDC9277}" name="Column5728"/>
    <tableColumn id="5741" xr3:uid="{E245CA0F-BA27-034B-BBBC-F75D7080EAC8}" name="Column5729"/>
    <tableColumn id="5742" xr3:uid="{59DA7860-C6DA-804B-A3DB-4530845DE0FA}" name="Column5730"/>
    <tableColumn id="5743" xr3:uid="{83E9BAD0-D793-544E-9859-6DCEC3F46DED}" name="Column5731"/>
    <tableColumn id="5744" xr3:uid="{EBF40D53-4520-364C-97F9-2836F9C76C5B}" name="Column5732"/>
    <tableColumn id="5745" xr3:uid="{3107B5D4-5E8B-654F-9B62-5827402325A2}" name="Column5733"/>
    <tableColumn id="5746" xr3:uid="{5396B5BB-7023-1C45-82F2-DA26F1275948}" name="Column5734"/>
    <tableColumn id="5747" xr3:uid="{1E014614-6B0F-6D4E-8034-6D50BE52911D}" name="Column5735"/>
    <tableColumn id="5748" xr3:uid="{EC1DD000-E5A9-1247-9022-163635655844}" name="Column5736"/>
    <tableColumn id="5749" xr3:uid="{F5E52716-8522-CA44-9502-3AE2FDDF3C5E}" name="Column5737"/>
    <tableColumn id="5750" xr3:uid="{89FA3420-6656-184E-9A2C-B95BBFC3A783}" name="Column5738"/>
    <tableColumn id="5751" xr3:uid="{A2BB4E66-9CF2-364C-BC08-37E8F7DEA3EA}" name="Column5739"/>
    <tableColumn id="5752" xr3:uid="{A3EF8313-5CF9-9447-BE71-F7147542BFFA}" name="Column5740"/>
    <tableColumn id="5753" xr3:uid="{BB57BFAB-21A9-6745-B2FC-B839A7377B60}" name="Column5741"/>
    <tableColumn id="5754" xr3:uid="{43AF0E49-2982-5345-97F7-88812F11FC3E}" name="Column5742"/>
    <tableColumn id="5755" xr3:uid="{B666935A-E7C4-7249-B0DE-D17718886AE6}" name="Column5743"/>
    <tableColumn id="5756" xr3:uid="{6A7103A9-BEA9-424C-B807-0C0B83D24466}" name="Column5744"/>
    <tableColumn id="5757" xr3:uid="{1A7953EC-DADD-8641-881A-B9870F9AC57B}" name="Column5745"/>
    <tableColumn id="5758" xr3:uid="{CB01A9F4-0D65-E442-9BC6-3D4AE04C2FC7}" name="Column5746"/>
    <tableColumn id="5759" xr3:uid="{0ED95FF0-2942-A04C-A7CB-3848DDB0296C}" name="Column5747"/>
    <tableColumn id="5760" xr3:uid="{0B92BFEF-F96E-6C40-83FE-F991226F103D}" name="Column5748"/>
    <tableColumn id="5761" xr3:uid="{F12F5E9B-5006-8748-929B-E07D41B710F7}" name="Column5749"/>
    <tableColumn id="5762" xr3:uid="{AD35BD9F-FD32-1A48-AE44-352AAAFCC774}" name="Column5750"/>
    <tableColumn id="5763" xr3:uid="{E88CB68E-D1CC-6A46-B357-E6394607E56D}" name="Column5751"/>
    <tableColumn id="5764" xr3:uid="{46E8BA83-7318-5843-AE08-A7E710788EA2}" name="Column5752"/>
    <tableColumn id="5765" xr3:uid="{F2A96005-4A56-BD43-ADC5-032511DFDAAD}" name="Column5753"/>
    <tableColumn id="5766" xr3:uid="{1CB867EC-9A9C-1046-A586-1ED11C4D1C21}" name="Column5754"/>
    <tableColumn id="5767" xr3:uid="{82E6B6D5-477E-AB4F-B831-939564454233}" name="Column5755"/>
    <tableColumn id="5768" xr3:uid="{C4797E3E-E416-CD43-AC33-6DA7A9741DA3}" name="Column5756"/>
    <tableColumn id="5769" xr3:uid="{06302AE0-E2B3-E243-952A-BF3AA91B1C26}" name="Column5757"/>
    <tableColumn id="5770" xr3:uid="{3B9A96AC-7C61-974F-B90E-602D146F64A1}" name="Column5758"/>
    <tableColumn id="5771" xr3:uid="{D0084852-70FB-CC4D-8D75-C8D5F717B498}" name="Column5759"/>
    <tableColumn id="5772" xr3:uid="{EC9952C4-5AF1-A44A-8F05-DD0DA4FE59CF}" name="Column5760"/>
    <tableColumn id="5773" xr3:uid="{3054B491-6FAA-8C45-B6AD-C340C56610C3}" name="Column5761"/>
    <tableColumn id="5774" xr3:uid="{E3F29BC4-2B09-9A4C-B292-449E82A1F0C4}" name="Column5762"/>
    <tableColumn id="5775" xr3:uid="{02C98BB5-BFC4-634F-A715-0981A51C523A}" name="Column5763"/>
    <tableColumn id="5776" xr3:uid="{33DAD516-B6FF-CB40-8A60-E06011FAB94C}" name="Column5764"/>
    <tableColumn id="5777" xr3:uid="{949D40CB-4FA5-8848-B9B6-A593BFEC25AC}" name="Column5765"/>
    <tableColumn id="5778" xr3:uid="{CF97BE4C-65BE-0A4D-BE9D-BB120164C866}" name="Column5766"/>
    <tableColumn id="5779" xr3:uid="{2519F1F9-8A54-284C-AF55-41F16B7ED313}" name="Column5767"/>
    <tableColumn id="5780" xr3:uid="{DC6BBBAC-23B4-9C45-A858-428A8BD94C95}" name="Column5768"/>
    <tableColumn id="5781" xr3:uid="{C7017488-D8F2-4845-9F87-67A4E89BEFBC}" name="Column5769"/>
    <tableColumn id="5782" xr3:uid="{DDF7D21F-D034-A54E-A90B-C9F42B12D07E}" name="Column5770"/>
    <tableColumn id="5783" xr3:uid="{4C96EBFC-3207-7448-8537-13D64E67AB31}" name="Column5771"/>
    <tableColumn id="5784" xr3:uid="{5DF381A5-8257-5F42-8BBE-36DA2D02943A}" name="Column5772"/>
    <tableColumn id="5785" xr3:uid="{AC331B55-5B0F-6F48-864D-F457B11CF420}" name="Column5773"/>
    <tableColumn id="5786" xr3:uid="{FA4C2580-C1E7-D94C-9188-93E260F621DB}" name="Column5774"/>
    <tableColumn id="5787" xr3:uid="{8D861E09-8407-504A-9DA3-054E67581068}" name="Column5775"/>
    <tableColumn id="5788" xr3:uid="{6AA8771B-3744-DA4C-B52F-F31B7965AD62}" name="Column5776"/>
    <tableColumn id="5789" xr3:uid="{973E4E5A-D54B-2746-B3BC-A9DE62CD22CD}" name="Column5777"/>
    <tableColumn id="5790" xr3:uid="{D97CCCAF-3F7D-404D-AAF2-D0A4D0815629}" name="Column5778"/>
    <tableColumn id="5791" xr3:uid="{A48A0EFA-66E7-C54D-B69B-FD677108E56F}" name="Column5779"/>
    <tableColumn id="5792" xr3:uid="{BB767D98-42CF-3E43-ACE0-EF713FED71B5}" name="Column5780"/>
    <tableColumn id="5793" xr3:uid="{C090087C-C808-E948-854E-A1EC48ACD7DC}" name="Column5781"/>
    <tableColumn id="5794" xr3:uid="{A88EB107-1B99-DD47-BA2A-62A296C26D2B}" name="Column5782"/>
    <tableColumn id="5795" xr3:uid="{01E2445B-BA34-B343-9D1A-7EDDAAB3B44B}" name="Column5783"/>
    <tableColumn id="5796" xr3:uid="{275D1C3F-5EEF-834D-AB4D-917E8B6AEDF5}" name="Column5784"/>
    <tableColumn id="5797" xr3:uid="{E3CE4345-00D5-CC4E-895F-8E7416A9DF2A}" name="Column5785"/>
    <tableColumn id="5798" xr3:uid="{8140D869-458C-4C4F-84F1-C7157A7EF718}" name="Column5786"/>
    <tableColumn id="5799" xr3:uid="{0428C1E7-F561-2A47-A8A3-CBE29553832C}" name="Column5787"/>
    <tableColumn id="5800" xr3:uid="{3D77C713-3B14-6046-A29D-093E8932C6E7}" name="Column5788"/>
    <tableColumn id="5801" xr3:uid="{50BA6475-0E59-AA4C-A9D2-E070261B2ABA}" name="Column5789"/>
    <tableColumn id="5802" xr3:uid="{24567F60-443B-A846-9712-B4080041EB24}" name="Column5790"/>
    <tableColumn id="5803" xr3:uid="{42D20FBA-CDC4-554F-9B02-246BD7C01898}" name="Column5791"/>
    <tableColumn id="5804" xr3:uid="{4A7367E2-E7CC-214E-BC91-97BF68BF6619}" name="Column5792"/>
    <tableColumn id="5805" xr3:uid="{4E381598-4D4C-614F-9C29-A72C27D48E95}" name="Column5793"/>
    <tableColumn id="5806" xr3:uid="{7FC878F4-58D0-C945-96EF-2BB619F514C7}" name="Column5794"/>
    <tableColumn id="5807" xr3:uid="{F5D6F75D-3704-3343-8660-233790097265}" name="Column5795"/>
    <tableColumn id="5808" xr3:uid="{A54C2873-22D0-E444-85C2-72DB61EFFF9D}" name="Column5796"/>
    <tableColumn id="5809" xr3:uid="{1482726E-211F-2D4F-9C66-70268878C017}" name="Column5797"/>
    <tableColumn id="5810" xr3:uid="{968DA20B-E03B-BB47-B880-DA1D6CA485B9}" name="Column5798"/>
    <tableColumn id="5811" xr3:uid="{722F5C37-166A-4041-8CBA-8A0A2E9301E0}" name="Column5799"/>
    <tableColumn id="5812" xr3:uid="{BB42D6FB-77CC-D54A-9E10-16E9DF92073E}" name="Column5800"/>
    <tableColumn id="5813" xr3:uid="{210BBA47-AF57-5940-9887-A0936EC5CA86}" name="Column5801"/>
    <tableColumn id="5814" xr3:uid="{86CDDABF-E0A0-B342-B660-EEF1937D61EE}" name="Column5802"/>
    <tableColumn id="5815" xr3:uid="{C7163100-3634-3743-A855-DD835615EED3}" name="Column5803"/>
    <tableColumn id="5816" xr3:uid="{37C92F9C-87E4-3543-B53B-F513714C74FF}" name="Column5804"/>
    <tableColumn id="5817" xr3:uid="{9B26DDA4-1509-544B-8869-2CD877C8DADB}" name="Column5805"/>
    <tableColumn id="5818" xr3:uid="{02453E53-FD75-DF4E-944D-7113DF793EF3}" name="Column5806"/>
    <tableColumn id="5819" xr3:uid="{99D67253-32B0-7E4F-A4C2-DFC7739AF027}" name="Column5807"/>
    <tableColumn id="5820" xr3:uid="{02CFB3D7-5266-084D-9E60-A7B06863B078}" name="Column5808"/>
    <tableColumn id="5821" xr3:uid="{5A899AD9-734A-6D4C-9469-6ECA3118CAB9}" name="Column5809"/>
    <tableColumn id="5822" xr3:uid="{1115368C-0DB1-D54E-B375-4CAB2252C766}" name="Column5810"/>
    <tableColumn id="5823" xr3:uid="{4BAC2E7E-C487-BF43-AECE-98EDD00B5301}" name="Column5811"/>
    <tableColumn id="5824" xr3:uid="{05B52674-6917-7A45-921D-D33DDC26E3E1}" name="Column5812"/>
    <tableColumn id="5825" xr3:uid="{1099A3E4-7140-214F-925F-356A0D757FFD}" name="Column5813"/>
    <tableColumn id="5826" xr3:uid="{D57E14A0-C071-A349-913B-3257D44CBB6A}" name="Column5814"/>
    <tableColumn id="5827" xr3:uid="{581E8772-BFF7-A040-B363-AF5FE1FBDE21}" name="Column5815"/>
    <tableColumn id="5828" xr3:uid="{BB491F12-76AF-C64E-B053-5F8F4B32989D}" name="Column5816"/>
    <tableColumn id="5829" xr3:uid="{D188744A-5C88-1F41-9127-B4742940D94A}" name="Column5817"/>
    <tableColumn id="5830" xr3:uid="{7F1534D2-2BB3-FA48-AFB8-B8ED6738EB68}" name="Column5818"/>
    <tableColumn id="5831" xr3:uid="{5017AB67-E074-1B44-AC34-DE696608865C}" name="Column5819"/>
    <tableColumn id="5832" xr3:uid="{EC0EFB23-F9E8-4F46-BD9A-CB363A5CADD3}" name="Column5820"/>
    <tableColumn id="5833" xr3:uid="{07AC664B-8071-A74C-8962-864737549C22}" name="Column5821"/>
    <tableColumn id="5834" xr3:uid="{203E5C54-BD8E-DB4C-9F07-57CA74AE4316}" name="Column5822"/>
    <tableColumn id="5835" xr3:uid="{E612F91E-CB41-2E44-8967-E1704789D398}" name="Column5823"/>
    <tableColumn id="5836" xr3:uid="{51C43B87-AECA-344A-B63F-0982E411A33F}" name="Column5824"/>
    <tableColumn id="5837" xr3:uid="{2C2FBD6E-080A-1348-A093-A0FD97E326DB}" name="Column5825"/>
    <tableColumn id="5838" xr3:uid="{FD31036F-5DD9-B04C-B0DD-E6C5E45DCA05}" name="Column5826"/>
    <tableColumn id="5839" xr3:uid="{E76E526C-B103-C44D-9322-D597A53E6F2E}" name="Column5827"/>
    <tableColumn id="5840" xr3:uid="{3CD489E1-7994-A84B-8697-805646BF14CF}" name="Column5828"/>
    <tableColumn id="5841" xr3:uid="{E39A534D-F3F8-4541-944F-58EBE840C25A}" name="Column5829"/>
    <tableColumn id="5842" xr3:uid="{6EC18885-2540-EB47-817A-36A6E5372CD2}" name="Column5830"/>
    <tableColumn id="5843" xr3:uid="{4A60D53D-9ED1-2345-BB79-4C187810FC4D}" name="Column5831"/>
    <tableColumn id="5844" xr3:uid="{387DA7CF-39E6-C74E-B894-51E3D0FAAC92}" name="Column5832"/>
    <tableColumn id="5845" xr3:uid="{A6367A1A-9AFB-F249-A3A2-3A3A37BD4754}" name="Column5833"/>
    <tableColumn id="5846" xr3:uid="{8AB55BA2-3A89-FD4A-B982-75F563D6DFD8}" name="Column5834"/>
    <tableColumn id="5847" xr3:uid="{5106BD2A-9C3B-F04E-BA2C-6A305A2D5A68}" name="Column5835"/>
    <tableColumn id="5848" xr3:uid="{AB1DBF16-6C63-824A-806F-4E5A58ED02C8}" name="Column5836"/>
    <tableColumn id="5849" xr3:uid="{C99CFED0-0668-7540-AA32-CA687AB05010}" name="Column5837"/>
    <tableColumn id="5850" xr3:uid="{B3F2BD77-CA4D-EE4B-86EB-12E376716FE9}" name="Column5838"/>
    <tableColumn id="5851" xr3:uid="{85DA6AFE-90CB-0A4F-A5A3-B8692D9D6271}" name="Column5839"/>
    <tableColumn id="5852" xr3:uid="{1FCEA5B6-7DD0-8245-ADAB-D15199D4DFE9}" name="Column5840"/>
    <tableColumn id="5853" xr3:uid="{F97B0FA8-25FE-E44A-BA9A-08D1DF02935D}" name="Column5841"/>
    <tableColumn id="5854" xr3:uid="{247571B8-4E47-FC45-9D46-A6DDD66AED49}" name="Column5842"/>
    <tableColumn id="5855" xr3:uid="{17E6FD4A-69A0-7D48-9981-159F768AF7C2}" name="Column5843"/>
    <tableColumn id="5856" xr3:uid="{7658ECE9-ED69-184F-AD41-8693CE1CF01A}" name="Column5844"/>
    <tableColumn id="5857" xr3:uid="{AA3DBB23-8164-BC4E-B11C-F9B09B7F0781}" name="Column5845"/>
    <tableColumn id="5858" xr3:uid="{665D7578-35E7-9044-ACA2-00717A368C58}" name="Column5846"/>
    <tableColumn id="5859" xr3:uid="{28125020-8DB1-554E-97C6-A0F2A0110FAF}" name="Column5847"/>
    <tableColumn id="5860" xr3:uid="{85596B87-4C5D-6E43-B9B0-DB15A536E9D7}" name="Column5848"/>
    <tableColumn id="5861" xr3:uid="{0B75A2A2-D4E8-644D-85E2-B5D149C278D9}" name="Column5849"/>
    <tableColumn id="5862" xr3:uid="{5A4A3AB7-DEB7-D843-9B64-17FC9C1102D4}" name="Column5850"/>
    <tableColumn id="5863" xr3:uid="{FAE82181-05A1-FC40-9CD7-EDDFA12260BD}" name="Column5851"/>
    <tableColumn id="5864" xr3:uid="{EF3599C1-D8A2-7D41-8CF2-58EB2B579AEE}" name="Column5852"/>
    <tableColumn id="5865" xr3:uid="{B3623F0F-007B-F442-B847-64F02E6BEA6A}" name="Column5853"/>
    <tableColumn id="5866" xr3:uid="{DD339C6C-424D-EA42-AA94-EA906552A3B1}" name="Column5854"/>
    <tableColumn id="5867" xr3:uid="{EB07FA6A-4A61-E347-978B-B67A0F18731D}" name="Column5855"/>
    <tableColumn id="5868" xr3:uid="{722AF998-CDA0-0F42-A502-DF386C94FB8A}" name="Column5856"/>
    <tableColumn id="5869" xr3:uid="{4E6486A6-072F-0D47-A980-FEC2E3B2508E}" name="Column5857"/>
    <tableColumn id="5870" xr3:uid="{20FE245B-7B72-8B4B-BB52-4FAA37A72515}" name="Column5858"/>
    <tableColumn id="5871" xr3:uid="{4B3E1758-2D08-8C40-AB1B-248AF014C3BF}" name="Column5859"/>
    <tableColumn id="5872" xr3:uid="{C4BE62C2-3AD1-5B49-8973-31335694354D}" name="Column5860"/>
    <tableColumn id="5873" xr3:uid="{BEF330C5-19DC-D543-B33B-750B1784AA5A}" name="Column5861"/>
    <tableColumn id="5874" xr3:uid="{CC1DC7AC-6157-5A42-AF61-203CE9160DF4}" name="Column5862"/>
    <tableColumn id="5875" xr3:uid="{3365A76E-B27A-634C-81FD-9B2C30AAAFCC}" name="Column5863"/>
    <tableColumn id="5876" xr3:uid="{CE8135E6-FE39-DF48-91C7-91FF92B5FA70}" name="Column5864"/>
    <tableColumn id="5877" xr3:uid="{74D71EAE-63FC-CF4C-A831-709CFB8675B1}" name="Column5865"/>
    <tableColumn id="5878" xr3:uid="{E47E098F-DE34-3E4E-8354-E225A39C1185}" name="Column5866"/>
    <tableColumn id="5879" xr3:uid="{6BC96A87-E842-F543-B8CC-2B68F27B1782}" name="Column5867"/>
    <tableColumn id="5880" xr3:uid="{1B68CEF6-AECB-3047-9C5D-10E23B840957}" name="Column5868"/>
    <tableColumn id="5881" xr3:uid="{4F5F9E1F-DB1C-964B-B3F5-4D21EFAB432E}" name="Column5869"/>
    <tableColumn id="5882" xr3:uid="{19B48403-FB43-6642-B2C4-CD22BEBEA640}" name="Column5870"/>
    <tableColumn id="5883" xr3:uid="{76825296-D8DE-B24B-84C8-9DE46867E268}" name="Column5871"/>
    <tableColumn id="5884" xr3:uid="{942F50CE-A1B9-0543-ACF9-D6487537862B}" name="Column5872"/>
    <tableColumn id="5885" xr3:uid="{622ECB65-05AC-B14E-BB2A-DF9AEFF5342C}" name="Column5873"/>
    <tableColumn id="5886" xr3:uid="{8D77D097-3310-1644-9F13-704B3D6907DC}" name="Column5874"/>
    <tableColumn id="5887" xr3:uid="{8CD9E45B-4168-3B47-A1C7-08B5EED2F483}" name="Column5875"/>
    <tableColumn id="5888" xr3:uid="{D9F49F56-0DFE-4F47-BA0B-1D4EAFAA86D4}" name="Column5876"/>
    <tableColumn id="5889" xr3:uid="{C8FAD3C3-9880-154C-8183-C9CD5CFEDB4B}" name="Column5877"/>
    <tableColumn id="5890" xr3:uid="{E8E47BBD-3BE6-E84F-8D67-FD6B25D4B9CD}" name="Column5878"/>
    <tableColumn id="5891" xr3:uid="{3FE27781-00EB-ED4B-A5B9-AB450DCA5CAC}" name="Column5879"/>
    <tableColumn id="5892" xr3:uid="{93FF1D22-B18A-1C45-8540-95D4CEF34185}" name="Column5880"/>
    <tableColumn id="5893" xr3:uid="{A2B7EA67-8FF1-4040-A248-ED86F8C93054}" name="Column5881"/>
    <tableColumn id="5894" xr3:uid="{784EFAB7-03F3-6744-ABF5-4D33C8E3D8B5}" name="Column5882"/>
    <tableColumn id="5895" xr3:uid="{C548E89E-ADE4-8445-AEDC-FA32508654D2}" name="Column5883"/>
    <tableColumn id="5896" xr3:uid="{271A694B-39A4-A647-B473-769348E44C0E}" name="Column5884"/>
    <tableColumn id="5897" xr3:uid="{D899A421-793A-8D4B-B5CC-72788F55D5F7}" name="Column5885"/>
    <tableColumn id="5898" xr3:uid="{C6B6E7C4-7E41-3D4B-8250-C5FB7BF7158C}" name="Column5886"/>
    <tableColumn id="5899" xr3:uid="{CEC03802-EEBE-114A-BCF4-A5182A820339}" name="Column5887"/>
    <tableColumn id="5900" xr3:uid="{EBD88ECC-E08D-0943-860B-209EF8B18990}" name="Column5888"/>
    <tableColumn id="5901" xr3:uid="{782C5BE7-33EF-EE45-B604-60E95B23C09E}" name="Column5889"/>
    <tableColumn id="5902" xr3:uid="{37CBF848-91B2-7049-8D13-8CBB80411063}" name="Column5890"/>
    <tableColumn id="5903" xr3:uid="{606F648C-6400-6642-BAC4-19E2BA9B4395}" name="Column5891"/>
    <tableColumn id="5904" xr3:uid="{99D38CBF-17F3-6842-84EF-78FDEC94C328}" name="Column5892"/>
    <tableColumn id="5905" xr3:uid="{FAA5AB5B-8985-8947-B335-A2B4BFB5221E}" name="Column5893"/>
    <tableColumn id="5906" xr3:uid="{069213CE-DBA0-0345-81E1-3A37DD226556}" name="Column5894"/>
    <tableColumn id="5907" xr3:uid="{30561915-74EA-6445-98C3-C2CE37ED6A01}" name="Column5895"/>
    <tableColumn id="5908" xr3:uid="{950EA6CB-AD2D-AA46-BDEE-A11A55A6A4CF}" name="Column5896"/>
    <tableColumn id="5909" xr3:uid="{03561247-E247-9A41-9F75-8E7EDF1F7474}" name="Column5897"/>
    <tableColumn id="5910" xr3:uid="{274F3F36-0A95-244B-8F4C-CFCDE90EAE6B}" name="Column5898"/>
    <tableColumn id="5911" xr3:uid="{F467E756-2370-8246-A569-22B35D568A21}" name="Column5899"/>
    <tableColumn id="5912" xr3:uid="{2FF4EA2F-9510-E946-B8AD-DA7D1A2C640A}" name="Column5900"/>
    <tableColumn id="5913" xr3:uid="{801345A8-3829-9348-A0BD-77F3362596A8}" name="Column5901"/>
    <tableColumn id="5914" xr3:uid="{BCB0EEDD-15FF-9244-BBF8-281FE2765006}" name="Column5902"/>
    <tableColumn id="5915" xr3:uid="{1ACE483A-8E4F-DC4C-919B-484C59F48840}" name="Column5903"/>
    <tableColumn id="5916" xr3:uid="{973B55F5-6A27-CF48-A653-9BD7EFF41369}" name="Column5904"/>
    <tableColumn id="5917" xr3:uid="{D8F34C4A-AF58-6946-B56C-1B0DD0F35248}" name="Column5905"/>
    <tableColumn id="5918" xr3:uid="{BBE097E3-679A-F34D-BD97-551FF4C06718}" name="Column5906"/>
    <tableColumn id="5919" xr3:uid="{B226D96F-DF43-FE42-AAE8-FADC1DFB3A17}" name="Column5907"/>
    <tableColumn id="5920" xr3:uid="{0D135AE2-5C40-8642-9272-866468E23E78}" name="Column5908"/>
    <tableColumn id="5921" xr3:uid="{8FFF8DA5-E8B0-5F45-A1BF-5910CC0F5C9C}" name="Column5909"/>
    <tableColumn id="5922" xr3:uid="{5D02A47A-78DC-EA44-BF36-F8B2EEB0F947}" name="Column5910"/>
    <tableColumn id="5923" xr3:uid="{830A94C4-F6DF-1343-9D1F-2594D8A782EA}" name="Column5911"/>
    <tableColumn id="5924" xr3:uid="{2A93AB54-B97D-3447-918A-36DB5BDAC09B}" name="Column5912"/>
    <tableColumn id="5925" xr3:uid="{C4832714-EB51-D846-9CF0-C394DB736A86}" name="Column5913"/>
    <tableColumn id="5926" xr3:uid="{7A69015F-01F4-DA44-BAA1-1272207C3853}" name="Column5914"/>
    <tableColumn id="5927" xr3:uid="{1D520490-70AC-3E41-82EC-A8171631C2B3}" name="Column5915"/>
    <tableColumn id="5928" xr3:uid="{82BE4295-99B4-8545-8E0C-C0A68F2C7DB6}" name="Column5916"/>
    <tableColumn id="5929" xr3:uid="{EEE57B5E-9868-4543-9C4E-0410736C33C1}" name="Column5917"/>
    <tableColumn id="5930" xr3:uid="{93DA2122-4D67-A64B-A9D2-5DFB26F560B6}" name="Column5918"/>
    <tableColumn id="5931" xr3:uid="{46B8E851-B6C7-184E-A800-765BBD36A525}" name="Column5919"/>
    <tableColumn id="5932" xr3:uid="{3FE03CFF-A3D0-7A42-A124-5AFA05BA2C5C}" name="Column5920"/>
    <tableColumn id="5933" xr3:uid="{E23AFE4B-D6D8-7741-B566-C94AEAC1BDB1}" name="Column5921"/>
    <tableColumn id="5934" xr3:uid="{C4F883C4-77DF-8749-BA57-F88D8AB41137}" name="Column5922"/>
    <tableColumn id="5935" xr3:uid="{6F817EB1-AB86-6145-BE8F-D8E34C0775C1}" name="Column5923"/>
    <tableColumn id="5936" xr3:uid="{A36BB6AC-FFFD-2745-AAC4-26FB537AF455}" name="Column5924"/>
    <tableColumn id="5937" xr3:uid="{462A193A-84EE-024E-808B-B13079F2B3CF}" name="Column5925"/>
    <tableColumn id="5938" xr3:uid="{146EB8C5-5E35-6445-8815-E60FF224A9D6}" name="Column5926"/>
    <tableColumn id="5939" xr3:uid="{09AF3099-2E24-7142-B1E7-4D8F5F6BD7A6}" name="Column5927"/>
    <tableColumn id="5940" xr3:uid="{985D1311-3674-EF41-B45E-881112B3F3A5}" name="Column5928"/>
    <tableColumn id="5941" xr3:uid="{F6DF7BC4-73B2-BD41-BE15-8BD0F370A4FE}" name="Column5929"/>
    <tableColumn id="5942" xr3:uid="{44514E84-ACAD-DD4B-9313-E99C2C989857}" name="Column5930"/>
    <tableColumn id="5943" xr3:uid="{BC76D57A-13C4-CD4A-BF4C-147624728697}" name="Column5931"/>
    <tableColumn id="5944" xr3:uid="{E3A773AF-63AA-6043-99DD-9DF73A9C0EAC}" name="Column5932"/>
    <tableColumn id="5945" xr3:uid="{92553B86-F290-DF47-BE28-2C6D99FC821C}" name="Column5933"/>
    <tableColumn id="5946" xr3:uid="{C2665FED-0D99-3740-902A-4DF45C93F51D}" name="Column5934"/>
    <tableColumn id="5947" xr3:uid="{AE4DE497-E282-7348-BB76-5F918894768E}" name="Column5935"/>
    <tableColumn id="5948" xr3:uid="{9FECE4E4-6E49-7D45-9344-49E4FAB759EC}" name="Column5936"/>
    <tableColumn id="5949" xr3:uid="{6C2BB430-90BA-E24A-A559-EDA1D6BC2EB9}" name="Column5937"/>
    <tableColumn id="5950" xr3:uid="{8D8E69F5-EFF7-444F-8977-9BA4701DB65C}" name="Column5938"/>
    <tableColumn id="5951" xr3:uid="{AABEDA99-1FED-594C-A7BD-C3A5F3FF34AD}" name="Column5939"/>
    <tableColumn id="5952" xr3:uid="{28F7C3DC-1114-5140-AD16-D28AFB3EB8A4}" name="Column5940"/>
    <tableColumn id="5953" xr3:uid="{5D8EBADF-A301-794A-9493-37D27D6C5BAF}" name="Column5941"/>
    <tableColumn id="5954" xr3:uid="{C6D55E13-57F1-B24A-A6C3-DDDDB7937D99}" name="Column5942"/>
    <tableColumn id="5955" xr3:uid="{F1AB0F07-2D47-8C4F-9CFA-822FF55BBF07}" name="Column5943"/>
    <tableColumn id="5956" xr3:uid="{46BDC7E0-B181-8444-A04B-0B2C8396079B}" name="Column5944"/>
    <tableColumn id="5957" xr3:uid="{3A4C14A1-27C9-4948-8CA3-250C39D48ADB}" name="Column5945"/>
    <tableColumn id="5958" xr3:uid="{21E36308-90C9-D049-AF03-5E44D0039C04}" name="Column5946"/>
    <tableColumn id="5959" xr3:uid="{BE4E303A-D618-AC49-BAE6-91ECCC04206A}" name="Column5947"/>
    <tableColumn id="5960" xr3:uid="{5763D8B4-B96F-9447-AB86-762432C4B846}" name="Column5948"/>
    <tableColumn id="5961" xr3:uid="{85665D92-4CAA-7340-89AB-22ACF9156FC1}" name="Column5949"/>
    <tableColumn id="5962" xr3:uid="{D3294AA1-CA63-CD4C-A4D1-4A3F65ED57A3}" name="Column5950"/>
    <tableColumn id="5963" xr3:uid="{E972925B-60E5-2D45-B306-AA443263A06A}" name="Column5951"/>
    <tableColumn id="5964" xr3:uid="{C774C79E-5C83-C146-8C0F-6DC6F404781B}" name="Column5952"/>
    <tableColumn id="5965" xr3:uid="{0211BCF6-960F-6243-8B18-36C2CDEBE9DF}" name="Column5953"/>
    <tableColumn id="5966" xr3:uid="{1A4800F9-5D9D-774C-A0F7-23E32B89A4E9}" name="Column5954"/>
    <tableColumn id="5967" xr3:uid="{C043897C-C939-BD42-9F66-760C39F4688E}" name="Column5955"/>
    <tableColumn id="5968" xr3:uid="{8544D7A7-9777-654A-8C88-4057F7390A89}" name="Column5956"/>
    <tableColumn id="5969" xr3:uid="{1773A132-1EC4-CB49-AA4D-D38574E3767F}" name="Column5957"/>
    <tableColumn id="5970" xr3:uid="{FAC37E05-2168-2646-9B6A-F6E0EC749F8B}" name="Column5958"/>
    <tableColumn id="5971" xr3:uid="{E02074DE-372A-E34B-A084-C97474E7FED2}" name="Column5959"/>
    <tableColumn id="5972" xr3:uid="{AB7A1C91-87D6-E347-9557-DA6F8F24F865}" name="Column5960"/>
    <tableColumn id="5973" xr3:uid="{4CCB1692-706A-6443-BA19-811AC0812944}" name="Column5961"/>
    <tableColumn id="5974" xr3:uid="{359AD285-3B30-A54E-B081-7A0A606183D3}" name="Column5962"/>
    <tableColumn id="5975" xr3:uid="{477AA494-3D40-EF4B-A7E2-84E97924CB90}" name="Column5963"/>
    <tableColumn id="5976" xr3:uid="{8944CF6B-29E7-E846-95DB-4F37B593075A}" name="Column5964"/>
    <tableColumn id="5977" xr3:uid="{D870932B-EF21-5F47-A34F-B89DCAEC1E3D}" name="Column5965"/>
    <tableColumn id="5978" xr3:uid="{C7FD2B9A-FBBD-F849-8B1A-435256AB8A27}" name="Column5966"/>
    <tableColumn id="5979" xr3:uid="{FB606D4F-CC25-E14F-926F-9DE905E8FCB1}" name="Column5967"/>
    <tableColumn id="5980" xr3:uid="{1BD75269-2566-F540-8354-642370832A7B}" name="Column5968"/>
    <tableColumn id="5981" xr3:uid="{4F3D31A4-FDD3-4B4F-88E9-0E51A5E6A4B4}" name="Column5969"/>
    <tableColumn id="5982" xr3:uid="{AADDBF8E-2BF3-4444-9FC1-A9541602D86E}" name="Column5970"/>
    <tableColumn id="5983" xr3:uid="{A17CEE3C-F861-A34B-94C2-525D2B4820C6}" name="Column5971"/>
    <tableColumn id="5984" xr3:uid="{118E94B1-4015-7844-B9A0-F0C429F0AFAF}" name="Column5972"/>
    <tableColumn id="5985" xr3:uid="{2C696DC6-5F1D-4742-A312-871D9B43E99F}" name="Column5973"/>
    <tableColumn id="5986" xr3:uid="{2A90CF6D-68FE-5B4B-A454-CA4615B4BEC3}" name="Column5974"/>
    <tableColumn id="5987" xr3:uid="{B1CE49EA-A8E8-1148-90BD-541A621CD805}" name="Column5975"/>
    <tableColumn id="5988" xr3:uid="{20EAD76C-C2A3-0447-91FB-C7EF2ECB244D}" name="Column5976"/>
    <tableColumn id="5989" xr3:uid="{CE0F51AB-B06F-5C49-811B-C8504337017A}" name="Column5977"/>
    <tableColumn id="5990" xr3:uid="{A0F436AF-ADBD-AB47-8EFB-9BBDF7320644}" name="Column5978"/>
    <tableColumn id="5991" xr3:uid="{E7B6FEC8-0AF8-0D46-97DB-231530BE1F4D}" name="Column5979"/>
    <tableColumn id="5992" xr3:uid="{B22FD10C-697E-BA41-8511-3D406AD28967}" name="Column5980"/>
    <tableColumn id="5993" xr3:uid="{CF7AA656-729C-0D4C-B5C4-AD647725BF0F}" name="Column5981"/>
    <tableColumn id="5994" xr3:uid="{D7F2EC4D-A131-AF46-B01D-7AF3C9228357}" name="Column5982"/>
    <tableColumn id="5995" xr3:uid="{01E187C6-3EA3-8846-8EE5-74B6EF25C336}" name="Column5983"/>
    <tableColumn id="5996" xr3:uid="{1D9681AB-1585-984B-B661-0FC67C75F5D1}" name="Column5984"/>
    <tableColumn id="5997" xr3:uid="{7F0D1F90-A5AA-224D-AC6B-CE7ACB5EFCD8}" name="Column5985"/>
    <tableColumn id="5998" xr3:uid="{92C1FF08-FC76-2447-A635-6273E93A96E4}" name="Column5986"/>
    <tableColumn id="5999" xr3:uid="{02F68C6A-7273-DA42-9DAA-351EDD907B33}" name="Column5987"/>
    <tableColumn id="6000" xr3:uid="{C7868591-61B2-BB43-BB24-AD89994D78AA}" name="Column5988"/>
    <tableColumn id="6001" xr3:uid="{4BA2120E-040C-7043-9A90-E435BE0A7A68}" name="Column5989"/>
    <tableColumn id="6002" xr3:uid="{C13A362E-4778-974C-9465-CBD077BACC7D}" name="Column5990"/>
    <tableColumn id="6003" xr3:uid="{660CC819-0268-094A-B36C-5A8271842EBD}" name="Column5991"/>
    <tableColumn id="6004" xr3:uid="{2876F316-BBEE-364F-BEEC-FBB9DD05F81F}" name="Column5992"/>
    <tableColumn id="6005" xr3:uid="{92FB305A-0B06-F541-93E0-97823C692B7E}" name="Column5993"/>
    <tableColumn id="6006" xr3:uid="{C6D1B940-578D-344D-89A4-1113FCA21129}" name="Column5994"/>
    <tableColumn id="6007" xr3:uid="{5A21FFD6-BA5F-0545-AA65-5512E5C5A36C}" name="Column5995"/>
    <tableColumn id="6008" xr3:uid="{6F75B06B-ACC0-9343-A9EB-41A8D7CC4F86}" name="Column5996"/>
    <tableColumn id="6009" xr3:uid="{97FC08F4-B4C9-964A-B3E5-F940A7A88BB3}" name="Column5997"/>
    <tableColumn id="6010" xr3:uid="{9E759D29-09E1-2341-8A5F-1FA00877DBCC}" name="Column5998"/>
    <tableColumn id="6011" xr3:uid="{B17AADB1-3F98-F149-B924-6D60D2337F02}" name="Column5999"/>
    <tableColumn id="6012" xr3:uid="{62FB38A6-CF56-5A42-863A-75AA2547CE40}" name="Column6000"/>
    <tableColumn id="6013" xr3:uid="{9C59FE3B-DB0C-754A-A37E-3332EDCDD827}" name="Column6001"/>
    <tableColumn id="6014" xr3:uid="{969B544A-BDA6-1243-B72F-DEF74E745BFB}" name="Column6002"/>
    <tableColumn id="6015" xr3:uid="{21A721CE-F2A5-CD4D-9C59-0B42648DBEF3}" name="Column6003"/>
    <tableColumn id="6016" xr3:uid="{82B54A5D-E6BE-2B4F-B54A-C104C164C962}" name="Column6004"/>
    <tableColumn id="6017" xr3:uid="{3717D52D-913B-9B41-AE8F-3527DB9E584E}" name="Column6005"/>
    <tableColumn id="6018" xr3:uid="{6649876D-28FD-6640-A1AC-153D15A67430}" name="Column6006"/>
    <tableColumn id="6019" xr3:uid="{64B7674C-E467-774E-9C39-F8BFFCC65DF8}" name="Column6007"/>
    <tableColumn id="6020" xr3:uid="{C3FD3133-0C96-B843-9E1B-CB99911543F8}" name="Column6008"/>
    <tableColumn id="6021" xr3:uid="{42B599DE-D836-2747-B4B1-06BFF5299DE9}" name="Column6009"/>
    <tableColumn id="6022" xr3:uid="{8ED54221-D46F-D645-AD07-4EE0203042EB}" name="Column6010"/>
    <tableColumn id="6023" xr3:uid="{81F97EF4-301E-1345-B34E-0FAA362FE653}" name="Column6011"/>
    <tableColumn id="6024" xr3:uid="{70D0A0E4-E4F7-8547-A689-5283698887F2}" name="Column6012"/>
    <tableColumn id="6025" xr3:uid="{47BB0568-812A-B54C-B7B3-6DB6C66CD328}" name="Column6013"/>
    <tableColumn id="6026" xr3:uid="{C595DB5A-4A21-8B4B-B86B-9D46F63511D8}" name="Column6014"/>
    <tableColumn id="6027" xr3:uid="{36248FD2-5E3A-BA4A-AF1D-91D093C73022}" name="Column6015"/>
    <tableColumn id="6028" xr3:uid="{AE3166A6-93BE-8149-AF39-EADC1BE675DE}" name="Column6016"/>
    <tableColumn id="6029" xr3:uid="{F43DEA51-F4E6-7747-B7A5-2ADF5DD6A08A}" name="Column6017"/>
    <tableColumn id="6030" xr3:uid="{441927DF-03E7-C240-9407-B95A7754B858}" name="Column6018"/>
    <tableColumn id="6031" xr3:uid="{9A06D21E-029C-4742-B7BC-D73C0C295D54}" name="Column6019"/>
    <tableColumn id="6032" xr3:uid="{B100EDFB-8618-6D40-B7C9-C4797E86D00D}" name="Column6020"/>
    <tableColumn id="6033" xr3:uid="{50ED93EC-56CF-C741-B870-35C681DB32E9}" name="Column6021"/>
    <tableColumn id="6034" xr3:uid="{98E2224C-B2F6-E242-8CAA-20A3742A59F2}" name="Column6022"/>
    <tableColumn id="6035" xr3:uid="{DDA6CFD4-8868-9D44-8B50-3B85AEF77F6F}" name="Column6023"/>
    <tableColumn id="6036" xr3:uid="{231DCAEA-C185-2E4C-9829-0A32D69E2DA1}" name="Column6024"/>
    <tableColumn id="6037" xr3:uid="{21A4A6B1-D4AA-DB49-B2E2-AA75958CA546}" name="Column6025"/>
    <tableColumn id="6038" xr3:uid="{4DD0A9F8-C256-944E-A141-9E9A1C4367C5}" name="Column6026"/>
    <tableColumn id="6039" xr3:uid="{9101124C-37EF-2A42-8887-166D5526782F}" name="Column6027"/>
    <tableColumn id="6040" xr3:uid="{1BBE7F67-BA5D-3745-ACD3-5D3424F150FE}" name="Column6028"/>
    <tableColumn id="6041" xr3:uid="{FA49B510-1C62-3D48-A68C-39FCA5B230CD}" name="Column6029"/>
    <tableColumn id="6042" xr3:uid="{C26D19B0-CAE7-F048-92D8-33D180CE023E}" name="Column6030"/>
    <tableColumn id="6043" xr3:uid="{3379ABD8-B746-2F48-8094-762F49EF8CDD}" name="Column6031"/>
    <tableColumn id="6044" xr3:uid="{72842E60-C744-ED42-AF15-28E8E2FF763A}" name="Column6032"/>
    <tableColumn id="6045" xr3:uid="{22573835-119C-EC45-8CFD-B187491703FA}" name="Column6033"/>
    <tableColumn id="6046" xr3:uid="{30826391-B6DC-854D-BE98-99CC84DD01F0}" name="Column6034"/>
    <tableColumn id="6047" xr3:uid="{DABB03AB-09AD-1B40-B417-86E85475F923}" name="Column6035"/>
    <tableColumn id="6048" xr3:uid="{D94B2685-FE40-5945-8FD2-9EEB937E77BD}" name="Column6036"/>
    <tableColumn id="6049" xr3:uid="{16A5ED7C-E0DF-4E47-ADF1-F9948A62211B}" name="Column6037"/>
    <tableColumn id="6050" xr3:uid="{DA89AC50-0935-954A-A22E-9DE5196E0F81}" name="Column6038"/>
    <tableColumn id="6051" xr3:uid="{C9E3085A-28A8-4C43-A75F-95BAE9394810}" name="Column6039"/>
    <tableColumn id="6052" xr3:uid="{E0800557-B6F7-0E42-8591-1C71BB68D556}" name="Column6040"/>
    <tableColumn id="6053" xr3:uid="{0A5B7216-C04B-C748-9FF0-8AFEACC37DE7}" name="Column6041"/>
    <tableColumn id="6054" xr3:uid="{24849609-9835-9B43-B669-A88D7145B8CE}" name="Column6042"/>
    <tableColumn id="6055" xr3:uid="{8A705B81-1E8A-DD48-8BF9-92DE401FEE8B}" name="Column6043"/>
    <tableColumn id="6056" xr3:uid="{D1079165-8671-EE4C-A2DD-FB47F89DEDB6}" name="Column6044"/>
    <tableColumn id="6057" xr3:uid="{30C253CF-3AF7-274E-9177-33119BDD2E66}" name="Column6045"/>
    <tableColumn id="6058" xr3:uid="{ED6A3573-7434-244B-BB32-91D1C1BA061F}" name="Column6046"/>
    <tableColumn id="6059" xr3:uid="{4063F235-C55E-6A44-8802-0065633AA6D3}" name="Column6047"/>
    <tableColumn id="6060" xr3:uid="{87B174BA-D0F5-C640-BDB0-430440A53406}" name="Column6048"/>
    <tableColumn id="6061" xr3:uid="{F15FE957-44DA-F144-A8AC-75481B8C45C7}" name="Column6049"/>
    <tableColumn id="6062" xr3:uid="{4BB5281E-B366-5C40-BA6A-59ADC2F58085}" name="Column6050"/>
    <tableColumn id="6063" xr3:uid="{A131F822-9F59-FC47-AB52-097C85685E47}" name="Column6051"/>
    <tableColumn id="6064" xr3:uid="{1083FC3B-9058-5144-A085-BAC5DFFEDDF0}" name="Column6052"/>
    <tableColumn id="6065" xr3:uid="{BF92FC95-06D3-2B47-82EC-79F8CC3AD453}" name="Column6053"/>
    <tableColumn id="6066" xr3:uid="{BE2DD4C2-6404-C240-A70A-B9E1596AC30B}" name="Column6054"/>
    <tableColumn id="6067" xr3:uid="{98C4DB7A-93E6-8A45-B182-1623D7212045}" name="Column6055"/>
    <tableColumn id="6068" xr3:uid="{8354DC23-DB58-C44D-AD9B-28D3FE3E71B7}" name="Column6056"/>
    <tableColumn id="6069" xr3:uid="{EC5B829C-2061-304A-BD15-755B2A513BA3}" name="Column6057"/>
    <tableColumn id="6070" xr3:uid="{5B83BDBA-8EC6-F448-A63F-6E9E3FFB381D}" name="Column6058"/>
    <tableColumn id="6071" xr3:uid="{2B5FF976-52F3-6F4D-8C50-78FF2752CB49}" name="Column6059"/>
    <tableColumn id="6072" xr3:uid="{4DE34F4C-7441-6645-92D2-CB350A71D62E}" name="Column6060"/>
    <tableColumn id="6073" xr3:uid="{850B5F43-6AD5-6844-AF26-4313AFA2CE13}" name="Column6061"/>
    <tableColumn id="6074" xr3:uid="{7F54D654-9CAD-2B4B-B2DC-C6D3A5BC9CCF}" name="Column6062"/>
    <tableColumn id="6075" xr3:uid="{2236BB63-5A06-064D-A155-48315425D86E}" name="Column6063"/>
    <tableColumn id="6076" xr3:uid="{BE50BB85-F6BA-5D4F-A1BB-87FDA8E0382A}" name="Column6064"/>
    <tableColumn id="6077" xr3:uid="{610EC36D-9426-5040-AFC4-174BBA49EF58}" name="Column6065"/>
    <tableColumn id="6078" xr3:uid="{4A712BBC-49F7-AC44-B59B-98A3BBD0BA2A}" name="Column6066"/>
    <tableColumn id="6079" xr3:uid="{ED0EE08C-3F05-BD42-8037-E7A3CE903FEE}" name="Column6067"/>
    <tableColumn id="6080" xr3:uid="{953EA4AE-D802-F841-A68C-D83DC0C18225}" name="Column6068"/>
    <tableColumn id="6081" xr3:uid="{65B4CD8C-2A74-364F-87FF-0EDCB4E3DC58}" name="Column6069"/>
    <tableColumn id="6082" xr3:uid="{3245C9C2-A24C-AA48-B65D-E93F608D25C3}" name="Column6070"/>
    <tableColumn id="6083" xr3:uid="{EF0D2B40-6E7C-BC4E-BD14-DC65E69C565F}" name="Column6071"/>
    <tableColumn id="6084" xr3:uid="{B7E7EA5F-162D-304B-A47E-9970C97D647E}" name="Column6072"/>
    <tableColumn id="6085" xr3:uid="{29BAE4DF-EF02-D74D-88A8-0620B0C154EE}" name="Column6073"/>
    <tableColumn id="6086" xr3:uid="{E74D2D6F-FC37-264A-8D6E-12AB31DEF627}" name="Column6074"/>
    <tableColumn id="6087" xr3:uid="{0F6A864C-88C4-DB47-B753-D053700B7FEE}" name="Column6075"/>
    <tableColumn id="6088" xr3:uid="{73D6FD6D-CC38-7D46-B632-90BAA90EC093}" name="Column6076"/>
    <tableColumn id="6089" xr3:uid="{50329697-F142-C049-A3A0-944A7419189C}" name="Column6077"/>
    <tableColumn id="6090" xr3:uid="{4EF1985D-787E-3D43-A74D-7CF8B244650D}" name="Column6078"/>
    <tableColumn id="6091" xr3:uid="{5E94B497-AA41-FF4B-AC0E-215D93974B83}" name="Column6079"/>
    <tableColumn id="6092" xr3:uid="{C2FB8584-2BBB-AE4E-BA1F-C4FC7111EC2B}" name="Column6080"/>
    <tableColumn id="6093" xr3:uid="{C4B8E038-F4D5-6047-8201-0FF64EF30B6A}" name="Column6081"/>
    <tableColumn id="6094" xr3:uid="{BE96BA56-73B5-D443-932B-7823167335B9}" name="Column6082"/>
    <tableColumn id="6095" xr3:uid="{1D007B48-5408-9840-A1E6-B81043F79C1C}" name="Column6083"/>
    <tableColumn id="6096" xr3:uid="{0DE0751A-9A6C-B542-AD2A-A9853EFEEC1D}" name="Column6084"/>
    <tableColumn id="6097" xr3:uid="{F6FF823C-B3D1-384D-8019-CCC0F0810131}" name="Column6085"/>
    <tableColumn id="6098" xr3:uid="{997F3B27-A680-BE47-B89E-D59A95C4497B}" name="Column6086"/>
    <tableColumn id="6099" xr3:uid="{D7059D15-6CCB-B14E-A659-C1CB055F4E7D}" name="Column6087"/>
    <tableColumn id="6100" xr3:uid="{907E13CB-DB5D-4742-BA03-92EBF35EB27B}" name="Column6088"/>
    <tableColumn id="6101" xr3:uid="{2CF46FCA-FFC9-C44E-A143-80C72F15A3CE}" name="Column6089"/>
    <tableColumn id="6102" xr3:uid="{EF6B3756-B19F-D649-8C7A-357EE9D96257}" name="Column6090"/>
    <tableColumn id="6103" xr3:uid="{21A16A6D-FA23-5D48-9CDF-D88BD7A8C909}" name="Column6091"/>
    <tableColumn id="6104" xr3:uid="{B3225FBE-1B68-E04C-8110-3EA08EBD5A3F}" name="Column6092"/>
    <tableColumn id="6105" xr3:uid="{915E9A06-17BA-A843-B3D1-844D724502CD}" name="Column6093"/>
    <tableColumn id="6106" xr3:uid="{357F55BE-6C51-DA4A-AD1D-2A3F8C70856F}" name="Column6094"/>
    <tableColumn id="6107" xr3:uid="{3E5ED789-4B58-A04D-8022-4516F6FBF454}" name="Column6095"/>
    <tableColumn id="6108" xr3:uid="{B2A6D09E-4F7F-6445-A49C-7BCA683D82E3}" name="Column6096"/>
    <tableColumn id="6109" xr3:uid="{60E1B516-58D2-F549-93C2-C7CE4091054C}" name="Column6097"/>
    <tableColumn id="6110" xr3:uid="{3AB22D14-0146-6E49-8899-BD1F7EDC1FBF}" name="Column6098"/>
    <tableColumn id="6111" xr3:uid="{5187F531-E796-8B4F-A234-E30A7E66F16A}" name="Column6099"/>
    <tableColumn id="6112" xr3:uid="{702D711B-A078-FA4A-8A60-A2AC1EE7EC70}" name="Column6100"/>
    <tableColumn id="6113" xr3:uid="{BB38DD81-0771-F041-8CA3-3BB7154EF164}" name="Column6101"/>
    <tableColumn id="6114" xr3:uid="{D2A4DAB8-B00E-0647-8C59-B34472BA626D}" name="Column6102"/>
    <tableColumn id="6115" xr3:uid="{2CF69736-D8F7-8248-902A-C0C4F90654AD}" name="Column6103"/>
    <tableColumn id="6116" xr3:uid="{58BCE0C8-50D9-1A49-9233-F4E9C1A7B08D}" name="Column6104"/>
    <tableColumn id="6117" xr3:uid="{7EA005DA-BFCC-2540-8BEA-E415F9280E70}" name="Column6105"/>
    <tableColumn id="6118" xr3:uid="{4C177311-E417-C74E-929A-F9D2DF49B66F}" name="Column6106"/>
    <tableColumn id="6119" xr3:uid="{7FF26BCE-6EB7-6949-9ABA-7076CB4E8E57}" name="Column6107"/>
    <tableColumn id="6120" xr3:uid="{D3B3D56C-B6C3-514F-ADBD-44ECC1A597A1}" name="Column6108"/>
    <tableColumn id="6121" xr3:uid="{DA2C5AF3-4AEC-2241-8C20-D55BB5823E08}" name="Column6109"/>
    <tableColumn id="6122" xr3:uid="{1ACC2ACA-20A1-D143-AA6E-4744DF0799CB}" name="Column6110"/>
    <tableColumn id="6123" xr3:uid="{859815C3-44E1-DB43-8FD4-6012665110C8}" name="Column6111"/>
    <tableColumn id="6124" xr3:uid="{719267A7-1387-7040-BE5A-C61F1EFF0CFA}" name="Column6112"/>
    <tableColumn id="6125" xr3:uid="{C4507B3A-FB78-F54C-B370-F7E49CF2446A}" name="Column6113"/>
    <tableColumn id="6126" xr3:uid="{FFD4DCDF-14A9-2A4E-9B66-A1B162CC8061}" name="Column6114"/>
    <tableColumn id="6127" xr3:uid="{B9B5200A-E2AF-B441-89FD-76FE199235BC}" name="Column6115"/>
    <tableColumn id="6128" xr3:uid="{8CB89B7A-DA0C-114B-A366-A313BB7A0841}" name="Column6116"/>
    <tableColumn id="6129" xr3:uid="{2853227E-0781-9640-BD18-06881B84999A}" name="Column6117"/>
    <tableColumn id="6130" xr3:uid="{C1E6062F-EE34-4745-9E89-3D4B7792A497}" name="Column6118"/>
    <tableColumn id="6131" xr3:uid="{76D40C84-C459-B944-A5EA-B5366DFAEEBF}" name="Column6119"/>
    <tableColumn id="6132" xr3:uid="{57FA7E7B-1268-DC4C-AF73-AEA594A30270}" name="Column6120"/>
    <tableColumn id="6133" xr3:uid="{C25060CB-D69B-D84F-8F3C-8553282C507E}" name="Column6121"/>
    <tableColumn id="6134" xr3:uid="{BD872741-1238-114D-93BB-BBAFB59E6B6E}" name="Column6122"/>
    <tableColumn id="6135" xr3:uid="{A20637C5-6A75-C545-979C-A3D5A9BEA183}" name="Column6123"/>
    <tableColumn id="6136" xr3:uid="{9FB13263-AA6F-954E-A9D4-629873356580}" name="Column6124"/>
    <tableColumn id="6137" xr3:uid="{58CEF9B1-D73D-7445-B1E4-9B8AAEBF7E56}" name="Column6125"/>
    <tableColumn id="6138" xr3:uid="{568E7A76-35C7-9B43-BCEA-FB82D8C3177A}" name="Column6126"/>
    <tableColumn id="6139" xr3:uid="{9F1B2C9D-B7DD-E84B-9851-A600C531202B}" name="Column6127"/>
    <tableColumn id="6140" xr3:uid="{862BCB34-875D-7447-B0FE-CBBD6AD15290}" name="Column6128"/>
    <tableColumn id="6141" xr3:uid="{3739E6E6-9492-C64A-9F9F-AF217E235834}" name="Column6129"/>
    <tableColumn id="6142" xr3:uid="{2CC548DE-CDE1-4446-949F-C490E94DCCCD}" name="Column6130"/>
    <tableColumn id="6143" xr3:uid="{BB899163-0EC4-F645-AB2C-986E17175A6D}" name="Column6131"/>
    <tableColumn id="6144" xr3:uid="{F7E308D1-D06B-CF4E-AB0A-E363D0051E14}" name="Column6132"/>
    <tableColumn id="6145" xr3:uid="{F3F10175-3B88-4249-99AA-C6B30C319BFA}" name="Column6133"/>
    <tableColumn id="6146" xr3:uid="{E2BE8B49-9F8E-AA45-9574-3905DACA66D4}" name="Column6134"/>
    <tableColumn id="6147" xr3:uid="{6955AD96-00C3-D741-9CB1-51F198243DDA}" name="Column6135"/>
    <tableColumn id="6148" xr3:uid="{9E34C023-9546-7847-BBCA-2976A34ED914}" name="Column6136"/>
    <tableColumn id="6149" xr3:uid="{07A05307-E702-9745-8F5B-AB96D27332C9}" name="Column6137"/>
    <tableColumn id="6150" xr3:uid="{382D5C85-C1D6-2545-AC19-01E3567AA30E}" name="Column6138"/>
    <tableColumn id="6151" xr3:uid="{AD47E7B9-D849-0D4D-873E-5C67B8DE94ED}" name="Column6139"/>
    <tableColumn id="6152" xr3:uid="{47C52D5F-A1AF-964B-AFDD-4BC4F3F00147}" name="Column6140"/>
    <tableColumn id="6153" xr3:uid="{75BA696E-258B-624E-8270-D6050D3F199E}" name="Column6141"/>
    <tableColumn id="6154" xr3:uid="{4A03112F-B5AF-DA49-8D55-61C4F4685A2A}" name="Column6142"/>
    <tableColumn id="6155" xr3:uid="{76F79D71-9B12-EB40-9BD2-845C79666483}" name="Column6143"/>
    <tableColumn id="6156" xr3:uid="{487BF829-042A-BC41-9288-17CA523A0619}" name="Column6144"/>
    <tableColumn id="6157" xr3:uid="{4ED914F2-B7BA-7C4B-9E69-ED22CC7D2609}" name="Column6145"/>
    <tableColumn id="6158" xr3:uid="{4E7EA454-6189-E547-BAE6-9B04B70CA9ED}" name="Column6146"/>
    <tableColumn id="6159" xr3:uid="{82461C2A-E27C-D344-8C4A-F5E6DB7EE31E}" name="Column6147"/>
    <tableColumn id="6160" xr3:uid="{C90BC94D-D659-764A-A2AC-A9F1F3E4D50F}" name="Column6148"/>
    <tableColumn id="6161" xr3:uid="{1F2D33C8-5CC9-C546-85CD-A48DA431245F}" name="Column6149"/>
    <tableColumn id="6162" xr3:uid="{A0CCC556-E3ED-1740-9FC7-263BE17CF02E}" name="Column6150"/>
    <tableColumn id="6163" xr3:uid="{ADA8FAC3-26A8-4248-B588-1D7A3E7C47AD}" name="Column6151"/>
    <tableColumn id="6164" xr3:uid="{CC6B0089-D6BA-3647-AB85-0864B7DEAD83}" name="Column6152"/>
    <tableColumn id="6165" xr3:uid="{7A354CD2-815C-4342-88C5-3B3B2EC61C78}" name="Column6153"/>
    <tableColumn id="6166" xr3:uid="{3B56A27B-DF1D-544D-989D-9757830BE28B}" name="Column6154"/>
    <tableColumn id="6167" xr3:uid="{874E1AC6-D0BC-FD4A-8D18-3F57112FB676}" name="Column6155"/>
    <tableColumn id="6168" xr3:uid="{1EA5BFFC-9AAE-E441-9E42-AD825E660377}" name="Column6156"/>
    <tableColumn id="6169" xr3:uid="{A1580168-681F-9249-B2C9-371629E2D31F}" name="Column6157"/>
    <tableColumn id="6170" xr3:uid="{D5A6C3EA-8C3D-2A4F-98B5-06CA1DAE1C42}" name="Column6158"/>
    <tableColumn id="6171" xr3:uid="{FAD0DEF0-424E-6D47-84A5-8F19E6BF0361}" name="Column6159"/>
    <tableColumn id="6172" xr3:uid="{CDBC5A46-0E6C-A44D-BBD5-F357F93971EA}" name="Column6160"/>
    <tableColumn id="6173" xr3:uid="{995E839F-F620-EC41-96F7-39CA7FF752F9}" name="Column6161"/>
    <tableColumn id="6174" xr3:uid="{2C090714-0889-E742-831D-E5FFC2E1BB96}" name="Column6162"/>
    <tableColumn id="6175" xr3:uid="{3121FD49-BAB8-864E-8ADB-4FBB0B54135D}" name="Column6163"/>
    <tableColumn id="6176" xr3:uid="{51776A8C-9FD3-0944-B6A7-610EB38AB39A}" name="Column6164"/>
    <tableColumn id="6177" xr3:uid="{DAA5E295-9CC9-504D-9A3C-309E9CE4FCAE}" name="Column6165"/>
    <tableColumn id="6178" xr3:uid="{BC7F7B20-0E3C-5449-A30E-6E7BD2BA2DF2}" name="Column6166"/>
    <tableColumn id="6179" xr3:uid="{D5AA9B69-CFC3-9F4C-AC25-164C940CA623}" name="Column6167"/>
    <tableColumn id="6180" xr3:uid="{CEE94DA9-1401-524E-AFC0-0074A4C00B47}" name="Column6168"/>
    <tableColumn id="6181" xr3:uid="{9F53DDA7-6720-D04F-A97B-9B52AB001940}" name="Column6169"/>
    <tableColumn id="6182" xr3:uid="{805D460D-A7E8-904A-B97E-153EE35ECEE0}" name="Column6170"/>
    <tableColumn id="6183" xr3:uid="{3777FAAE-CFD3-3C47-B536-FDF199F1FB89}" name="Column6171"/>
    <tableColumn id="6184" xr3:uid="{1139F3BD-8015-4D46-944B-302229CAFA8E}" name="Column6172"/>
    <tableColumn id="6185" xr3:uid="{B65D8947-EB77-EA47-8B4A-2DA4BBF455DA}" name="Column6173"/>
    <tableColumn id="6186" xr3:uid="{24B3BAB5-AC86-204A-8682-A81A44B1A585}" name="Column6174"/>
    <tableColumn id="6187" xr3:uid="{E9F7FC49-4686-E84C-B10F-F144E8EC5CA1}" name="Column6175"/>
    <tableColumn id="6188" xr3:uid="{9ED53F03-1F96-2F43-BD6E-74C2D53B1609}" name="Column6176"/>
    <tableColumn id="6189" xr3:uid="{6F2C8A26-0E01-AC42-938E-5AC3683A74A4}" name="Column6177"/>
    <tableColumn id="6190" xr3:uid="{0A5C3260-BB72-F049-818D-6AB270BE0EC7}" name="Column6178"/>
    <tableColumn id="6191" xr3:uid="{21CCBABE-2942-E940-83A0-8DBB6EC88251}" name="Column6179"/>
    <tableColumn id="6192" xr3:uid="{6A1A78CD-53C4-DB4E-B814-77A8CCF55251}" name="Column6180"/>
    <tableColumn id="6193" xr3:uid="{7FDAC6D5-938E-7B4A-A40F-704EC5CF63F2}" name="Column6181"/>
    <tableColumn id="6194" xr3:uid="{065239DB-A9E2-0D41-9728-CB56B0EA597D}" name="Column6182"/>
    <tableColumn id="6195" xr3:uid="{D3F4F6F0-4EE7-C949-AF0A-C8834EC282CE}" name="Column6183"/>
    <tableColumn id="6196" xr3:uid="{03F372E2-E4DE-AB4E-B75D-80A44EC6792C}" name="Column6184"/>
    <tableColumn id="6197" xr3:uid="{128BBEDE-7292-5042-8931-913A6A76C1DD}" name="Column6185"/>
    <tableColumn id="6198" xr3:uid="{889A492B-8B5C-9E43-81B0-7E8F32E4F9C9}" name="Column6186"/>
    <tableColumn id="6199" xr3:uid="{36EFE52C-DD1F-1F43-B56B-3D0B3F36D27E}" name="Column6187"/>
    <tableColumn id="6200" xr3:uid="{664B1B2B-455E-A74B-8558-63B8B88AB483}" name="Column6188"/>
    <tableColumn id="6201" xr3:uid="{BDE5A61D-AE15-4448-8C1B-AF28403CB56A}" name="Column6189"/>
    <tableColumn id="6202" xr3:uid="{BE8C967B-4577-DA45-B4B4-D2C80CBDD80F}" name="Column6190"/>
    <tableColumn id="6203" xr3:uid="{06D2A42E-B919-3443-A238-5AE110E82ABE}" name="Column6191"/>
    <tableColumn id="6204" xr3:uid="{D4A91D63-90E4-704D-9E10-902F89C5BF7C}" name="Column6192"/>
    <tableColumn id="6205" xr3:uid="{5606D838-BFAF-7048-88D1-B3A2524A5D1D}" name="Column6193"/>
    <tableColumn id="6206" xr3:uid="{8E189B09-52B6-914E-9C04-A09538048779}" name="Column6194"/>
    <tableColumn id="6207" xr3:uid="{F7607D5D-3CCE-444A-ABF6-323590EA9598}" name="Column6195"/>
    <tableColumn id="6208" xr3:uid="{052206A1-517C-0845-9C31-5163314DB9CF}" name="Column6196"/>
    <tableColumn id="6209" xr3:uid="{C133729A-3038-614B-8871-E0F32E01A9DD}" name="Column6197"/>
    <tableColumn id="6210" xr3:uid="{21C9AB3D-53BA-D54E-83D1-730851A022B0}" name="Column6198"/>
    <tableColumn id="6211" xr3:uid="{6E4336C3-F203-484E-A419-87DAF7986FEF}" name="Column6199"/>
    <tableColumn id="6212" xr3:uid="{FECCE1D8-5F85-894E-B093-B2F4AA94923B}" name="Column6200"/>
    <tableColumn id="6213" xr3:uid="{A039142B-048A-7A4D-AF02-9C6F72C11375}" name="Column6201"/>
    <tableColumn id="6214" xr3:uid="{C4317F86-CE7C-454D-B944-D653AA20CFBE}" name="Column6202"/>
    <tableColumn id="6215" xr3:uid="{896022D8-A0DF-E642-B083-2FF00F1833B8}" name="Column6203"/>
    <tableColumn id="6216" xr3:uid="{E56A3D20-E539-144E-A5AB-93C169E06BF8}" name="Column6204"/>
    <tableColumn id="6217" xr3:uid="{1BF04F07-B795-244F-9EB7-DCAA865B56C0}" name="Column6205"/>
    <tableColumn id="6218" xr3:uid="{9883A2E7-FFD9-6E4C-8F95-C0015CD18594}" name="Column6206"/>
    <tableColumn id="6219" xr3:uid="{99594813-7226-8440-B9B5-D5DA82F51539}" name="Column6207"/>
    <tableColumn id="6220" xr3:uid="{7F988508-52E0-E74D-BEA4-0E51165C387B}" name="Column6208"/>
    <tableColumn id="6221" xr3:uid="{C14EBB12-AEFE-8549-9CA2-FB96A251449C}" name="Column6209"/>
    <tableColumn id="6222" xr3:uid="{F3562C1B-32FB-804B-BA8B-5AC9F31EB336}" name="Column6210"/>
    <tableColumn id="6223" xr3:uid="{30CEE048-6CA6-2E4E-87A6-433C998FADC1}" name="Column6211"/>
    <tableColumn id="6224" xr3:uid="{2AE06031-8BE0-4D48-892A-90BB1FEE6F6C}" name="Column6212"/>
    <tableColumn id="6225" xr3:uid="{1C169674-7FB8-1548-88CD-37346D8B486E}" name="Column6213"/>
    <tableColumn id="6226" xr3:uid="{716DE7AE-5493-4B4D-BE87-861310CEED45}" name="Column6214"/>
    <tableColumn id="6227" xr3:uid="{60B5D8BA-72FB-5844-9E72-5DDD9B07BBE0}" name="Column6215"/>
    <tableColumn id="6228" xr3:uid="{45ABD74B-80D1-D149-9342-9716D764DCC3}" name="Column6216"/>
    <tableColumn id="6229" xr3:uid="{E1D9705D-6D5A-AF48-89EF-E6F6E8300FD8}" name="Column6217"/>
    <tableColumn id="6230" xr3:uid="{34DF6B9E-5941-304C-8062-DFD0C14CB4C8}" name="Column6218"/>
    <tableColumn id="6231" xr3:uid="{16B3BEEB-4F46-F54F-B1EA-465439597A13}" name="Column6219"/>
    <tableColumn id="6232" xr3:uid="{9B07195B-F234-E647-8606-A90546C15372}" name="Column6220"/>
    <tableColumn id="6233" xr3:uid="{5825A7E7-7834-E140-98C5-FD4D08C73D81}" name="Column6221"/>
    <tableColumn id="6234" xr3:uid="{EC635665-3CBA-5C46-8C81-FAFB10C75C07}" name="Column6222"/>
    <tableColumn id="6235" xr3:uid="{842C3186-A9A5-E24E-B0D9-CC7F0FA49662}" name="Column6223"/>
    <tableColumn id="6236" xr3:uid="{718FD7B5-53F7-914A-A2F8-E76D13743CFF}" name="Column6224"/>
    <tableColumn id="6237" xr3:uid="{38C40B7E-7E6D-4B4A-882E-A3214F10C242}" name="Column6225"/>
    <tableColumn id="6238" xr3:uid="{1B339D26-8864-994A-A8C1-C1F6AAD7275B}" name="Column6226"/>
    <tableColumn id="6239" xr3:uid="{73CD0D85-CD6E-B145-97DE-A8EEB3153909}" name="Column6227"/>
    <tableColumn id="6240" xr3:uid="{0C5EAA38-E797-3E45-AB28-0BB936D92F2F}" name="Column6228"/>
    <tableColumn id="6241" xr3:uid="{A74FE4EB-9863-C747-B1D8-55A9AE398FDB}" name="Column6229"/>
    <tableColumn id="6242" xr3:uid="{F7268165-E6C2-E142-9C7B-F52D9A8FA5E7}" name="Column6230"/>
    <tableColumn id="6243" xr3:uid="{0A1D9AC3-B4D0-674C-9183-078B8E46B3F2}" name="Column6231"/>
    <tableColumn id="6244" xr3:uid="{0226B13E-C4B1-9C43-879F-62C573FCB1E6}" name="Column6232"/>
    <tableColumn id="6245" xr3:uid="{5151A8DB-E4AE-EF4B-B6E7-2F52508F8589}" name="Column6233"/>
    <tableColumn id="6246" xr3:uid="{8A5871E0-3106-A54C-BC06-05474324905E}" name="Column6234"/>
    <tableColumn id="6247" xr3:uid="{E95435E8-15EB-7042-971C-EA2BF50251E4}" name="Column6235"/>
    <tableColumn id="6248" xr3:uid="{110A871C-D263-BE48-B3A2-F7D59107CACE}" name="Column6236"/>
    <tableColumn id="6249" xr3:uid="{5BEE2837-214B-314F-B586-B5E5180316F4}" name="Column6237"/>
    <tableColumn id="6250" xr3:uid="{0A585EBB-FB5E-8D4B-BB26-4BE3DC5F678E}" name="Column6238"/>
    <tableColumn id="6251" xr3:uid="{56C38FC6-E988-8B48-85BA-15755F4D5ABB}" name="Column6239"/>
    <tableColumn id="6252" xr3:uid="{A5C5A9EB-474D-7A44-AB3B-5A539974E761}" name="Column6240"/>
    <tableColumn id="6253" xr3:uid="{9CF90998-4B10-6449-B6E3-A91C212F1769}" name="Column6241"/>
    <tableColumn id="6254" xr3:uid="{E01E7286-4FD8-724D-9510-2B6E3CE0916A}" name="Column6242"/>
    <tableColumn id="6255" xr3:uid="{4C73A321-2EEC-6D46-B946-A62170C623E1}" name="Column6243"/>
    <tableColumn id="6256" xr3:uid="{96A7B91A-77CA-C543-AF98-B2E3A887783B}" name="Column6244"/>
    <tableColumn id="6257" xr3:uid="{2466E570-CB91-E140-80BC-34AB55C7794C}" name="Column6245"/>
    <tableColumn id="6258" xr3:uid="{59F481B3-A096-9145-8227-AA037CBAC40D}" name="Column6246"/>
    <tableColumn id="6259" xr3:uid="{2DE4195C-C0DE-4445-9EC0-256B609FE73F}" name="Column6247"/>
    <tableColumn id="6260" xr3:uid="{D3A0E5C8-2A0A-F148-A469-F3B0041E3946}" name="Column6248"/>
    <tableColumn id="6261" xr3:uid="{D5CE9200-D6CB-184D-95F9-4FD1E4C7AF66}" name="Column6249"/>
    <tableColumn id="6262" xr3:uid="{F74D6FD0-6B0A-344F-94C8-19972EE5C53A}" name="Column6250"/>
    <tableColumn id="6263" xr3:uid="{C276A0F1-A3B1-EC49-A5CF-13CD05332ADA}" name="Column6251"/>
    <tableColumn id="6264" xr3:uid="{716DC5D3-D8C8-5B4E-8D81-CF67657E29D9}" name="Column6252"/>
    <tableColumn id="6265" xr3:uid="{586CB467-4A42-4047-993D-4E37B8F0A6FA}" name="Column6253"/>
    <tableColumn id="6266" xr3:uid="{9694BB5F-E513-4E4C-BDA1-9F2E31BA8C24}" name="Column6254"/>
    <tableColumn id="6267" xr3:uid="{697A8C59-71DF-F241-B25A-B810C8B9CB27}" name="Column6255"/>
    <tableColumn id="6268" xr3:uid="{0E73532A-60F9-BF47-A7DC-A862CD7C10A5}" name="Column6256"/>
    <tableColumn id="6269" xr3:uid="{1970C7E8-69EF-EF48-B048-DCEED6D06D4B}" name="Column6257"/>
    <tableColumn id="6270" xr3:uid="{33A9D9AF-8DB8-2F46-9868-F5ED60C6BFEC}" name="Column6258"/>
    <tableColumn id="6271" xr3:uid="{2DB9095D-F57D-0D48-9E4F-4DEF2FCBBA63}" name="Column6259"/>
    <tableColumn id="6272" xr3:uid="{5421BC38-3ED8-BE42-8211-B4ED00F3EDDE}" name="Column6260"/>
    <tableColumn id="6273" xr3:uid="{B7BF7674-65D4-5247-8880-31D03713A812}" name="Column6261"/>
    <tableColumn id="6274" xr3:uid="{8D3B762E-716A-984F-AE19-365BC5E525FC}" name="Column6262"/>
    <tableColumn id="6275" xr3:uid="{F52939E1-28F5-7A44-802E-EDEC5DF61197}" name="Column6263"/>
    <tableColumn id="6276" xr3:uid="{F7AF622D-93C2-254B-9338-D3CE4894F074}" name="Column6264"/>
    <tableColumn id="6277" xr3:uid="{454F0824-832F-824A-91AC-BA98481DB3E3}" name="Column6265"/>
    <tableColumn id="6278" xr3:uid="{150503D0-ECF2-9145-85A7-CA1A4BC7A6DB}" name="Column6266"/>
    <tableColumn id="6279" xr3:uid="{B73AE8FC-30DF-8646-ABD9-A70FB809BBDC}" name="Column6267"/>
    <tableColumn id="6280" xr3:uid="{93735B01-E166-5142-93A2-9CF10477386C}" name="Column6268"/>
    <tableColumn id="6281" xr3:uid="{7693FB4A-324A-9B4A-8855-46E1B189F27B}" name="Column6269"/>
    <tableColumn id="6282" xr3:uid="{6A087162-0D00-DA46-BC26-170A894E067A}" name="Column6270"/>
    <tableColumn id="6283" xr3:uid="{75F24811-3757-2143-9F12-E0DA8AEAB829}" name="Column6271"/>
    <tableColumn id="6284" xr3:uid="{00668DA3-FF10-FE44-87DC-FA433FABCCDE}" name="Column6272"/>
    <tableColumn id="6285" xr3:uid="{EEC4D96E-C62C-D847-90FD-77219E7C0141}" name="Column6273"/>
    <tableColumn id="6286" xr3:uid="{1F6CC5BD-4571-DB41-B841-7594195F1427}" name="Column6274"/>
    <tableColumn id="6287" xr3:uid="{B6F44EA0-67D9-DB4A-97F5-960B8EE1D786}" name="Column6275"/>
    <tableColumn id="6288" xr3:uid="{F4F3D331-5C45-A641-AE67-7DC0FBA63F6D}" name="Column6276"/>
    <tableColumn id="6289" xr3:uid="{BE066218-73DD-2E4D-A594-8BAE35B4A7F2}" name="Column6277"/>
    <tableColumn id="6290" xr3:uid="{E560B0C8-A06D-C649-8704-3D951A692C9F}" name="Column6278"/>
    <tableColumn id="6291" xr3:uid="{C26C1B11-AB4D-C74C-9F28-F7B808B965EA}" name="Column6279"/>
    <tableColumn id="6292" xr3:uid="{1F69DB7F-A9CE-2341-8AFB-7500FF7C0E2D}" name="Column6280"/>
    <tableColumn id="6293" xr3:uid="{45F10C37-2D3A-3146-A7B4-B3A079600A8E}" name="Column6281"/>
    <tableColumn id="6294" xr3:uid="{3BE9EAB5-7767-CA4F-B67F-D2DF96A5EEC5}" name="Column6282"/>
    <tableColumn id="6295" xr3:uid="{0FC37297-0FB0-6E40-98EC-3E522392820B}" name="Column6283"/>
    <tableColumn id="6296" xr3:uid="{6324C4DB-27F6-674B-AF89-3DCF017670E1}" name="Column6284"/>
    <tableColumn id="6297" xr3:uid="{CB0B86CC-2D93-1B49-91CE-47A1ADA6DDE2}" name="Column6285"/>
    <tableColumn id="6298" xr3:uid="{1E5C6437-A7F8-6C48-A94B-2FD6536D27A2}" name="Column6286"/>
    <tableColumn id="6299" xr3:uid="{A5B5B992-58AB-CF4E-993F-95387A2B0864}" name="Column6287"/>
    <tableColumn id="6300" xr3:uid="{64BCAA62-B9B4-6448-86CF-4CB2E106483F}" name="Column6288"/>
    <tableColumn id="6301" xr3:uid="{CD535460-594E-D143-B534-FD68C18A7AA5}" name="Column6289"/>
    <tableColumn id="6302" xr3:uid="{798BB3BC-24CC-1E42-8573-45675A57B77D}" name="Column6290"/>
    <tableColumn id="6303" xr3:uid="{1D45221B-10F0-5441-B9F7-116FED13E0A9}" name="Column6291"/>
    <tableColumn id="6304" xr3:uid="{24FA1D67-76F5-034B-884D-5D0303C5F6CF}" name="Column6292"/>
    <tableColumn id="6305" xr3:uid="{5186C0DA-AEC3-C845-A80F-F05801B9489B}" name="Column6293"/>
    <tableColumn id="6306" xr3:uid="{1F04A5E3-ED32-0248-B396-2BAEBC9D97EA}" name="Column6294"/>
    <tableColumn id="6307" xr3:uid="{49A44114-272F-F643-A2DD-19664C29247A}" name="Column6295"/>
    <tableColumn id="6308" xr3:uid="{329DD261-2E99-C04C-978E-2A27EEAEF0DD}" name="Column6296"/>
    <tableColumn id="6309" xr3:uid="{C9AEFAAF-C16F-AE4C-AD36-AF389B7AED70}" name="Column6297"/>
    <tableColumn id="6310" xr3:uid="{1B0CD0D8-D4FE-884B-BF51-27B65625FC73}" name="Column6298"/>
    <tableColumn id="6311" xr3:uid="{83295AB4-A996-D640-A0B2-E07F782DD54A}" name="Column6299"/>
    <tableColumn id="6312" xr3:uid="{27E0FA1A-91B8-884F-BF98-5AA3A39B6622}" name="Column6300"/>
    <tableColumn id="6313" xr3:uid="{D76C9EA1-D5DD-FC40-B8B9-14C9E56436CE}" name="Column6301"/>
    <tableColumn id="6314" xr3:uid="{EE43C0C6-911C-0A4D-94A1-755E69BBC22C}" name="Column6302"/>
    <tableColumn id="6315" xr3:uid="{EDA86055-AED0-B848-9F7B-49801F9B1A52}" name="Column6303"/>
    <tableColumn id="6316" xr3:uid="{89F23E99-A990-894D-A51D-3FAAD9F74BEC}" name="Column6304"/>
    <tableColumn id="6317" xr3:uid="{54A5991D-8450-7946-9948-EA91E0BF5774}" name="Column6305"/>
    <tableColumn id="6318" xr3:uid="{D1F0D9DE-F671-D843-99AC-9B9743094729}" name="Column6306"/>
    <tableColumn id="6319" xr3:uid="{F9972CCB-1182-CA49-9FA5-834C5DC54639}" name="Column6307"/>
    <tableColumn id="6320" xr3:uid="{45EA2BA3-E214-CD49-ADD5-2000D9E2C968}" name="Column6308"/>
    <tableColumn id="6321" xr3:uid="{ABF67C87-62D0-054E-BD07-09E5A61E272E}" name="Column6309"/>
    <tableColumn id="6322" xr3:uid="{9D5F65A3-FA8D-D846-89C7-C4B34E4B63F9}" name="Column6310"/>
    <tableColumn id="6323" xr3:uid="{CC947318-8D75-EB4C-B050-E8A2071D7819}" name="Column6311"/>
    <tableColumn id="6324" xr3:uid="{5DC41B18-EE85-0147-A544-829809C964FC}" name="Column6312"/>
    <tableColumn id="6325" xr3:uid="{E05E478C-F788-EA43-B055-B7CF93BBE425}" name="Column6313"/>
    <tableColumn id="6326" xr3:uid="{99381541-BFC7-9F49-AFF4-79D6696B6DD7}" name="Column6314"/>
    <tableColumn id="6327" xr3:uid="{D23B1E75-54E7-F84F-9778-F89C77855F28}" name="Column6315"/>
    <tableColumn id="6328" xr3:uid="{E9F96424-BCEA-3C48-9F0C-0E2750973634}" name="Column6316"/>
    <tableColumn id="6329" xr3:uid="{BF812855-D8C6-0A46-B0B7-D9B37CA88D16}" name="Column6317"/>
    <tableColumn id="6330" xr3:uid="{280225E5-145B-1644-B9F3-DC3023035922}" name="Column6318"/>
    <tableColumn id="6331" xr3:uid="{9620AAA9-8A31-D04A-A898-98AF9DB8679F}" name="Column6319"/>
    <tableColumn id="6332" xr3:uid="{885FD87B-84A1-6D47-9521-300024477FFF}" name="Column6320"/>
    <tableColumn id="6333" xr3:uid="{E472BB78-394A-DC47-AD92-580ABF9B21F5}" name="Column6321"/>
    <tableColumn id="6334" xr3:uid="{E5700C36-D8E0-974E-B230-35AFB3C11960}" name="Column6322"/>
    <tableColumn id="6335" xr3:uid="{B83577D6-5564-E24C-ADD6-48E6766048A5}" name="Column6323"/>
    <tableColumn id="6336" xr3:uid="{EB81F840-3A6F-654C-9A23-99361C606F68}" name="Column6324"/>
    <tableColumn id="6337" xr3:uid="{9C93A89C-4011-CD4E-9731-20CA9DBFD0C2}" name="Column6325"/>
    <tableColumn id="6338" xr3:uid="{599A88FC-ABFF-144B-97DE-795ECC2EBFCF}" name="Column6326"/>
    <tableColumn id="6339" xr3:uid="{DE9F3133-DC2B-714E-82DA-B534D0AFAEB4}" name="Column6327"/>
    <tableColumn id="6340" xr3:uid="{E9554DC6-33DD-7442-ABC9-57706766493A}" name="Column6328"/>
    <tableColumn id="6341" xr3:uid="{2376C264-DDEA-0646-A81C-F3E4364821E4}" name="Column6329"/>
    <tableColumn id="6342" xr3:uid="{CF24AB4B-B958-3040-A2D9-45C538420F72}" name="Column6330"/>
    <tableColumn id="6343" xr3:uid="{812E0A5F-2CEC-3D46-AC19-D593314C1011}" name="Column6331"/>
    <tableColumn id="6344" xr3:uid="{544246F6-66EB-EB43-B805-5974EA79B49B}" name="Column6332"/>
    <tableColumn id="6345" xr3:uid="{AABB2ECE-CF9E-AF49-A0CE-6755F3038D50}" name="Column6333"/>
    <tableColumn id="6346" xr3:uid="{644C17B5-F125-DE4F-8006-762DC8FBE22F}" name="Column6334"/>
    <tableColumn id="6347" xr3:uid="{2E7C9AB5-E575-3C47-B65E-8151C56280F8}" name="Column6335"/>
    <tableColumn id="6348" xr3:uid="{1DAA35DB-490A-5B47-8591-240A5F190E55}" name="Column6336"/>
    <tableColumn id="6349" xr3:uid="{8E1A6296-3FF3-6844-A57A-33212F496152}" name="Column6337"/>
    <tableColumn id="6350" xr3:uid="{515AEF23-11C2-8643-9104-541712308F1C}" name="Column6338"/>
    <tableColumn id="6351" xr3:uid="{CB48673D-5DCF-F24D-939E-7A531068FA7B}" name="Column6339"/>
    <tableColumn id="6352" xr3:uid="{56D536EF-C3AC-654D-AB19-7C3B3571C605}" name="Column6340"/>
    <tableColumn id="6353" xr3:uid="{E045D1F6-8F05-9F49-B202-447C83904E81}" name="Column6341"/>
    <tableColumn id="6354" xr3:uid="{D65D1F09-DB50-9F47-A7AE-7FFD5E50DF06}" name="Column6342"/>
    <tableColumn id="6355" xr3:uid="{007115CE-95A1-EB47-B9FE-D18985FBE490}" name="Column6343"/>
    <tableColumn id="6356" xr3:uid="{333B19C6-0194-B741-9D03-99B8BAEFD1E1}" name="Column6344"/>
    <tableColumn id="6357" xr3:uid="{9B26D6EC-E824-0043-A097-FE7701953546}" name="Column6345"/>
    <tableColumn id="6358" xr3:uid="{70D3C087-8FCD-6C4E-9E55-7B930C996443}" name="Column6346"/>
    <tableColumn id="6359" xr3:uid="{80F2EFAB-142A-374E-AF92-420A37807F74}" name="Column6347"/>
    <tableColumn id="6360" xr3:uid="{2ED9B447-E45C-674B-90E6-CF6C8FC9DC1D}" name="Column6348"/>
    <tableColumn id="6361" xr3:uid="{E355A494-ADD5-D04F-B823-CF073086DCC9}" name="Column6349"/>
    <tableColumn id="6362" xr3:uid="{6E09BFA1-C717-1647-9932-A173251170DF}" name="Column6350"/>
    <tableColumn id="6363" xr3:uid="{5A6BDEDB-39D7-C54B-83E2-30BDC33C8EA5}" name="Column6351"/>
    <tableColumn id="6364" xr3:uid="{D10B6CD2-5326-7F46-96EC-10D1D2DE53D5}" name="Column6352"/>
    <tableColumn id="6365" xr3:uid="{F5BA6142-6433-7B40-950E-6646ABE3E1A6}" name="Column6353"/>
    <tableColumn id="6366" xr3:uid="{F949A561-5A57-CF4B-A05B-3E2188B11D14}" name="Column6354"/>
    <tableColumn id="6367" xr3:uid="{F75A65CF-3E5A-4A4E-9762-F6CDF65E1CE8}" name="Column6355"/>
    <tableColumn id="6368" xr3:uid="{2BF15701-ADDE-CB43-BDB6-8E722A5E6BDB}" name="Column6356"/>
    <tableColumn id="6369" xr3:uid="{3768EF59-A245-014C-9A10-E2FF99483002}" name="Column6357"/>
    <tableColumn id="6370" xr3:uid="{E5B400D8-826C-A943-8444-72A4F5E7D633}" name="Column6358"/>
    <tableColumn id="6371" xr3:uid="{B3C99C23-8C52-8644-8A8B-816F09F1156F}" name="Column6359"/>
    <tableColumn id="6372" xr3:uid="{9B4E51E9-DED5-E241-AA55-CB1183DCA7B0}" name="Column6360"/>
    <tableColumn id="6373" xr3:uid="{C8687DC1-6E4F-0049-9338-F07C033138FF}" name="Column6361"/>
    <tableColumn id="6374" xr3:uid="{8B9ABB37-7135-754F-AE97-7F2B8C998047}" name="Column6362"/>
    <tableColumn id="6375" xr3:uid="{B88097F4-7D3B-524D-A5AC-3EF4327F8CA7}" name="Column6363"/>
    <tableColumn id="6376" xr3:uid="{240FFE35-A811-EA4C-92C4-306602731879}" name="Column6364"/>
    <tableColumn id="6377" xr3:uid="{C3F62D5F-09DC-E64A-A14C-826BE4D9186D}" name="Column6365"/>
    <tableColumn id="6378" xr3:uid="{537A5629-9402-234F-85B0-EA6D3B94902F}" name="Column6366"/>
    <tableColumn id="6379" xr3:uid="{2C46BB31-3F6C-A74F-99DF-5643121B04C8}" name="Column6367"/>
    <tableColumn id="6380" xr3:uid="{28619800-46E8-B24C-88FC-BF7E9BAECD6F}" name="Column6368"/>
    <tableColumn id="6381" xr3:uid="{9A75287B-0391-4E4C-A1BE-B0F7049B9612}" name="Column6369"/>
    <tableColumn id="6382" xr3:uid="{B3B84040-15E6-2043-9AB0-89E73F36CCE0}" name="Column6370"/>
    <tableColumn id="6383" xr3:uid="{9FE84697-F8CA-E540-9762-5E739F19C9F3}" name="Column6371"/>
    <tableColumn id="6384" xr3:uid="{C147D52E-903F-F642-ABFA-886B6269B42F}" name="Column6372"/>
    <tableColumn id="6385" xr3:uid="{45C186CD-9F28-6141-B7FE-7E2E19C8066D}" name="Column6373"/>
    <tableColumn id="6386" xr3:uid="{69943791-2F07-0C47-9ADE-C63B41A9F411}" name="Column6374"/>
    <tableColumn id="6387" xr3:uid="{4C75D8F4-F2A6-F249-97F2-1939716F0E11}" name="Column6375"/>
    <tableColumn id="6388" xr3:uid="{C1F78E4D-1DFD-5141-A03C-D4E1A6E58DD7}" name="Column6376"/>
    <tableColumn id="6389" xr3:uid="{3C120304-F7ED-9743-AEC7-B05BDDE31BAF}" name="Column6377"/>
    <tableColumn id="6390" xr3:uid="{BC944FEA-45EE-0048-8BD5-750E89484A1E}" name="Column6378"/>
    <tableColumn id="6391" xr3:uid="{D4EF3DB1-0A04-DC41-9442-5D49055BB3A6}" name="Column6379"/>
    <tableColumn id="6392" xr3:uid="{A451026A-22DA-F243-A8E1-85890A79B633}" name="Column6380"/>
    <tableColumn id="6393" xr3:uid="{C08988F4-5ED5-B14C-8BD2-E83806BBEA1C}" name="Column6381"/>
    <tableColumn id="6394" xr3:uid="{EF4A7E6E-1F7F-7847-901E-B2EBA7CF55E2}" name="Column6382"/>
    <tableColumn id="6395" xr3:uid="{54A65852-CEB2-5A46-8D1F-D26A850CF6E2}" name="Column6383"/>
    <tableColumn id="6396" xr3:uid="{6C1E1B4B-8872-6944-8CD7-D488B96A2343}" name="Column6384"/>
    <tableColumn id="6397" xr3:uid="{43F282AF-03C7-234B-B227-A945B03C506F}" name="Column6385"/>
    <tableColumn id="6398" xr3:uid="{CB17CEDB-750A-734C-B479-441DE21DE054}" name="Column6386"/>
    <tableColumn id="6399" xr3:uid="{371A89BA-534F-5743-8330-073442D78B09}" name="Column6387"/>
    <tableColumn id="6400" xr3:uid="{F7CD62EA-08F9-C248-B4C6-1C7F8B4E9075}" name="Column6388"/>
    <tableColumn id="6401" xr3:uid="{87580110-7C95-9D40-95C3-330069A9C521}" name="Column6389"/>
    <tableColumn id="6402" xr3:uid="{CFC77BED-EF67-B243-AFEA-C6ECF7323F3C}" name="Column6390"/>
    <tableColumn id="6403" xr3:uid="{CB6D7201-B45A-6840-B19F-355584B4F633}" name="Column6391"/>
    <tableColumn id="6404" xr3:uid="{5E4FDAED-6A34-9F40-A949-B9B1134C74A2}" name="Column6392"/>
    <tableColumn id="6405" xr3:uid="{305CB916-7310-974A-930D-09A9FCE38E40}" name="Column6393"/>
    <tableColumn id="6406" xr3:uid="{735EA3DE-8DF3-014C-84FB-B1A5A22BE513}" name="Column6394"/>
    <tableColumn id="6407" xr3:uid="{04497E41-4425-0648-AA29-F2527815DEFC}" name="Column6395"/>
    <tableColumn id="6408" xr3:uid="{05A26DA0-1590-7E46-B590-BC21E13E0A66}" name="Column6396"/>
    <tableColumn id="6409" xr3:uid="{8B06C13B-8E64-4644-917A-BB7F86986B75}" name="Column6397"/>
    <tableColumn id="6410" xr3:uid="{F1825F21-BDFA-F844-975B-E303C3E329DF}" name="Column6398"/>
    <tableColumn id="6411" xr3:uid="{6CAAB3CE-5ABB-CA4A-88C4-B4BC5C8E603E}" name="Column6399"/>
    <tableColumn id="6412" xr3:uid="{5AF621CD-5AC0-D742-937D-47BF26D00410}" name="Column6400"/>
    <tableColumn id="6413" xr3:uid="{49D0463E-8AC5-5E4A-84E1-086C725E7F2E}" name="Column6401"/>
    <tableColumn id="6414" xr3:uid="{3BC1B281-364C-8245-80B9-9534F48CD36E}" name="Column6402"/>
    <tableColumn id="6415" xr3:uid="{DE38F796-A0CB-E84C-A4D8-0EF6FC46863E}" name="Column6403"/>
    <tableColumn id="6416" xr3:uid="{0886BB1E-5CE6-0144-91C7-54CD09F42D9F}" name="Column6404"/>
    <tableColumn id="6417" xr3:uid="{5745784D-9392-434D-9408-4565D8E5615E}" name="Column6405"/>
    <tableColumn id="6418" xr3:uid="{D1422E75-9482-E043-9BE6-090D842A14D2}" name="Column6406"/>
    <tableColumn id="6419" xr3:uid="{CD151155-98B8-8643-86BC-49188EFE2D5D}" name="Column6407"/>
    <tableColumn id="6420" xr3:uid="{FCB3C93F-E235-3645-B5EB-AFB798A8A8FB}" name="Column6408"/>
    <tableColumn id="6421" xr3:uid="{97C4A197-14C0-3741-A2B9-36C6F05638D8}" name="Column6409"/>
    <tableColumn id="6422" xr3:uid="{351A9B12-32B0-AC42-9F1D-DCD4859EB815}" name="Column6410"/>
    <tableColumn id="6423" xr3:uid="{539A080A-09EC-A14B-BBA1-04E50E5242E8}" name="Column6411"/>
    <tableColumn id="6424" xr3:uid="{0F30FA2E-3BFE-5B46-A866-B9131DD69FD9}" name="Column6412"/>
    <tableColumn id="6425" xr3:uid="{7A9C7E16-1C7B-0946-8D85-D2BBBE03E1C3}" name="Column6413"/>
    <tableColumn id="6426" xr3:uid="{5E50F4ED-50D9-D84F-9491-DD1043589294}" name="Column6414"/>
    <tableColumn id="6427" xr3:uid="{5B8102AF-69B3-3443-A21F-A7D240BF77E3}" name="Column6415"/>
    <tableColumn id="6428" xr3:uid="{82721E0D-9DF2-164E-B1F4-CC9438DCA7D2}" name="Column6416"/>
    <tableColumn id="6429" xr3:uid="{20FEE9D6-4C4A-6A43-99FF-84C8842B0497}" name="Column6417"/>
    <tableColumn id="6430" xr3:uid="{39CAE3FE-C771-A24B-9A7D-F1E4B9B55215}" name="Column6418"/>
    <tableColumn id="6431" xr3:uid="{DFD81FC8-CD39-6E46-B390-08945316808F}" name="Column6419"/>
    <tableColumn id="6432" xr3:uid="{5FEE4320-F9E9-6845-9CC6-DFD5BBC28340}" name="Column6420"/>
    <tableColumn id="6433" xr3:uid="{2C1D566C-3ACA-4342-81C6-564F68FBCC24}" name="Column6421"/>
    <tableColumn id="6434" xr3:uid="{B74CB287-3B20-F246-B808-1B240875E0F7}" name="Column6422"/>
    <tableColumn id="6435" xr3:uid="{3C69F45D-E08B-2F40-A361-B7EBC8AA7E6D}" name="Column6423"/>
    <tableColumn id="6436" xr3:uid="{5FEA2F79-4D08-AF4C-A3E0-9A1D22F77FF7}" name="Column6424"/>
    <tableColumn id="6437" xr3:uid="{38AE07CF-BC47-914C-B4EA-A7D6AF95D60A}" name="Column6425"/>
    <tableColumn id="6438" xr3:uid="{503AF1F7-A263-A34A-9085-26A9DF9A57A1}" name="Column6426"/>
    <tableColumn id="6439" xr3:uid="{52853112-2114-F44E-8D27-A991F22247C1}" name="Column6427"/>
    <tableColumn id="6440" xr3:uid="{3D16E649-0ABF-EF40-8680-802F78A1C0F7}" name="Column6428"/>
    <tableColumn id="6441" xr3:uid="{624CDCF9-25B1-7943-9952-C7B979F919DF}" name="Column6429"/>
    <tableColumn id="6442" xr3:uid="{E91FB86F-70CF-ED4A-9510-5F30DBF4509C}" name="Column6430"/>
    <tableColumn id="6443" xr3:uid="{F5FEA171-7850-C640-9539-A471BA5D8E23}" name="Column6431"/>
    <tableColumn id="6444" xr3:uid="{9ECBA12F-E013-5544-B132-490912257D45}" name="Column6432"/>
    <tableColumn id="6445" xr3:uid="{921B5A7C-E09E-C144-855E-0AA1E75D37D5}" name="Column6433"/>
    <tableColumn id="6446" xr3:uid="{2BB51C12-6A79-A647-ACCC-DC5D9A9F2C9E}" name="Column6434"/>
    <tableColumn id="6447" xr3:uid="{21A31A5A-FAF8-0840-8C78-AA93482D7493}" name="Column6435"/>
    <tableColumn id="6448" xr3:uid="{D2D9601C-A743-AC43-9FA3-37A0AF28871E}" name="Column6436"/>
    <tableColumn id="6449" xr3:uid="{EC35A5F6-F1D4-AE45-95CE-7DB29AEE3AA8}" name="Column6437"/>
    <tableColumn id="6450" xr3:uid="{320B8B50-54F2-5040-8981-C743CBD6F9C7}" name="Column6438"/>
    <tableColumn id="6451" xr3:uid="{F3F0E8FA-5586-BC48-9B39-318B541AE8E2}" name="Column6439"/>
    <tableColumn id="6452" xr3:uid="{413F92AE-1433-3F4C-AB4B-CE563248D16D}" name="Column6440"/>
    <tableColumn id="6453" xr3:uid="{FA9126AE-CE78-1347-929E-62D030FF25C7}" name="Column6441"/>
    <tableColumn id="6454" xr3:uid="{1A947B3A-C808-084D-A151-FD92129C1630}" name="Column6442"/>
    <tableColumn id="6455" xr3:uid="{07500DC0-8102-774D-BA12-33E2CA787E90}" name="Column6443"/>
    <tableColumn id="6456" xr3:uid="{F00F7ED2-CE07-1045-A02E-1C7BDC077686}" name="Column6444"/>
    <tableColumn id="6457" xr3:uid="{5387AA35-7787-DD48-9CF0-626116E6479A}" name="Column6445"/>
    <tableColumn id="6458" xr3:uid="{5A49FE3D-B7B4-494F-8301-E83ACCF21648}" name="Column6446"/>
    <tableColumn id="6459" xr3:uid="{07AF62CD-6601-9B43-82BE-3B38E888E95B}" name="Column6447"/>
    <tableColumn id="6460" xr3:uid="{60E6EFC2-EDCE-3949-92AF-E247412425A7}" name="Column6448"/>
    <tableColumn id="6461" xr3:uid="{DF7476CB-00B3-7C41-855B-8B43DDABB412}" name="Column6449"/>
    <tableColumn id="6462" xr3:uid="{7C36099C-8807-884E-822D-6BFECD91D9CB}" name="Column6450"/>
    <tableColumn id="6463" xr3:uid="{3E3EB3E2-E575-D441-8E51-1DEF8CE1EDCF}" name="Column6451"/>
    <tableColumn id="6464" xr3:uid="{50969CD6-D3ED-644F-AE89-690C7C6F325E}" name="Column6452"/>
    <tableColumn id="6465" xr3:uid="{65198B21-CB95-B34C-BB2E-624007C3BFEF}" name="Column6453"/>
    <tableColumn id="6466" xr3:uid="{8F614B1D-55E5-7543-B964-9A36F7FEC518}" name="Column6454"/>
    <tableColumn id="6467" xr3:uid="{CE641105-55BD-344A-99DB-E797E91C7309}" name="Column6455"/>
    <tableColumn id="6468" xr3:uid="{DF71F3D8-432A-0D4C-BB13-B5621CC30F75}" name="Column6456"/>
    <tableColumn id="6469" xr3:uid="{D5371FB0-462E-0F40-8617-7DA280006485}" name="Column6457"/>
    <tableColumn id="6470" xr3:uid="{E2994E13-711E-BF49-B739-96B1B97B7B1D}" name="Column6458"/>
    <tableColumn id="6471" xr3:uid="{7EA88809-7D9B-744B-BF38-1AFE3A93F0E2}" name="Column6459"/>
    <tableColumn id="6472" xr3:uid="{C1454A7B-82D8-6F49-A327-336A8EBB7982}" name="Column6460"/>
    <tableColumn id="6473" xr3:uid="{D8455793-20E9-7E42-AB48-47B9C8D2E43D}" name="Column6461"/>
    <tableColumn id="6474" xr3:uid="{9D0EE7D6-C4CF-1145-8BE1-5448ECAC91DE}" name="Column6462"/>
    <tableColumn id="6475" xr3:uid="{31145CDC-F31F-4543-894B-9B916F051101}" name="Column6463"/>
    <tableColumn id="6476" xr3:uid="{FD2F7B16-C166-684C-8507-4343BC22BD18}" name="Column6464"/>
    <tableColumn id="6477" xr3:uid="{47C03F32-925C-D44F-B31B-4B8BAED3E235}" name="Column6465"/>
    <tableColumn id="6478" xr3:uid="{CBFE0C07-529C-D14B-A4E9-B646F0E7F103}" name="Column6466"/>
    <tableColumn id="6479" xr3:uid="{DE16D82B-B591-B34A-B726-E9D5E67D06C8}" name="Column6467"/>
    <tableColumn id="6480" xr3:uid="{0827D841-0D94-B141-8A36-38E57E725559}" name="Column6468"/>
    <tableColumn id="6481" xr3:uid="{99A454CD-7FCB-DD4D-AE8C-EDABD9EF0F2D}" name="Column6469"/>
    <tableColumn id="6482" xr3:uid="{6BB4B726-3D5C-FB4C-A2B8-75F0444199CE}" name="Column6470"/>
    <tableColumn id="6483" xr3:uid="{F882C5ED-33B1-2443-A51E-D66EE306C8FC}" name="Column6471"/>
    <tableColumn id="6484" xr3:uid="{AEA6856E-9F02-A74E-93A6-B4B972FB0C3B}" name="Column6472"/>
    <tableColumn id="6485" xr3:uid="{BF924ED5-DD08-214B-ACC6-951F96C7A19E}" name="Column6473"/>
    <tableColumn id="6486" xr3:uid="{9EB28EB2-C31F-D74B-A942-DA2A6A3B1734}" name="Column6474"/>
    <tableColumn id="6487" xr3:uid="{96E8D1C8-B093-3F42-8051-D9ECF7B46790}" name="Column6475"/>
    <tableColumn id="6488" xr3:uid="{AAEB5163-F473-0646-83F4-4D97DDF72642}" name="Column6476"/>
    <tableColumn id="6489" xr3:uid="{DD6D0A52-E28A-724A-BB29-8B39DD75BE55}" name="Column6477"/>
    <tableColumn id="6490" xr3:uid="{EE80F59F-AB3E-E44A-AD90-56BD409B8518}" name="Column6478"/>
    <tableColumn id="6491" xr3:uid="{48DFAF0A-F165-614F-A2E2-72FCE67DA66D}" name="Column6479"/>
    <tableColumn id="6492" xr3:uid="{C6337E1F-7015-FC47-B3AB-A1CDBDD7E98D}" name="Column6480"/>
    <tableColumn id="6493" xr3:uid="{305DB833-6D5C-0644-B64B-41A760B078CD}" name="Column6481"/>
    <tableColumn id="6494" xr3:uid="{8F75A200-D463-D24C-9A73-D1646E2DF703}" name="Column6482"/>
    <tableColumn id="6495" xr3:uid="{7D0B0624-F624-3E44-AAE9-BF10AE1AEFD4}" name="Column6483"/>
    <tableColumn id="6496" xr3:uid="{EAFE11BC-B9A6-0C44-9F8F-F26451A6F1F5}" name="Column6484"/>
    <tableColumn id="6497" xr3:uid="{DBA5F16F-E397-2849-9F9F-DA57500F5058}" name="Column6485"/>
    <tableColumn id="6498" xr3:uid="{54AA53F5-3D33-0843-B482-BFFB64BCA98F}" name="Column6486"/>
    <tableColumn id="6499" xr3:uid="{66B090AD-8094-1446-AEF4-C61021FE882F}" name="Column6487"/>
    <tableColumn id="6500" xr3:uid="{665B289D-75E8-E94F-8C68-0FBBA4A0E194}" name="Column6488"/>
    <tableColumn id="6501" xr3:uid="{1591964B-A6FC-5E4C-B63A-EB31A46C63D1}" name="Column6489"/>
    <tableColumn id="6502" xr3:uid="{B07FF94C-0075-024A-8F46-01F4B46C0860}" name="Column6490"/>
    <tableColumn id="6503" xr3:uid="{569D5D4D-978E-7040-84BE-1ECC554A5A8E}" name="Column6491"/>
    <tableColumn id="6504" xr3:uid="{4EBFF483-657D-4940-B24A-AD8690160A4A}" name="Column6492"/>
    <tableColumn id="6505" xr3:uid="{36D514C8-C634-9243-BAFE-7AB3E7859A11}" name="Column6493"/>
    <tableColumn id="6506" xr3:uid="{CBBA6ABA-E2F5-AC42-AFA5-3C4F92BFF783}" name="Column6494"/>
    <tableColumn id="6507" xr3:uid="{74BC2027-A296-354A-8B6D-9F16A4ED4576}" name="Column6495"/>
    <tableColumn id="6508" xr3:uid="{6924D328-334A-B344-8F4D-35A63AD67534}" name="Column6496"/>
    <tableColumn id="6509" xr3:uid="{7DB37C80-1138-8B4B-9F65-53B6967E5151}" name="Column6497"/>
    <tableColumn id="6510" xr3:uid="{EE508D49-328D-5643-8052-162DE5E8D255}" name="Column6498"/>
    <tableColumn id="6511" xr3:uid="{2260C000-5864-854F-9A0F-34BD68641455}" name="Column6499"/>
    <tableColumn id="6512" xr3:uid="{89C66582-4CB2-5A49-B3EA-A4E89DB9F6E5}" name="Column6500"/>
    <tableColumn id="6513" xr3:uid="{CF7D3BEF-CF19-554F-AE94-4B32989A5B18}" name="Column6501"/>
    <tableColumn id="6514" xr3:uid="{C7AC1AE4-0DE6-0442-801C-7D682EAF516D}" name="Column6502"/>
    <tableColumn id="6515" xr3:uid="{94F7D170-1BD8-1740-AC58-51E4D4242467}" name="Column6503"/>
    <tableColumn id="6516" xr3:uid="{0D4704A1-6902-B745-A3E2-358D66BD9865}" name="Column6504"/>
    <tableColumn id="6517" xr3:uid="{F0688339-4B0B-284B-9516-A6D6AB8B2961}" name="Column6505"/>
    <tableColumn id="6518" xr3:uid="{0094A785-C758-F744-9374-90A3951F5DE7}" name="Column6506"/>
    <tableColumn id="6519" xr3:uid="{687A75B1-4BC1-B140-88E3-D69B543FDDB1}" name="Column6507"/>
    <tableColumn id="6520" xr3:uid="{3383658B-8E6A-964A-BF70-FE5E2CF48EDF}" name="Column6508"/>
    <tableColumn id="6521" xr3:uid="{341A1A50-4D9E-E243-AC03-A8A818E2B684}" name="Column6509"/>
    <tableColumn id="6522" xr3:uid="{69CBBF48-CB3F-EA41-80EF-BCD03618B70E}" name="Column6510"/>
    <tableColumn id="6523" xr3:uid="{9CF811C2-238D-5348-8601-03518199C7AD}" name="Column6511"/>
    <tableColumn id="6524" xr3:uid="{89401E92-6BE3-2C49-BC76-61F0F98A620B}" name="Column6512"/>
    <tableColumn id="6525" xr3:uid="{418ADAED-4ABA-4046-9274-3B69BC77FEAD}" name="Column6513"/>
    <tableColumn id="6526" xr3:uid="{CB1E9AE9-D78C-D04F-886B-1DB59A24D01D}" name="Column6514"/>
    <tableColumn id="6527" xr3:uid="{138ACE41-074F-BF4F-AF45-2E0C87B29A30}" name="Column6515"/>
    <tableColumn id="6528" xr3:uid="{F49D9021-C5DD-664C-A20B-3F9A2B7E1650}" name="Column6516"/>
    <tableColumn id="6529" xr3:uid="{EFAC7783-69A5-DE4F-BBB5-52648238DDC7}" name="Column6517"/>
    <tableColumn id="6530" xr3:uid="{2C1E9139-7324-9348-9258-35CC876AF5B9}" name="Column6518"/>
    <tableColumn id="6531" xr3:uid="{F7C53CB4-A595-8342-BCF0-A58CD0855932}" name="Column6519"/>
    <tableColumn id="6532" xr3:uid="{E7CA6395-8FD1-974D-95E1-31DD287AC9AC}" name="Column6520"/>
    <tableColumn id="6533" xr3:uid="{0E4523CB-7CA7-6F47-AD1E-F2DF764BD56D}" name="Column6521"/>
    <tableColumn id="6534" xr3:uid="{1C1012E0-DBC9-AA47-AA4A-A8870ACC9CF9}" name="Column6522"/>
    <tableColumn id="6535" xr3:uid="{6633BF39-601F-904D-8DF0-686426840CC7}" name="Column6523"/>
    <tableColumn id="6536" xr3:uid="{FD837EC9-4D7D-7445-B351-91904A2ADABA}" name="Column6524"/>
    <tableColumn id="6537" xr3:uid="{0F6E5965-7AA1-1F47-9A15-6AFACFD2F820}" name="Column6525"/>
    <tableColumn id="6538" xr3:uid="{0D3770BB-30A3-F443-BA5F-4B74AFFDD803}" name="Column6526"/>
    <tableColumn id="6539" xr3:uid="{1A9E163D-27E0-554A-8394-A4C1DF5074AA}" name="Column6527"/>
    <tableColumn id="6540" xr3:uid="{D1681FCA-B5B3-0F44-9F10-BB5F94FF78C8}" name="Column6528"/>
    <tableColumn id="6541" xr3:uid="{07931CB6-13A1-9441-867F-3084201D6915}" name="Column6529"/>
    <tableColumn id="6542" xr3:uid="{3FC11EE0-433D-D847-854D-506F50528785}" name="Column6530"/>
    <tableColumn id="6543" xr3:uid="{3FC91C35-19AF-5440-86B7-D98DC9657997}" name="Column6531"/>
    <tableColumn id="6544" xr3:uid="{1FD838C5-A46D-DE44-BF47-F04AE8A7E05C}" name="Column6532"/>
    <tableColumn id="6545" xr3:uid="{761D1A4F-1978-204A-B130-6ED55E32ECD8}" name="Column6533"/>
    <tableColumn id="6546" xr3:uid="{DE772417-9C7B-9547-91E7-9A67615CA5E7}" name="Column6534"/>
    <tableColumn id="6547" xr3:uid="{D313F4A4-D73B-964E-9B7C-8BAD6AE8E99A}" name="Column6535"/>
    <tableColumn id="6548" xr3:uid="{F9CB2C2B-86ED-784C-8B66-ACB48B2338B7}" name="Column6536"/>
    <tableColumn id="6549" xr3:uid="{7418EE90-48D4-F245-8D85-6B0367BC2B5E}" name="Column6537"/>
    <tableColumn id="6550" xr3:uid="{68BF3374-F668-334B-8F8C-F4DC5CC62512}" name="Column6538"/>
    <tableColumn id="6551" xr3:uid="{57964225-58FF-0C40-AEEC-E7D73E337EE4}" name="Column6539"/>
    <tableColumn id="6552" xr3:uid="{5FC466F4-8209-7242-B171-5A95E1B23D16}" name="Column6540"/>
    <tableColumn id="6553" xr3:uid="{6495144B-2A92-6045-8C9E-C30717941E7D}" name="Column6541"/>
    <tableColumn id="6554" xr3:uid="{68C9A57C-487D-C443-8D8C-6431DF304277}" name="Column6542"/>
    <tableColumn id="6555" xr3:uid="{A74A7FF6-9BF6-FA4E-B3A7-793446634C95}" name="Column6543"/>
    <tableColumn id="6556" xr3:uid="{29E9E59F-AEF0-5345-8C86-445B7E254140}" name="Column6544"/>
    <tableColumn id="6557" xr3:uid="{2D8250BF-7E65-364D-8C4A-4527F4710D1B}" name="Column6545"/>
    <tableColumn id="6558" xr3:uid="{98E409CF-3845-1845-9BC6-2F02E8A85F1C}" name="Column6546"/>
    <tableColumn id="6559" xr3:uid="{A1DCBBFB-8885-3F4A-A16B-A931B02033D1}" name="Column6547"/>
    <tableColumn id="6560" xr3:uid="{D2F03B43-D4EC-924D-AEB2-270D58911436}" name="Column6548"/>
    <tableColumn id="6561" xr3:uid="{4F61A29C-27B7-1541-97CA-FCDF134030F9}" name="Column6549"/>
    <tableColumn id="6562" xr3:uid="{D00E0882-6837-9E46-BCFD-F24A6EE5F501}" name="Column6550"/>
    <tableColumn id="6563" xr3:uid="{B1347ED9-B397-B743-A723-4683B7F872AA}" name="Column6551"/>
    <tableColumn id="6564" xr3:uid="{597CDE39-8363-1348-B2DA-CE7FC1AB8F20}" name="Column6552"/>
    <tableColumn id="6565" xr3:uid="{C5F25191-D046-9E4C-BA83-FBA1BA33FA28}" name="Column6553"/>
    <tableColumn id="6566" xr3:uid="{A0103DF3-E9E5-234D-BF4D-35471DD030FB}" name="Column6554"/>
    <tableColumn id="6567" xr3:uid="{B5EF8D8F-77B0-AE4D-A544-18620CA35BFD}" name="Column6555"/>
    <tableColumn id="6568" xr3:uid="{7FA2E686-DEAD-AD4D-99FA-9E060A08ADEC}" name="Column6556"/>
    <tableColumn id="6569" xr3:uid="{77E7F06E-D577-D74A-9956-E761B0194DCF}" name="Column6557"/>
    <tableColumn id="6570" xr3:uid="{70D12B94-B016-AD4D-86A4-5914798CCF0D}" name="Column6558"/>
    <tableColumn id="6571" xr3:uid="{6A846D2F-5CEB-8F4B-B9B5-3C104AFE3EAA}" name="Column6559"/>
    <tableColumn id="6572" xr3:uid="{61815F11-0060-864D-99EF-8EB8DFF6E1B1}" name="Column6560"/>
    <tableColumn id="6573" xr3:uid="{86EBDD89-D5E6-A341-B8AF-746120F53F35}" name="Column6561"/>
    <tableColumn id="6574" xr3:uid="{F345189D-F159-7147-9E13-215869C9ED29}" name="Column6562"/>
    <tableColumn id="6575" xr3:uid="{CB6B7357-FF48-B742-BF6D-3AF0B8648D17}" name="Column6563"/>
    <tableColumn id="6576" xr3:uid="{C0279F47-ABF1-CA42-9E49-12A7DCAAE4BE}" name="Column6564"/>
    <tableColumn id="6577" xr3:uid="{FB02DE7D-3EAE-D849-8B83-8422E30F1BF5}" name="Column6565"/>
    <tableColumn id="6578" xr3:uid="{B9E1489D-AEC1-FC4A-9D18-10E185B588B9}" name="Column6566"/>
    <tableColumn id="6579" xr3:uid="{075B04D5-F9CC-6F46-8458-57B9F89876DD}" name="Column6567"/>
    <tableColumn id="6580" xr3:uid="{FEC7C463-E6E5-9343-A1AA-A2EDFD72A83D}" name="Column6568"/>
    <tableColumn id="6581" xr3:uid="{9B9395E3-F931-2A42-8986-B2F70BD80818}" name="Column6569"/>
    <tableColumn id="6582" xr3:uid="{6E84C610-EC3E-FD4B-9ABC-23B76CF737A7}" name="Column6570"/>
    <tableColumn id="6583" xr3:uid="{86909A9D-47DC-6741-B444-4366CE9C6CEE}" name="Column6571"/>
    <tableColumn id="6584" xr3:uid="{B261C6C4-FB61-DC42-8119-572ACEB55843}" name="Column6572"/>
    <tableColumn id="6585" xr3:uid="{FA7ADFE0-BE7C-D646-BC04-B3282BC1498F}" name="Column6573"/>
    <tableColumn id="6586" xr3:uid="{0593AEAD-7BB2-9541-B41B-CC510B306BB4}" name="Column6574"/>
    <tableColumn id="6587" xr3:uid="{4C6EE5B2-0436-F84A-B69B-874C49F9B580}" name="Column6575"/>
    <tableColumn id="6588" xr3:uid="{C4199848-D5FA-BD44-8245-96A0510097C1}" name="Column6576"/>
    <tableColumn id="6589" xr3:uid="{6D16E257-B424-E043-AC77-9AA20E338A3B}" name="Column6577"/>
    <tableColumn id="6590" xr3:uid="{A6640330-D6E3-3641-9A98-C4F55082DFC1}" name="Column6578"/>
    <tableColumn id="6591" xr3:uid="{E78F73E7-905F-1E47-AA33-3E34EB11E217}" name="Column6579"/>
    <tableColumn id="6592" xr3:uid="{5CD5C353-FE6F-C641-BFC8-CD2784D6A9B6}" name="Column6580"/>
    <tableColumn id="6593" xr3:uid="{1C42E38E-53E1-4141-80D6-6CEA1532ABC8}" name="Column6581"/>
    <tableColumn id="6594" xr3:uid="{3419FCA5-0D52-084D-A6B3-825A88A5DB70}" name="Column6582"/>
    <tableColumn id="6595" xr3:uid="{BB4EFC87-31FD-EF47-B2A9-18D2CE4E66EE}" name="Column6583"/>
    <tableColumn id="6596" xr3:uid="{40AB15E8-B855-3E4C-978C-50F0C94496E0}" name="Column6584"/>
    <tableColumn id="6597" xr3:uid="{603083AF-151E-0047-B437-D8DAB953EE9A}" name="Column6585"/>
    <tableColumn id="6598" xr3:uid="{C03A1F1E-FAB4-4D45-98F8-3398134F3A45}" name="Column6586"/>
    <tableColumn id="6599" xr3:uid="{DCD0EDC2-023B-6145-A97D-F9EF0DE45799}" name="Column6587"/>
    <tableColumn id="6600" xr3:uid="{FF516F86-86B4-CB42-B813-24F6027BC84B}" name="Column6588"/>
    <tableColumn id="6601" xr3:uid="{ED4242CC-14F1-F64E-9DD2-47C7E914A004}" name="Column6589"/>
    <tableColumn id="6602" xr3:uid="{CE318A9B-60E3-3A4D-9687-5E15857A15CE}" name="Column6590"/>
    <tableColumn id="6603" xr3:uid="{D171BB60-BCB3-754C-9B15-3747E730830D}" name="Column6591"/>
    <tableColumn id="6604" xr3:uid="{5CA1E8C9-3105-1042-B953-AF9C7F981371}" name="Column6592"/>
    <tableColumn id="6605" xr3:uid="{CBA847CA-FBA5-EE41-8255-4FDA4FA3C17A}" name="Column6593"/>
    <tableColumn id="6606" xr3:uid="{EAD276A2-9A75-0349-94B0-BE78D8CF3D4A}" name="Column6594"/>
    <tableColumn id="6607" xr3:uid="{1175EED6-74FB-8F45-8FBC-A4A8ECCE3883}" name="Column6595"/>
    <tableColumn id="6608" xr3:uid="{4488692C-32EB-8C4C-A03A-B3D483ED4E49}" name="Column6596"/>
    <tableColumn id="6609" xr3:uid="{28B8005A-8D0F-2F48-96A4-93958DF37DA8}" name="Column6597"/>
    <tableColumn id="6610" xr3:uid="{0E023229-5080-754F-82FC-2D96EBEE9339}" name="Column6598"/>
    <tableColumn id="6611" xr3:uid="{A5712C7B-0C2A-8646-A02D-C4F9FDCC8F43}" name="Column6599"/>
    <tableColumn id="6612" xr3:uid="{DCFD7A4A-E918-6542-B92F-D5DE6BFDA403}" name="Column6600"/>
    <tableColumn id="6613" xr3:uid="{6778BD4B-D796-3B46-8690-60CF07705339}" name="Column6601"/>
    <tableColumn id="6614" xr3:uid="{8DD59B4B-137B-4A44-83BA-77312AB23F9C}" name="Column6602"/>
    <tableColumn id="6615" xr3:uid="{7A2880C7-F0A7-1B4C-A298-693818BA990E}" name="Column6603"/>
    <tableColumn id="6616" xr3:uid="{60C46582-7508-D845-A234-4C4B6F23C794}" name="Column6604"/>
    <tableColumn id="6617" xr3:uid="{CDDDA5B0-A081-1348-A5E9-056815D51A8D}" name="Column6605"/>
    <tableColumn id="6618" xr3:uid="{5A03C327-DF72-E945-825F-3F5C36CA2DCC}" name="Column6606"/>
    <tableColumn id="6619" xr3:uid="{B64CC995-A11A-1F46-86E3-F2CA12D28504}" name="Column6607"/>
    <tableColumn id="6620" xr3:uid="{D7D41982-6290-6946-9C9C-F2084358D1B7}" name="Column6608"/>
    <tableColumn id="6621" xr3:uid="{DA08010D-C5DC-7B40-962E-3C56553F344A}" name="Column6609"/>
    <tableColumn id="6622" xr3:uid="{2C3F212F-6EFF-0140-AFA6-34872D9A4864}" name="Column6610"/>
    <tableColumn id="6623" xr3:uid="{EAD5044D-E579-8D4E-97C1-F21D5EBF8909}" name="Column6611"/>
    <tableColumn id="6624" xr3:uid="{5C6F9C16-B9A8-F645-923A-9F5C5AD5D69A}" name="Column6612"/>
    <tableColumn id="6625" xr3:uid="{7998B901-CAA3-A446-9F3B-C2A747D74AE7}" name="Column6613"/>
    <tableColumn id="6626" xr3:uid="{91E9EB48-9C54-A74F-8313-CBAE9FE49C0F}" name="Column6614"/>
    <tableColumn id="6627" xr3:uid="{06D002C7-80DB-8A4D-B874-821DC34E3BCC}" name="Column6615"/>
    <tableColumn id="6628" xr3:uid="{93CCF85B-3D87-BB41-8FA5-B2F9CC66B1C8}" name="Column6616"/>
    <tableColumn id="6629" xr3:uid="{E7EE82B7-1A5A-084D-AD97-C89D142F1D74}" name="Column6617"/>
    <tableColumn id="6630" xr3:uid="{29C408B1-B986-E948-9B2B-0947A854F71D}" name="Column6618"/>
    <tableColumn id="6631" xr3:uid="{EA9650CB-0699-814F-9DB2-30A281C64BFD}" name="Column6619"/>
    <tableColumn id="6632" xr3:uid="{05D364F1-36B6-4844-AE40-CCE287458C2A}" name="Column6620"/>
    <tableColumn id="6633" xr3:uid="{B5269127-6468-EF42-8555-D0B2F700A168}" name="Column6621"/>
    <tableColumn id="6634" xr3:uid="{B55BD8EE-0939-2D45-A5D7-F9FE15F8100D}" name="Column6622"/>
    <tableColumn id="6635" xr3:uid="{941387A8-D124-8247-AF19-2DEB57671956}" name="Column6623"/>
    <tableColumn id="6636" xr3:uid="{2B4F7499-FA2A-AA4E-9D58-B444C723AB25}" name="Column6624"/>
    <tableColumn id="6637" xr3:uid="{517E776D-EC06-CA42-8630-ABC60981FB30}" name="Column6625"/>
    <tableColumn id="6638" xr3:uid="{99275DA5-25B8-EB42-BC67-41033EC7C792}" name="Column6626"/>
    <tableColumn id="6639" xr3:uid="{3FE8D199-E80B-2B45-B8F3-6CC485382A2C}" name="Column6627"/>
    <tableColumn id="6640" xr3:uid="{FE486482-015F-B04A-8D5F-4464452F8CE3}" name="Column6628"/>
    <tableColumn id="6641" xr3:uid="{3D6C2549-E382-CD4A-AAE9-3A3BFE60D0DC}" name="Column6629"/>
    <tableColumn id="6642" xr3:uid="{32591057-0486-E547-96DA-5C12E04C91A4}" name="Column6630"/>
    <tableColumn id="6643" xr3:uid="{35F6A4A4-7568-9948-8BC7-98F1980ADC82}" name="Column6631"/>
    <tableColumn id="6644" xr3:uid="{9AE92D76-BE59-6444-94E7-EDD2601A4171}" name="Column6632"/>
    <tableColumn id="6645" xr3:uid="{86CE0EDE-4427-D642-A8C8-5D56E8EAFAC2}" name="Column6633"/>
    <tableColumn id="6646" xr3:uid="{4677FA65-30D9-364F-A374-474A73824110}" name="Column6634"/>
    <tableColumn id="6647" xr3:uid="{328AD5E3-8810-224E-BFF0-16A78CB154B5}" name="Column6635"/>
    <tableColumn id="6648" xr3:uid="{D620B774-9789-FF4E-A864-E9FDEBBF83F6}" name="Column6636"/>
    <tableColumn id="6649" xr3:uid="{40DEB803-549B-6942-AEE5-AD755BA74277}" name="Column6637"/>
    <tableColumn id="6650" xr3:uid="{9F438570-18CB-5942-9B3D-4F7AE35D6143}" name="Column6638"/>
    <tableColumn id="6651" xr3:uid="{84437FF1-05F3-EE48-B2B2-8F8EE7774760}" name="Column6639"/>
    <tableColumn id="6652" xr3:uid="{E03298D9-C449-0440-BBDE-997021A4EF87}" name="Column6640"/>
    <tableColumn id="6653" xr3:uid="{FCBEB8C6-B098-AB41-8938-CAF6DDA0C84E}" name="Column6641"/>
    <tableColumn id="6654" xr3:uid="{32F28C11-3D6A-E448-8C16-1C1033F05293}" name="Column6642"/>
    <tableColumn id="6655" xr3:uid="{4A3D8FF0-0870-8243-BC34-D43EA999BEFF}" name="Column6643"/>
    <tableColumn id="6656" xr3:uid="{0257ACCC-B20A-4A46-B3CD-8CC8F1B28C56}" name="Column6644"/>
    <tableColumn id="6657" xr3:uid="{1998918D-04EF-E440-92C5-C1208CBE559E}" name="Column6645"/>
    <tableColumn id="6658" xr3:uid="{C12DD147-CE39-7243-B56B-19D6AFB211A6}" name="Column6646"/>
    <tableColumn id="6659" xr3:uid="{6FF7658D-C8CA-8742-B0C1-56A6051EE511}" name="Column6647"/>
    <tableColumn id="6660" xr3:uid="{FC7760A9-3D1C-0F4B-84E1-2D0A6B7607B3}" name="Column6648"/>
    <tableColumn id="6661" xr3:uid="{90E4DDA0-B8C5-5B4C-A070-CDD8AAEC1F71}" name="Column6649"/>
    <tableColumn id="6662" xr3:uid="{4DBCA85A-BBA2-2143-AD51-605E82AEDAB2}" name="Column6650"/>
    <tableColumn id="6663" xr3:uid="{F26AB05A-2000-F24C-B0F5-D512A9519BB4}" name="Column6651"/>
    <tableColumn id="6664" xr3:uid="{AA36E6FE-E5A1-B648-9F9C-553CCCCB3221}" name="Column6652"/>
    <tableColumn id="6665" xr3:uid="{D3C62F64-74D9-284C-98C9-E5E969080436}" name="Column6653"/>
    <tableColumn id="6666" xr3:uid="{8F2EA8DE-7F8A-5A4B-9687-3E70AB8E7224}" name="Column6654"/>
    <tableColumn id="6667" xr3:uid="{3B2F6512-9E73-0D4E-BEA6-94F885F6A15F}" name="Column6655"/>
    <tableColumn id="6668" xr3:uid="{C290BF61-AEEF-704B-85F6-711103861B31}" name="Column6656"/>
    <tableColumn id="6669" xr3:uid="{B686CFBD-78DE-FD45-87D5-29B3450CE6AC}" name="Column6657"/>
    <tableColumn id="6670" xr3:uid="{C81650D3-8593-6B46-A744-DFE2FEBB5678}" name="Column6658"/>
    <tableColumn id="6671" xr3:uid="{5CCD4CBA-AB81-FD46-90E7-59D5B3165C9B}" name="Column6659"/>
    <tableColumn id="6672" xr3:uid="{5398D1EB-EED7-A143-AA9E-4C5E853716ED}" name="Column6660"/>
    <tableColumn id="6673" xr3:uid="{6078BEC0-913E-4C41-A36A-B8AA17FE2805}" name="Column6661"/>
    <tableColumn id="6674" xr3:uid="{A4E2B32B-AC3C-5444-A252-06FC645A4754}" name="Column6662"/>
    <tableColumn id="6675" xr3:uid="{814D460E-AA90-D84C-AA05-58E9D05F2768}" name="Column6663"/>
    <tableColumn id="6676" xr3:uid="{1FAB16A2-027F-5245-821C-778A7CD2F165}" name="Column6664"/>
    <tableColumn id="6677" xr3:uid="{8DF4E228-64FB-8846-B73A-56CB7B7B0792}" name="Column6665"/>
    <tableColumn id="6678" xr3:uid="{DA1DD346-0079-3544-A7DD-83C4BF28D6B2}" name="Column6666"/>
    <tableColumn id="6679" xr3:uid="{46DF1739-79CE-2A49-8003-8C7C62F8AB05}" name="Column6667"/>
    <tableColumn id="6680" xr3:uid="{5AA267F4-13A8-0040-A655-062A7DEAB766}" name="Column6668"/>
    <tableColumn id="6681" xr3:uid="{D07D3FCB-910F-1F4F-A8D0-52F66A4942BC}" name="Column6669"/>
    <tableColumn id="6682" xr3:uid="{0ED803B9-8FBC-9E41-8D84-3D1649813D20}" name="Column6670"/>
    <tableColumn id="6683" xr3:uid="{D87D54D7-FBF5-D248-8A9D-50FBED8E54E8}" name="Column6671"/>
    <tableColumn id="6684" xr3:uid="{97C7E296-0BC4-F04F-ADAC-67905D35B5AB}" name="Column6672"/>
    <tableColumn id="6685" xr3:uid="{3A1CD37A-63A4-AE4D-B6F0-736D8C160A36}" name="Column6673"/>
    <tableColumn id="6686" xr3:uid="{FC5E66F4-3EA4-AC49-A045-D4D27301DD67}" name="Column6674"/>
    <tableColumn id="6687" xr3:uid="{B31D1EB0-6A2F-954A-A5DA-9DCB0A496BD3}" name="Column6675"/>
    <tableColumn id="6688" xr3:uid="{155E27BC-5EEA-EC48-8009-0B875E22C736}" name="Column6676"/>
    <tableColumn id="6689" xr3:uid="{588A2872-9975-974B-B445-4F261AED9B30}" name="Column6677"/>
    <tableColumn id="6690" xr3:uid="{544A2429-D44D-5F4B-A1D2-651F4D58A975}" name="Column6678"/>
    <tableColumn id="6691" xr3:uid="{C5BEA211-1281-F348-BF9F-BB6222214064}" name="Column6679"/>
    <tableColumn id="6692" xr3:uid="{86335244-B464-DC49-B398-B9C29D1659D4}" name="Column6680"/>
    <tableColumn id="6693" xr3:uid="{23896543-3178-8249-854C-E18D4A9CF849}" name="Column6681"/>
    <tableColumn id="6694" xr3:uid="{C701AA87-E582-6640-BB54-8E256C41577C}" name="Column6682"/>
    <tableColumn id="6695" xr3:uid="{99A5426F-0038-934B-8108-FE20B230C304}" name="Column6683"/>
    <tableColumn id="6696" xr3:uid="{E5A6EA34-2C55-854B-8DC6-E365A226B9DD}" name="Column6684"/>
    <tableColumn id="6697" xr3:uid="{9AAA0AB1-E269-7944-82E1-0BFFC909587C}" name="Column6685"/>
    <tableColumn id="6698" xr3:uid="{B44146A8-5F7A-2C4E-9150-959D4CAF1B9B}" name="Column6686"/>
    <tableColumn id="6699" xr3:uid="{162E054D-BF5D-0D4C-8B12-6F581CAB865D}" name="Column6687"/>
    <tableColumn id="6700" xr3:uid="{4AD6654A-B0A3-144A-8D14-70EDC3060C41}" name="Column6688"/>
    <tableColumn id="6701" xr3:uid="{5C3246F8-AD65-4442-A986-3EFCBB81D9C7}" name="Column6689"/>
    <tableColumn id="6702" xr3:uid="{1927DE38-DCA9-D042-ABDF-309C7C079D17}" name="Column6690"/>
    <tableColumn id="6703" xr3:uid="{B4CF4B16-9438-134C-8815-41231B03631C}" name="Column6691"/>
    <tableColumn id="6704" xr3:uid="{5C340ED5-068A-814E-B2AD-E30211662DC8}" name="Column6692"/>
    <tableColumn id="6705" xr3:uid="{B3856868-9C78-9D46-8C12-A7A8C35A92A5}" name="Column6693"/>
    <tableColumn id="6706" xr3:uid="{D17BEC8C-D889-B142-BDCD-87DE6409028A}" name="Column6694"/>
    <tableColumn id="6707" xr3:uid="{EB2461D1-F08E-684C-8E9E-CFBAFC36A446}" name="Column6695"/>
    <tableColumn id="6708" xr3:uid="{7385612A-84C7-654A-91B3-266035B04E80}" name="Column6696"/>
    <tableColumn id="6709" xr3:uid="{24CF2FC4-77E1-9246-93F1-51BFFE209263}" name="Column6697"/>
    <tableColumn id="6710" xr3:uid="{9BEF5CB1-DC07-2641-BF7C-9D03ADA02E77}" name="Column6698"/>
    <tableColumn id="6711" xr3:uid="{F8434D34-71EF-7E42-8D8B-59D4E57BB255}" name="Column6699"/>
    <tableColumn id="6712" xr3:uid="{00B7F026-FB60-2A4E-B83F-9A26805CE6FB}" name="Column6700"/>
    <tableColumn id="6713" xr3:uid="{0DBD579B-DC81-7941-B8D3-9810472BFD15}" name="Column6701"/>
    <tableColumn id="6714" xr3:uid="{C14A7DA0-138A-B24A-BAD0-B7BAEBA89A2A}" name="Column6702"/>
    <tableColumn id="6715" xr3:uid="{260E3431-17FB-C34A-B0B2-6AD8882D2592}" name="Column6703"/>
    <tableColumn id="6716" xr3:uid="{FEDF4B5C-948E-9D4A-9B7D-CD5603B9CD13}" name="Column6704"/>
    <tableColumn id="6717" xr3:uid="{ED0C8950-3A8F-1746-822D-CA9A2DD424D3}" name="Column6705"/>
    <tableColumn id="6718" xr3:uid="{5650284E-1D98-EE45-B928-514358482FAE}" name="Column6706"/>
    <tableColumn id="6719" xr3:uid="{8ABCD645-422A-0248-87B9-2D4470BC6281}" name="Column6707"/>
    <tableColumn id="6720" xr3:uid="{44984A94-B9E6-F348-BFC7-F9D88FE85610}" name="Column6708"/>
    <tableColumn id="6721" xr3:uid="{210D3EA6-0FC2-714C-A468-22362E68F0A0}" name="Column6709"/>
    <tableColumn id="6722" xr3:uid="{00CADC5C-613E-1B44-8422-6F5967696B4F}" name="Column6710"/>
    <tableColumn id="6723" xr3:uid="{04CBD171-373E-8943-9961-4B1D06790F88}" name="Column6711"/>
    <tableColumn id="6724" xr3:uid="{EFAFF65E-2A01-004D-89A0-995BCA1CC37C}" name="Column6712"/>
    <tableColumn id="6725" xr3:uid="{1EF2C0B6-0F22-7F4C-B121-71F204731A65}" name="Column6713"/>
    <tableColumn id="6726" xr3:uid="{9606BF1A-77AA-1446-8DBF-EDF1D6B71A16}" name="Column6714"/>
    <tableColumn id="6727" xr3:uid="{2DA2FC00-2C3A-D143-A46B-6D3164E3D93D}" name="Column6715"/>
    <tableColumn id="6728" xr3:uid="{E0B6D132-250F-9B44-B1B3-B4967899B96C}" name="Column6716"/>
    <tableColumn id="6729" xr3:uid="{DDB3547E-E346-A242-820B-DDA5F1677EC4}" name="Column6717"/>
    <tableColumn id="6730" xr3:uid="{71FCE366-60B3-0641-AAD3-804866DDA85F}" name="Column6718"/>
    <tableColumn id="6731" xr3:uid="{C41E2E58-E2D7-C845-BF98-401C1D3176A7}" name="Column6719"/>
    <tableColumn id="6732" xr3:uid="{BE7DF4A1-721F-3D48-A1B6-31B8D91D8285}" name="Column6720"/>
    <tableColumn id="6733" xr3:uid="{119B58A0-E2C7-7242-B3B9-8586690E650C}" name="Column6721"/>
    <tableColumn id="6734" xr3:uid="{4ED17211-5876-F642-9149-C4E8278ED4A7}" name="Column6722"/>
    <tableColumn id="6735" xr3:uid="{FA87B7B8-B34D-6249-A196-510806B5E84B}" name="Column6723"/>
    <tableColumn id="6736" xr3:uid="{575B2DC1-D84D-4A41-A6E3-0EF230AA81C2}" name="Column6724"/>
    <tableColumn id="6737" xr3:uid="{D7CD04AA-8BF3-7D47-AA16-DA0B70B30046}" name="Column6725"/>
    <tableColumn id="6738" xr3:uid="{FCD5B0B4-B19C-0740-9E41-5521ACFCCCFB}" name="Column6726"/>
    <tableColumn id="6739" xr3:uid="{71B09C71-364B-9F41-9832-625A17BEFDB7}" name="Column6727"/>
    <tableColumn id="6740" xr3:uid="{A31DFD76-2191-FB42-8B56-DC46FD1B6A9E}" name="Column6728"/>
    <tableColumn id="6741" xr3:uid="{ECA714E3-467A-2B4A-8790-8DE0E504A0E8}" name="Column6729"/>
    <tableColumn id="6742" xr3:uid="{7F1F2945-B34C-D043-9B80-CCD6FE2002CF}" name="Column6730"/>
    <tableColumn id="6743" xr3:uid="{14369B2C-EDD2-2740-9843-AB5FB7AA436A}" name="Column6731"/>
    <tableColumn id="6744" xr3:uid="{42D9C171-2A7E-7F4E-B667-E23E6BDA4C71}" name="Column6732"/>
    <tableColumn id="6745" xr3:uid="{EC365CF1-CB5D-8349-8AF2-907FD7E5C1B3}" name="Column6733"/>
    <tableColumn id="6746" xr3:uid="{35C88A00-7617-4946-8358-8F82038132FB}" name="Column6734"/>
    <tableColumn id="6747" xr3:uid="{9D4B6F31-BFB5-3448-9AA7-936DFDC4BCCC}" name="Column6735"/>
    <tableColumn id="6748" xr3:uid="{73D41D5F-A5C0-A14B-846E-40B8AB07B5FE}" name="Column6736"/>
    <tableColumn id="6749" xr3:uid="{498AB8E1-8BF8-6E4F-A0D0-C4D31A272610}" name="Column6737"/>
    <tableColumn id="6750" xr3:uid="{F160A0BA-C139-0244-959F-969585ADB90C}" name="Column6738"/>
    <tableColumn id="6751" xr3:uid="{E385323D-4421-3C4D-8E11-9E9FADD54BBD}" name="Column6739"/>
    <tableColumn id="6752" xr3:uid="{2C940CCA-06D4-AD4B-AD90-7E3028C59654}" name="Column6740"/>
    <tableColumn id="6753" xr3:uid="{C017B86C-9703-B540-A2DF-40E104637E6B}" name="Column6741"/>
    <tableColumn id="6754" xr3:uid="{7145DB54-34BE-3E44-855F-5287AB3BDA14}" name="Column6742"/>
    <tableColumn id="6755" xr3:uid="{529C5504-5FFE-DE4F-8A24-62E2A4C84863}" name="Column6743"/>
    <tableColumn id="6756" xr3:uid="{84FEEB63-D2C9-C24B-B544-CEC9BB38520C}" name="Column6744"/>
    <tableColumn id="6757" xr3:uid="{5EAE3342-2C26-2F42-A76A-191C3B4E58EB}" name="Column6745"/>
    <tableColumn id="6758" xr3:uid="{BF1394C7-361E-C544-848A-388FBAE448BB}" name="Column6746"/>
    <tableColumn id="6759" xr3:uid="{F48AC7AC-9EBA-F148-985E-6BA664F10976}" name="Column6747"/>
    <tableColumn id="6760" xr3:uid="{EE92708E-F6A8-A142-AEDB-C6F959D2A908}" name="Column6748"/>
    <tableColumn id="6761" xr3:uid="{E18B07A3-3554-524D-99B5-9BB5513FA6DB}" name="Column6749"/>
    <tableColumn id="6762" xr3:uid="{8A15B5F0-27FE-A74E-B03C-8D5E21E53467}" name="Column6750"/>
    <tableColumn id="6763" xr3:uid="{6BABA26B-C493-554E-9246-815378B67151}" name="Column6751"/>
    <tableColumn id="6764" xr3:uid="{C3DE3E48-94AE-8E4E-8745-0D4E12D4576B}" name="Column6752"/>
    <tableColumn id="6765" xr3:uid="{3A92A835-5944-304D-8001-4EC9F4B527E8}" name="Column6753"/>
    <tableColumn id="6766" xr3:uid="{82DF8A03-13FC-7042-8003-542B5EFEEC4B}" name="Column6754"/>
    <tableColumn id="6767" xr3:uid="{5219B938-C4DF-314B-9ABE-B1B267D7C134}" name="Column6755"/>
    <tableColumn id="6768" xr3:uid="{BB2DDE26-60BF-D743-BBCB-AFBFE354139D}" name="Column6756"/>
    <tableColumn id="6769" xr3:uid="{C44BAE4F-920D-E44F-8168-A155F9364708}" name="Column6757"/>
    <tableColumn id="6770" xr3:uid="{1A0C62F8-6429-E14E-BB50-D1B1E5510785}" name="Column6758"/>
    <tableColumn id="6771" xr3:uid="{17A11AA3-B102-7F44-95B6-2C2F17E347D2}" name="Column6759"/>
    <tableColumn id="6772" xr3:uid="{18B01B04-9EDB-BB4D-91C3-51A946F17E9D}" name="Column6760"/>
    <tableColumn id="6773" xr3:uid="{D023FE39-5A80-F744-B010-9EFCAB6CC955}" name="Column6761"/>
    <tableColumn id="6774" xr3:uid="{59F89384-2CDF-0D4F-BAE0-54FBB134D6CE}" name="Column6762"/>
    <tableColumn id="6775" xr3:uid="{A8AF0BF8-470B-DE4C-B588-945AF16B71C4}" name="Column6763"/>
    <tableColumn id="6776" xr3:uid="{9C768E54-8329-C04C-9E00-83201B7709B8}" name="Column6764"/>
    <tableColumn id="6777" xr3:uid="{E37EB331-8C1F-9840-A3C9-3546F1B42352}" name="Column6765"/>
    <tableColumn id="6778" xr3:uid="{94CC831B-6A68-1D4B-B520-835C30B5AC02}" name="Column6766"/>
    <tableColumn id="6779" xr3:uid="{A0700652-8BD1-C146-86E7-D8D5A8CC641D}" name="Column6767"/>
    <tableColumn id="6780" xr3:uid="{ED82D0F8-FA23-754D-8E9A-CB44A5FCFEE9}" name="Column6768"/>
    <tableColumn id="6781" xr3:uid="{883D16E7-F533-8740-84E4-5682C3429899}" name="Column6769"/>
    <tableColumn id="6782" xr3:uid="{413A4F79-AA11-6B4C-9397-EBB6CFDCB1DA}" name="Column6770"/>
    <tableColumn id="6783" xr3:uid="{C2C8B951-4946-CC4C-BB9F-4ED7B72CE08A}" name="Column6771"/>
    <tableColumn id="6784" xr3:uid="{64C9B042-2E3F-9146-90E5-406883378E04}" name="Column6772"/>
    <tableColumn id="6785" xr3:uid="{2C1C2B87-E304-734B-902A-74639138FB97}" name="Column6773"/>
    <tableColumn id="6786" xr3:uid="{4DAEEE70-EC55-7D47-A27C-D9F94ABEB711}" name="Column6774"/>
    <tableColumn id="6787" xr3:uid="{9982153B-003F-E443-BD3B-B4475A75BA64}" name="Column6775"/>
    <tableColumn id="6788" xr3:uid="{D0B7EF77-4766-224B-B194-823F2C0A49F6}" name="Column6776"/>
    <tableColumn id="6789" xr3:uid="{460C4C99-9C37-6A42-9A44-CFD2606C9601}" name="Column6777"/>
    <tableColumn id="6790" xr3:uid="{D8671852-C2D9-BE43-93E9-F74759B6F529}" name="Column6778"/>
    <tableColumn id="6791" xr3:uid="{B396C429-910A-8E48-A7BD-0F0C3F29CC95}" name="Column6779"/>
    <tableColumn id="6792" xr3:uid="{31E28732-BA05-D546-ADF0-D7FE8F5BF58B}" name="Column6780"/>
    <tableColumn id="6793" xr3:uid="{D07CFFAC-3190-3042-BB01-E4E95D04B118}" name="Column6781"/>
    <tableColumn id="6794" xr3:uid="{DFD30905-71F2-3A41-A7E5-7242ABD47650}" name="Column6782"/>
    <tableColumn id="6795" xr3:uid="{2CDDAC43-9D2C-7A48-B13C-B0A45AA91460}" name="Column6783"/>
    <tableColumn id="6796" xr3:uid="{20FD5E6C-BF63-4C45-A859-B84243BE166B}" name="Column6784"/>
    <tableColumn id="6797" xr3:uid="{2276A0F4-1539-694D-A406-EF4E9CEF5A07}" name="Column6785"/>
    <tableColumn id="6798" xr3:uid="{21A8E1C8-8C1C-0943-932A-8293CE3C128B}" name="Column6786"/>
    <tableColumn id="6799" xr3:uid="{20D95EEE-21F7-814F-A194-5906CA4A8FC5}" name="Column6787"/>
    <tableColumn id="6800" xr3:uid="{BB46DEB8-ACEF-164C-97D0-3FE9D532A508}" name="Column6788"/>
    <tableColumn id="6801" xr3:uid="{6BF24664-4290-2F49-9AB3-4A6A7574FB96}" name="Column6789"/>
    <tableColumn id="6802" xr3:uid="{3EDCCE48-A88C-AA4A-8761-7C0C1A56BC02}" name="Column6790"/>
    <tableColumn id="6803" xr3:uid="{B36D505D-9AFE-C443-A9C2-90A6CF0719EF}" name="Column6791"/>
    <tableColumn id="6804" xr3:uid="{6079321C-1162-C340-9B32-B57EF2B5366B}" name="Column6792"/>
    <tableColumn id="6805" xr3:uid="{B86A79C8-BE6D-484A-82C8-FA3C337B7AB2}" name="Column6793"/>
    <tableColumn id="6806" xr3:uid="{7D0F82C2-94C3-4541-8B7A-EBA6F97F8BA4}" name="Column6794"/>
    <tableColumn id="6807" xr3:uid="{E3C23620-426A-EF46-9B62-E65BE6404388}" name="Column6795"/>
    <tableColumn id="6808" xr3:uid="{3A010305-9887-1A49-9DCB-7AA664CF3AD0}" name="Column6796"/>
    <tableColumn id="6809" xr3:uid="{2AD2402C-08D2-F740-BB56-C2A1E1543AB3}" name="Column6797"/>
    <tableColumn id="6810" xr3:uid="{62D990C7-B3FF-B941-B5C1-A9DE498B932E}" name="Column6798"/>
    <tableColumn id="6811" xr3:uid="{7DB556DB-F4CD-1840-AB04-8CC0F72FA49E}" name="Column6799"/>
    <tableColumn id="6812" xr3:uid="{BB5CC3F0-6BCA-D242-9A2F-B941CBC6B90F}" name="Column6800"/>
    <tableColumn id="6813" xr3:uid="{918DBCD3-1179-B849-8C3E-F35542E250EB}" name="Column6801"/>
    <tableColumn id="6814" xr3:uid="{867B16CC-FDAD-414C-A249-7ECD23FF8008}" name="Column6802"/>
    <tableColumn id="6815" xr3:uid="{514F6C59-2FE9-2942-A1E9-2CC0F12CE697}" name="Column6803"/>
    <tableColumn id="6816" xr3:uid="{81EC209B-E673-404B-9ADE-F80227FD5C20}" name="Column6804"/>
    <tableColumn id="6817" xr3:uid="{FEF0C919-69B4-504F-9488-FDFB75CC6817}" name="Column6805"/>
    <tableColumn id="6818" xr3:uid="{0C5BF22B-EF5A-2847-8D33-014E0D6BA5AA}" name="Column6806"/>
    <tableColumn id="6819" xr3:uid="{394D1DE0-A435-584A-A14F-104E321CCEB4}" name="Column6807"/>
    <tableColumn id="6820" xr3:uid="{44A82960-9851-0B4F-9B11-89DC3D50F8E2}" name="Column6808"/>
    <tableColumn id="6821" xr3:uid="{D3CA7808-56CD-A340-A7C2-2FF18F215D01}" name="Column6809"/>
    <tableColumn id="6822" xr3:uid="{0239C3FD-1492-E44C-B0B4-6ADA4485285E}" name="Column6810"/>
    <tableColumn id="6823" xr3:uid="{8FE1132B-BF2E-EB47-AF72-1238C759C783}" name="Column6811"/>
    <tableColumn id="6824" xr3:uid="{BB47F275-B981-094E-8024-E9A537132E1A}" name="Column6812"/>
    <tableColumn id="6825" xr3:uid="{EA5AB88C-ABFB-E64E-A1E0-90354205D851}" name="Column6813"/>
    <tableColumn id="6826" xr3:uid="{7815345B-8E78-1D4B-BFD7-BB2D9DCC55C3}" name="Column6814"/>
    <tableColumn id="6827" xr3:uid="{59BB9D13-E79E-5D44-85B4-13BC8D51D3E4}" name="Column6815"/>
    <tableColumn id="6828" xr3:uid="{E6C80377-F3E5-B842-B295-3B052E8A0C77}" name="Column6816"/>
    <tableColumn id="6829" xr3:uid="{03DD4376-3547-AE42-9EE5-25894C13C0AB}" name="Column6817"/>
    <tableColumn id="6830" xr3:uid="{1924DB0A-2B1E-0349-8462-057BFE7D18B3}" name="Column6818"/>
    <tableColumn id="6831" xr3:uid="{6B7F126B-052E-6C4C-9607-5996F09240CF}" name="Column6819"/>
    <tableColumn id="6832" xr3:uid="{946C4E6D-7433-2E4E-ADCF-F8A8E410BFCC}" name="Column6820"/>
    <tableColumn id="6833" xr3:uid="{87DF3075-43BD-FC43-957C-C386A053E1F9}" name="Column6821"/>
    <tableColumn id="6834" xr3:uid="{B1635259-6238-AD48-B571-3B4336D7391F}" name="Column6822"/>
    <tableColumn id="6835" xr3:uid="{F38AF1FB-C32F-C64B-8CEE-F71E7674D3A3}" name="Column6823"/>
    <tableColumn id="6836" xr3:uid="{D5610CC9-F949-A845-A99B-7642156A165A}" name="Column6824"/>
    <tableColumn id="6837" xr3:uid="{DF2DB800-CC79-3842-89C4-50127283CE1F}" name="Column6825"/>
    <tableColumn id="6838" xr3:uid="{FCE3BC87-EE2B-0E49-9D78-EEC1FA7D1D33}" name="Column6826"/>
    <tableColumn id="6839" xr3:uid="{D3221336-0A0B-EB46-BC03-02D6D672CBC2}" name="Column6827"/>
    <tableColumn id="6840" xr3:uid="{C1521023-6BA0-0041-8470-B37464ED2E0C}" name="Column6828"/>
    <tableColumn id="6841" xr3:uid="{0B4E1CD0-40BE-6049-9763-1E7052E52968}" name="Column6829"/>
    <tableColumn id="6842" xr3:uid="{D0B9E2BD-20B0-434C-A411-C3EF7FEE1721}" name="Column6830"/>
    <tableColumn id="6843" xr3:uid="{B732C7CD-AE06-C74B-BEED-90FC30F30060}" name="Column6831"/>
    <tableColumn id="6844" xr3:uid="{0274EAB0-C149-A845-9596-83E8044C1D20}" name="Column6832"/>
    <tableColumn id="6845" xr3:uid="{D979CF96-183D-F24B-987F-B4FD8667832C}" name="Column6833"/>
    <tableColumn id="6846" xr3:uid="{858C7EBC-C14D-8646-BED4-8E73633AAFE6}" name="Column6834"/>
    <tableColumn id="6847" xr3:uid="{03183F21-EBBA-DB48-A266-1C5BA365DF01}" name="Column6835"/>
    <tableColumn id="6848" xr3:uid="{E4A8557E-947E-7142-9DA2-C646C0C1E94E}" name="Column6836"/>
    <tableColumn id="6849" xr3:uid="{6EF50387-74DB-DA4B-824C-2CF4E6CA2407}" name="Column6837"/>
    <tableColumn id="6850" xr3:uid="{6C381FC7-46BE-C943-A065-8A886929F55B}" name="Column6838"/>
    <tableColumn id="6851" xr3:uid="{9C11BD44-694B-C24C-82A0-B3CB12E58AE0}" name="Column6839"/>
    <tableColumn id="6852" xr3:uid="{32A35E9B-12D9-F340-9F95-42945697FD4E}" name="Column6840"/>
    <tableColumn id="6853" xr3:uid="{BCC6845F-03B3-B348-9DE7-D5AEAD9909CD}" name="Column6841"/>
    <tableColumn id="6854" xr3:uid="{109855E5-4C5E-C74D-B4F2-5C05DAC7CEB3}" name="Column6842"/>
    <tableColumn id="6855" xr3:uid="{52F93A5E-F034-4C4E-8263-B1CC821385B0}" name="Column6843"/>
    <tableColumn id="6856" xr3:uid="{B78711AC-6981-E943-B51F-403B02F307C0}" name="Column6844"/>
    <tableColumn id="6857" xr3:uid="{C42B8FA9-D183-524E-B05C-070186B05EDC}" name="Column6845"/>
    <tableColumn id="6858" xr3:uid="{AF8390F3-CD51-6D45-B1E7-95B70B73BA3B}" name="Column6846"/>
    <tableColumn id="6859" xr3:uid="{D71E1F6A-0BB2-0743-8B7B-F4ECA0B8308D}" name="Column6847"/>
    <tableColumn id="6860" xr3:uid="{BA46E613-60A6-344D-87EC-097E01DEC335}" name="Column6848"/>
    <tableColumn id="6861" xr3:uid="{833F4A2B-FFF6-9B49-B4B2-90D531082C2D}" name="Column6849"/>
    <tableColumn id="6862" xr3:uid="{E879054D-7069-154B-964D-68D6F863F41E}" name="Column6850"/>
    <tableColumn id="6863" xr3:uid="{4B0EEB38-BA04-EF4B-AD51-9D0F526B355F}" name="Column6851"/>
    <tableColumn id="6864" xr3:uid="{E9761155-8341-E140-9C20-0352D9611CC3}" name="Column6852"/>
    <tableColumn id="6865" xr3:uid="{509B8CCC-D637-F74E-85D3-DA5ACD32DF4D}" name="Column6853"/>
    <tableColumn id="6866" xr3:uid="{A6ED6DF9-3FE0-C44A-BE30-C43703CD57B2}" name="Column6854"/>
    <tableColumn id="6867" xr3:uid="{D3DB8E52-72B6-5748-9CFA-57C8EB043874}" name="Column6855"/>
    <tableColumn id="6868" xr3:uid="{BEA52E53-D8E5-614C-9D23-E4A819DDC4AF}" name="Column6856"/>
    <tableColumn id="6869" xr3:uid="{AA77618E-4611-994A-86DC-171EDDFD44F9}" name="Column6857"/>
    <tableColumn id="6870" xr3:uid="{A006B51E-874A-1C45-B163-DB18A9009466}" name="Column6858"/>
    <tableColumn id="6871" xr3:uid="{0E1E3578-0B14-D145-A61A-EB9E264D9DAE}" name="Column6859"/>
    <tableColumn id="6872" xr3:uid="{D65F9292-A037-FB41-9E8B-70D7620E18A6}" name="Column6860"/>
    <tableColumn id="6873" xr3:uid="{B8BA7B42-F3D1-A442-AE8E-7631BB50DDC5}" name="Column6861"/>
    <tableColumn id="6874" xr3:uid="{548D9936-9E48-7947-96DE-1B11AD8BBBB1}" name="Column6862"/>
    <tableColumn id="6875" xr3:uid="{37DFE479-E222-D04B-BCE6-CB154F05B256}" name="Column6863"/>
    <tableColumn id="6876" xr3:uid="{E5A4110E-52F6-7A44-854D-421729768F49}" name="Column6864"/>
    <tableColumn id="6877" xr3:uid="{81D2FEE7-6306-D449-BC3C-68B7FDEEF6DA}" name="Column6865"/>
    <tableColumn id="6878" xr3:uid="{4E4E440A-EB0D-7742-A8EC-313F0D923017}" name="Column6866"/>
    <tableColumn id="6879" xr3:uid="{4D039DD2-338B-EA43-BE8F-FD298D211AEC}" name="Column6867"/>
    <tableColumn id="6880" xr3:uid="{DC44B458-EF4D-6643-8690-E8C3620A75E3}" name="Column6868"/>
    <tableColumn id="6881" xr3:uid="{1697C0FC-5A37-B34B-9E30-028814A6B19F}" name="Column6869"/>
    <tableColumn id="6882" xr3:uid="{8B84493C-BE81-3543-A8D8-7217C50F356D}" name="Column6870"/>
    <tableColumn id="6883" xr3:uid="{32F0A4E3-8703-1449-8D85-2A5C26230E37}" name="Column6871"/>
    <tableColumn id="6884" xr3:uid="{EE98DB03-269E-A24E-B99F-F90AF7CE79DB}" name="Column6872"/>
    <tableColumn id="6885" xr3:uid="{7E122185-0BF9-7340-B94E-4E5D4474C7BF}" name="Column6873"/>
    <tableColumn id="6886" xr3:uid="{455D3013-DE4C-3A47-A7C0-E44B3EC5A9B2}" name="Column6874"/>
    <tableColumn id="6887" xr3:uid="{2B27AB9D-DEB9-3045-8732-994072FA5C90}" name="Column6875"/>
    <tableColumn id="6888" xr3:uid="{0AEF3C08-ECCF-7B4D-9D6D-CAEAA57D9E23}" name="Column6876"/>
    <tableColumn id="6889" xr3:uid="{E1104991-4208-304B-92A6-A3DA29F125E2}" name="Column6877"/>
    <tableColumn id="6890" xr3:uid="{E3271A90-C117-B447-A770-FD0CD8854D87}" name="Column6878"/>
    <tableColumn id="6891" xr3:uid="{BA519862-1B74-A145-8037-D6DDAD81B237}" name="Column6879"/>
    <tableColumn id="6892" xr3:uid="{29483396-669D-154B-8BD9-6E2B3A7E1052}" name="Column6880"/>
    <tableColumn id="6893" xr3:uid="{75949B6D-869D-1544-95B3-AB36BE864398}" name="Column6881"/>
    <tableColumn id="6894" xr3:uid="{2CD634FF-3FE4-3E4D-B766-9AEA38621C35}" name="Column6882"/>
    <tableColumn id="6895" xr3:uid="{96F6F727-64A8-1343-9E06-06B5D6ACD476}" name="Column6883"/>
    <tableColumn id="6896" xr3:uid="{A8889398-1D27-314C-95C9-8EB01924EBE6}" name="Column6884"/>
    <tableColumn id="6897" xr3:uid="{B2C75772-EE37-6E4F-A959-10B32C4190CF}" name="Column6885"/>
    <tableColumn id="6898" xr3:uid="{52D48966-7E9D-5E41-BF17-19EC2190EDDC}" name="Column6886"/>
    <tableColumn id="6899" xr3:uid="{CD5B62C1-1365-624F-AEC8-A1BA50BE3E73}" name="Column6887"/>
    <tableColumn id="6900" xr3:uid="{ACF5EF05-93CA-AD40-94C3-3216F19EF113}" name="Column6888"/>
    <tableColumn id="6901" xr3:uid="{3DA2B560-1765-864C-BEF5-586A17C06F4B}" name="Column6889"/>
    <tableColumn id="6902" xr3:uid="{0CDBD8DD-A850-F54F-9067-380D494D1BCF}" name="Column6890"/>
    <tableColumn id="6903" xr3:uid="{EBC58A6C-8F67-AF49-A295-2F2B519F1792}" name="Column6891"/>
    <tableColumn id="6904" xr3:uid="{9C2F38F7-2CE4-E343-A7E3-3C15370BA3C8}" name="Column6892"/>
    <tableColumn id="6905" xr3:uid="{53F31059-C5EB-9149-A405-AEF1505DDD58}" name="Column6893"/>
    <tableColumn id="6906" xr3:uid="{CF359EEF-7CA8-E84F-97DB-E63DBB30D042}" name="Column6894"/>
    <tableColumn id="6907" xr3:uid="{BC2754D3-D7ED-8146-A7C7-53A3ECB4E656}" name="Column6895"/>
    <tableColumn id="6908" xr3:uid="{84424E2F-2A70-A64F-9526-6E4A44FDAFA9}" name="Column6896"/>
    <tableColumn id="6909" xr3:uid="{90C72345-3A45-3C4E-8A52-5866BD3FFF52}" name="Column6897"/>
    <tableColumn id="6910" xr3:uid="{58C28E6C-110F-8B45-8326-65F2D3AC0BDD}" name="Column6898"/>
    <tableColumn id="6911" xr3:uid="{0BC07258-FE5C-9445-83BB-7615C131462B}" name="Column6899"/>
    <tableColumn id="6912" xr3:uid="{C21B1382-0C40-F94D-B299-602B82055196}" name="Column6900"/>
    <tableColumn id="6913" xr3:uid="{74121A34-3C96-FF43-8774-07D8602CC1B4}" name="Column6901"/>
    <tableColumn id="6914" xr3:uid="{B0F5FAC7-2F16-6E4F-8978-78F8AF3240A5}" name="Column6902"/>
    <tableColumn id="6915" xr3:uid="{A4EED914-05FE-1C46-82ED-7DDB096F725B}" name="Column6903"/>
    <tableColumn id="6916" xr3:uid="{7A377378-A67D-C644-8E6C-173A5AC9711E}" name="Column6904"/>
    <tableColumn id="6917" xr3:uid="{15C10DFA-A866-E54B-A16F-F92CD5ADF7FE}" name="Column6905"/>
    <tableColumn id="6918" xr3:uid="{08954AB2-545D-4640-9D06-5AF326C7A5F1}" name="Column6906"/>
    <tableColumn id="6919" xr3:uid="{2AC94CCD-BC97-CA43-BB94-7895741FEC49}" name="Column6907"/>
    <tableColumn id="6920" xr3:uid="{5CCD09E8-20E0-9D42-BA1B-FDD09AAC448C}" name="Column6908"/>
    <tableColumn id="6921" xr3:uid="{E350D95B-FA0E-324A-B9F5-215D997F5F04}" name="Column6909"/>
    <tableColumn id="6922" xr3:uid="{2ECA804B-6A83-234D-9AAD-E21B17A68819}" name="Column6910"/>
    <tableColumn id="6923" xr3:uid="{C494DC16-7BDE-1343-8B9D-F9131B675AB8}" name="Column6911"/>
    <tableColumn id="6924" xr3:uid="{31FAFB45-1B02-4348-B27F-39D42E991624}" name="Column6912"/>
    <tableColumn id="6925" xr3:uid="{86F55659-426F-5845-A800-C21FEF20B457}" name="Column6913"/>
    <tableColumn id="6926" xr3:uid="{1D586612-5D5D-CC43-AE98-1213437BBB8C}" name="Column6914"/>
    <tableColumn id="6927" xr3:uid="{A0AC7C21-B4CA-F64C-80B7-E3BE3ECB8424}" name="Column6915"/>
    <tableColumn id="6928" xr3:uid="{01E5C5E4-CAF9-4243-AD02-2544973C71FE}" name="Column6916"/>
    <tableColumn id="6929" xr3:uid="{649445C5-96D0-324C-88AF-B6199AFB3957}" name="Column6917"/>
    <tableColumn id="6930" xr3:uid="{643BF38D-3967-6849-8EE1-A3CDC5DC00E7}" name="Column6918"/>
    <tableColumn id="6931" xr3:uid="{FD3FF0F9-C7BA-0241-BF8B-AF8B332ECE60}" name="Column6919"/>
    <tableColumn id="6932" xr3:uid="{C9C4973A-A774-3741-A962-90F878565C6E}" name="Column6920"/>
    <tableColumn id="6933" xr3:uid="{F2DFA8B5-3988-C841-AFDC-09D72308D2C4}" name="Column6921"/>
    <tableColumn id="6934" xr3:uid="{BA0120BD-44C8-3248-8A04-8AC31DAC4096}" name="Column6922"/>
    <tableColumn id="6935" xr3:uid="{BAE92F57-1129-614D-9848-68B0297B8177}" name="Column6923"/>
    <tableColumn id="6936" xr3:uid="{1C7CCDC9-746D-7B45-B9E2-614EA36D0F5B}" name="Column6924"/>
    <tableColumn id="6937" xr3:uid="{38033FF7-B017-EE46-B8D8-5F7C5A80DD97}" name="Column6925"/>
    <tableColumn id="6938" xr3:uid="{9481FA54-A43B-BA47-B5DD-20C4485F8DA1}" name="Column6926"/>
    <tableColumn id="6939" xr3:uid="{7AD90FB7-37E8-FC47-BD30-8840039E9668}" name="Column6927"/>
    <tableColumn id="6940" xr3:uid="{2D9A828A-7837-6248-9A61-0874FDD87C8A}" name="Column6928"/>
    <tableColumn id="6941" xr3:uid="{A317A801-CC59-2D47-B199-C231411CE90D}" name="Column6929"/>
    <tableColumn id="6942" xr3:uid="{52105887-8239-6740-B2BF-ED7DBEAF156E}" name="Column6930"/>
    <tableColumn id="6943" xr3:uid="{7B1F9857-F0BB-F641-A39C-EC58AC7677B5}" name="Column6931"/>
    <tableColumn id="6944" xr3:uid="{8FC30910-6138-D04A-9407-2C7348A4BA21}" name="Column6932"/>
    <tableColumn id="6945" xr3:uid="{58396466-7A2F-7249-8D6D-09AF4907676E}" name="Column6933"/>
    <tableColumn id="6946" xr3:uid="{D364745B-0D9C-644C-BDF0-F4491DB33748}" name="Column6934"/>
    <tableColumn id="6947" xr3:uid="{3F4BD3DB-6949-3440-A80F-AF18FE22D74A}" name="Column6935"/>
    <tableColumn id="6948" xr3:uid="{CCD6841C-EA93-3E4C-9F36-B7FC1E19046C}" name="Column6936"/>
    <tableColumn id="6949" xr3:uid="{A4AF6936-B812-9A40-9B06-85274EC8DF10}" name="Column6937"/>
    <tableColumn id="6950" xr3:uid="{2BB3A95F-164E-C241-AE84-D38E01B06E5E}" name="Column6938"/>
    <tableColumn id="6951" xr3:uid="{B4589A5A-C0E5-4949-86F2-0FB8A6BCB77F}" name="Column6939"/>
    <tableColumn id="6952" xr3:uid="{FC06E68B-BD11-134F-89DC-8778724F8236}" name="Column6940"/>
    <tableColumn id="6953" xr3:uid="{C6F9E00C-C796-6B4E-BCFF-714FB6DA09D2}" name="Column6941"/>
    <tableColumn id="6954" xr3:uid="{BA4E8963-5CC3-4546-B1F8-176A125B6FD9}" name="Column6942"/>
    <tableColumn id="6955" xr3:uid="{9141212F-8704-B44D-B48F-B0F2A3F47173}" name="Column6943"/>
    <tableColumn id="6956" xr3:uid="{A88F81A9-ECFC-1544-99B4-5753CA4CFF90}" name="Column6944"/>
    <tableColumn id="6957" xr3:uid="{0F13FA62-8EC3-274C-9DC1-A73967275595}" name="Column6945"/>
    <tableColumn id="6958" xr3:uid="{08C300BA-85CA-F947-89DC-630059A337E2}" name="Column6946"/>
    <tableColumn id="6959" xr3:uid="{1D0B6D53-1A28-9B4D-A66A-5ECEC7F86E1B}" name="Column6947"/>
    <tableColumn id="6960" xr3:uid="{846D222F-3E7D-9F44-B7B0-925A4E10B8A9}" name="Column6948"/>
    <tableColumn id="6961" xr3:uid="{00FD0B1A-387A-D440-872A-2D835F952731}" name="Column6949"/>
    <tableColumn id="6962" xr3:uid="{F32E5BB6-D9D2-4F43-BECB-94681FA73191}" name="Column6950"/>
    <tableColumn id="6963" xr3:uid="{2976774F-2D2B-5145-AC91-67CAB9BEBA06}" name="Column6951"/>
    <tableColumn id="6964" xr3:uid="{7AA0C1C8-CF57-D84F-970C-BCCD7F3F6A47}" name="Column6952"/>
    <tableColumn id="6965" xr3:uid="{DFAE062D-8DD2-8E47-B510-7E6EF38CF845}" name="Column6953"/>
    <tableColumn id="6966" xr3:uid="{B71D1C1B-1F05-6143-9D13-E847230C06A5}" name="Column6954"/>
    <tableColumn id="6967" xr3:uid="{00E5D1F3-FA87-BD4E-9916-452F4A655297}" name="Column6955"/>
    <tableColumn id="6968" xr3:uid="{B4341C5C-AC99-D144-A294-0E93CCFBA14F}" name="Column6956"/>
    <tableColumn id="6969" xr3:uid="{C0949C10-2B3A-3A47-81A0-7AB1A039B57E}" name="Column6957"/>
    <tableColumn id="6970" xr3:uid="{063ACA78-A0B1-4F4E-BF55-AE0E983B29CB}" name="Column6958"/>
    <tableColumn id="6971" xr3:uid="{6EAB6D3E-0D59-EA4B-8ED6-8667225D801E}" name="Column6959"/>
    <tableColumn id="6972" xr3:uid="{C29A891C-B366-E441-9194-15279FD8A965}" name="Column6960"/>
    <tableColumn id="6973" xr3:uid="{12212B5B-7B26-A34A-BAA4-0715B54D6A36}" name="Column6961"/>
    <tableColumn id="6974" xr3:uid="{1570DC17-CD15-2B40-B32C-0E51C84C0140}" name="Column6962"/>
    <tableColumn id="6975" xr3:uid="{0C853057-6655-A947-9654-E05757A2A616}" name="Column6963"/>
    <tableColumn id="6976" xr3:uid="{E74018EA-3777-E44C-AD56-7925C18E6F8F}" name="Column6964"/>
    <tableColumn id="6977" xr3:uid="{CB6C9F10-D3A8-F34A-A890-B6767C9E6C10}" name="Column6965"/>
    <tableColumn id="6978" xr3:uid="{DD2C6DEB-7713-4947-B13A-96E6BB222005}" name="Column6966"/>
    <tableColumn id="6979" xr3:uid="{D7334A60-6E2E-C043-8A98-2577BB46308D}" name="Column6967"/>
    <tableColumn id="6980" xr3:uid="{E7CE8E2D-E7C4-EA49-A824-9DBDD83CBBBD}" name="Column6968"/>
    <tableColumn id="6981" xr3:uid="{12CDA5E7-5253-D947-ACAD-D0E1276DA5FC}" name="Column6969"/>
    <tableColumn id="6982" xr3:uid="{0D8A63FC-A564-7947-9D03-D2BC64F9AB60}" name="Column6970"/>
    <tableColumn id="6983" xr3:uid="{EEF5ECF6-6CDF-8043-8BEA-5915B473B34D}" name="Column6971"/>
    <tableColumn id="6984" xr3:uid="{13D7CE06-3237-1C41-A853-185E24FD2098}" name="Column6972"/>
    <tableColumn id="6985" xr3:uid="{14C6DF60-1D27-3C43-977C-8F33112F0083}" name="Column6973"/>
    <tableColumn id="6986" xr3:uid="{8272C7C4-7DA8-604E-887C-A8758A834FD4}" name="Column6974"/>
    <tableColumn id="6987" xr3:uid="{433B3B5A-429C-A94D-B338-B4C943F658C5}" name="Column6975"/>
    <tableColumn id="6988" xr3:uid="{EDC75D0D-2E32-9247-BB74-26CCCA45789F}" name="Column6976"/>
    <tableColumn id="6989" xr3:uid="{53CFBBAD-53EE-6C49-B072-0867D652FD76}" name="Column6977"/>
    <tableColumn id="6990" xr3:uid="{3C8B4161-97E0-1E4C-A8B5-71F5B4599B4A}" name="Column6978"/>
    <tableColumn id="6991" xr3:uid="{4CD3C8E4-A033-DE48-B56B-C4432457A711}" name="Column6979"/>
    <tableColumn id="6992" xr3:uid="{AC7D4B04-FD25-0D42-97FB-F756CB2C9044}" name="Column6980"/>
    <tableColumn id="6993" xr3:uid="{14805E1C-C887-B749-A22B-4C6E83FDB9E3}" name="Column6981"/>
    <tableColumn id="6994" xr3:uid="{73223A6F-18E4-0742-843A-DB89D066FCA2}" name="Column6982"/>
    <tableColumn id="6995" xr3:uid="{9A440479-75D2-C64F-8AB7-FA848AE3C759}" name="Column6983"/>
    <tableColumn id="6996" xr3:uid="{968F2254-8EDA-0341-9854-17E879031EF1}" name="Column6984"/>
    <tableColumn id="6997" xr3:uid="{59E3BACD-C23F-B94B-9AB2-652C3E456C31}" name="Column6985"/>
    <tableColumn id="6998" xr3:uid="{FF08B2FA-B474-794B-94B3-9046961BAC4A}" name="Column6986"/>
    <tableColumn id="6999" xr3:uid="{530F211A-F4B0-BC4E-A6AE-6A963FA24D61}" name="Column6987"/>
    <tableColumn id="7000" xr3:uid="{E63A87C4-08A3-834B-9F42-A617F1794F94}" name="Column6988"/>
    <tableColumn id="7001" xr3:uid="{02A5FE8B-85EB-8E4E-A008-3F114BD947CE}" name="Column6989"/>
    <tableColumn id="7002" xr3:uid="{0E7089DA-F4AC-544C-AC13-6242CB98581B}" name="Column6990"/>
    <tableColumn id="7003" xr3:uid="{8B40CA4B-17F7-7B42-BF2F-A5B6DE66E04E}" name="Column6991"/>
    <tableColumn id="7004" xr3:uid="{72A7E53C-247D-C546-93EB-6FF1EDDB5979}" name="Column6992"/>
    <tableColumn id="7005" xr3:uid="{E4B43E8A-CAC8-3C48-AC8A-854B356D88A6}" name="Column6993"/>
    <tableColumn id="7006" xr3:uid="{B4CB9749-1223-B144-BE4E-BF7E6F6601C7}" name="Column6994"/>
    <tableColumn id="7007" xr3:uid="{E295E348-C87E-1240-99CD-9A809BEA03C8}" name="Column6995"/>
    <tableColumn id="7008" xr3:uid="{5A34735E-6EF9-9040-87B1-93590A5ECA66}" name="Column6996"/>
    <tableColumn id="7009" xr3:uid="{850C463A-1173-3E4C-BF56-C310DD73C8E9}" name="Column6997"/>
    <tableColumn id="7010" xr3:uid="{6B980314-8AB1-9B4E-8295-029A6C558D65}" name="Column6998"/>
    <tableColumn id="7011" xr3:uid="{7F40AB2D-2C9A-E740-8B88-841AFD22D5F0}" name="Column6999"/>
    <tableColumn id="7012" xr3:uid="{55816E52-2D49-934F-8507-537345E32DF1}" name="Column7000"/>
    <tableColumn id="7013" xr3:uid="{E74FFBC8-2424-F749-AD48-EC5C0C91EDEF}" name="Column7001"/>
    <tableColumn id="7014" xr3:uid="{80476D45-2D9B-EA48-B161-C8DF7D50E0EA}" name="Column7002"/>
    <tableColumn id="7015" xr3:uid="{EF2E69A9-7B4A-B54D-8B0C-9F276D009D66}" name="Column7003"/>
    <tableColumn id="7016" xr3:uid="{25F61C6B-5EA1-0D4B-A8A8-BB865E94CDC8}" name="Column7004"/>
    <tableColumn id="7017" xr3:uid="{0E6396EA-FF69-1B4A-86CE-16DF6AEB524E}" name="Column7005"/>
    <tableColumn id="7018" xr3:uid="{E81A0960-F2F6-3D42-BE69-19785578ABFB}" name="Column7006"/>
    <tableColumn id="7019" xr3:uid="{C2E1ACE7-8D8C-514B-BEAB-493CF6BE4B3D}" name="Column7007"/>
    <tableColumn id="7020" xr3:uid="{DAF6BE9A-14CD-1342-B58F-68A5893125AE}" name="Column7008"/>
    <tableColumn id="7021" xr3:uid="{8D587887-6CC4-0A49-AEAE-681CB0D9C85B}" name="Column7009"/>
    <tableColumn id="7022" xr3:uid="{EE5A9F33-03C0-C046-BBBF-76AEBA80F47A}" name="Column7010"/>
    <tableColumn id="7023" xr3:uid="{61FB6AC0-2884-D444-8DE0-DD9F57C0D145}" name="Column7011"/>
    <tableColumn id="7024" xr3:uid="{D466A433-D704-8A47-9EAA-D9C891ED56A9}" name="Column7012"/>
    <tableColumn id="7025" xr3:uid="{7758A73D-1084-184C-80B3-F689CE60087F}" name="Column7013"/>
    <tableColumn id="7026" xr3:uid="{A72BF7C9-E46A-944F-8642-1A9A23E7F686}" name="Column7014"/>
    <tableColumn id="7027" xr3:uid="{A9AB0A5E-EDE3-6E4A-AC72-0A47CBEB6F30}" name="Column7015"/>
    <tableColumn id="7028" xr3:uid="{02775D6A-1FE9-AF42-A9C3-BE4D4ED06095}" name="Column7016"/>
    <tableColumn id="7029" xr3:uid="{1D9EFC7C-8E29-7F41-AE56-B61F5C8839A9}" name="Column7017"/>
    <tableColumn id="7030" xr3:uid="{BEF05DC0-CB11-F045-A45F-A7C24C2584D1}" name="Column7018"/>
    <tableColumn id="7031" xr3:uid="{8597EC87-6B1A-574F-B673-CF2EE617EE2B}" name="Column7019"/>
    <tableColumn id="7032" xr3:uid="{F066D4F5-6B26-FB4C-9E4C-03C4C6F2B4B9}" name="Column7020"/>
    <tableColumn id="7033" xr3:uid="{4C998769-7A30-7A43-BCB5-7E18347E299A}" name="Column7021"/>
    <tableColumn id="7034" xr3:uid="{78EF0C15-B4BE-D346-A7D4-3E1F6E7794D9}" name="Column7022"/>
    <tableColumn id="7035" xr3:uid="{61C2C28B-608D-9149-B59A-32B731DA9FC5}" name="Column7023"/>
    <tableColumn id="7036" xr3:uid="{500D6C50-67DA-F145-A2F6-2346577370A7}" name="Column7024"/>
    <tableColumn id="7037" xr3:uid="{810CCB2E-8328-A743-ACAC-8ECEC3FDF2AE}" name="Column7025"/>
    <tableColumn id="7038" xr3:uid="{CDD094E4-CE4E-884E-A283-51E77AF3AE9A}" name="Column7026"/>
    <tableColumn id="7039" xr3:uid="{AA4CDAC3-4237-884A-8CD2-C479EB709A5F}" name="Column7027"/>
    <tableColumn id="7040" xr3:uid="{A3B42E71-A39C-7A40-A896-92F0FC2F888B}" name="Column7028"/>
    <tableColumn id="7041" xr3:uid="{7512BE22-D5F4-D143-A28D-604FDE72EAA1}" name="Column7029"/>
    <tableColumn id="7042" xr3:uid="{BD14A990-4AEC-444E-968C-A3D2B9638847}" name="Column7030"/>
    <tableColumn id="7043" xr3:uid="{3D93BE38-5339-D649-8C81-D4523504E1FF}" name="Column7031"/>
    <tableColumn id="7044" xr3:uid="{35AE18F5-E70D-E84D-9E7C-74A3028F5D3D}" name="Column7032"/>
    <tableColumn id="7045" xr3:uid="{10F7054F-EFA3-7D43-A7E0-2D02A59ACF2B}" name="Column7033"/>
    <tableColumn id="7046" xr3:uid="{420132BC-8497-4240-BA89-58B7FAAC6727}" name="Column7034"/>
    <tableColumn id="7047" xr3:uid="{3E8E4ED2-FF86-3E4A-8403-CDE28BE402FA}" name="Column7035"/>
    <tableColumn id="7048" xr3:uid="{A70FB00A-B166-1648-9101-CFD24E87B111}" name="Column7036"/>
    <tableColumn id="7049" xr3:uid="{F94B2A2F-1E82-5544-889C-B6BA553E68EE}" name="Column7037"/>
    <tableColumn id="7050" xr3:uid="{FF64AE91-0015-C54F-8960-16ABDD31CD50}" name="Column7038"/>
    <tableColumn id="7051" xr3:uid="{951C4370-38A6-0A42-9EED-AE02651508CB}" name="Column7039"/>
    <tableColumn id="7052" xr3:uid="{5391EDF1-9AF3-EF44-A543-309AE8BC585D}" name="Column7040"/>
    <tableColumn id="7053" xr3:uid="{236F0DE3-C051-824A-9BF5-0ABB8B850EE0}" name="Column7041"/>
    <tableColumn id="7054" xr3:uid="{9E9AFA48-5EFA-A544-A182-3AD65D7B03FC}" name="Column7042"/>
    <tableColumn id="7055" xr3:uid="{7A21E8E9-6FEA-4149-86B8-D2522974F5A9}" name="Column7043"/>
    <tableColumn id="7056" xr3:uid="{F24F3AEC-C4A6-4240-BB91-9BDEE74629D5}" name="Column7044"/>
    <tableColumn id="7057" xr3:uid="{954F8068-275D-F54D-95D8-A6FFA194DE3F}" name="Column7045"/>
    <tableColumn id="7058" xr3:uid="{56FC9515-D6E2-2D48-993A-AC102F7790D2}" name="Column7046"/>
    <tableColumn id="7059" xr3:uid="{DE0A5865-925E-0049-954A-0E9BED92F78A}" name="Column7047"/>
    <tableColumn id="7060" xr3:uid="{7195322B-5C86-6448-8FD6-E8C910C61A53}" name="Column7048"/>
    <tableColumn id="7061" xr3:uid="{F6F8A32D-EB40-9C44-8097-FD0D8DEDD493}" name="Column7049"/>
    <tableColumn id="7062" xr3:uid="{7C6E8F1D-F0A1-6A48-AF62-F35162FC1E85}" name="Column7050"/>
    <tableColumn id="7063" xr3:uid="{5D6CFFA7-5679-1147-B4EB-0F9ECCFD6A3D}" name="Column7051"/>
    <tableColumn id="7064" xr3:uid="{D4B66DC8-3085-9746-B9F1-AC2BFC38132B}" name="Column7052"/>
    <tableColumn id="7065" xr3:uid="{201DB82E-126D-1744-B5C0-4F01A0384091}" name="Column7053"/>
    <tableColumn id="7066" xr3:uid="{6E03B7D7-7AEB-2A43-ADAC-B7929DBF69A2}" name="Column7054"/>
    <tableColumn id="7067" xr3:uid="{2219A06D-AB0F-2040-919A-DD0A68451F0E}" name="Column7055"/>
    <tableColumn id="7068" xr3:uid="{5522FDF7-0928-C148-A437-A5D258B8FF5A}" name="Column7056"/>
    <tableColumn id="7069" xr3:uid="{4DED8912-8503-B243-8D6E-FE9E5C0D0086}" name="Column7057"/>
    <tableColumn id="7070" xr3:uid="{524CAE94-80CF-E048-A914-21C0BFD5CCBB}" name="Column7058"/>
    <tableColumn id="7071" xr3:uid="{59FBEEEF-9645-F347-9AB3-59467CBC9F3F}" name="Column7059"/>
    <tableColumn id="7072" xr3:uid="{2F4E64CB-03D3-CA44-99DD-E37413F873F9}" name="Column7060"/>
    <tableColumn id="7073" xr3:uid="{38FCAB5E-A175-9642-9B95-6B9CF0E9EC8F}" name="Column7061"/>
    <tableColumn id="7074" xr3:uid="{13E85E09-DD2E-D64C-BDD2-D24B14037EDA}" name="Column7062"/>
    <tableColumn id="7075" xr3:uid="{28809AC9-EAC3-8541-AC13-F48ED9004C31}" name="Column7063"/>
    <tableColumn id="7076" xr3:uid="{8B087FEB-F129-0B45-B24D-FE47C941454F}" name="Column7064"/>
    <tableColumn id="7077" xr3:uid="{80A9B38E-8F29-F946-A968-5BF8A99BEBEA}" name="Column7065"/>
    <tableColumn id="7078" xr3:uid="{819A80AC-3158-6F47-9381-3720ABA843B2}" name="Column7066"/>
    <tableColumn id="7079" xr3:uid="{08A27FDD-33D4-9F42-A71D-80778A8F455C}" name="Column7067"/>
    <tableColumn id="7080" xr3:uid="{F1C6431B-7C0C-584D-B61A-64BBD6C31699}" name="Column7068"/>
    <tableColumn id="7081" xr3:uid="{A9F129FC-2008-2543-B989-F8DEFF2F8280}" name="Column7069"/>
    <tableColumn id="7082" xr3:uid="{EAB2A750-65E6-2540-851A-2CA9B32C40CC}" name="Column7070"/>
    <tableColumn id="7083" xr3:uid="{45BE0984-E37A-A04B-B76A-A28B2125EA93}" name="Column7071"/>
    <tableColumn id="7084" xr3:uid="{8E84B85A-55DE-784F-A343-A01A83621EA2}" name="Column7072"/>
    <tableColumn id="7085" xr3:uid="{0921A576-06E3-8849-BAE6-6C945BB520F4}" name="Column7073"/>
    <tableColumn id="7086" xr3:uid="{0B61A294-4F8A-E84B-846E-9D66BC77446D}" name="Column7074"/>
    <tableColumn id="7087" xr3:uid="{D8ABA1F1-D7A9-404C-97ED-113C578148C8}" name="Column7075"/>
    <tableColumn id="7088" xr3:uid="{0BC5D6C6-7447-6743-A23E-F296D6A1A968}" name="Column7076"/>
    <tableColumn id="7089" xr3:uid="{F3F3CB40-7D95-6043-B311-8ED70FECC393}" name="Column7077"/>
    <tableColumn id="7090" xr3:uid="{A8630F98-9F3D-754F-9588-0705DC5D6EE9}" name="Column7078"/>
    <tableColumn id="7091" xr3:uid="{A05C129E-B3B3-AB40-992F-F143AC97BECD}" name="Column7079"/>
    <tableColumn id="7092" xr3:uid="{1365B954-B233-BD48-B57F-3FC2CF009F62}" name="Column7080"/>
    <tableColumn id="7093" xr3:uid="{9371D28B-D7EC-8843-AB17-71A9F657F022}" name="Column7081"/>
    <tableColumn id="7094" xr3:uid="{EC881B0A-012A-094E-9340-35557A2542A0}" name="Column7082"/>
    <tableColumn id="7095" xr3:uid="{E9451E3C-0C74-1F40-9011-C0479F3AEB06}" name="Column7083"/>
    <tableColumn id="7096" xr3:uid="{5F1103A3-D3CA-9F41-ACFD-94D627D7EDA4}" name="Column7084"/>
    <tableColumn id="7097" xr3:uid="{90691544-2DA8-CE4E-B961-7BEB53495426}" name="Column7085"/>
    <tableColumn id="7098" xr3:uid="{B5EFEC40-92CF-764A-AE1C-25FDF57C623B}" name="Column7086"/>
    <tableColumn id="7099" xr3:uid="{9CF0FC53-43E5-474D-B1CF-5DF24F43D482}" name="Column7087"/>
    <tableColumn id="7100" xr3:uid="{15EE5183-BA20-6847-9D17-4AEFA16C55C2}" name="Column7088"/>
    <tableColumn id="7101" xr3:uid="{AC2B6BF8-6656-CA40-BC53-357EC8F2BECE}" name="Column7089"/>
    <tableColumn id="7102" xr3:uid="{4091598C-6AA6-7C45-8CA2-CA463EA47352}" name="Column7090"/>
    <tableColumn id="7103" xr3:uid="{D9D879E1-D03B-0F41-B8D3-AE71C4A57D4E}" name="Column7091"/>
    <tableColumn id="7104" xr3:uid="{AAAFE949-55F6-1543-8078-7FA0E1479BD9}" name="Column7092"/>
    <tableColumn id="7105" xr3:uid="{F04601F7-9868-EB45-8B93-1DCDAAE8C9E8}" name="Column7093"/>
    <tableColumn id="7106" xr3:uid="{FC13E4E8-04C1-1C47-975F-74450C08C8C7}" name="Column7094"/>
    <tableColumn id="7107" xr3:uid="{045F419F-03C4-BC46-8E2F-6EA306C4C5AE}" name="Column7095"/>
    <tableColumn id="7108" xr3:uid="{A32F287D-DB15-9546-87DA-98078FC567E1}" name="Column7096"/>
    <tableColumn id="7109" xr3:uid="{F349D1FF-AB3A-FC48-92A6-E501867836F5}" name="Column7097"/>
    <tableColumn id="7110" xr3:uid="{086E7503-716B-6E49-BCEB-A8F253344838}" name="Column7098"/>
    <tableColumn id="7111" xr3:uid="{4ED9DEA1-0755-7446-A3AF-C0F477D58020}" name="Column7099"/>
    <tableColumn id="7112" xr3:uid="{818B52C7-3032-D044-8383-5050466CFE92}" name="Column7100"/>
    <tableColumn id="7113" xr3:uid="{86CDFD4F-818D-0849-873E-67F612A833C1}" name="Column7101"/>
    <tableColumn id="7114" xr3:uid="{E90383B3-166A-E044-8113-425E418A32F2}" name="Column7102"/>
    <tableColumn id="7115" xr3:uid="{8B225B19-A0D3-364C-B32C-4FBCCFC7D940}" name="Column7103"/>
    <tableColumn id="7116" xr3:uid="{FB34C7AF-4FE6-7844-86DC-715278089550}" name="Column7104"/>
    <tableColumn id="7117" xr3:uid="{095B0E73-3A98-2D48-8D82-8D396532BCE8}" name="Column7105"/>
    <tableColumn id="7118" xr3:uid="{EC4E7F60-58F2-544C-9BD4-3A4B6E735745}" name="Column7106"/>
    <tableColumn id="7119" xr3:uid="{277DB746-D39C-2846-923D-82677A3C508D}" name="Column7107"/>
    <tableColumn id="7120" xr3:uid="{D4DA07B6-2EB1-A24A-9DFB-374B3EE0AB0D}" name="Column7108"/>
    <tableColumn id="7121" xr3:uid="{294E3BEF-918D-374D-998A-E3FDBD9DD3B0}" name="Column7109"/>
    <tableColumn id="7122" xr3:uid="{6E997F56-4458-5D42-BF39-CF83D6EECED8}" name="Column7110"/>
    <tableColumn id="7123" xr3:uid="{F3F76E49-6470-BF42-B1E9-97050368A3AA}" name="Column7111"/>
    <tableColumn id="7124" xr3:uid="{F7ABA711-13A8-5547-8A72-2D812BA2F77C}" name="Column7112"/>
    <tableColumn id="7125" xr3:uid="{2B78DE7E-CB01-484D-93F1-C51638B8F584}" name="Column7113"/>
    <tableColumn id="7126" xr3:uid="{427241BF-930F-B84C-A5FB-A9CE25C6EB58}" name="Column7114"/>
    <tableColumn id="7127" xr3:uid="{ECF25FBD-76E5-DA4A-954B-B18D9C212430}" name="Column7115"/>
    <tableColumn id="7128" xr3:uid="{D6CF2A75-CAF7-5946-B7DC-8245585242A6}" name="Column7116"/>
    <tableColumn id="7129" xr3:uid="{5B2158B7-D47D-EA49-B1C1-2CCD8CE6D96C}" name="Column7117"/>
    <tableColumn id="7130" xr3:uid="{48DE18FE-E4B6-B248-9E43-21D83BE2DDC7}" name="Column7118"/>
    <tableColumn id="7131" xr3:uid="{8633A908-7213-7B4A-A493-82E35FDBD59C}" name="Column7119"/>
    <tableColumn id="7132" xr3:uid="{7E182241-332E-D84A-A378-66F83DD47847}" name="Column7120"/>
    <tableColumn id="7133" xr3:uid="{6B7485D5-21B4-D245-8EC9-2D011D1D2787}" name="Column7121"/>
    <tableColumn id="7134" xr3:uid="{20EDB476-941E-C94C-86C7-EE37E349EEC9}" name="Column7122"/>
    <tableColumn id="7135" xr3:uid="{25B0845B-E05D-E247-8E59-F610349CB9C6}" name="Column7123"/>
    <tableColumn id="7136" xr3:uid="{CAACF384-400C-4E48-81DB-176850AEFB25}" name="Column7124"/>
    <tableColumn id="7137" xr3:uid="{F5562BFE-0FF0-6A44-ABEB-777A4C06A13E}" name="Column7125"/>
    <tableColumn id="7138" xr3:uid="{D656354D-9007-BF47-A433-CE530D070D52}" name="Column7126"/>
    <tableColumn id="7139" xr3:uid="{88C81BFC-B23B-9E44-9E70-676300053A92}" name="Column7127"/>
    <tableColumn id="7140" xr3:uid="{2CA91D11-2542-B049-868D-FBEEA882BF20}" name="Column7128"/>
    <tableColumn id="7141" xr3:uid="{20C8166F-1823-194F-9438-FE177083425C}" name="Column7129"/>
    <tableColumn id="7142" xr3:uid="{C5A11CDE-FEB9-D04B-B5DE-51FC7BE944BC}" name="Column7130"/>
    <tableColumn id="7143" xr3:uid="{17F32E43-CDC6-6849-8EE5-3762183734A5}" name="Column7131"/>
    <tableColumn id="7144" xr3:uid="{46C9A041-39F0-4449-90DC-B08AD3B7EF61}" name="Column7132"/>
    <tableColumn id="7145" xr3:uid="{388F3FB1-0EAB-4F46-BB5D-B7E7FA64FC8F}" name="Column7133"/>
    <tableColumn id="7146" xr3:uid="{3222B8C3-F246-9144-97B1-8680CA4E72A2}" name="Column7134"/>
    <tableColumn id="7147" xr3:uid="{AA3B2E66-93A2-624A-B8F4-FEB074DFB853}" name="Column7135"/>
    <tableColumn id="7148" xr3:uid="{731D4F23-0AB3-1D4D-A21F-1CB528DBD896}" name="Column7136"/>
    <tableColumn id="7149" xr3:uid="{D0B1A9D2-34E2-494C-86C0-9B96090AC910}" name="Column7137"/>
    <tableColumn id="7150" xr3:uid="{4AFE42E0-E9CA-C349-B366-E5DF5AA0BDBB}" name="Column7138"/>
    <tableColumn id="7151" xr3:uid="{ECBE14EA-9C71-E244-A5FB-7F2702964036}" name="Column7139"/>
    <tableColumn id="7152" xr3:uid="{9173BC15-9C30-5549-A609-0C2B0085E223}" name="Column7140"/>
    <tableColumn id="7153" xr3:uid="{14DC754E-F25A-5B48-B363-C050C933EED9}" name="Column7141"/>
    <tableColumn id="7154" xr3:uid="{D185392D-342A-AE48-907B-8069881CFE14}" name="Column7142"/>
    <tableColumn id="7155" xr3:uid="{CE68D0A6-7EEE-3A46-A8FD-FF97C6B88F78}" name="Column7143"/>
    <tableColumn id="7156" xr3:uid="{5B40AD4F-5C4E-5545-9425-A732A7D2A343}" name="Column7144"/>
    <tableColumn id="7157" xr3:uid="{9300865B-9B79-EC49-8549-03F37A44D5E1}" name="Column7145"/>
    <tableColumn id="7158" xr3:uid="{F12773B2-4EDC-484C-AEED-AA7C98986C44}" name="Column7146"/>
    <tableColumn id="7159" xr3:uid="{7A3CBB0B-90C5-7945-B214-6A8A2327EBC3}" name="Column7147"/>
    <tableColumn id="7160" xr3:uid="{D9A4F1BD-0E79-E047-94FE-BF0A9DCD93D4}" name="Column7148"/>
    <tableColumn id="7161" xr3:uid="{E380324D-FE51-2F4D-83A0-E5D58EF532A9}" name="Column7149"/>
    <tableColumn id="7162" xr3:uid="{2ED3E7D7-8998-1940-AA3C-5069E0EA1BAA}" name="Column7150"/>
    <tableColumn id="7163" xr3:uid="{105258F3-DCEB-AC4B-8AB4-38DBC9DFA2DC}" name="Column7151"/>
    <tableColumn id="7164" xr3:uid="{91628ED0-B78D-E247-9798-A393FD6572AD}" name="Column7152"/>
    <tableColumn id="7165" xr3:uid="{E7CA8349-8B57-654F-87A1-11EDE2747483}" name="Column7153"/>
    <tableColumn id="7166" xr3:uid="{5B298495-A2C1-9B4D-B463-72CD52E02D6B}" name="Column7154"/>
    <tableColumn id="7167" xr3:uid="{EF9DACD3-D696-564C-B197-78CF90BE7B7C}" name="Column7155"/>
    <tableColumn id="7168" xr3:uid="{DF8D7E56-BBF6-EF4D-AC4C-2DC5A303C7D4}" name="Column7156"/>
    <tableColumn id="7169" xr3:uid="{51025291-0049-7148-8BEE-DF290FE80733}" name="Column7157"/>
    <tableColumn id="7170" xr3:uid="{8C946895-92EF-6C4A-A4D7-24FEFC8D5F9F}" name="Column7158"/>
    <tableColumn id="7171" xr3:uid="{72677188-1EB0-C546-B452-A10805B46C0C}" name="Column7159"/>
    <tableColumn id="7172" xr3:uid="{76A67D14-E8E9-D446-A235-4E2BAF3AE041}" name="Column7160"/>
    <tableColumn id="7173" xr3:uid="{83AF25C2-43EA-0846-98F1-B902F0471AFF}" name="Column7161"/>
    <tableColumn id="7174" xr3:uid="{4E597053-A63D-2543-A05C-13E6CB05BB8B}" name="Column7162"/>
    <tableColumn id="7175" xr3:uid="{BC713F45-8C1F-A345-92E3-F9D38AED5CAB}" name="Column7163"/>
    <tableColumn id="7176" xr3:uid="{206474BE-B748-B84D-8660-484F5BAD3ABC}" name="Column7164"/>
    <tableColumn id="7177" xr3:uid="{45ED0011-CDDC-7141-B84B-1EEC33DDF61B}" name="Column7165"/>
    <tableColumn id="7178" xr3:uid="{3B8A3210-8CB8-3D4D-87D3-06588E72BF7F}" name="Column7166"/>
    <tableColumn id="7179" xr3:uid="{B7B819C4-B4A0-344E-B05C-8F8AED043E69}" name="Column7167"/>
    <tableColumn id="7180" xr3:uid="{2C2A3868-6569-8245-A046-C433CEC93097}" name="Column7168"/>
    <tableColumn id="7181" xr3:uid="{23BBB86C-9408-E349-BF04-77466A26726A}" name="Column7169"/>
    <tableColumn id="7182" xr3:uid="{176D1D53-CB0D-8345-B23D-734FA76647DD}" name="Column7170"/>
    <tableColumn id="7183" xr3:uid="{98EACBA5-9325-8643-AEA1-6B3BDA7D3409}" name="Column7171"/>
    <tableColumn id="7184" xr3:uid="{0BAFB77D-5888-F24A-9A55-8B4D79D68755}" name="Column7172"/>
    <tableColumn id="7185" xr3:uid="{D7D5420E-6D2B-8C4D-90CC-BD3C4ED6800A}" name="Column7173"/>
    <tableColumn id="7186" xr3:uid="{2E1649CC-CF5B-E94D-9CF0-A49B9960ED5F}" name="Column7174"/>
    <tableColumn id="7187" xr3:uid="{DA719C00-5F26-984E-A958-8CB6F8BF2373}" name="Column7175"/>
    <tableColumn id="7188" xr3:uid="{7D84E83A-5859-D848-ABFC-C4E6E1CDD8E3}" name="Column7176"/>
    <tableColumn id="7189" xr3:uid="{92FAEAFE-89CA-A647-A099-E444D9AFAD0B}" name="Column7177"/>
    <tableColumn id="7190" xr3:uid="{B88EA7A8-94ED-2947-974C-259F190006CE}" name="Column7178"/>
    <tableColumn id="7191" xr3:uid="{7F9F4A8F-B428-B149-AEB0-1E78594CB56A}" name="Column7179"/>
    <tableColumn id="7192" xr3:uid="{FE7C39D9-6CAA-1445-9208-CDBF43EA00C4}" name="Column7180"/>
    <tableColumn id="7193" xr3:uid="{FB2F3424-DAB1-E247-A06A-6DA1985E8598}" name="Column7181"/>
    <tableColumn id="7194" xr3:uid="{EEC63DA5-28E1-1D4C-AC92-7FE14112F2F9}" name="Column7182"/>
    <tableColumn id="7195" xr3:uid="{F8EB6DBA-6076-474D-9557-7EBDDA2F1B89}" name="Column7183"/>
    <tableColumn id="7196" xr3:uid="{44CBF4F3-5E22-0D41-8B2D-89C92A82991A}" name="Column7184"/>
    <tableColumn id="7197" xr3:uid="{E818F614-C8D6-144A-9760-C8F219911B7C}" name="Column7185"/>
    <tableColumn id="7198" xr3:uid="{966FCB42-33ED-1945-8AC6-944885378CB4}" name="Column7186"/>
    <tableColumn id="7199" xr3:uid="{843C1A17-85CF-DF44-BF29-D0BE5410F94A}" name="Column7187"/>
    <tableColumn id="7200" xr3:uid="{E32F35A4-793D-D142-BB51-FAF4738C2304}" name="Column7188"/>
    <tableColumn id="7201" xr3:uid="{7F884D9A-5698-5B4B-AAEB-DEBE608177A7}" name="Column7189"/>
    <tableColumn id="7202" xr3:uid="{8DF86AE6-E7F1-694E-99D7-B4A4C690265F}" name="Column7190"/>
    <tableColumn id="7203" xr3:uid="{54D2896B-051B-0845-8972-3E891B157721}" name="Column7191"/>
    <tableColumn id="7204" xr3:uid="{142779FF-6287-E14C-A357-98A861BA612B}" name="Column7192"/>
    <tableColumn id="7205" xr3:uid="{38C81773-D6D7-3543-B481-01737C21AF4E}" name="Column7193"/>
    <tableColumn id="7206" xr3:uid="{1DFA7A5B-486A-D143-A832-292429C84896}" name="Column7194"/>
    <tableColumn id="7207" xr3:uid="{82FE440A-273A-F840-9DC7-397508D16A62}" name="Column7195"/>
    <tableColumn id="7208" xr3:uid="{1A9AB74A-CD03-5947-A1BB-D0CE2CB69D13}" name="Column7196"/>
    <tableColumn id="7209" xr3:uid="{D691D1A4-D8F0-2445-94C0-52D201C505A5}" name="Column7197"/>
    <tableColumn id="7210" xr3:uid="{AD687A6C-2B25-1C4C-AD90-69C487134EA2}" name="Column7198"/>
    <tableColumn id="7211" xr3:uid="{B3382BA3-F66B-0946-8A88-F81ADCA0A90C}" name="Column7199"/>
    <tableColumn id="7212" xr3:uid="{156C48E1-6672-0842-98FE-EEED93023D57}" name="Column7200"/>
    <tableColumn id="7213" xr3:uid="{306B3092-77C5-C445-99FF-3C3E342AA7F7}" name="Column7201"/>
    <tableColumn id="7214" xr3:uid="{B90A00DE-CA2F-874F-91BC-7871451BC20E}" name="Column7202"/>
    <tableColumn id="7215" xr3:uid="{97AB845E-D2C3-BB41-8C76-82DE634F7665}" name="Column7203"/>
    <tableColumn id="7216" xr3:uid="{F6AC915D-1A24-1745-A15F-610D4BFF01C3}" name="Column7204"/>
    <tableColumn id="7217" xr3:uid="{5E70A28B-EEB7-9F4C-8BC2-B6BD9ADA0897}" name="Column7205"/>
    <tableColumn id="7218" xr3:uid="{573FBF77-7B08-9F4A-BC79-DCC1182B4115}" name="Column7206"/>
    <tableColumn id="7219" xr3:uid="{806ADD0A-F09E-C443-BC74-44B89F734D54}" name="Column7207"/>
    <tableColumn id="7220" xr3:uid="{D878027B-3B0E-4247-A8C5-68189AB5327C}" name="Column7208"/>
    <tableColumn id="7221" xr3:uid="{C9C04F18-B5E5-AF44-9C05-EA5F1E28AAC1}" name="Column7209"/>
    <tableColumn id="7222" xr3:uid="{A64B44BC-25F3-F94E-9085-E7E00C66B331}" name="Column7210"/>
    <tableColumn id="7223" xr3:uid="{8009A543-1602-CF45-BE1C-F95820E8ACA5}" name="Column7211"/>
    <tableColumn id="7224" xr3:uid="{22C6C087-F415-B84F-A3F9-E3B3C949CAFA}" name="Column7212"/>
    <tableColumn id="7225" xr3:uid="{E7953A75-D002-9447-8200-21CF0C2C5B9D}" name="Column7213"/>
    <tableColumn id="7226" xr3:uid="{A0E1B513-353D-5948-8A5D-7EFDEBA01CFA}" name="Column7214"/>
    <tableColumn id="7227" xr3:uid="{B1827C30-EE0C-7547-BD5D-8730ED909DB0}" name="Column7215"/>
    <tableColumn id="7228" xr3:uid="{50B59B09-A5E6-B444-8DF6-92D7D2E42FE4}" name="Column7216"/>
    <tableColumn id="7229" xr3:uid="{153A33AD-5632-134F-896A-3A3214507C0D}" name="Column7217"/>
    <tableColumn id="7230" xr3:uid="{C9802F62-4C0B-2C4B-8A32-7660EB07403D}" name="Column7218"/>
    <tableColumn id="7231" xr3:uid="{56CCC091-01C2-3743-B81D-44FE77E75684}" name="Column7219"/>
    <tableColumn id="7232" xr3:uid="{7F7318FE-42EE-9B49-8A8E-4CAC3D81DE4F}" name="Column7220"/>
    <tableColumn id="7233" xr3:uid="{E088702B-72B4-FC4E-933F-90F69A3FEE42}" name="Column7221"/>
    <tableColumn id="7234" xr3:uid="{FA3E5256-BC6D-DE43-93D8-95C7EC8FDC79}" name="Column7222"/>
    <tableColumn id="7235" xr3:uid="{FEAD1C1D-DB4B-2244-8F5F-562FF1E9A3B8}" name="Column7223"/>
    <tableColumn id="7236" xr3:uid="{89871805-37B2-0448-B26C-7615CA03B415}" name="Column7224"/>
    <tableColumn id="7237" xr3:uid="{552AB80B-280D-5B44-B493-1C4F767594AD}" name="Column7225"/>
    <tableColumn id="7238" xr3:uid="{61D79625-62DD-A648-9C86-828089D7A960}" name="Column7226"/>
    <tableColumn id="7239" xr3:uid="{0A2654EB-2C25-F543-A513-8CF66BEBC371}" name="Column7227"/>
    <tableColumn id="7240" xr3:uid="{D584C934-8102-7641-AC42-A0AD3F68A4CF}" name="Column7228"/>
    <tableColumn id="7241" xr3:uid="{85CA676C-BCE6-2246-8224-5D343AE0B7BE}" name="Column7229"/>
    <tableColumn id="7242" xr3:uid="{C07F8429-D7EA-7F4A-8F37-6F3B3C7EFFAF}" name="Column7230"/>
    <tableColumn id="7243" xr3:uid="{43AB80EC-53B5-B043-AD88-90C87BBEB7BC}" name="Column7231"/>
    <tableColumn id="7244" xr3:uid="{F3CF82D1-576C-B04A-8F29-069AC07D6227}" name="Column7232"/>
    <tableColumn id="7245" xr3:uid="{8D3741DD-15F1-1F4B-BD37-CD9A908F3AA5}" name="Column7233"/>
    <tableColumn id="7246" xr3:uid="{170C7208-A80E-644A-9EF2-87A02A6795F7}" name="Column7234"/>
    <tableColumn id="7247" xr3:uid="{6DD8305E-0AD3-F742-90DA-8C24D7F59701}" name="Column7235"/>
    <tableColumn id="7248" xr3:uid="{569B7871-35B9-8741-88F8-7DE1076D6A89}" name="Column7236"/>
    <tableColumn id="7249" xr3:uid="{DD2D440D-0ECE-0B48-817C-CED2669BD9E0}" name="Column7237"/>
    <tableColumn id="7250" xr3:uid="{E2BE5F95-ED73-4740-8341-A2BE25553EB2}" name="Column7238"/>
    <tableColumn id="7251" xr3:uid="{0B6D3ABC-EC77-5F49-91DF-1B1E9C68B3EF}" name="Column7239"/>
    <tableColumn id="7252" xr3:uid="{092EE14D-ECE1-7C4D-B107-B26DDA900175}" name="Column7240"/>
    <tableColumn id="7253" xr3:uid="{4E706DC1-8765-1544-9584-73BA196607ED}" name="Column7241"/>
    <tableColumn id="7254" xr3:uid="{33EE9E0B-503C-4A42-95D7-78C2764B9134}" name="Column7242"/>
    <tableColumn id="7255" xr3:uid="{1B959163-8BC7-D240-8A93-C0F9E410B1C5}" name="Column7243"/>
    <tableColumn id="7256" xr3:uid="{F4A4BD5D-9A86-2241-90E7-2FBD05674404}" name="Column7244"/>
    <tableColumn id="7257" xr3:uid="{F79C2A8D-7128-1A44-93B8-8F312541800D}" name="Column7245"/>
    <tableColumn id="7258" xr3:uid="{B8F07DC5-C1AC-B641-BDC2-3250808B8552}" name="Column7246"/>
    <tableColumn id="7259" xr3:uid="{2919A75F-575E-AE4E-B6D7-5DC0E1E333C2}" name="Column7247"/>
    <tableColumn id="7260" xr3:uid="{16CB8511-3607-D242-95B5-11B52EE60A87}" name="Column7248"/>
    <tableColumn id="7261" xr3:uid="{0DE83C62-7DD7-C642-A6CD-4ED2E8EA2B28}" name="Column7249"/>
    <tableColumn id="7262" xr3:uid="{FA0FF1B6-7649-9A41-9E2E-878B331AC219}" name="Column7250"/>
    <tableColumn id="7263" xr3:uid="{5679CABC-2ED2-054B-95A8-90B85381B705}" name="Column7251"/>
    <tableColumn id="7264" xr3:uid="{95D66A42-FBF2-DC40-A7FC-E0FEABA67D55}" name="Column7252"/>
    <tableColumn id="7265" xr3:uid="{F1EA1CCE-03A4-6047-9A96-E296F690D273}" name="Column7253"/>
    <tableColumn id="7266" xr3:uid="{815B91AC-5634-5942-8435-8A61C48B81DF}" name="Column7254"/>
    <tableColumn id="7267" xr3:uid="{ACB9B37A-F766-B741-B7AD-A18E92F031DC}" name="Column7255"/>
    <tableColumn id="7268" xr3:uid="{DBE6FD02-8621-DC41-ACB3-F219D499602C}" name="Column7256"/>
    <tableColumn id="7269" xr3:uid="{29857778-769D-F94B-8BC1-3811A8055088}" name="Column7257"/>
    <tableColumn id="7270" xr3:uid="{7A333858-26C6-3147-B3C9-4E06929BE6C8}" name="Column7258"/>
    <tableColumn id="7271" xr3:uid="{E0E9CE91-3907-114F-A9E4-94235C754360}" name="Column7259"/>
    <tableColumn id="7272" xr3:uid="{797DF6BA-6B1D-FF4E-A6CC-3024960AD927}" name="Column7260"/>
    <tableColumn id="7273" xr3:uid="{E262B2FA-6774-AC47-B5A2-0B32B3F5DE1A}" name="Column7261"/>
    <tableColumn id="7274" xr3:uid="{34708259-CC9E-4D46-B963-0A0C7BF502CA}" name="Column7262"/>
    <tableColumn id="7275" xr3:uid="{6929A707-4D44-5245-BB78-1CB050C6923C}" name="Column7263"/>
    <tableColumn id="7276" xr3:uid="{F11A6448-B483-804B-A8F5-3B535B5E8F66}" name="Column7264"/>
    <tableColumn id="7277" xr3:uid="{C42F6B5B-A66D-C544-A84F-79C692604D86}" name="Column7265"/>
    <tableColumn id="7278" xr3:uid="{95BD7B54-0ACD-CB4C-B18E-C2D18A2CC464}" name="Column7266"/>
    <tableColumn id="7279" xr3:uid="{C99039FD-B92E-DC48-B803-EAE7E719DEE9}" name="Column7267"/>
    <tableColumn id="7280" xr3:uid="{A2494BFD-3653-AC4F-AB4E-A62ABB9BD884}" name="Column7268"/>
    <tableColumn id="7281" xr3:uid="{5FD360C3-FF5D-1641-AF84-C146DA3FB273}" name="Column7269"/>
    <tableColumn id="7282" xr3:uid="{BF23A5C6-5DA1-F749-B91E-DCAF07F89DDA}" name="Column7270"/>
    <tableColumn id="7283" xr3:uid="{DB0120F4-44CB-4B41-8E56-C15B20BE8900}" name="Column7271"/>
    <tableColumn id="7284" xr3:uid="{10BA8950-E543-4A46-A9C0-896B4B08E42A}" name="Column7272"/>
    <tableColumn id="7285" xr3:uid="{C760B9A6-6CEE-3842-944B-E58B2EC09843}" name="Column7273"/>
    <tableColumn id="7286" xr3:uid="{57942EAA-40B2-FB47-B35B-D53FDF77327B}" name="Column7274"/>
    <tableColumn id="7287" xr3:uid="{CDC6F924-A9F1-B849-B5C0-2D2638CF3C1D}" name="Column7275"/>
    <tableColumn id="7288" xr3:uid="{742CC850-BA45-FF48-B257-B7879FB29D42}" name="Column7276"/>
    <tableColumn id="7289" xr3:uid="{FB4FFDF2-6BCB-2741-9BC2-A5A055CF1251}" name="Column7277"/>
    <tableColumn id="7290" xr3:uid="{B4F15E92-24C0-AC42-AE79-F5D6D8E58253}" name="Column7278"/>
    <tableColumn id="7291" xr3:uid="{727C3A6F-9E5E-A04B-BBFF-7ECEAC1290BC}" name="Column7279"/>
    <tableColumn id="7292" xr3:uid="{EAEF8CC0-6ACD-0A49-94F6-4E75E202E8CD}" name="Column7280"/>
    <tableColumn id="7293" xr3:uid="{7BE674DE-0CED-A949-961B-BB0F26A5D026}" name="Column7281"/>
    <tableColumn id="7294" xr3:uid="{F861331C-D7B3-E44E-BD24-75D317AE535C}" name="Column7282"/>
    <tableColumn id="7295" xr3:uid="{7CAE54A3-CEB4-1143-AAA8-9720A9BB4F8D}" name="Column7283"/>
    <tableColumn id="7296" xr3:uid="{57ECCD6A-43EA-FE4F-869D-4ABB947C7782}" name="Column7284"/>
    <tableColumn id="7297" xr3:uid="{FDC252D3-9E9C-8248-87A2-B3045CD215B8}" name="Column7285"/>
    <tableColumn id="7298" xr3:uid="{EC065B2E-56C1-6745-B80D-4A82432ED2AC}" name="Column7286"/>
    <tableColumn id="7299" xr3:uid="{4D850294-8590-CC46-B551-8BBB635BD7FE}" name="Column7287"/>
    <tableColumn id="7300" xr3:uid="{7EEB5231-062E-7D4C-887F-848C84740B0E}" name="Column7288"/>
    <tableColumn id="7301" xr3:uid="{3DEF8101-7559-D149-90F1-65897F12BC47}" name="Column7289"/>
    <tableColumn id="7302" xr3:uid="{E65BD801-8363-FD4A-9762-E52A5390753D}" name="Column7290"/>
    <tableColumn id="7303" xr3:uid="{A9E8DB67-A838-DB45-B411-4B72C1061592}" name="Column7291"/>
    <tableColumn id="7304" xr3:uid="{4AEBC44E-DE9C-C240-8B21-6502191E6C5C}" name="Column7292"/>
    <tableColumn id="7305" xr3:uid="{2BBF6944-77ED-5748-92F7-CFB1B2EE86D2}" name="Column7293"/>
    <tableColumn id="7306" xr3:uid="{BA645C7B-6C53-1547-96A2-5DCAE86FC225}" name="Column7294"/>
    <tableColumn id="7307" xr3:uid="{292F0FDD-7A6B-E449-A2FC-BC4C37C1D710}" name="Column7295"/>
    <tableColumn id="7308" xr3:uid="{468554C0-6C03-704F-8718-AB3B86F940B0}" name="Column7296"/>
    <tableColumn id="7309" xr3:uid="{A6526829-C8E9-F44B-A028-E38312610BC7}" name="Column7297"/>
    <tableColumn id="7310" xr3:uid="{4519B5FA-26E3-3041-AF94-01F859671F72}" name="Column7298"/>
    <tableColumn id="7311" xr3:uid="{9A1BCD08-FD0F-664A-A508-C540492C63AD}" name="Column7299"/>
    <tableColumn id="7312" xr3:uid="{C5CA9E23-CFC6-6F40-9557-02537A8A95FD}" name="Column7300"/>
    <tableColumn id="7313" xr3:uid="{6924B2BA-0CDD-0B47-A4CD-25D956D1B4B3}" name="Column7301"/>
    <tableColumn id="7314" xr3:uid="{C75D7E4A-9134-E144-BC20-CE17571E4B79}" name="Column7302"/>
    <tableColumn id="7315" xr3:uid="{22232EB4-AD62-0B41-8B6D-133F7D01C59F}" name="Column7303"/>
    <tableColumn id="7316" xr3:uid="{7A0E7DB9-7F94-0E4B-8D0C-4FD1BA8AC772}" name="Column7304"/>
    <tableColumn id="7317" xr3:uid="{83577D53-931E-3C47-B757-9F3CF4D9EBD6}" name="Column7305"/>
    <tableColumn id="7318" xr3:uid="{557C530F-5D7F-B644-A314-00A23B95F027}" name="Column7306"/>
    <tableColumn id="7319" xr3:uid="{0CEB1EEB-77BE-244E-8492-DB45A20D7D71}" name="Column7307"/>
    <tableColumn id="7320" xr3:uid="{D3363419-02B8-C44E-894A-0124E28F5BB5}" name="Column7308"/>
    <tableColumn id="7321" xr3:uid="{2D51AE1E-0CB3-8348-9A31-3E3312C98908}" name="Column7309"/>
    <tableColumn id="7322" xr3:uid="{B958AB8E-B7E0-2E40-BC95-0C414A6469E3}" name="Column7310"/>
    <tableColumn id="7323" xr3:uid="{A1CBBFF2-E4AC-1648-8D7A-203F42671B40}" name="Column7311"/>
    <tableColumn id="7324" xr3:uid="{BAE0825B-E061-2F46-B7D3-4C0F06BFD034}" name="Column7312"/>
    <tableColumn id="7325" xr3:uid="{3D2D05C4-990F-3746-8FC4-D4D4CB98FB88}" name="Column7313"/>
    <tableColumn id="7326" xr3:uid="{121FE203-5AA1-0348-B151-DB9305B80781}" name="Column7314"/>
    <tableColumn id="7327" xr3:uid="{4E66FCFC-BF79-354C-B3A6-A370F9E94997}" name="Column7315"/>
    <tableColumn id="7328" xr3:uid="{856C64CB-90DB-A84D-A8B7-D6863931A93F}" name="Column7316"/>
    <tableColumn id="7329" xr3:uid="{5FC442B4-63C7-1F4E-A18B-963B401BFFD0}" name="Column7317"/>
    <tableColumn id="7330" xr3:uid="{9B1C7E4D-8A60-324D-8DC7-5EFC70C05218}" name="Column7318"/>
    <tableColumn id="7331" xr3:uid="{2B343547-6529-AA44-A219-8E2E318DB32C}" name="Column7319"/>
    <tableColumn id="7332" xr3:uid="{6DC09A16-1DFD-8147-95AC-6DEC710EF71D}" name="Column7320"/>
    <tableColumn id="7333" xr3:uid="{CCDE76C6-D0CF-1449-AA77-C5BD7D840577}" name="Column7321"/>
    <tableColumn id="7334" xr3:uid="{12DD8CB3-0B08-1E40-BA20-BFD3A2C00EC0}" name="Column7322"/>
    <tableColumn id="7335" xr3:uid="{F7D0045A-2726-1D47-B07D-1A45684623B8}" name="Column7323"/>
    <tableColumn id="7336" xr3:uid="{24FA05C6-FF4D-9144-ADBC-BC5E7FC0323D}" name="Column7324"/>
    <tableColumn id="7337" xr3:uid="{75A9C2EF-1169-654D-8F56-7A7BCFEE84D9}" name="Column7325"/>
    <tableColumn id="7338" xr3:uid="{F7571E63-173F-914A-A68D-9E74CCFB0BBE}" name="Column7326"/>
    <tableColumn id="7339" xr3:uid="{91D25D80-F119-174F-9C62-8B9041BCE118}" name="Column7327"/>
    <tableColumn id="7340" xr3:uid="{FB482661-8E41-8944-9773-78113453A07F}" name="Column7328"/>
    <tableColumn id="7341" xr3:uid="{449AE423-ADCD-024B-8C91-A5D784A97FE8}" name="Column7329"/>
    <tableColumn id="7342" xr3:uid="{C8152EB9-B084-B740-9612-E6279ABD98CA}" name="Column7330"/>
    <tableColumn id="7343" xr3:uid="{FE387CA7-1DE2-C949-96E6-A223229975CA}" name="Column7331"/>
    <tableColumn id="7344" xr3:uid="{7C9B6BF4-6CCA-A74C-A0DF-F217973C5B91}" name="Column7332"/>
    <tableColumn id="7345" xr3:uid="{03A1B93B-B2EA-3A45-9D53-6724197FDAB3}" name="Column7333"/>
    <tableColumn id="7346" xr3:uid="{25881B4A-5FEC-9343-848F-2F2C25B0367B}" name="Column7334"/>
    <tableColumn id="7347" xr3:uid="{066D8996-9C18-1E40-8EA9-4E136339ABBD}" name="Column7335"/>
    <tableColumn id="7348" xr3:uid="{0D67E611-D7B8-814C-AB8A-348FA5CB2746}" name="Column7336"/>
    <tableColumn id="7349" xr3:uid="{11CC2A17-4837-4845-B5D0-1C581CA54956}" name="Column7337"/>
    <tableColumn id="7350" xr3:uid="{2C98B0C8-01A7-B843-97BF-3F0049C9DA62}" name="Column7338"/>
    <tableColumn id="7351" xr3:uid="{4B5EED76-61F0-C04D-9560-8B103493B76C}" name="Column7339"/>
    <tableColumn id="7352" xr3:uid="{EBD5B64C-1C2E-5F4A-BD30-B27DAD37991B}" name="Column7340"/>
    <tableColumn id="7353" xr3:uid="{B40008CC-CB23-9C4F-8AF1-E7CCC87BC7F5}" name="Column7341"/>
    <tableColumn id="7354" xr3:uid="{95A9614A-E88B-AB43-A1A9-F741D59748BC}" name="Column7342"/>
    <tableColumn id="7355" xr3:uid="{BD276074-A099-FA49-B3A3-042192B475B9}" name="Column7343"/>
    <tableColumn id="7356" xr3:uid="{C8394001-78E9-CD44-AAA1-73E244F7CB78}" name="Column7344"/>
    <tableColumn id="7357" xr3:uid="{48DF3DC1-02B8-0D4B-940F-BC20F3412D7B}" name="Column7345"/>
    <tableColumn id="7358" xr3:uid="{918834A4-3A45-BE46-868E-0E0F8C957902}" name="Column7346"/>
    <tableColumn id="7359" xr3:uid="{BC962438-B7F0-5E4E-B81C-B891209DDFAB}" name="Column7347"/>
    <tableColumn id="7360" xr3:uid="{6CC150D9-95FE-E64D-9873-FCF5E1A56FFE}" name="Column7348"/>
    <tableColumn id="7361" xr3:uid="{244880A9-943A-8846-BA10-B0F8BB0155E3}" name="Column7349"/>
    <tableColumn id="7362" xr3:uid="{E6B19CA8-47E9-CC40-B0DA-4CFC6D56D055}" name="Column7350"/>
    <tableColumn id="7363" xr3:uid="{7DC1E1DF-65BB-5847-95D1-A4FEF048D14E}" name="Column7351"/>
    <tableColumn id="7364" xr3:uid="{A36F5A5F-DC2E-4E42-B918-1270838056BA}" name="Column7352"/>
    <tableColumn id="7365" xr3:uid="{B7F4B168-2EB3-A942-BD05-5960F7A45E4E}" name="Column7353"/>
    <tableColumn id="7366" xr3:uid="{CFA574BF-DB0B-8D4C-A169-6A0967E0B0C3}" name="Column7354"/>
    <tableColumn id="7367" xr3:uid="{AAF302E9-C355-8F48-87FD-280EDEF92EC0}" name="Column7355"/>
    <tableColumn id="7368" xr3:uid="{C2398F65-D914-634F-B93F-49EFC13DF01A}" name="Column7356"/>
    <tableColumn id="7369" xr3:uid="{82D1AC2C-7BFB-1D44-AA7B-12E16F3B319A}" name="Column7357"/>
    <tableColumn id="7370" xr3:uid="{F4BAD1B4-2C90-DE47-B03A-1838D2E35398}" name="Column7358"/>
    <tableColumn id="7371" xr3:uid="{92F87B68-85B7-9343-938C-9C22EAAC9A94}" name="Column7359"/>
    <tableColumn id="7372" xr3:uid="{445585FF-B69A-6C4C-9639-96F601C52517}" name="Column7360"/>
    <tableColumn id="7373" xr3:uid="{709F3B82-1B6C-DE45-BD8F-31F699155BA2}" name="Column7361"/>
    <tableColumn id="7374" xr3:uid="{277E9152-1D1A-3E43-B6D3-A06B196B3AF9}" name="Column7362"/>
    <tableColumn id="7375" xr3:uid="{32710452-CFB7-6C48-9204-87DD44215B1B}" name="Column7363"/>
    <tableColumn id="7376" xr3:uid="{010B6784-1E50-A94D-95A8-D5844F140598}" name="Column7364"/>
    <tableColumn id="7377" xr3:uid="{585C1C3F-DFEB-064E-AC8E-974BC088EA58}" name="Column7365"/>
    <tableColumn id="7378" xr3:uid="{0BA69E49-5DDF-FF4A-BAF8-5B0982E1E83E}" name="Column7366"/>
    <tableColumn id="7379" xr3:uid="{74DBC7B4-C7D5-9743-84F3-ED70A6F1A107}" name="Column7367"/>
    <tableColumn id="7380" xr3:uid="{B8931648-A032-BB4A-A601-9C9F71298578}" name="Column7368"/>
    <tableColumn id="7381" xr3:uid="{7910790B-EF82-6446-8047-114455E0EE96}" name="Column7369"/>
    <tableColumn id="7382" xr3:uid="{8E76F6F7-40E2-E14C-A710-B172E277D768}" name="Column7370"/>
    <tableColumn id="7383" xr3:uid="{11C44AF9-57DF-1D4F-B2AA-03388DC5C7A4}" name="Column7371"/>
    <tableColumn id="7384" xr3:uid="{D8455CA7-9181-A44A-B7A7-1D97F5E71D4E}" name="Column7372"/>
    <tableColumn id="7385" xr3:uid="{3664D658-294E-0141-BC8B-E597D183F786}" name="Column7373"/>
    <tableColumn id="7386" xr3:uid="{C06D6619-7977-7840-8E8B-1B534554EA40}" name="Column7374"/>
    <tableColumn id="7387" xr3:uid="{B0656E48-F9D2-1542-8B46-74B85E333C8A}" name="Column7375"/>
    <tableColumn id="7388" xr3:uid="{C7793588-43BC-4E48-9FF9-98A0E2BE0960}" name="Column7376"/>
    <tableColumn id="7389" xr3:uid="{052C0E04-0C22-1844-95EB-667AE7E78A87}" name="Column7377"/>
    <tableColumn id="7390" xr3:uid="{A352A641-EF26-BC44-B868-E32A76970554}" name="Column7378"/>
    <tableColumn id="7391" xr3:uid="{29EA26FC-1DEC-764F-9514-99752B422088}" name="Column7379"/>
    <tableColumn id="7392" xr3:uid="{562FCFD4-F306-BC44-A75B-26C9ECFA815E}" name="Column7380"/>
    <tableColumn id="7393" xr3:uid="{25ACB0C9-ECED-4D4C-8092-C652635334C8}" name="Column7381"/>
    <tableColumn id="7394" xr3:uid="{C2A25DB2-120D-DE44-A7E8-C830F6696253}" name="Column7382"/>
    <tableColumn id="7395" xr3:uid="{0E132698-080E-714C-9466-EA7223FC79E8}" name="Column7383"/>
    <tableColumn id="7396" xr3:uid="{99B174F1-49F6-7947-977B-31ECB07F7951}" name="Column7384"/>
    <tableColumn id="7397" xr3:uid="{74EB5C1D-65B5-CF42-BB72-3C35FBED7A7E}" name="Column7385"/>
    <tableColumn id="7398" xr3:uid="{3389A8C7-D785-9447-B1D6-89C95D3E70B9}" name="Column7386"/>
    <tableColumn id="7399" xr3:uid="{4125F292-F1EA-0141-93D0-A054FCB251E8}" name="Column7387"/>
    <tableColumn id="7400" xr3:uid="{13DDE483-FED2-9841-B97E-8A2A192419C8}" name="Column7388"/>
    <tableColumn id="7401" xr3:uid="{992DFED3-8595-654E-ACA8-A338CF66C720}" name="Column7389"/>
    <tableColumn id="7402" xr3:uid="{DE796B2B-9462-8B45-AA51-24472DF86593}" name="Column7390"/>
    <tableColumn id="7403" xr3:uid="{83F6D6B2-D818-B54D-9CBA-89F431BF4881}" name="Column7391"/>
    <tableColumn id="7404" xr3:uid="{C87275BB-ECDF-A94D-B1D5-B81DBE299858}" name="Column7392"/>
    <tableColumn id="7405" xr3:uid="{FAF3ECAA-037F-0C40-B706-7B933EECEFBB}" name="Column7393"/>
    <tableColumn id="7406" xr3:uid="{89546D4E-D333-7044-BBBD-8C717120256B}" name="Column7394"/>
    <tableColumn id="7407" xr3:uid="{F9CDD2B2-F6C8-0547-A9FA-66092D543310}" name="Column7395"/>
    <tableColumn id="7408" xr3:uid="{727F00BC-D97C-CA43-B813-CD64B7B48173}" name="Column7396"/>
    <tableColumn id="7409" xr3:uid="{F4DFE5EF-125D-694C-8683-A0C243EBC353}" name="Column7397"/>
    <tableColumn id="7410" xr3:uid="{EDF8F9CD-D68E-634D-A4D1-ED72F236CCBA}" name="Column7398"/>
    <tableColumn id="7411" xr3:uid="{A33FFB77-B98C-6E4A-9A42-DFD9A968E3A8}" name="Column7399"/>
    <tableColumn id="7412" xr3:uid="{83C9888D-6CAE-FE4D-A2C4-380367AE6706}" name="Column7400"/>
    <tableColumn id="7413" xr3:uid="{37872F66-6048-534D-AE4D-8613BE0B2431}" name="Column7401"/>
    <tableColumn id="7414" xr3:uid="{38189427-C2FB-894A-BFA3-390F3061BB49}" name="Column7402"/>
    <tableColumn id="7415" xr3:uid="{56BE9CB0-3C3D-7C49-8629-78ECE8EEA360}" name="Column7403"/>
    <tableColumn id="7416" xr3:uid="{D97D1310-B2C9-F747-B7A5-26941F120C96}" name="Column7404"/>
    <tableColumn id="7417" xr3:uid="{D83584FD-AD00-9740-B8AE-DC6B89F65242}" name="Column7405"/>
    <tableColumn id="7418" xr3:uid="{B21CC4A1-F80D-A342-839B-585990FD8D94}" name="Column7406"/>
    <tableColumn id="7419" xr3:uid="{805F42C6-F2B5-F249-9AF2-6C98BFA480FA}" name="Column7407"/>
    <tableColumn id="7420" xr3:uid="{29ED4111-5B21-B547-8E3B-3765C87048BD}" name="Column7408"/>
    <tableColumn id="7421" xr3:uid="{D34E3B78-DD9F-F540-90F1-941AAAB1D09E}" name="Column7409"/>
    <tableColumn id="7422" xr3:uid="{BB5C1AA1-738A-D246-B64D-B28CD9B688CD}" name="Column7410"/>
    <tableColumn id="7423" xr3:uid="{14B09D51-A2CC-744A-BE26-E97E1EEEEC67}" name="Column7411"/>
    <tableColumn id="7424" xr3:uid="{2AD68994-1057-CB42-8462-36B5D91A23DA}" name="Column7412"/>
    <tableColumn id="7425" xr3:uid="{27A2E72F-ED07-FA41-8BC0-62B16950E5DE}" name="Column7413"/>
    <tableColumn id="7426" xr3:uid="{3931E08A-0C1A-594B-A2CE-7F097D852E42}" name="Column7414"/>
    <tableColumn id="7427" xr3:uid="{657CAC7A-67B2-3640-8353-46291782A811}" name="Column7415"/>
    <tableColumn id="7428" xr3:uid="{7F4DB3F6-C114-3A40-B0AD-602CD51EB598}" name="Column7416"/>
    <tableColumn id="7429" xr3:uid="{C92D403A-5C7B-8A4F-A671-21AA7F944993}" name="Column7417"/>
    <tableColumn id="7430" xr3:uid="{040B3704-27A3-7D4B-A6F9-C1D761265D20}" name="Column7418"/>
    <tableColumn id="7431" xr3:uid="{E5F69F3B-7BBE-A548-8258-09B8C3D59978}" name="Column7419"/>
    <tableColumn id="7432" xr3:uid="{CE18C8AD-CFDD-F14A-B60A-35E0BA440BB4}" name="Column7420"/>
    <tableColumn id="7433" xr3:uid="{D1DA1542-92A3-E448-8CD1-1B94A4CB3E1C}" name="Column7421"/>
    <tableColumn id="7434" xr3:uid="{E7F3D7EB-D935-9641-B18F-05FD419E1CCC}" name="Column7422"/>
    <tableColumn id="7435" xr3:uid="{7123562E-4487-B147-9DE0-80B0971692FF}" name="Column7423"/>
    <tableColumn id="7436" xr3:uid="{D23F10C4-E717-E249-89D8-8F01A7685D88}" name="Column7424"/>
    <tableColumn id="7437" xr3:uid="{F0A01608-6F50-9C41-8B55-C8E6602B534A}" name="Column7425"/>
    <tableColumn id="7438" xr3:uid="{9C662348-85E0-A146-9BDD-79F589270824}" name="Column7426"/>
    <tableColumn id="7439" xr3:uid="{FC44E377-E998-E343-8B22-B36DD62B43C1}" name="Column7427"/>
    <tableColumn id="7440" xr3:uid="{67BFC8B9-C951-A445-8D91-5BBFB1FBA80B}" name="Column7428"/>
    <tableColumn id="7441" xr3:uid="{8EE9F7D2-DAF8-814F-9271-46AEECDB0489}" name="Column7429"/>
    <tableColumn id="7442" xr3:uid="{EE6EF281-C12D-A64D-BC98-615CC7ECCA7D}" name="Column7430"/>
    <tableColumn id="7443" xr3:uid="{B525F174-B969-EA4B-8D12-356B2F08C317}" name="Column7431"/>
    <tableColumn id="7444" xr3:uid="{68A00820-6332-EC44-A38A-5FD6727CC3CF}" name="Column7432"/>
    <tableColumn id="7445" xr3:uid="{BF7593A5-C872-2448-A83C-B4F4E260F387}" name="Column7433"/>
    <tableColumn id="7446" xr3:uid="{10BBE8FC-DADC-3848-84F9-150A3BB00345}" name="Column7434"/>
    <tableColumn id="7447" xr3:uid="{52E3048E-F2E2-C643-8322-5D36DB7543C2}" name="Column7435"/>
    <tableColumn id="7448" xr3:uid="{48590C7B-AF6F-274B-9AA6-B359AE122200}" name="Column7436"/>
    <tableColumn id="7449" xr3:uid="{D3D5310B-1D19-DD4E-B946-EBB872F1B3B7}" name="Column7437"/>
    <tableColumn id="7450" xr3:uid="{C4790922-06DC-CF44-8D9A-5B4B35195B4B}" name="Column7438"/>
    <tableColumn id="7451" xr3:uid="{1A18A159-6AAB-814B-A7D0-E5DD74873AE9}" name="Column7439"/>
    <tableColumn id="7452" xr3:uid="{6820E0EC-48E9-4C48-94C5-D82C65C994B8}" name="Column7440"/>
    <tableColumn id="7453" xr3:uid="{96B2BB1E-826C-CC4C-9017-0B07A114E69E}" name="Column7441"/>
    <tableColumn id="7454" xr3:uid="{2521E46E-3571-2C42-8E99-DA7964D3D21B}" name="Column7442"/>
    <tableColumn id="7455" xr3:uid="{7D55D405-AC76-A24F-893E-36FB671FCE39}" name="Column7443"/>
    <tableColumn id="7456" xr3:uid="{86C13382-01D6-FC49-877E-FA0F634114CE}" name="Column7444"/>
    <tableColumn id="7457" xr3:uid="{F762552B-52B9-7F45-8B57-8F6CACA3133E}" name="Column7445"/>
    <tableColumn id="7458" xr3:uid="{F0311E0B-B506-A248-A942-8C6B621DF822}" name="Column7446"/>
    <tableColumn id="7459" xr3:uid="{AF4F178D-85CE-E045-8D71-C6B8ACB5F131}" name="Column7447"/>
    <tableColumn id="7460" xr3:uid="{0DAD257A-DF5C-3F49-88A9-29B8F276E69D}" name="Column7448"/>
    <tableColumn id="7461" xr3:uid="{746EB30C-FA21-1448-B557-4B9C18A627E7}" name="Column7449"/>
    <tableColumn id="7462" xr3:uid="{D203CA12-3458-D647-9F93-AF509F746386}" name="Column7450"/>
    <tableColumn id="7463" xr3:uid="{7324544E-CB4B-C545-90E3-8431240A7F7A}" name="Column7451"/>
    <tableColumn id="7464" xr3:uid="{2EF8BFB0-F307-7E47-85D5-F10A8CF7852F}" name="Column7452"/>
    <tableColumn id="7465" xr3:uid="{73A373FF-86D0-2640-A774-9BE0AE1758DB}" name="Column7453"/>
    <tableColumn id="7466" xr3:uid="{FB934766-D8EA-0742-B994-204B95BD6F9B}" name="Column7454"/>
    <tableColumn id="7467" xr3:uid="{BAE32FD2-E3F0-9845-97A9-9A4EF37F0556}" name="Column7455"/>
    <tableColumn id="7468" xr3:uid="{959E8EAB-F782-4C49-B2B6-66B84F5AB16D}" name="Column7456"/>
    <tableColumn id="7469" xr3:uid="{2034D16B-813B-2B41-B403-E647A6887E2E}" name="Column7457"/>
    <tableColumn id="7470" xr3:uid="{04A834B6-A06B-D64E-9069-9F320EA6021D}" name="Column7458"/>
    <tableColumn id="7471" xr3:uid="{020CAAE5-3345-9A47-8C74-352B75216DBF}" name="Column7459"/>
    <tableColumn id="7472" xr3:uid="{4EFD82C2-1593-2A4E-AF17-989DDAE03078}" name="Column7460"/>
    <tableColumn id="7473" xr3:uid="{8C484AB3-2FC4-AA4F-A733-F44CEFF299C2}" name="Column7461"/>
    <tableColumn id="7474" xr3:uid="{C340AF50-B2C1-EE4A-89C7-C207055EDDE6}" name="Column7462"/>
    <tableColumn id="7475" xr3:uid="{F4CC261D-1102-E741-8B5B-2414DA06450B}" name="Column7463"/>
    <tableColumn id="7476" xr3:uid="{44C250FD-4DEC-E54B-836E-689562513F10}" name="Column7464"/>
    <tableColumn id="7477" xr3:uid="{DC58A5A6-1E8F-BC47-8D1A-C881C34A028B}" name="Column7465"/>
    <tableColumn id="7478" xr3:uid="{2C1D0C55-162C-7645-8507-F70F530D5458}" name="Column7466"/>
    <tableColumn id="7479" xr3:uid="{34001E55-2CDD-6A45-BF8B-9657B2C14DD2}" name="Column7467"/>
    <tableColumn id="7480" xr3:uid="{A456FABA-260A-BB4F-B214-F9AB14520311}" name="Column7468"/>
    <tableColumn id="7481" xr3:uid="{0B3AF2D3-A504-BD46-8A38-F9C3CDF31631}" name="Column7469"/>
    <tableColumn id="7482" xr3:uid="{E9EEDCA4-9F63-F64E-A905-16AB1A5C1779}" name="Column7470"/>
    <tableColumn id="7483" xr3:uid="{56E2B504-31EF-EE47-B850-505679376887}" name="Column7471"/>
    <tableColumn id="7484" xr3:uid="{45FE1FCC-5EE3-AA49-8173-A459437A1EFF}" name="Column7472"/>
    <tableColumn id="7485" xr3:uid="{38FC49A8-F014-3B46-8258-0D4A93504429}" name="Column7473"/>
    <tableColumn id="7486" xr3:uid="{C89E8FC3-7318-6F48-9BC7-ECC9986319ED}" name="Column7474"/>
    <tableColumn id="7487" xr3:uid="{9FEC645F-D812-494D-978B-BDBE97E87469}" name="Column7475"/>
    <tableColumn id="7488" xr3:uid="{BFB981AD-8CB4-4D4D-B25A-2526EB17B7AE}" name="Column7476"/>
    <tableColumn id="7489" xr3:uid="{64715A13-24FB-EF4F-BE73-A1B116E3A80A}" name="Column7477"/>
    <tableColumn id="7490" xr3:uid="{3291F167-D041-DD4C-91F9-E2D76C856EA7}" name="Column7478"/>
    <tableColumn id="7491" xr3:uid="{1BB0DBA2-8F2A-6C46-8FB9-61B7F50D2D25}" name="Column7479"/>
    <tableColumn id="7492" xr3:uid="{5C4ADF16-0B3D-1545-9AAA-61188AC5FDB9}" name="Column7480"/>
    <tableColumn id="7493" xr3:uid="{88E1F4A5-10CE-4C46-978A-E69193D69671}" name="Column7481"/>
    <tableColumn id="7494" xr3:uid="{BBED9997-A359-ED4D-B9BF-4224AC2E55E6}" name="Column7482"/>
    <tableColumn id="7495" xr3:uid="{C2BA9690-6878-0E46-BCE8-661B3B579792}" name="Column7483"/>
    <tableColumn id="7496" xr3:uid="{226B3646-2CDF-E141-BFAB-D89606D75927}" name="Column7484"/>
    <tableColumn id="7497" xr3:uid="{DE436079-C2A9-B749-BC05-DBFC8429DEA8}" name="Column7485"/>
    <tableColumn id="7498" xr3:uid="{C7D9FA76-9A49-D94C-925A-2BB852C654CD}" name="Column7486"/>
    <tableColumn id="7499" xr3:uid="{7A99EF20-E663-5641-9AB0-CF95DD52E5E6}" name="Column7487"/>
    <tableColumn id="7500" xr3:uid="{58A67109-4C8A-9845-83DB-772B5838255E}" name="Column7488"/>
    <tableColumn id="7501" xr3:uid="{D50B3932-1DAB-D04C-80D5-FA732D561AB3}" name="Column7489"/>
    <tableColumn id="7502" xr3:uid="{27060B90-9CD4-3A4E-B033-6D3A20DD15E8}" name="Column7490"/>
    <tableColumn id="7503" xr3:uid="{F2FEE663-3882-A840-9DFB-1C13E6C1A308}" name="Column7491"/>
    <tableColumn id="7504" xr3:uid="{586B4498-DB22-8A40-9DE5-67809ADF9A77}" name="Column7492"/>
    <tableColumn id="7505" xr3:uid="{DDC6D2F3-2933-264E-905A-4C7B9CF16ED9}" name="Column7493"/>
    <tableColumn id="7506" xr3:uid="{52154CE0-01F6-4A40-AAC7-8F528A873D95}" name="Column7494"/>
    <tableColumn id="7507" xr3:uid="{97C788DC-1494-2C4A-A92A-A41929599665}" name="Column7495"/>
    <tableColumn id="7508" xr3:uid="{4B4CC88B-2F8E-DF43-A25E-1B2837B11FEF}" name="Column7496"/>
    <tableColumn id="7509" xr3:uid="{88BC688F-6258-A84D-9EB6-9E575605C20B}" name="Column7497"/>
    <tableColumn id="7510" xr3:uid="{226B2743-6CA0-714E-8661-08595D5891EE}" name="Column7498"/>
    <tableColumn id="7511" xr3:uid="{AE22B79D-8A61-E74C-8C24-12DC44A5472A}" name="Column7499"/>
    <tableColumn id="7512" xr3:uid="{08499DB2-CEA9-7B47-931C-BD201C49495F}" name="Column7500"/>
    <tableColumn id="7513" xr3:uid="{AC793E13-FD7B-9C4B-B413-105E7110A01C}" name="Column7501"/>
    <tableColumn id="7514" xr3:uid="{83128E4E-F494-C345-AA86-2101FD5A31B5}" name="Column7502"/>
    <tableColumn id="7515" xr3:uid="{F3DE80A3-87F1-F94E-9EC4-CE6082AE81A3}" name="Column7503"/>
    <tableColumn id="7516" xr3:uid="{E93E72E3-89AA-0A44-8063-AA5060659ECF}" name="Column7504"/>
    <tableColumn id="7517" xr3:uid="{21C5C63F-131F-3742-87EE-555CBDBDF73D}" name="Column7505"/>
    <tableColumn id="7518" xr3:uid="{FB93154F-3893-A440-9629-0254F8BB937C}" name="Column7506"/>
    <tableColumn id="7519" xr3:uid="{B233F69F-6842-D742-819C-B0A2B21F2DF3}" name="Column7507"/>
    <tableColumn id="7520" xr3:uid="{3990BA64-73FC-4144-8FBF-45A81A824A04}" name="Column7508"/>
    <tableColumn id="7521" xr3:uid="{77625D4B-A4E9-0D42-84B4-5D4ED0988770}" name="Column7509"/>
    <tableColumn id="7522" xr3:uid="{5465870F-37AE-6F4D-95EB-C2B6FF85614E}" name="Column7510"/>
    <tableColumn id="7523" xr3:uid="{8B0BD982-0EA6-1E4D-B730-2B6C553424DD}" name="Column7511"/>
    <tableColumn id="7524" xr3:uid="{3D95B02A-F51E-3440-8DD9-347C2438D1DC}" name="Column7512"/>
    <tableColumn id="7525" xr3:uid="{E6EA0642-5E23-6B47-A2E5-F85876CFA446}" name="Column7513"/>
    <tableColumn id="7526" xr3:uid="{AD446D0D-D4F5-AE45-81F9-02EC393905DD}" name="Column7514"/>
    <tableColumn id="7527" xr3:uid="{1C21C28A-3E36-F649-8518-B3B6AA32BF9F}" name="Column7515"/>
    <tableColumn id="7528" xr3:uid="{26489643-A348-DF4C-BE62-B90CC91D177A}" name="Column7516"/>
    <tableColumn id="7529" xr3:uid="{5C651141-C5F7-B740-98C4-666FF821A44B}" name="Column7517"/>
    <tableColumn id="7530" xr3:uid="{76B6127E-19E1-F040-AB60-26EC4D36089C}" name="Column7518"/>
    <tableColumn id="7531" xr3:uid="{8BD85A33-D45D-3F4B-99EC-596BAF678D11}" name="Column7519"/>
    <tableColumn id="7532" xr3:uid="{373419EB-35B8-174A-B423-F8A096812D35}" name="Column7520"/>
    <tableColumn id="7533" xr3:uid="{D380F95C-D467-4448-9560-D0931FCCA2A9}" name="Column7521"/>
    <tableColumn id="7534" xr3:uid="{934E4906-8856-674A-90B4-A9B3F00FF493}" name="Column7522"/>
    <tableColumn id="7535" xr3:uid="{D01EBD71-C411-0040-8EDE-D195B4E2384B}" name="Column7523"/>
    <tableColumn id="7536" xr3:uid="{A919E594-B9F4-164F-A037-04829C1FD97B}" name="Column7524"/>
    <tableColumn id="7537" xr3:uid="{F7D9E63C-1E16-1C43-A48D-C088C7546995}" name="Column7525"/>
    <tableColumn id="7538" xr3:uid="{4D311420-A423-A94B-85D8-C57FE6C38C9D}" name="Column7526"/>
    <tableColumn id="7539" xr3:uid="{A901F222-32D5-5C4A-9497-31C402A3C5CB}" name="Column7527"/>
    <tableColumn id="7540" xr3:uid="{15DB2D3C-C1EB-C643-963E-564B55D6F7E0}" name="Column7528"/>
    <tableColumn id="7541" xr3:uid="{A00671D3-4865-AA49-AFDD-0888C5A95A7C}" name="Column7529"/>
    <tableColumn id="7542" xr3:uid="{3463940D-D4AD-4F44-9A47-F57AD0CD0491}" name="Column7530"/>
    <tableColumn id="7543" xr3:uid="{0AB6F21A-DC9B-0E46-96E3-450D7BD59B9A}" name="Column7531"/>
    <tableColumn id="7544" xr3:uid="{20B50618-225C-7347-B66E-3199F8A48384}" name="Column7532"/>
    <tableColumn id="7545" xr3:uid="{B63E0BB2-2AEC-1E47-AC98-B279FD39E913}" name="Column7533"/>
    <tableColumn id="7546" xr3:uid="{1314B1F8-6B74-9D4E-8DC4-B988025CFF55}" name="Column7534"/>
    <tableColumn id="7547" xr3:uid="{E597F2F2-38DA-8D46-B1CD-2E31DD52B929}" name="Column7535"/>
    <tableColumn id="7548" xr3:uid="{63C0BC0B-633B-6545-80F3-503F9D79C755}" name="Column7536"/>
    <tableColumn id="7549" xr3:uid="{75CDB0F1-DA27-9F4B-8375-273B9D55D885}" name="Column7537"/>
    <tableColumn id="7550" xr3:uid="{9B574CB8-CCD0-6747-A7AA-97126F87DA36}" name="Column7538"/>
    <tableColumn id="7551" xr3:uid="{8CD90A09-A1AA-6D49-AFDB-0635658AF567}" name="Column7539"/>
    <tableColumn id="7552" xr3:uid="{411F3B69-9D48-524F-9757-C92D7F3BC9CC}" name="Column7540"/>
    <tableColumn id="7553" xr3:uid="{042B29BE-5983-F945-863C-28F67E0FECD0}" name="Column7541"/>
    <tableColumn id="7554" xr3:uid="{7554652D-B022-6C45-B607-B7127C8663F4}" name="Column7542"/>
    <tableColumn id="7555" xr3:uid="{0A209B49-0448-7443-824D-CB4BFBC82B66}" name="Column7543"/>
    <tableColumn id="7556" xr3:uid="{C8ED841D-6BA1-B147-B751-2A33C2A88683}" name="Column7544"/>
    <tableColumn id="7557" xr3:uid="{A59780AB-F37F-5A4A-9AF9-B1EFFF0E4D98}" name="Column7545"/>
    <tableColumn id="7558" xr3:uid="{7A8F022E-418B-1D49-A588-6A62CF2C384B}" name="Column7546"/>
    <tableColumn id="7559" xr3:uid="{942BD14F-ED2D-AC44-9671-B7EF05E2C74C}" name="Column7547"/>
    <tableColumn id="7560" xr3:uid="{B5654B96-2DF6-0D44-BB3C-604AD2D2F03B}" name="Column7548"/>
    <tableColumn id="7561" xr3:uid="{11BC3946-2EE9-4E40-A959-7C5BC71DE947}" name="Column7549"/>
    <tableColumn id="7562" xr3:uid="{A3C56B4E-17F0-584A-A1AE-ADB034808610}" name="Column7550"/>
    <tableColumn id="7563" xr3:uid="{D37E41CE-6558-E047-945C-C6C88F2D0693}" name="Column7551"/>
    <tableColumn id="7564" xr3:uid="{9716307C-7782-E043-BBB6-41E5687D4532}" name="Column7552"/>
    <tableColumn id="7565" xr3:uid="{AEC80D63-18C0-BA4C-81B5-1A0B38641FFD}" name="Column7553"/>
    <tableColumn id="7566" xr3:uid="{F82B3B67-8CF4-8F4B-A1AC-C0D49152750C}" name="Column7554"/>
    <tableColumn id="7567" xr3:uid="{E00F0DE6-F8F8-274B-8054-C8F749072940}" name="Column7555"/>
    <tableColumn id="7568" xr3:uid="{E831176D-38D6-0147-ADDB-B7FDBCA1E0D1}" name="Column7556"/>
    <tableColumn id="7569" xr3:uid="{3F494C14-6304-164C-9459-AA03D102C7AE}" name="Column7557"/>
    <tableColumn id="7570" xr3:uid="{58657B4F-8209-504F-9567-5F2D1DC71D50}" name="Column7558"/>
    <tableColumn id="7571" xr3:uid="{16B60F91-29B8-834D-9C6B-E135618CC3C7}" name="Column7559"/>
    <tableColumn id="7572" xr3:uid="{CE7EE846-3CB2-3646-AB0C-6AD5427B3F4F}" name="Column7560"/>
    <tableColumn id="7573" xr3:uid="{FDE898F5-61C3-DF42-BA5B-DEFD657B3575}" name="Column7561"/>
    <tableColumn id="7574" xr3:uid="{3EF2C706-199D-864E-BDD0-7E48EFC6016E}" name="Column7562"/>
    <tableColumn id="7575" xr3:uid="{E3ADC336-9C54-1848-A4DB-56360495BCB8}" name="Column7563"/>
    <tableColumn id="7576" xr3:uid="{E814683C-2FC2-DD44-8BB2-BD1E7F45035A}" name="Column7564"/>
    <tableColumn id="7577" xr3:uid="{693E86B8-BEB7-8043-8985-A7E16CEE84A3}" name="Column7565"/>
    <tableColumn id="7578" xr3:uid="{DF9428D6-5831-5F48-A12F-15D11D1E8D16}" name="Column7566"/>
    <tableColumn id="7579" xr3:uid="{5627FDD6-6863-BA40-BDA1-50AEB18E1CEB}" name="Column7567"/>
    <tableColumn id="7580" xr3:uid="{3C2C63E4-FF37-7545-A61B-53D83787233A}" name="Column7568"/>
    <tableColumn id="7581" xr3:uid="{9F488453-06D9-BB45-8625-61CB49FC65B5}" name="Column7569"/>
    <tableColumn id="7582" xr3:uid="{6FF1CD61-AA51-1E45-8769-F4DC1ED01D0C}" name="Column7570"/>
    <tableColumn id="7583" xr3:uid="{E9790E28-03AB-8644-87D0-CCCB3CA8E429}" name="Column7571"/>
    <tableColumn id="7584" xr3:uid="{5F5DF7B5-390A-6F43-B486-838E9BB60237}" name="Column7572"/>
    <tableColumn id="7585" xr3:uid="{876D42F9-357D-554F-852C-354BCDD5BB3A}" name="Column7573"/>
    <tableColumn id="7586" xr3:uid="{C2302341-C7CF-5C4F-A342-194C9CC1FB44}" name="Column7574"/>
    <tableColumn id="7587" xr3:uid="{1CBDC14A-DB98-3E42-80C1-3A5C764D200F}" name="Column7575"/>
    <tableColumn id="7588" xr3:uid="{6B16A53E-2A94-9A4F-85DA-00402C2945C5}" name="Column7576"/>
    <tableColumn id="7589" xr3:uid="{0366337B-D79F-D04E-B482-5F6E669C9A8E}" name="Column7577"/>
    <tableColumn id="7590" xr3:uid="{721979BC-B71C-9C48-8160-04E9B551977B}" name="Column7578"/>
    <tableColumn id="7591" xr3:uid="{2183BEAB-EF4E-9B4C-9211-4A9A97912066}" name="Column7579"/>
    <tableColumn id="7592" xr3:uid="{C8571A65-5487-8D45-980C-9CBBF863671F}" name="Column7580"/>
    <tableColumn id="7593" xr3:uid="{58E45DFD-0452-A947-A5CC-291F52389870}" name="Column7581"/>
    <tableColumn id="7594" xr3:uid="{6DBD939D-8C67-7A41-9A9E-1389DCC63E0A}" name="Column7582"/>
    <tableColumn id="7595" xr3:uid="{5028EE71-2354-3544-B768-6D89BB175BFC}" name="Column7583"/>
    <tableColumn id="7596" xr3:uid="{69A743CD-0326-3F48-BE4E-C82FF2236D9B}" name="Column7584"/>
    <tableColumn id="7597" xr3:uid="{7AF0E9D0-54A3-1646-B200-BBF4C0C82A9B}" name="Column7585"/>
    <tableColumn id="7598" xr3:uid="{C8983EEA-FF36-1A4B-A015-E10E20F24CA0}" name="Column7586"/>
    <tableColumn id="7599" xr3:uid="{F4C50BE8-3919-2D47-B017-36ADF9C48585}" name="Column7587"/>
    <tableColumn id="7600" xr3:uid="{A6B0C9F7-A2B2-F84C-A06F-4C7ACC3877D2}" name="Column7588"/>
    <tableColumn id="7601" xr3:uid="{AD5F2F8D-AD70-1C44-ABDB-6ADD00C4CF53}" name="Column7589"/>
    <tableColumn id="7602" xr3:uid="{A36E2253-1FFB-184B-BB37-E47D4D236537}" name="Column7590"/>
    <tableColumn id="7603" xr3:uid="{8F78AB7C-0B44-494B-A4B1-A53AFACEF6CE}" name="Column7591"/>
    <tableColumn id="7604" xr3:uid="{7A45845F-DACC-6143-8CB7-7E2D713930A5}" name="Column7592"/>
    <tableColumn id="7605" xr3:uid="{21332E3C-44E8-1E42-BA51-367E41FCC504}" name="Column7593"/>
    <tableColumn id="7606" xr3:uid="{F1383290-6997-224C-8DEF-511281B9AB27}" name="Column7594"/>
    <tableColumn id="7607" xr3:uid="{7E990709-C370-8C47-8624-94AAEDD24504}" name="Column7595"/>
    <tableColumn id="7608" xr3:uid="{0CF7E779-D3CA-054A-AF0E-CB55CF8FFCC8}" name="Column7596"/>
    <tableColumn id="7609" xr3:uid="{EAFFD9E9-A1EF-6D48-BA9F-5C58651623EF}" name="Column7597"/>
    <tableColumn id="7610" xr3:uid="{15ACB0EC-5C9C-0949-A640-B310EFF4C115}" name="Column7598"/>
    <tableColumn id="7611" xr3:uid="{A754C1A8-AC11-1B46-B7AE-24C8960259F3}" name="Column7599"/>
    <tableColumn id="7612" xr3:uid="{A0CAF97B-C298-EB4D-A391-8EA8029BCCC0}" name="Column7600"/>
    <tableColumn id="7613" xr3:uid="{57975AC5-C723-B74D-9A61-DBAC2C09D49E}" name="Column7601"/>
    <tableColumn id="7614" xr3:uid="{799FCB93-89DD-E843-BB38-678EACD142BF}" name="Column7602"/>
    <tableColumn id="7615" xr3:uid="{7046D12A-0C81-5643-9E1D-1756D64F639E}" name="Column7603"/>
    <tableColumn id="7616" xr3:uid="{6A6C7671-7B4D-EA4B-8DA9-E03D56C8F16C}" name="Column7604"/>
    <tableColumn id="7617" xr3:uid="{BFF62AC0-9BF7-3341-B99F-E1340AEA7F5C}" name="Column7605"/>
    <tableColumn id="7618" xr3:uid="{343EE016-7783-D54D-A73F-4385F8627E1E}" name="Column7606"/>
    <tableColumn id="7619" xr3:uid="{5888F494-2C4D-8B48-BE29-E7F75D91E617}" name="Column7607"/>
    <tableColumn id="7620" xr3:uid="{01CE322A-DA77-A546-A14A-60E97C6804F8}" name="Column7608"/>
    <tableColumn id="7621" xr3:uid="{179C2194-6D3D-C145-80CC-4C7BD8F03E7E}" name="Column7609"/>
    <tableColumn id="7622" xr3:uid="{B2E869D2-FA48-F14C-ACB1-2308BAA193BB}" name="Column7610"/>
    <tableColumn id="7623" xr3:uid="{8E916947-6D22-3947-84EB-8F9E510EEA39}" name="Column7611"/>
    <tableColumn id="7624" xr3:uid="{2345B0A8-10D1-9844-BB35-1193332D6B97}" name="Column7612"/>
    <tableColumn id="7625" xr3:uid="{A95AAC89-63D5-2D48-9FF8-A1F14FFE4996}" name="Column7613"/>
    <tableColumn id="7626" xr3:uid="{D19A5D50-A62B-7A47-8F64-DAA26ECBFC48}" name="Column7614"/>
    <tableColumn id="7627" xr3:uid="{26DCA63A-7C7E-7B47-B331-911EC45FC3B1}" name="Column7615"/>
    <tableColumn id="7628" xr3:uid="{1F4B4BF5-1A82-9249-BEDF-864F4D5E8997}" name="Column7616"/>
    <tableColumn id="7629" xr3:uid="{83CF8B38-CFD6-6147-9332-F3CDE8DD94BB}" name="Column7617"/>
    <tableColumn id="7630" xr3:uid="{2157CC96-3B11-5A44-A1C9-8C21C0092EE7}" name="Column7618"/>
    <tableColumn id="7631" xr3:uid="{48567E5F-AEEC-894C-9C77-D5E9C052A23E}" name="Column7619"/>
    <tableColumn id="7632" xr3:uid="{8B4F17D8-DB72-4B4A-8F07-6A9FF434A892}" name="Column7620"/>
    <tableColumn id="7633" xr3:uid="{E2D00ABC-CBD9-7E40-89DC-71CEE1044CA4}" name="Column7621"/>
    <tableColumn id="7634" xr3:uid="{063CEF36-DC8E-1144-81DA-D4859D3134E9}" name="Column7622"/>
    <tableColumn id="7635" xr3:uid="{E88A1BA0-BE55-A844-A1BE-D9200AF57A91}" name="Column7623"/>
    <tableColumn id="7636" xr3:uid="{C008BE30-FAE7-864F-B0BC-1CFFB6B730B0}" name="Column7624"/>
    <tableColumn id="7637" xr3:uid="{C06EAC7C-0A88-584F-AD40-562DECF25FA9}" name="Column7625"/>
    <tableColumn id="7638" xr3:uid="{2ACDEC9F-0398-2C40-8C63-BC150D0FF8B4}" name="Column7626"/>
    <tableColumn id="7639" xr3:uid="{44CDBE50-6D9C-6946-B58F-203175CE0FC1}" name="Column7627"/>
    <tableColumn id="7640" xr3:uid="{F1439A27-8AD6-1B41-B8E0-F4087AF6E732}" name="Column7628"/>
    <tableColumn id="7641" xr3:uid="{3352758F-11B4-0342-A783-6E13C49B639E}" name="Column7629"/>
    <tableColumn id="7642" xr3:uid="{01B4B708-6374-5A49-8176-9184827D3D02}" name="Column7630"/>
    <tableColumn id="7643" xr3:uid="{199B6E95-6245-0A4A-89CC-10584F483F3B}" name="Column7631"/>
    <tableColumn id="7644" xr3:uid="{F7F5DE74-3457-7745-9A3D-3EF17FC13691}" name="Column7632"/>
    <tableColumn id="7645" xr3:uid="{F1F5340E-48E1-1443-9845-D63327966C66}" name="Column7633"/>
    <tableColumn id="7646" xr3:uid="{1962A0D8-BF48-3A48-A95D-98575E742611}" name="Column7634"/>
    <tableColumn id="7647" xr3:uid="{3ABAC1BF-7438-2447-95B6-B9AEB010B2CA}" name="Column7635"/>
    <tableColumn id="7648" xr3:uid="{E66C08E0-1F54-FF4A-A791-1B698717A043}" name="Column7636"/>
    <tableColumn id="7649" xr3:uid="{96EB4DA3-1B35-6A4A-B0BE-2868A68F4D64}" name="Column7637"/>
    <tableColumn id="7650" xr3:uid="{90D0488A-A216-A448-BDB6-7412B8E3BE38}" name="Column7638"/>
    <tableColumn id="7651" xr3:uid="{8FA9644C-DAAF-6544-90DF-B49D03743FAA}" name="Column7639"/>
    <tableColumn id="7652" xr3:uid="{CD786082-5D04-B841-B534-F406BA36B9FD}" name="Column7640"/>
    <tableColumn id="7653" xr3:uid="{CE7F95FC-5A44-C34E-85AA-BB6182C66173}" name="Column7641"/>
    <tableColumn id="7654" xr3:uid="{1174D3EB-FC6C-C041-8DAE-517295372FD2}" name="Column7642"/>
    <tableColumn id="7655" xr3:uid="{46C5AEEB-C853-9E46-A641-DA92A6432F5A}" name="Column7643"/>
    <tableColumn id="7656" xr3:uid="{38E3BB77-0615-1F44-A2CF-66CB5516CA6E}" name="Column7644"/>
    <tableColumn id="7657" xr3:uid="{0F9E3B2F-8BF0-8C47-A22A-7FB11C51348C}" name="Column7645"/>
    <tableColumn id="7658" xr3:uid="{1094CE53-6302-A048-9973-73AE83CF357D}" name="Column7646"/>
    <tableColumn id="7659" xr3:uid="{54E84140-9DE5-1E4E-B7B2-E33BF828F9DB}" name="Column7647"/>
    <tableColumn id="7660" xr3:uid="{F705625E-073A-E34E-B219-26936D14FEAE}" name="Column7648"/>
    <tableColumn id="7661" xr3:uid="{CD8E0646-430A-4F4B-B28B-1CA134E09747}" name="Column7649"/>
    <tableColumn id="7662" xr3:uid="{A59BFB53-A05A-9E4B-879F-44E5EB131B8F}" name="Column7650"/>
    <tableColumn id="7663" xr3:uid="{E044798F-B46D-8644-BD2F-29EAC78CDDF8}" name="Column7651"/>
    <tableColumn id="7664" xr3:uid="{3B9FCE9A-9586-414B-AB82-8BC77F1EC69D}" name="Column7652"/>
    <tableColumn id="7665" xr3:uid="{A468D8C7-B080-B64C-B658-CB6853193E31}" name="Column7653"/>
    <tableColumn id="7666" xr3:uid="{CBDD66C4-A67F-B440-9D0D-39024BB2A8AC}" name="Column7654"/>
    <tableColumn id="7667" xr3:uid="{B7654032-D321-F640-8641-2CAB1F40797E}" name="Column7655"/>
    <tableColumn id="7668" xr3:uid="{E1D8EC7B-14FE-C34E-9C4B-0D8681B79922}" name="Column7656"/>
    <tableColumn id="7669" xr3:uid="{7F46E4E1-1EF1-D54B-8694-BEB8A4170584}" name="Column7657"/>
    <tableColumn id="7670" xr3:uid="{FB8FA8B6-B1FD-4443-8D31-B7D4F61330C6}" name="Column7658"/>
    <tableColumn id="7671" xr3:uid="{F4B3412A-691F-7A49-89BE-DEE11DB462F9}" name="Column7659"/>
    <tableColumn id="7672" xr3:uid="{C02589E9-FDE4-E94E-9A64-F97E471A56D5}" name="Column7660"/>
    <tableColumn id="7673" xr3:uid="{2486FB4E-BB8B-A04C-987C-C137B9B5DB0D}" name="Column7661"/>
    <tableColumn id="7674" xr3:uid="{3AD2F482-00A1-F140-B51F-5E0D097BC9D6}" name="Column7662"/>
    <tableColumn id="7675" xr3:uid="{9B24B4B1-07CF-A64F-ACAD-E152A6AC3CB3}" name="Column7663"/>
    <tableColumn id="7676" xr3:uid="{2BFDF0A4-1954-A041-BEEA-D85658149514}" name="Column7664"/>
    <tableColumn id="7677" xr3:uid="{6C938DA4-F65F-4F45-8489-05B58668C30E}" name="Column7665"/>
    <tableColumn id="7678" xr3:uid="{3C2278D8-2462-E248-A1D3-E2F695BC8205}" name="Column7666"/>
    <tableColumn id="7679" xr3:uid="{8A456013-D13B-D343-B6FA-C65C5A1ED45C}" name="Column7667"/>
    <tableColumn id="7680" xr3:uid="{882598E4-F174-AD4B-8B52-2F0B94AD316E}" name="Column7668"/>
    <tableColumn id="7681" xr3:uid="{C8199AB6-EADD-4748-B92A-03337839E030}" name="Column7669"/>
    <tableColumn id="7682" xr3:uid="{7A10EC1A-72A1-F14B-9D3D-293D6F2A2236}" name="Column7670"/>
    <tableColumn id="7683" xr3:uid="{B7F4CC0B-4ED3-1843-A174-6F47D2E9D270}" name="Column7671"/>
    <tableColumn id="7684" xr3:uid="{E7DEE6D3-1189-9743-AE1C-44DFD5FD69B4}" name="Column7672"/>
    <tableColumn id="7685" xr3:uid="{51141B2D-A953-F641-9900-A786DA257C59}" name="Column7673"/>
    <tableColumn id="7686" xr3:uid="{C48A7C48-0121-C84D-9FAD-BCA003929DDC}" name="Column7674"/>
    <tableColumn id="7687" xr3:uid="{418D3022-B558-044C-A768-501A51CA3B41}" name="Column7675"/>
    <tableColumn id="7688" xr3:uid="{58BB810B-59FB-B24D-90C2-A958328453AD}" name="Column7676"/>
    <tableColumn id="7689" xr3:uid="{327DB7BA-AEB1-7541-A280-48645EF3E245}" name="Column7677"/>
    <tableColumn id="7690" xr3:uid="{3D64CCDE-B325-C049-85E5-AFD26324727C}" name="Column7678"/>
    <tableColumn id="7691" xr3:uid="{DBA412DA-5CD0-7542-B339-7975A78CD304}" name="Column7679"/>
    <tableColumn id="7692" xr3:uid="{35330B30-9AC7-C64B-9F26-6F688773E1BC}" name="Column7680"/>
    <tableColumn id="7693" xr3:uid="{4B208A91-B8FF-684D-8859-39E255288BCD}" name="Column7681"/>
    <tableColumn id="7694" xr3:uid="{7858243C-F67B-5647-8618-3F078EA878C6}" name="Column7682"/>
    <tableColumn id="7695" xr3:uid="{638D8F27-7BE0-734F-A066-5637055BCA6D}" name="Column7683"/>
    <tableColumn id="7696" xr3:uid="{588D5AD6-63AE-2542-BB9F-A804D00AB3C1}" name="Column7684"/>
    <tableColumn id="7697" xr3:uid="{812BD4EF-C337-0040-AD01-9832038D992C}" name="Column7685"/>
    <tableColumn id="7698" xr3:uid="{D86F86F2-ED3F-9047-AFA1-DB892115383F}" name="Column7686"/>
    <tableColumn id="7699" xr3:uid="{78BA0660-0DC7-E84A-AA9C-FC251C3D2099}" name="Column7687"/>
    <tableColumn id="7700" xr3:uid="{EC880E09-23F1-1447-B44A-983448D1AFE5}" name="Column7688"/>
    <tableColumn id="7701" xr3:uid="{5F15B319-ED5A-194F-B3E6-9C44E6191AAB}" name="Column7689"/>
    <tableColumn id="7702" xr3:uid="{CB1AD3C3-4590-6444-927F-1CD89C61098E}" name="Column7690"/>
    <tableColumn id="7703" xr3:uid="{A759C29E-6EDB-D749-898E-EE692F545203}" name="Column7691"/>
    <tableColumn id="7704" xr3:uid="{146DAEF6-8470-E74B-B997-5E4FA811E8F0}" name="Column7692"/>
    <tableColumn id="7705" xr3:uid="{431EFE3C-C9D3-B44E-8B14-B129E0331FB2}" name="Column7693"/>
    <tableColumn id="7706" xr3:uid="{7C1237E1-92F2-1C47-A0AF-38AC473B9C3A}" name="Column7694"/>
    <tableColumn id="7707" xr3:uid="{84702810-9F3A-4449-917C-8FC159F288FC}" name="Column7695"/>
    <tableColumn id="7708" xr3:uid="{E866E713-AF0B-2C46-9EB7-FDEB8454FA9A}" name="Column7696"/>
    <tableColumn id="7709" xr3:uid="{A21A5FF6-C88F-564D-9610-368BFC817805}" name="Column7697"/>
    <tableColumn id="7710" xr3:uid="{673898FC-2107-A045-B6B6-6022EE6F33AE}" name="Column7698"/>
    <tableColumn id="7711" xr3:uid="{0B13B6D7-CD80-F249-8BC3-1E068B80DB37}" name="Column7699"/>
    <tableColumn id="7712" xr3:uid="{91E2E519-3D54-DE41-B009-B1F76428927D}" name="Column7700"/>
    <tableColumn id="7713" xr3:uid="{A04D14D5-B71D-2842-8284-F8AFA9214E62}" name="Column7701"/>
    <tableColumn id="7714" xr3:uid="{197F1874-5905-3B48-91A5-B95917C69F56}" name="Column7702"/>
    <tableColumn id="7715" xr3:uid="{20405D85-073E-604D-9AA4-BFC7ECA094CF}" name="Column7703"/>
    <tableColumn id="7716" xr3:uid="{21F2D5A8-98FD-1D45-B766-54819B0643C4}" name="Column7704"/>
    <tableColumn id="7717" xr3:uid="{90912AB0-A995-E240-AEFD-FA8688D2F286}" name="Column7705"/>
    <tableColumn id="7718" xr3:uid="{B8E0DA74-4363-5345-ABB2-7261CEF4A785}" name="Column7706"/>
    <tableColumn id="7719" xr3:uid="{B121E793-CCB1-AF43-8774-D22F434D258A}" name="Column7707"/>
    <tableColumn id="7720" xr3:uid="{7236FFEA-F7FE-1743-AF6C-3A0485098F6F}" name="Column7708"/>
    <tableColumn id="7721" xr3:uid="{CC2B7699-C02C-A445-885E-76176C2E8C23}" name="Column7709"/>
    <tableColumn id="7722" xr3:uid="{346077C9-787D-D14B-B150-DB1AAE24E2D9}" name="Column7710"/>
    <tableColumn id="7723" xr3:uid="{433386E1-3716-7349-A9A3-37C566D95FFC}" name="Column7711"/>
    <tableColumn id="7724" xr3:uid="{A38D8540-F6BB-594B-8C4A-422857CF5EC8}" name="Column7712"/>
    <tableColumn id="7725" xr3:uid="{C842B87A-DE34-234B-8DA9-5A7BF074AA57}" name="Column7713"/>
    <tableColumn id="7726" xr3:uid="{3578A984-B4F1-854A-B369-81C1BFB93F9F}" name="Column7714"/>
    <tableColumn id="7727" xr3:uid="{DA236FD5-B74F-914C-95F9-D8D7D628E63C}" name="Column7715"/>
    <tableColumn id="7728" xr3:uid="{7C080067-3262-CF4E-A147-ADA268411BB0}" name="Column7716"/>
    <tableColumn id="7729" xr3:uid="{C51C7565-9753-F543-B7E2-42E8CC303F3A}" name="Column7717"/>
    <tableColumn id="7730" xr3:uid="{5B2CDA27-338D-874D-AD95-98567E859069}" name="Column7718"/>
    <tableColumn id="7731" xr3:uid="{75F92B5F-6F56-AC44-B00A-997EE41ADFC0}" name="Column7719"/>
    <tableColumn id="7732" xr3:uid="{79BE6B8A-2868-8448-8981-CE42050AFE84}" name="Column7720"/>
    <tableColumn id="7733" xr3:uid="{5362F713-7AD7-8547-B4F2-7449E114A933}" name="Column7721"/>
    <tableColumn id="7734" xr3:uid="{C32CE555-DB12-A54E-B0EA-D3B34AD079C1}" name="Column7722"/>
    <tableColumn id="7735" xr3:uid="{B75980AB-B571-9142-894E-41E63C6D6429}" name="Column7723"/>
    <tableColumn id="7736" xr3:uid="{609FD844-CCBF-FF4E-B884-FE735C408283}" name="Column7724"/>
    <tableColumn id="7737" xr3:uid="{A6868863-6FBC-664B-AED3-D006813ECCE4}" name="Column7725"/>
    <tableColumn id="7738" xr3:uid="{1DAB5C0E-9C97-5649-9384-00A30844D611}" name="Column7726"/>
    <tableColumn id="7739" xr3:uid="{E997765D-F391-AE43-8F16-953C604DDA61}" name="Column7727"/>
    <tableColumn id="7740" xr3:uid="{8E782365-7574-3649-9CCE-FD8055DC0685}" name="Column7728"/>
    <tableColumn id="7741" xr3:uid="{F7EE9A9F-3402-094F-853B-7B5D1C7372E4}" name="Column7729"/>
    <tableColumn id="7742" xr3:uid="{0A4004C6-69F1-4543-8A32-97C25F20AABE}" name="Column7730"/>
    <tableColumn id="7743" xr3:uid="{4766CE9D-C1F6-9749-A170-C5AF8401C2A7}" name="Column7731"/>
    <tableColumn id="7744" xr3:uid="{0665BB42-E2A2-984A-ABD9-26E9FE9CC754}" name="Column7732"/>
    <tableColumn id="7745" xr3:uid="{660C4B7A-0839-C94B-81E3-8FFB2F1291B2}" name="Column7733"/>
    <tableColumn id="7746" xr3:uid="{A75D956A-E54B-A943-962D-87D60435D1EA}" name="Column7734"/>
    <tableColumn id="7747" xr3:uid="{E1D2AC75-1AD9-7341-A168-96CB58BF50E3}" name="Column7735"/>
    <tableColumn id="7748" xr3:uid="{736F9C24-84DE-F24C-9640-06826B194194}" name="Column7736"/>
    <tableColumn id="7749" xr3:uid="{A001E06D-8AB2-C844-88D3-28935FB9DF9A}" name="Column7737"/>
    <tableColumn id="7750" xr3:uid="{204B3614-C94B-474D-ADD9-539A7CEC155E}" name="Column7738"/>
    <tableColumn id="7751" xr3:uid="{48A1CA4E-588A-C648-81EF-BD166E89CE89}" name="Column7739"/>
    <tableColumn id="7752" xr3:uid="{59952C10-4CFC-C849-BD73-AEC8577E7BDD}" name="Column7740"/>
    <tableColumn id="7753" xr3:uid="{11B2799F-0E3F-E942-AC88-3C98D99BD393}" name="Column7741"/>
    <tableColumn id="7754" xr3:uid="{CE560185-2B01-824E-B2CE-8AF64B1952CB}" name="Column7742"/>
    <tableColumn id="7755" xr3:uid="{3C79146A-C1C4-0449-837F-F32CD371EB24}" name="Column7743"/>
    <tableColumn id="7756" xr3:uid="{6B4FC4E8-1DFF-D044-A23E-81D6BAED6407}" name="Column7744"/>
    <tableColumn id="7757" xr3:uid="{AE05E13D-E869-5C43-B989-59B0F1B7B9F4}" name="Column7745"/>
    <tableColumn id="7758" xr3:uid="{AE6C1A96-DD66-DA48-8F9F-321D6BCDD34B}" name="Column7746"/>
    <tableColumn id="7759" xr3:uid="{18FF1591-D81B-CA40-9D2E-43584CA96D63}" name="Column7747"/>
    <tableColumn id="7760" xr3:uid="{7B707CB0-BDE2-A447-941C-4E85FD4A7DD2}" name="Column7748"/>
    <tableColumn id="7761" xr3:uid="{C55DBD71-EDB9-9544-A110-99FC2E1BF3EB}" name="Column7749"/>
    <tableColumn id="7762" xr3:uid="{891DC101-113E-3442-A6B6-476EAB09BD19}" name="Column7750"/>
    <tableColumn id="7763" xr3:uid="{BDB3FC86-A547-814B-852C-302347883632}" name="Column7751"/>
    <tableColumn id="7764" xr3:uid="{E298F789-BDE6-0C42-BBF3-2711A7E3A7FD}" name="Column7752"/>
    <tableColumn id="7765" xr3:uid="{33125B9B-3E4E-0344-BA17-87230235DF10}" name="Column7753"/>
    <tableColumn id="7766" xr3:uid="{640455F1-6F11-7B46-8F88-0E3ED23AB67E}" name="Column7754"/>
    <tableColumn id="7767" xr3:uid="{919BF898-3839-474D-8696-F9C6A9B39B47}" name="Column7755"/>
    <tableColumn id="7768" xr3:uid="{E6DEE0F3-B2AF-9748-B64A-26F8343A1A0B}" name="Column7756"/>
    <tableColumn id="7769" xr3:uid="{AF70F8FB-D29C-E549-B6C2-AE79352B5E17}" name="Column7757"/>
    <tableColumn id="7770" xr3:uid="{26FFEAC2-4FE0-FA42-812F-928CB18BEDE6}" name="Column7758"/>
    <tableColumn id="7771" xr3:uid="{7FB4C56D-DB74-D643-8326-6D9EFF3AF146}" name="Column7759"/>
    <tableColumn id="7772" xr3:uid="{3FC52C63-30B9-FF4E-8230-93C5D9DB616D}" name="Column7760"/>
    <tableColumn id="7773" xr3:uid="{3CA58987-C6F2-F441-B04B-5C9DA1F6727D}" name="Column7761"/>
    <tableColumn id="7774" xr3:uid="{20B8C0AC-A2D2-3D49-94A3-83ED0D364DD6}" name="Column7762"/>
    <tableColumn id="7775" xr3:uid="{B987532A-21FC-2946-BDF8-B7143989F368}" name="Column7763"/>
    <tableColumn id="7776" xr3:uid="{1E86B08E-A9E6-F349-B6B0-87D826453F5E}" name="Column7764"/>
    <tableColumn id="7777" xr3:uid="{9625909F-C61C-5649-B68A-87F1CF92FB5D}" name="Column7765"/>
    <tableColumn id="7778" xr3:uid="{59F4D20D-EC63-BA42-816C-93E71F6567A6}" name="Column7766"/>
    <tableColumn id="7779" xr3:uid="{54AFDF83-45A0-E641-9B00-B85CF7CD1618}" name="Column7767"/>
    <tableColumn id="7780" xr3:uid="{8568F79A-C19F-B64F-88C5-627CAEC88FE1}" name="Column7768"/>
    <tableColumn id="7781" xr3:uid="{228CBE08-0CFA-444B-A9E6-24DB4BFBF65D}" name="Column7769"/>
    <tableColumn id="7782" xr3:uid="{0F4F8B0A-77A6-0F48-A20C-94AC7483E76C}" name="Column7770"/>
    <tableColumn id="7783" xr3:uid="{AEBB333C-1CFC-A841-AE48-D257E5343779}" name="Column7771"/>
    <tableColumn id="7784" xr3:uid="{7F256B93-4742-7C4C-BE7A-1EB40959770D}" name="Column7772"/>
    <tableColumn id="7785" xr3:uid="{801C89AD-9506-1246-8371-2C196A3E2AD7}" name="Column7773"/>
    <tableColumn id="7786" xr3:uid="{77D6F276-8686-4A49-9452-9DE61A95A96B}" name="Column7774"/>
    <tableColumn id="7787" xr3:uid="{79088E60-1AB4-E94A-9CA8-F5B277BC70EA}" name="Column7775"/>
    <tableColumn id="7788" xr3:uid="{42E98916-BD7A-C84D-B0B1-7039575CEDE4}" name="Column7776"/>
    <tableColumn id="7789" xr3:uid="{0C3636D5-E615-7E42-8F02-473CF03B3BED}" name="Column7777"/>
    <tableColumn id="7790" xr3:uid="{C2FEABBA-CE0F-1B46-B641-EF7E59198ED8}" name="Column7778"/>
    <tableColumn id="7791" xr3:uid="{5CCE622C-7B0D-7B4E-9232-EA8BE81FBB90}" name="Column7779"/>
    <tableColumn id="7792" xr3:uid="{0D8F3052-90FA-1948-A20E-4112593C0A10}" name="Column7780"/>
    <tableColumn id="7793" xr3:uid="{9005B955-7AE6-194F-A776-EFEADA7FD773}" name="Column7781"/>
    <tableColumn id="7794" xr3:uid="{AC63560A-808F-AF48-A7D8-5113A0375CE9}" name="Column7782"/>
    <tableColumn id="7795" xr3:uid="{619284F8-870F-654A-BC8A-6B94A72D510B}" name="Column7783"/>
    <tableColumn id="7796" xr3:uid="{F4A97161-E304-F14A-9D3B-6AE4F710EFC4}" name="Column7784"/>
    <tableColumn id="7797" xr3:uid="{3693285C-15B7-D445-B2C0-D80BF146382F}" name="Column7785"/>
    <tableColumn id="7798" xr3:uid="{30126976-ECB7-0E4E-97F4-8CD943D1CADC}" name="Column7786"/>
    <tableColumn id="7799" xr3:uid="{5883AB0E-B8C9-6344-8042-0A64F5F67223}" name="Column7787"/>
    <tableColumn id="7800" xr3:uid="{6052A4D3-8364-6942-9320-6D4125DE4093}" name="Column7788"/>
    <tableColumn id="7801" xr3:uid="{13367E29-1200-6C45-B972-74083D460A84}" name="Column7789"/>
    <tableColumn id="7802" xr3:uid="{785E71D5-82BC-1E4A-B976-05D9F08389A3}" name="Column7790"/>
    <tableColumn id="7803" xr3:uid="{D8079276-6F68-6645-8B7D-BA551DF92CCF}" name="Column7791"/>
    <tableColumn id="7804" xr3:uid="{8402AD48-7417-CB4B-A9BF-871A90A29856}" name="Column7792"/>
    <tableColumn id="7805" xr3:uid="{322579EF-64AB-2C49-A23A-417DC65370B5}" name="Column7793"/>
    <tableColumn id="7806" xr3:uid="{D57B5036-CE58-BE4C-975D-EF1C6AD3F308}" name="Column7794"/>
    <tableColumn id="7807" xr3:uid="{EF030C23-1BA5-6E44-8869-FC146062EB59}" name="Column7795"/>
    <tableColumn id="7808" xr3:uid="{F1A57CF7-44E7-6E4B-AF3A-8A2ECDD4A464}" name="Column7796"/>
    <tableColumn id="7809" xr3:uid="{AC8ED259-033D-E345-966C-9893A03521AD}" name="Column7797"/>
    <tableColumn id="7810" xr3:uid="{6969B97A-2DB6-7845-86BA-56F7C275E61C}" name="Column7798"/>
    <tableColumn id="7811" xr3:uid="{2CFCEEE7-3317-5E48-8D23-F84602683F5A}" name="Column7799"/>
    <tableColumn id="7812" xr3:uid="{4B014A3A-07ED-C74A-B024-6A1B91CC7CD5}" name="Column7800"/>
    <tableColumn id="7813" xr3:uid="{B8E85D18-4E2C-3649-8008-C98CE00A094E}" name="Column7801"/>
    <tableColumn id="7814" xr3:uid="{B1418142-A19A-F94C-9899-7D03F5C68FD6}" name="Column7802"/>
    <tableColumn id="7815" xr3:uid="{61E1FD5E-0005-1543-AB88-C0E43F83A4E5}" name="Column7803"/>
    <tableColumn id="7816" xr3:uid="{02BA40EB-4765-C043-AEE2-C7B9C237E839}" name="Column7804"/>
    <tableColumn id="7817" xr3:uid="{5866E151-D888-F649-9163-ECCEF2829CD2}" name="Column7805"/>
    <tableColumn id="7818" xr3:uid="{7F9A1DA7-F176-B949-8DA1-16845A9E3A6E}" name="Column7806"/>
    <tableColumn id="7819" xr3:uid="{4E0A06A6-0985-8B41-80B2-AFD6AABA8DB9}" name="Column7807"/>
    <tableColumn id="7820" xr3:uid="{74AE998F-9A2B-FF44-82CA-0548653DD1E9}" name="Column7808"/>
    <tableColumn id="7821" xr3:uid="{ACE29217-5835-B744-8F45-E61C261D457F}" name="Column7809"/>
    <tableColumn id="7822" xr3:uid="{4A83F8E8-4495-384D-9119-20B9B9268A6C}" name="Column7810"/>
    <tableColumn id="7823" xr3:uid="{93CD029D-FA47-9048-964F-285E2E785162}" name="Column7811"/>
    <tableColumn id="7824" xr3:uid="{9027870F-28EF-3742-8E20-BC7EA5F542A2}" name="Column7812"/>
    <tableColumn id="7825" xr3:uid="{515C56C2-002E-C442-9304-8131993612D9}" name="Column7813"/>
    <tableColumn id="7826" xr3:uid="{84DD9621-A59E-3E44-B76C-49FC92680BE5}" name="Column7814"/>
    <tableColumn id="7827" xr3:uid="{CEB3B002-625C-9943-97B8-C96A50F8B6CC}" name="Column7815"/>
    <tableColumn id="7828" xr3:uid="{967C4022-B1B4-F741-B08E-5259515E0998}" name="Column7816"/>
    <tableColumn id="7829" xr3:uid="{C100CFF7-612C-B348-ADB9-24BEB621CCB0}" name="Column7817"/>
    <tableColumn id="7830" xr3:uid="{F303891D-2232-0544-911C-A9C0D61F0663}" name="Column7818"/>
    <tableColumn id="7831" xr3:uid="{F77089C6-ABED-1C4F-894E-4D85D3A992ED}" name="Column7819"/>
    <tableColumn id="7832" xr3:uid="{083F5912-1B5D-B54C-819D-F62A6FAF232A}" name="Column7820"/>
    <tableColumn id="7833" xr3:uid="{893EEB4D-64CC-5940-B856-844812266429}" name="Column7821"/>
    <tableColumn id="7834" xr3:uid="{672550E3-7D6B-A14F-B223-6C48D75DB66C}" name="Column7822"/>
    <tableColumn id="7835" xr3:uid="{1494EDCD-8E13-3543-8ABD-576B5F985905}" name="Column7823"/>
    <tableColumn id="7836" xr3:uid="{03C613BA-8962-174A-919D-AA8CABDA14FC}" name="Column7824"/>
    <tableColumn id="7837" xr3:uid="{8FE1EE7F-3023-8C4D-BD16-272589159AE4}" name="Column7825"/>
    <tableColumn id="7838" xr3:uid="{2743493B-4295-2045-84F3-BE9D7F3F4D76}" name="Column7826"/>
    <tableColumn id="7839" xr3:uid="{9D440A35-6D59-1C4B-8D8E-F62B11D1FAD1}" name="Column7827"/>
    <tableColumn id="7840" xr3:uid="{BE0D6A3C-CE35-9A46-A1E0-CDBB60665C79}" name="Column7828"/>
    <tableColumn id="7841" xr3:uid="{916CAE52-0E1C-B34A-835F-643E01A4137A}" name="Column7829"/>
    <tableColumn id="7842" xr3:uid="{EC45D43A-88F5-A642-9BB2-3F428622B36C}" name="Column7830"/>
    <tableColumn id="7843" xr3:uid="{988F81FA-9463-3E4C-A27D-440F3782F14F}" name="Column7831"/>
    <tableColumn id="7844" xr3:uid="{5F1C0318-DCF6-8342-8FAE-E13809190885}" name="Column7832"/>
    <tableColumn id="7845" xr3:uid="{8CA02ECC-DE2D-A347-BFE0-A8366406A2B7}" name="Column7833"/>
    <tableColumn id="7846" xr3:uid="{7F34B375-4BF8-F546-8E24-1ECB3E152246}" name="Column7834"/>
    <tableColumn id="7847" xr3:uid="{BAA390DA-AB6E-4946-9FCA-55658BF9BC01}" name="Column7835"/>
    <tableColumn id="7848" xr3:uid="{B58390CB-6FA6-334A-A6D2-0AB398622A4F}" name="Column7836"/>
    <tableColumn id="7849" xr3:uid="{930BAE1E-01E6-B041-85A5-A5D786900374}" name="Column7837"/>
    <tableColumn id="7850" xr3:uid="{FADBD6F6-7411-6746-A5FF-3F580DCF667F}" name="Column7838"/>
    <tableColumn id="7851" xr3:uid="{7BCB3828-EC5F-A649-8CA6-D8EF283D8A1A}" name="Column7839"/>
    <tableColumn id="7852" xr3:uid="{ABA33E57-7751-BD43-84E1-DDB8C2281FF4}" name="Column7840"/>
    <tableColumn id="7853" xr3:uid="{E1755BE9-914E-E448-B0B5-E368BDE76A41}" name="Column7841"/>
    <tableColumn id="7854" xr3:uid="{609CE74F-B0F8-F241-9B6D-FA007A67A078}" name="Column7842"/>
    <tableColumn id="7855" xr3:uid="{BCA187AF-2DE4-644B-B2B3-8D507FE50676}" name="Column7843"/>
    <tableColumn id="7856" xr3:uid="{A3E63C6C-81D8-6045-9BD9-603420E30B17}" name="Column7844"/>
    <tableColumn id="7857" xr3:uid="{84AB6704-F78A-B649-BA13-8C7A0C665203}" name="Column7845"/>
    <tableColumn id="7858" xr3:uid="{BF32D557-596E-4140-9A21-18A3728DA614}" name="Column7846"/>
    <tableColumn id="7859" xr3:uid="{6A75A085-A373-D74A-90AA-716CF70EF520}" name="Column7847"/>
    <tableColumn id="7860" xr3:uid="{C673A7E4-BF17-AE4E-A079-7514D37571F7}" name="Column7848"/>
    <tableColumn id="7861" xr3:uid="{C9805D87-AB2D-E046-8453-646163E1A59F}" name="Column7849"/>
    <tableColumn id="7862" xr3:uid="{6545E4BC-BAB0-1A4D-99BA-185AB26F7F5B}" name="Column7850"/>
    <tableColumn id="7863" xr3:uid="{F7FDA07F-EBD9-FD45-A456-0D0D5A2A6B6B}" name="Column7851"/>
    <tableColumn id="7864" xr3:uid="{DC11E51B-FD04-6E4A-99F8-A410FBF8F6F5}" name="Column7852"/>
    <tableColumn id="7865" xr3:uid="{E317683F-2B8D-8049-931F-710F6CFB5039}" name="Column7853"/>
    <tableColumn id="7866" xr3:uid="{51F05610-D727-7941-AC80-38803CC37E75}" name="Column7854"/>
    <tableColumn id="7867" xr3:uid="{CA17D88E-B9DD-E843-B132-3E78C0D0EE24}" name="Column7855"/>
    <tableColumn id="7868" xr3:uid="{02DC213E-C7C7-1C44-8C97-2D8B506AEC87}" name="Column7856"/>
    <tableColumn id="7869" xr3:uid="{B8AAC85C-DD95-064B-BA11-F64B00F40E68}" name="Column7857"/>
    <tableColumn id="7870" xr3:uid="{A0060758-336D-C04E-94B4-D3CF39E5B6E2}" name="Column7858"/>
    <tableColumn id="7871" xr3:uid="{C30C0685-794E-6140-9866-932EE9EE194B}" name="Column7859"/>
    <tableColumn id="7872" xr3:uid="{B7D41374-0885-DD42-8F81-8CB4FFA25BC2}" name="Column7860"/>
    <tableColumn id="7873" xr3:uid="{5BE91FA9-4C5C-FF48-ABC1-9AD4F67D6B76}" name="Column7861"/>
    <tableColumn id="7874" xr3:uid="{935CAB03-7063-5946-824A-A3A8320C7336}" name="Column7862"/>
    <tableColumn id="7875" xr3:uid="{F6636803-6759-5C40-AF77-C59CBC6578D6}" name="Column7863"/>
    <tableColumn id="7876" xr3:uid="{D4DCA76D-4118-214F-A890-1F60C3D5144E}" name="Column7864"/>
    <tableColumn id="7877" xr3:uid="{2F7F5654-8D2A-7341-BBB7-34BE61B01489}" name="Column7865"/>
    <tableColumn id="7878" xr3:uid="{978E3AC8-3839-244C-ACE2-6345507A0B78}" name="Column7866"/>
    <tableColumn id="7879" xr3:uid="{2DA1DA4A-E30D-574F-B315-AAA36239328A}" name="Column7867"/>
    <tableColumn id="7880" xr3:uid="{0F5471CD-B9AF-0E4F-BAE1-73885E851E88}" name="Column7868"/>
    <tableColumn id="7881" xr3:uid="{4FF028D9-94B6-A94B-A249-F54A21C02ECD}" name="Column7869"/>
    <tableColumn id="7882" xr3:uid="{A0A72981-1578-C944-AC3A-58FBBD4214BC}" name="Column7870"/>
    <tableColumn id="7883" xr3:uid="{B6BED55B-C0C6-3747-BAA1-7E6CF9CD9191}" name="Column7871"/>
    <tableColumn id="7884" xr3:uid="{40DC3575-E9B0-8A48-99F2-95AAFDF26E3E}" name="Column7872"/>
    <tableColumn id="7885" xr3:uid="{E095E103-5097-3E4A-9ACC-915685409D44}" name="Column7873"/>
    <tableColumn id="7886" xr3:uid="{2600E5F9-91AA-DD42-A9C6-FADA380CD0EE}" name="Column7874"/>
    <tableColumn id="7887" xr3:uid="{BDAD2914-CDEF-C44B-AEED-A51A4C2DAB3A}" name="Column7875"/>
    <tableColumn id="7888" xr3:uid="{DC18BAA0-5E29-F346-9129-A38415F95129}" name="Column7876"/>
    <tableColumn id="7889" xr3:uid="{ED8B60F7-C966-F046-8079-817B1469E9D3}" name="Column7877"/>
    <tableColumn id="7890" xr3:uid="{A45F0B2A-FCE0-E94C-95F1-B24769105C2E}" name="Column7878"/>
    <tableColumn id="7891" xr3:uid="{1B511D40-E98E-0247-B2EA-2BC1B4240508}" name="Column7879"/>
    <tableColumn id="7892" xr3:uid="{BFDF24E1-87FE-854D-AA9A-ADFD7AD13567}" name="Column7880"/>
    <tableColumn id="7893" xr3:uid="{03FA503F-6885-D940-9E4D-E49DD74C7F8E}" name="Column7881"/>
    <tableColumn id="7894" xr3:uid="{1E334F18-F577-CF4B-870B-C0772D42FCFF}" name="Column7882"/>
    <tableColumn id="7895" xr3:uid="{A39156D3-2D62-8546-B19B-272974A92B1F}" name="Column7883"/>
    <tableColumn id="7896" xr3:uid="{65966CBF-747B-754D-ADAC-31B51F1A95F8}" name="Column7884"/>
    <tableColumn id="7897" xr3:uid="{5603B330-09CF-AA40-B38A-9185C50DA0AE}" name="Column7885"/>
    <tableColumn id="7898" xr3:uid="{87595487-A0AC-AE43-83E5-E6C2B6ABEF13}" name="Column7886"/>
    <tableColumn id="7899" xr3:uid="{94DD3F1A-6FBC-1649-9182-E4F86167D06C}" name="Column7887"/>
    <tableColumn id="7900" xr3:uid="{4D5ED4CC-88EC-924E-AD3B-C0CC1BDC9EAF}" name="Column7888"/>
    <tableColumn id="7901" xr3:uid="{DD72B376-9E46-F24C-A2B4-DDB81C590C40}" name="Column7889"/>
    <tableColumn id="7902" xr3:uid="{C8E47E18-B630-2A4D-8F23-BE666ADD88F3}" name="Column7890"/>
    <tableColumn id="7903" xr3:uid="{93BA0680-B194-3149-89D7-61387C4C9274}" name="Column7891"/>
    <tableColumn id="7904" xr3:uid="{7C244583-A2B8-F349-A038-6C17B6FCB486}" name="Column7892"/>
    <tableColumn id="7905" xr3:uid="{FF2348A0-E4EF-9B40-851E-690EA3B9233C}" name="Column7893"/>
    <tableColumn id="7906" xr3:uid="{FD67ABAA-A0F3-D747-9C4B-5436C9D49A5F}" name="Column7894"/>
    <tableColumn id="7907" xr3:uid="{8BFEA8C1-2685-B04D-AB28-3DC040B8B68D}" name="Column7895"/>
    <tableColumn id="7908" xr3:uid="{8959045E-313B-1A4C-AFD0-485511F94F47}" name="Column7896"/>
    <tableColumn id="7909" xr3:uid="{AC705F59-CE49-284A-BBE3-867D0A2FEED6}" name="Column7897"/>
    <tableColumn id="7910" xr3:uid="{459278EB-7A17-1F4C-AE10-F770E7A69420}" name="Column7898"/>
    <tableColumn id="7911" xr3:uid="{63AE70E5-71E9-484A-B477-A762E70D7C84}" name="Column7899"/>
    <tableColumn id="7912" xr3:uid="{3F93347B-32E9-1240-B237-DBE7F03DF40D}" name="Column7900"/>
    <tableColumn id="7913" xr3:uid="{4743B5EF-F7F3-F244-A8FD-D9C9E24D146B}" name="Column7901"/>
    <tableColumn id="7914" xr3:uid="{11760909-4D48-7F4E-9783-55410B1E6D17}" name="Column7902"/>
    <tableColumn id="7915" xr3:uid="{B3F8AC42-CFAF-BF43-B933-E42ABA147140}" name="Column7903"/>
    <tableColumn id="7916" xr3:uid="{A2EF6BD4-8423-A646-B317-715D5E128902}" name="Column7904"/>
    <tableColumn id="7917" xr3:uid="{23C9339D-494D-334F-AFAC-32B958DB85DF}" name="Column7905"/>
    <tableColumn id="7918" xr3:uid="{4A9346A6-BF20-A440-816D-816FBF7E3EF1}" name="Column7906"/>
    <tableColumn id="7919" xr3:uid="{F044E8E3-8B75-3247-B871-CF2D20749AC0}" name="Column7907"/>
    <tableColumn id="7920" xr3:uid="{B3EAA3A1-950E-AC4C-BB8E-7804EF424052}" name="Column7908"/>
    <tableColumn id="7921" xr3:uid="{3EEC2BD4-E7E9-4D4E-A82A-BADCC811F75F}" name="Column7909"/>
    <tableColumn id="7922" xr3:uid="{279866CE-FB6B-1F41-B7A3-8D8A0DC0C487}" name="Column7910"/>
    <tableColumn id="7923" xr3:uid="{CC04C168-3FD0-3A41-935E-E4D3EDDC484E}" name="Column7911"/>
    <tableColumn id="7924" xr3:uid="{1ADF5543-1CE5-E743-A3A3-CAA4184465E1}" name="Column7912"/>
    <tableColumn id="7925" xr3:uid="{FFEF3E6D-B924-6943-85CC-308DD1C4E8E5}" name="Column7913"/>
    <tableColumn id="7926" xr3:uid="{3C29708A-3FFE-B548-9F5C-A2FEFB426D4E}" name="Column7914"/>
    <tableColumn id="7927" xr3:uid="{F097E2B2-76ED-F649-AFFC-54E4D7FCE963}" name="Column7915"/>
    <tableColumn id="7928" xr3:uid="{50EF2F07-9852-174B-80E5-A05D7246CE55}" name="Column7916"/>
    <tableColumn id="7929" xr3:uid="{117CB114-52B3-214D-948C-CF1F5076CFDC}" name="Column7917"/>
    <tableColumn id="7930" xr3:uid="{1C6E2727-EBE4-B44E-9C37-2CA0A811FC1F}" name="Column7918"/>
    <tableColumn id="7931" xr3:uid="{98725E0B-7AC3-DD45-8D94-27E54C30CC32}" name="Column7919"/>
    <tableColumn id="7932" xr3:uid="{8F9A7816-1D66-0345-AA36-264CE2367A0A}" name="Column7920"/>
    <tableColumn id="7933" xr3:uid="{4082F12D-D114-6946-BC1D-B1F5E9E449EA}" name="Column7921"/>
    <tableColumn id="7934" xr3:uid="{11E746A7-5FEA-D14F-9473-6E6273C15DA0}" name="Column7922"/>
    <tableColumn id="7935" xr3:uid="{D153980F-BCEA-474F-9096-86E5BCF06684}" name="Column7923"/>
    <tableColumn id="7936" xr3:uid="{EDAAB5EF-C112-274E-8FA0-7BA4C1DCC686}" name="Column7924"/>
    <tableColumn id="7937" xr3:uid="{1810A8CF-369B-3D40-9E9B-AFD800B0DC74}" name="Column7925"/>
    <tableColumn id="7938" xr3:uid="{6025F5C9-0BE5-EE46-A220-2E07D470E670}" name="Column7926"/>
    <tableColumn id="7939" xr3:uid="{40F22291-0E72-804A-AA63-A256D0E56600}" name="Column7927"/>
    <tableColumn id="7940" xr3:uid="{C1646B30-40DE-A046-8FF2-1C000810537D}" name="Column7928"/>
    <tableColumn id="7941" xr3:uid="{8DF6709C-57E3-514F-84A0-2A096999725E}" name="Column7929"/>
    <tableColumn id="7942" xr3:uid="{4BAD39DE-70C9-2E4F-848A-63F9A8A64248}" name="Column7930"/>
    <tableColumn id="7943" xr3:uid="{349B900B-9A10-7C42-9130-B57656263066}" name="Column7931"/>
    <tableColumn id="7944" xr3:uid="{A80B32C0-A187-1042-AB14-5CC29A186C2F}" name="Column7932"/>
    <tableColumn id="7945" xr3:uid="{AEE84FBA-6E3F-874B-A52E-C65A1106EB48}" name="Column7933"/>
    <tableColumn id="7946" xr3:uid="{75B62B4B-0836-984B-A922-89254DCE9FDD}" name="Column7934"/>
    <tableColumn id="7947" xr3:uid="{A16C3544-10F7-F745-BD13-8EED8196E581}" name="Column7935"/>
    <tableColumn id="7948" xr3:uid="{C1B8BEB0-0A75-3241-AF9B-BA9BCAA87AD2}" name="Column7936"/>
    <tableColumn id="7949" xr3:uid="{5AD6A8A5-EB81-C546-93E4-B84AD4C3F4DD}" name="Column7937"/>
    <tableColumn id="7950" xr3:uid="{A0C87F80-6190-4D46-B129-3ED365CAA5D7}" name="Column7938"/>
    <tableColumn id="7951" xr3:uid="{6705C12B-D814-B04B-9AA0-E811EDDC224D}" name="Column7939"/>
    <tableColumn id="7952" xr3:uid="{693A6C18-4E73-FB48-8304-C9B9A285BB35}" name="Column7940"/>
    <tableColumn id="7953" xr3:uid="{35CF77F9-F10C-5F47-BEFD-7643A7213C04}" name="Column7941"/>
    <tableColumn id="7954" xr3:uid="{B0FAC996-33BB-DC44-B140-EE5D71B04458}" name="Column7942"/>
    <tableColumn id="7955" xr3:uid="{BAA75C43-4C3A-CC4B-9B2E-60C90FED78C8}" name="Column7943"/>
    <tableColumn id="7956" xr3:uid="{39D50F7E-D639-ED4B-A33E-AFE7FF6AF91E}" name="Column7944"/>
    <tableColumn id="7957" xr3:uid="{F6029FA5-078D-6149-8DD5-5A917EB1EFB3}" name="Column7945"/>
    <tableColumn id="7958" xr3:uid="{40AE7344-E9E4-3D4F-8CE8-2E2374FB9637}" name="Column7946"/>
    <tableColumn id="7959" xr3:uid="{7A6F4D4E-9B1C-9241-80FA-CE5043397AD8}" name="Column7947"/>
    <tableColumn id="7960" xr3:uid="{A0AE22DF-4BC7-FF45-BAD4-06105F9CA372}" name="Column7948"/>
    <tableColumn id="7961" xr3:uid="{77AC5BE0-8DAF-CF46-8CD3-70F49880B594}" name="Column7949"/>
    <tableColumn id="7962" xr3:uid="{A55B0EA2-313D-5D47-9EFF-1BD57665769E}" name="Column7950"/>
    <tableColumn id="7963" xr3:uid="{6ABF09E4-1E1A-CC4D-99EB-E9961D8B6DE6}" name="Column7951"/>
    <tableColumn id="7964" xr3:uid="{44277E6F-3E27-3043-9D84-2A3EB638930E}" name="Column7952"/>
    <tableColumn id="7965" xr3:uid="{512BC4F7-BE95-D349-A5F3-A4AA1E256251}" name="Column7953"/>
    <tableColumn id="7966" xr3:uid="{D72EA9C2-6EB0-5348-9277-87071BFC7F6A}" name="Column7954"/>
    <tableColumn id="7967" xr3:uid="{F4B6B00C-70CD-1746-B19C-3C480FF6B917}" name="Column7955"/>
    <tableColumn id="7968" xr3:uid="{AC835846-C675-A540-91DB-2B975C90D925}" name="Column7956"/>
    <tableColumn id="7969" xr3:uid="{7C2BFB44-2E48-B044-AA64-ED74811471D1}" name="Column7957"/>
    <tableColumn id="7970" xr3:uid="{706DAE0B-B134-204F-AA40-11DBAA51934D}" name="Column7958"/>
    <tableColumn id="7971" xr3:uid="{BEA57C3A-9CAE-8941-AA93-43C1D0FA429A}" name="Column7959"/>
    <tableColumn id="7972" xr3:uid="{8DCEEB11-CCCA-4F4A-B1EE-96F3512ED986}" name="Column7960"/>
    <tableColumn id="7973" xr3:uid="{080390A7-A4CB-7B49-9CDF-89ABC3427B55}" name="Column7961"/>
    <tableColumn id="7974" xr3:uid="{CD73A72E-50B7-EB49-8D52-EF725DBB649B}" name="Column7962"/>
    <tableColumn id="7975" xr3:uid="{95CAB4BE-444E-B442-8BB5-E8E9EB1DDD99}" name="Column7963"/>
    <tableColumn id="7976" xr3:uid="{D0670A08-6830-AA48-AA22-6844F2CB0E46}" name="Column7964"/>
    <tableColumn id="7977" xr3:uid="{3A14C6D6-59AC-D345-87ED-580A1900F8B9}" name="Column7965"/>
    <tableColumn id="7978" xr3:uid="{2F6ABECB-B718-1F41-AB9A-F625B2D9D6A2}" name="Column7966"/>
    <tableColumn id="7979" xr3:uid="{86C38BB9-4EAA-AD4C-9962-4519DCC695A1}" name="Column7967"/>
    <tableColumn id="7980" xr3:uid="{BF071BC8-A2F8-B247-9489-504C4CC42E59}" name="Column7968"/>
    <tableColumn id="7981" xr3:uid="{AC343F92-042F-6749-8231-1B39B5BD973C}" name="Column7969"/>
    <tableColumn id="7982" xr3:uid="{48B3842D-68D5-E840-ABAF-C784EC75AB8E}" name="Column7970"/>
    <tableColumn id="7983" xr3:uid="{A3A1CB2A-072D-B249-9BC6-F4513D5E0F69}" name="Column7971"/>
    <tableColumn id="7984" xr3:uid="{39563F0B-B41A-EA43-BBC9-492B79EC2722}" name="Column7972"/>
    <tableColumn id="7985" xr3:uid="{01170198-E227-4944-9361-1237A3075060}" name="Column7973"/>
    <tableColumn id="7986" xr3:uid="{7F64165E-9442-244D-9B57-B33A680B838E}" name="Column7974"/>
    <tableColumn id="7987" xr3:uid="{558C3464-97E4-494B-ABED-1F3CB27E3E32}" name="Column7975"/>
    <tableColumn id="7988" xr3:uid="{20A1E14E-A30D-7B48-BED1-9EF705220343}" name="Column7976"/>
    <tableColumn id="7989" xr3:uid="{6BB11379-26C8-234C-BB7A-C8B56E73177F}" name="Column7977"/>
    <tableColumn id="7990" xr3:uid="{1CD9B21B-A926-EB4B-B637-63768FF6F250}" name="Column7978"/>
    <tableColumn id="7991" xr3:uid="{CD4DD3CA-CDF8-8A4E-A5DE-5B28F310F85F}" name="Column7979"/>
    <tableColumn id="7992" xr3:uid="{C401E74D-CB78-3242-8200-DD14C4366ECA}" name="Column7980"/>
    <tableColumn id="7993" xr3:uid="{EFE4AE32-AE80-E046-AC94-E9AAE4D04680}" name="Column7981"/>
    <tableColumn id="7994" xr3:uid="{EF187163-B33B-6745-BE10-B7BF0E5D6EFA}" name="Column7982"/>
    <tableColumn id="7995" xr3:uid="{64FB301B-00F6-D749-B851-8AC6E586FD6B}" name="Column7983"/>
    <tableColumn id="7996" xr3:uid="{A8FCB670-A1D1-6742-95E6-2369D617F488}" name="Column7984"/>
    <tableColumn id="7997" xr3:uid="{CDA92485-37F1-0242-877C-B41C10CC7DE9}" name="Column7985"/>
    <tableColumn id="7998" xr3:uid="{E520FF36-3741-F949-B65A-6223FEE9C3A1}" name="Column7986"/>
    <tableColumn id="7999" xr3:uid="{83FF6D9F-3672-EC49-A298-4745C0AD9B1D}" name="Column7987"/>
    <tableColumn id="8000" xr3:uid="{60E24E9D-33A8-B84B-8231-4524F30B6D70}" name="Column7988"/>
    <tableColumn id="8001" xr3:uid="{489C29EF-772D-D34E-92BE-B124C055F789}" name="Column7989"/>
    <tableColumn id="8002" xr3:uid="{5F8E44B3-51F4-3F47-A860-4FF57E6955BD}" name="Column7990"/>
    <tableColumn id="8003" xr3:uid="{98EF2C94-95FB-674B-92C7-0AD7F3BEAD9E}" name="Column7991"/>
    <tableColumn id="8004" xr3:uid="{EA950C48-D6B9-2643-BCFA-A86EFCDE5695}" name="Column7992"/>
    <tableColumn id="8005" xr3:uid="{72CDC90E-8467-B94A-8F18-A5F59D052060}" name="Column7993"/>
    <tableColumn id="8006" xr3:uid="{4F6D32A7-E325-F249-ADC9-D10BD52D8911}" name="Column7994"/>
    <tableColumn id="8007" xr3:uid="{35A2E909-0F07-4C4E-A9C8-F9E4937FDED4}" name="Column7995"/>
    <tableColumn id="8008" xr3:uid="{38CCE95A-5C69-8C43-BF63-BD2382CB12F0}" name="Column7996"/>
    <tableColumn id="8009" xr3:uid="{AF468808-BC0B-B249-B777-F2E3578A6B76}" name="Column7997"/>
    <tableColumn id="8010" xr3:uid="{7AD87189-3426-6D46-9A2E-8E235C7B7B12}" name="Column7998"/>
    <tableColumn id="8011" xr3:uid="{FC898ADF-1235-7141-ADE4-630A5DA3A06D}" name="Column7999"/>
    <tableColumn id="8012" xr3:uid="{56934E41-B8C2-C144-B9DA-DBD86A91086F}" name="Column8000"/>
    <tableColumn id="8013" xr3:uid="{3BCC6019-3395-5A47-8D24-37D63E5D70EF}" name="Column8001"/>
    <tableColumn id="8014" xr3:uid="{01FFE0D9-F9AB-6D47-B52D-8A0B8ADA2827}" name="Column8002"/>
    <tableColumn id="8015" xr3:uid="{E65DE49E-4609-7A44-B557-D0A0DBC7D28E}" name="Column8003"/>
    <tableColumn id="8016" xr3:uid="{C5656D32-E6AB-4845-9FC5-2C0013DF7AE9}" name="Column8004"/>
    <tableColumn id="8017" xr3:uid="{BA369E34-D2FE-D440-B242-90D98F641FCD}" name="Column8005"/>
    <tableColumn id="8018" xr3:uid="{EF83A36D-9394-A94F-9A3B-8B77FB532E8D}" name="Column8006"/>
    <tableColumn id="8019" xr3:uid="{73856937-4DCA-FA44-B63A-E831389E6ED6}" name="Column8007"/>
    <tableColumn id="8020" xr3:uid="{E461312E-D7D8-0246-873C-BA7782E2651A}" name="Column8008"/>
    <tableColumn id="8021" xr3:uid="{63923B2A-8553-AA4D-8FF6-CB0B55E1D921}" name="Column8009"/>
    <tableColumn id="8022" xr3:uid="{42A61C17-1539-D748-9672-F09058094055}" name="Column8010"/>
    <tableColumn id="8023" xr3:uid="{C12FA513-E2CD-3B43-998A-E45CF73208CE}" name="Column8011"/>
    <tableColumn id="8024" xr3:uid="{416CFA5C-4E99-E24E-A4CA-21C14D1F8DAD}" name="Column8012"/>
    <tableColumn id="8025" xr3:uid="{8C9A65C1-2486-9B41-B0BE-489C0A15DBC4}" name="Column8013"/>
    <tableColumn id="8026" xr3:uid="{0EA8A292-6033-864C-B485-73DE628A033B}" name="Column8014"/>
    <tableColumn id="8027" xr3:uid="{5D8FB236-50B8-FD43-97FE-93B2B37AAFBE}" name="Column8015"/>
    <tableColumn id="8028" xr3:uid="{E43E9FD1-ABA2-FA42-9C09-B1909737E55E}" name="Column8016"/>
    <tableColumn id="8029" xr3:uid="{FD2050B6-AE9D-6E40-8A8F-85A3475A0BF8}" name="Column8017"/>
    <tableColumn id="8030" xr3:uid="{CDEB78B1-6E93-1C4B-BCBA-067D762E0E02}" name="Column8018"/>
    <tableColumn id="8031" xr3:uid="{EDF915BA-1169-3E40-92AB-8129256B0BFE}" name="Column8019"/>
    <tableColumn id="8032" xr3:uid="{D399E14B-AF6E-2F45-9EE0-7B79666FC69A}" name="Column8020"/>
    <tableColumn id="8033" xr3:uid="{F3AD36CF-064C-A34F-937A-0636A503D6EC}" name="Column8021"/>
    <tableColumn id="8034" xr3:uid="{31448ACF-E11F-A748-998C-DAF83DF12109}" name="Column8022"/>
    <tableColumn id="8035" xr3:uid="{3AC40689-878E-5E4F-9C2F-099189913CB2}" name="Column8023"/>
    <tableColumn id="8036" xr3:uid="{D041A30C-D8F9-224E-A123-AE0F4BFD6431}" name="Column8024"/>
    <tableColumn id="8037" xr3:uid="{83E9C092-AB4D-0147-9D56-9DA6D9C029FC}" name="Column8025"/>
    <tableColumn id="8038" xr3:uid="{354A7ED8-7DD2-8648-8A4B-701847BA083D}" name="Column8026"/>
    <tableColumn id="8039" xr3:uid="{8A8E2F3B-47F2-5647-9F97-63EE6F6DBC16}" name="Column8027"/>
    <tableColumn id="8040" xr3:uid="{A925878F-2358-CE46-9F85-7A0CECAD3691}" name="Column8028"/>
    <tableColumn id="8041" xr3:uid="{C2720273-E16A-9B4C-8E91-459D3C0BDF57}" name="Column8029"/>
    <tableColumn id="8042" xr3:uid="{BC6F7A22-5F0F-E94E-969F-AFEA7A85B189}" name="Column8030"/>
    <tableColumn id="8043" xr3:uid="{64340C2A-698F-C347-8DA4-E022DA061329}" name="Column8031"/>
    <tableColumn id="8044" xr3:uid="{A32DBAC9-6208-D74F-9B83-0E45049E2154}" name="Column8032"/>
    <tableColumn id="8045" xr3:uid="{B1EF2258-8EC7-4647-A852-310477353D93}" name="Column8033"/>
    <tableColumn id="8046" xr3:uid="{918262FA-41BA-3245-80E4-278FDD5D06A4}" name="Column8034"/>
    <tableColumn id="8047" xr3:uid="{DED5653C-159C-9F4C-BDA6-E34C074CB9AA}" name="Column8035"/>
    <tableColumn id="8048" xr3:uid="{85825A84-5CA6-F942-B1D8-D796AAA0F77E}" name="Column8036"/>
    <tableColumn id="8049" xr3:uid="{4D756C3A-267B-244E-AA1B-AAE1F352A0EF}" name="Column8037"/>
    <tableColumn id="8050" xr3:uid="{2EBE2286-D2E6-2D4D-A719-4A55F199CAE0}" name="Column8038"/>
    <tableColumn id="8051" xr3:uid="{B0C370D0-B0E6-7746-9560-8136D341453F}" name="Column8039"/>
    <tableColumn id="8052" xr3:uid="{7AA74237-EA45-E34D-969A-F3C5F0270025}" name="Column8040"/>
    <tableColumn id="8053" xr3:uid="{74A8474C-052C-9F4D-AF39-BD8E238AB59E}" name="Column8041"/>
    <tableColumn id="8054" xr3:uid="{4CCAAC04-BA9A-2D48-ABB0-5752F18EE27B}" name="Column8042"/>
    <tableColumn id="8055" xr3:uid="{A7956736-D7D9-454F-92B1-6B56E438163E}" name="Column8043"/>
    <tableColumn id="8056" xr3:uid="{F1516E82-6E25-D54F-A0FF-DDC46E8C1748}" name="Column8044"/>
    <tableColumn id="8057" xr3:uid="{D377CD57-1C87-DD44-9AE8-80CDF0115EA6}" name="Column8045"/>
    <tableColumn id="8058" xr3:uid="{50E03BC9-5AE2-5449-A8CC-36E1A3DC5CF5}" name="Column8046"/>
    <tableColumn id="8059" xr3:uid="{D4FD29CD-7F42-8A4A-ABC5-EBAB8DCE2E98}" name="Column8047"/>
    <tableColumn id="8060" xr3:uid="{9C1CB5D4-93BB-A04E-85A3-C3519FFDC754}" name="Column8048"/>
    <tableColumn id="8061" xr3:uid="{E4B25A42-5DDA-D341-A402-DFDB52770FBD}" name="Column8049"/>
    <tableColumn id="8062" xr3:uid="{66F04CDD-6661-B145-91F0-DC07C5D9E016}" name="Column8050"/>
    <tableColumn id="8063" xr3:uid="{A398DC5A-607A-0441-8517-245A0188BDFA}" name="Column8051"/>
    <tableColumn id="8064" xr3:uid="{EA273C59-5B2F-CE41-8253-7B9DD32EE802}" name="Column8052"/>
    <tableColumn id="8065" xr3:uid="{2FAA46B7-7469-6C43-8C6B-B5BB3A0AD725}" name="Column8053"/>
    <tableColumn id="8066" xr3:uid="{ABFC415E-AA75-CB49-968A-662722323E46}" name="Column8054"/>
    <tableColumn id="8067" xr3:uid="{841B3C07-48F4-8B48-BADF-EFA32E0C2063}" name="Column8055"/>
    <tableColumn id="8068" xr3:uid="{3A871645-B614-BF46-9E66-C0259C65B74D}" name="Column8056"/>
    <tableColumn id="8069" xr3:uid="{253E6676-8DB4-6848-A99D-8C4D5EA58902}" name="Column8057"/>
    <tableColumn id="8070" xr3:uid="{8B6F5FC0-472A-6643-9C26-B9B6B36B71F9}" name="Column8058"/>
    <tableColumn id="8071" xr3:uid="{704F43FD-E6A5-D44A-9D70-26EBC810B55C}" name="Column8059"/>
    <tableColumn id="8072" xr3:uid="{D9F7D6D3-5391-A549-A783-3F5C71B9864B}" name="Column8060"/>
    <tableColumn id="8073" xr3:uid="{3D93267B-DD52-2C4B-9106-ECF2989DC1E7}" name="Column8061"/>
    <tableColumn id="8074" xr3:uid="{D610D84F-581C-4348-9E85-28565F31C2D1}" name="Column8062"/>
    <tableColumn id="8075" xr3:uid="{26292027-0814-D945-8DC4-82E3182E0BD0}" name="Column8063"/>
    <tableColumn id="8076" xr3:uid="{2668488A-EB3B-C340-9A94-F3F8A4D71891}" name="Column8064"/>
    <tableColumn id="8077" xr3:uid="{A5E73129-96B4-2145-AECE-884C1BC9D60E}" name="Column8065"/>
    <tableColumn id="8078" xr3:uid="{0D57082C-0D21-DE40-9130-04542F4E790C}" name="Column8066"/>
    <tableColumn id="8079" xr3:uid="{FAB899C4-9EEF-E140-BF3D-99AE7C297689}" name="Column8067"/>
    <tableColumn id="8080" xr3:uid="{3EF2EC67-3898-F541-ABA5-6DA5A4674F69}" name="Column8068"/>
    <tableColumn id="8081" xr3:uid="{440802A2-DE5B-8845-865C-5282CCBB0E83}" name="Column8069"/>
    <tableColumn id="8082" xr3:uid="{30B87D90-0497-CF4F-B98D-1CF9BDFB118D}" name="Column8070"/>
    <tableColumn id="8083" xr3:uid="{ADA7CD87-A377-3C44-B65B-0E22C0D80250}" name="Column8071"/>
    <tableColumn id="8084" xr3:uid="{76435A82-D9A5-E943-9716-3AF0DE2E015E}" name="Column8072"/>
    <tableColumn id="8085" xr3:uid="{91DC2C23-A97C-F349-959C-33DA6C5C3FCB}" name="Column8073"/>
    <tableColumn id="8086" xr3:uid="{E1FCC3C6-EAA5-A446-AF9D-7C6708038160}" name="Column8074"/>
    <tableColumn id="8087" xr3:uid="{22752D31-3BCB-8A4B-B149-523203FBF4F9}" name="Column8075"/>
    <tableColumn id="8088" xr3:uid="{70FB0B91-D2E0-DF4F-BDBF-7025BFB3C6FD}" name="Column8076"/>
    <tableColumn id="8089" xr3:uid="{6E18328A-5AEB-EA47-ACD1-629B3996D50D}" name="Column8077"/>
    <tableColumn id="8090" xr3:uid="{6C63BF8A-99E2-D743-B57A-11EE2B0AF7ED}" name="Column8078"/>
    <tableColumn id="8091" xr3:uid="{0C32CD84-D234-124D-9CCE-A4FC8D52098C}" name="Column8079"/>
    <tableColumn id="8092" xr3:uid="{6E021E9D-36A1-4449-B37F-174FA863151E}" name="Column8080"/>
    <tableColumn id="8093" xr3:uid="{768FA80B-57E6-9042-8CDD-CEF3DA1A75B5}" name="Column8081"/>
    <tableColumn id="8094" xr3:uid="{E2661163-ECC9-604F-A70B-3E678FBA51F2}" name="Column8082"/>
    <tableColumn id="8095" xr3:uid="{AFA21AB7-958E-6644-AF40-455C4053EACB}" name="Column8083"/>
    <tableColumn id="8096" xr3:uid="{D2195552-8CF9-FB47-8170-2A5C00156829}" name="Column8084"/>
    <tableColumn id="8097" xr3:uid="{DAE04ED0-4EAC-CF44-8438-1C34F4C1A183}" name="Column8085"/>
    <tableColumn id="8098" xr3:uid="{9A6EB2BF-F7B7-2C4E-AC20-B44CA9BDBA79}" name="Column8086"/>
    <tableColumn id="8099" xr3:uid="{994BE8F8-66BC-9943-BBAA-F8E1FE073C03}" name="Column8087"/>
    <tableColumn id="8100" xr3:uid="{AF4EAB3C-4D7F-3046-846A-1F19157E0632}" name="Column8088"/>
    <tableColumn id="8101" xr3:uid="{E69AB50E-CB34-0F47-A0CA-FF903027C105}" name="Column8089"/>
    <tableColumn id="8102" xr3:uid="{34FDDC76-8AF0-9944-AF95-6E6B54D6F855}" name="Column8090"/>
    <tableColumn id="8103" xr3:uid="{B4DFE56E-A773-AA47-886C-DE13CA491BFA}" name="Column8091"/>
    <tableColumn id="8104" xr3:uid="{A10F53B6-4D2E-C34E-8239-0B39294DE842}" name="Column8092"/>
    <tableColumn id="8105" xr3:uid="{46435018-ABBD-A84F-8D6B-470A44D8660B}" name="Column8093"/>
    <tableColumn id="8106" xr3:uid="{6990AAEC-85C0-8747-9A4A-78DE742E4850}" name="Column8094"/>
    <tableColumn id="8107" xr3:uid="{3A65FC56-FF53-2146-BB7D-AC0A6440D3B5}" name="Column8095"/>
    <tableColumn id="8108" xr3:uid="{9C0262E2-7059-E448-B748-63235D1B72CB}" name="Column8096"/>
    <tableColumn id="8109" xr3:uid="{27CBD93E-895F-384A-9FA1-9326E5158335}" name="Column8097"/>
    <tableColumn id="8110" xr3:uid="{63F9E966-72AD-0E44-831E-DB211B92D98C}" name="Column8098"/>
    <tableColumn id="8111" xr3:uid="{B9197818-B7A2-2A4D-BBB1-633E6735334E}" name="Column8099"/>
    <tableColumn id="8112" xr3:uid="{A98A1A43-F73D-A049-9F35-94D60542B917}" name="Column8100"/>
    <tableColumn id="8113" xr3:uid="{83904BCD-A402-2A4D-90C6-B30FCA179242}" name="Column8101"/>
    <tableColumn id="8114" xr3:uid="{6FB76355-8235-454F-8A99-9E8A00959934}" name="Column8102"/>
    <tableColumn id="8115" xr3:uid="{30C65B33-7CDD-9F4E-9D4B-39FD8E75D6C5}" name="Column8103"/>
    <tableColumn id="8116" xr3:uid="{0E748CDF-04EB-2F4C-A6C4-5BFD0E7936FE}" name="Column8104"/>
    <tableColumn id="8117" xr3:uid="{F8401C7A-B869-8B46-A633-BC37B5DEF679}" name="Column8105"/>
    <tableColumn id="8118" xr3:uid="{BAFDCDCE-3913-774A-88B3-44588D260EBB}" name="Column8106"/>
    <tableColumn id="8119" xr3:uid="{B66FA24D-BB0C-BC47-B6B5-E11EB755F2A6}" name="Column8107"/>
    <tableColumn id="8120" xr3:uid="{C0D646EF-296C-6F43-A40F-7AFA4ADDD13D}" name="Column8108"/>
    <tableColumn id="8121" xr3:uid="{9B6B6987-0170-934A-A68A-01DB4260CAFE}" name="Column8109"/>
    <tableColumn id="8122" xr3:uid="{88D15340-7D7A-E549-9F58-D517CC2C2F22}" name="Column8110"/>
    <tableColumn id="8123" xr3:uid="{01BFA34B-A00A-FF48-88E5-672E34B760D4}" name="Column8111"/>
    <tableColumn id="8124" xr3:uid="{0FA5EA85-5AB0-8E41-819E-5CEBAC94D4A8}" name="Column8112"/>
    <tableColumn id="8125" xr3:uid="{7BA9273F-B20C-3942-8DAA-56A2724BFB76}" name="Column8113"/>
    <tableColumn id="8126" xr3:uid="{2CFFC191-A064-2F47-B292-DEBDF172FFA5}" name="Column8114"/>
    <tableColumn id="8127" xr3:uid="{88E8120B-ADE0-8C49-BA2A-AAEC921D5645}" name="Column8115"/>
    <tableColumn id="8128" xr3:uid="{38F7597F-B2A6-AF48-9107-79036C36E601}" name="Column8116"/>
    <tableColumn id="8129" xr3:uid="{47D33638-D78E-6045-A0BB-8C1525210536}" name="Column8117"/>
    <tableColumn id="8130" xr3:uid="{E7BBBE09-8163-FC41-9603-D14D3653836F}" name="Column8118"/>
    <tableColumn id="8131" xr3:uid="{A7FBB68F-1489-9C48-B286-438029756F3A}" name="Column8119"/>
    <tableColumn id="8132" xr3:uid="{DCE499F6-32A1-C44F-B0EB-AEF437BAE9F6}" name="Column8120"/>
    <tableColumn id="8133" xr3:uid="{8D8EF9A7-464A-6941-8276-51E4A61B345E}" name="Column8121"/>
    <tableColumn id="8134" xr3:uid="{23E74736-636F-6547-8BA6-431DF41A24AE}" name="Column8122"/>
    <tableColumn id="8135" xr3:uid="{05332766-C36A-B241-A5D1-76E744FCE92D}" name="Column8123"/>
    <tableColumn id="8136" xr3:uid="{133BD856-4505-BE4B-A980-3E47255FF772}" name="Column8124"/>
    <tableColumn id="8137" xr3:uid="{7966E96B-17EB-0B46-B1F4-81D24A6DF64D}" name="Column8125"/>
    <tableColumn id="8138" xr3:uid="{060129E2-A6BC-1C40-AF1A-EC4A7F7066FA}" name="Column8126"/>
    <tableColumn id="8139" xr3:uid="{429637C1-BE9B-164F-862F-90491829D4AA}" name="Column8127"/>
    <tableColumn id="8140" xr3:uid="{C0943F17-4272-664B-BD8A-395B9EF1C709}" name="Column8128"/>
    <tableColumn id="8141" xr3:uid="{34CB0813-9D0E-2A48-8FB0-294559979BB4}" name="Column8129"/>
    <tableColumn id="8142" xr3:uid="{7BC3C185-CD16-F34B-B97B-653C3D4D3B3D}" name="Column8130"/>
    <tableColumn id="8143" xr3:uid="{7FCE51F2-9632-2541-820C-0869022589E0}" name="Column8131"/>
    <tableColumn id="8144" xr3:uid="{90B9F8D7-91D3-0943-BC7D-10927B58ADD5}" name="Column8132"/>
    <tableColumn id="8145" xr3:uid="{BFB622FE-AEBF-B14F-81FD-2FC900B20B8B}" name="Column8133"/>
    <tableColumn id="8146" xr3:uid="{7F269193-EEBE-9044-A2CD-F2991CA1A1BF}" name="Column8134"/>
    <tableColumn id="8147" xr3:uid="{A15C72B4-83F7-1341-A1FC-62A460D2B795}" name="Column8135"/>
    <tableColumn id="8148" xr3:uid="{67AB0786-D1B5-7C47-9778-68B0601555DC}" name="Column8136"/>
    <tableColumn id="8149" xr3:uid="{946DA193-10C3-4B4E-8BED-BC805FD26589}" name="Column8137"/>
    <tableColumn id="8150" xr3:uid="{EFC9A385-E3F8-A145-AE4C-43F79CF6E470}" name="Column8138"/>
    <tableColumn id="8151" xr3:uid="{D0C21A8F-13CF-274B-9D86-8B2A180013FA}" name="Column8139"/>
    <tableColumn id="8152" xr3:uid="{28008734-376D-374A-BB14-C81907C16251}" name="Column8140"/>
    <tableColumn id="8153" xr3:uid="{1E4F3F2E-9326-C947-8A35-3C6D53144F0F}" name="Column8141"/>
    <tableColumn id="8154" xr3:uid="{C938C614-DA89-4D4D-B1DC-DB6F75AB6376}" name="Column8142"/>
    <tableColumn id="8155" xr3:uid="{163FF7C2-610F-3D4C-B63B-BCD2D256C84B}" name="Column8143"/>
    <tableColumn id="8156" xr3:uid="{75C9B9AA-ED1C-7D48-BB8C-E7CFCA46CBEA}" name="Column8144"/>
    <tableColumn id="8157" xr3:uid="{19E1BA42-5E53-D648-BF3A-146DD850EA41}" name="Column8145"/>
    <tableColumn id="8158" xr3:uid="{5394CA84-635A-964C-8091-7D670389C4F3}" name="Column8146"/>
    <tableColumn id="8159" xr3:uid="{71076B0C-ED31-E24F-9ECD-AD15EF031155}" name="Column8147"/>
    <tableColumn id="8160" xr3:uid="{A4E0E8A1-0CFF-1948-972E-BE0D33C29603}" name="Column8148"/>
    <tableColumn id="8161" xr3:uid="{C8EFCBCD-7EB9-CC4E-BBAC-39B222DED806}" name="Column8149"/>
    <tableColumn id="8162" xr3:uid="{796BAC90-7C2B-C042-8E1F-B2BDC7A750F2}" name="Column8150"/>
    <tableColumn id="8163" xr3:uid="{9C978847-2065-074D-9557-2268BEFA4759}" name="Column8151"/>
    <tableColumn id="8164" xr3:uid="{5A3FFF3B-5533-DF4D-AAAB-A4AFAC0C8922}" name="Column8152"/>
    <tableColumn id="8165" xr3:uid="{F36FD694-7A79-A64E-B206-94CA851A6C74}" name="Column8153"/>
    <tableColumn id="8166" xr3:uid="{0B1E1B8D-F04B-684F-B600-A4D72A6C08EE}" name="Column8154"/>
    <tableColumn id="8167" xr3:uid="{67897CF8-BB43-8340-A77A-A823A8035160}" name="Column8155"/>
    <tableColumn id="8168" xr3:uid="{64556181-31F6-8A46-A300-B80E84D65E2E}" name="Column8156"/>
    <tableColumn id="8169" xr3:uid="{86751600-AE88-544B-A88D-4E31E008061E}" name="Column8157"/>
    <tableColumn id="8170" xr3:uid="{2DF67477-18FA-5544-B86B-51271ADDEDFC}" name="Column8158"/>
    <tableColumn id="8171" xr3:uid="{8C826C1A-7A7D-B746-A752-1AC5081ECE78}" name="Column8159"/>
    <tableColumn id="8172" xr3:uid="{372999F1-DC91-3745-B76C-71F3866647DA}" name="Column8160"/>
    <tableColumn id="8173" xr3:uid="{A8FBBA33-B35F-7A4C-B94D-9CEB22A89A63}" name="Column8161"/>
    <tableColumn id="8174" xr3:uid="{6C4D57A7-1436-6340-9D09-38C867DC0A96}" name="Column8162"/>
    <tableColumn id="8175" xr3:uid="{6E3381F9-AA88-9C4B-822B-F1A08DE87A07}" name="Column8163"/>
    <tableColumn id="8176" xr3:uid="{1B0701C0-C638-B544-BEE9-E8934A9E1D90}" name="Column8164"/>
    <tableColumn id="8177" xr3:uid="{9F59A8CD-9BC0-9942-852D-EBF29F913E02}" name="Column8165"/>
    <tableColumn id="8178" xr3:uid="{F8C6B448-35BB-4F44-9655-9E882FF9322A}" name="Column8166"/>
    <tableColumn id="8179" xr3:uid="{CE2D07A1-E3BE-0749-AB21-157F47437C0B}" name="Column8167"/>
    <tableColumn id="8180" xr3:uid="{7C6FEFA6-5CDC-1846-A6EF-AD413BA238F3}" name="Column8168"/>
    <tableColumn id="8181" xr3:uid="{D830B4A5-680D-B142-A329-6E634461D727}" name="Column8169"/>
    <tableColumn id="8182" xr3:uid="{C9F4ED22-3BC6-7C49-9B4E-7643CA734456}" name="Column8170"/>
    <tableColumn id="8183" xr3:uid="{ED5254CF-396B-E543-BB33-75165BFF4EE4}" name="Column8171"/>
    <tableColumn id="8184" xr3:uid="{35D8549D-ABC3-984A-89AA-BB641EDE6D86}" name="Column8172"/>
    <tableColumn id="8185" xr3:uid="{D6A294E7-905B-F54B-B506-85FD74A1E763}" name="Column8173"/>
    <tableColumn id="8186" xr3:uid="{25030AA8-0974-F84B-8E93-448CBEB847A8}" name="Column8174"/>
    <tableColumn id="8187" xr3:uid="{8CFA9D05-3D8D-E94E-A9E4-C8889F1B9076}" name="Column8175"/>
    <tableColumn id="8188" xr3:uid="{54E1E022-6AE3-F840-AC1C-7097D3E17831}" name="Column8176"/>
    <tableColumn id="8189" xr3:uid="{97A811AF-2180-774A-9C92-F6BE4A31DC82}" name="Column8177"/>
    <tableColumn id="8190" xr3:uid="{3FE03F54-29E8-334A-84E1-91701218B2DB}" name="Column8178"/>
    <tableColumn id="8191" xr3:uid="{805E674F-0130-0A45-9A31-769728F364E7}" name="Column8179"/>
    <tableColumn id="8192" xr3:uid="{F8B74D3E-0E4A-E84B-956A-D0EE33E5B714}" name="Column8180"/>
    <tableColumn id="8193" xr3:uid="{9132849D-63C9-AC44-A926-364B8A99FC9F}" name="Column8181"/>
    <tableColumn id="8194" xr3:uid="{756A9A4C-2788-B043-B663-A52EF637B4EB}" name="Column8182"/>
    <tableColumn id="8195" xr3:uid="{58404A70-88D2-3D41-8B75-C6D450D296E9}" name="Column8183"/>
    <tableColumn id="8196" xr3:uid="{7627D1F0-2AD9-0643-A4FB-D41DCD32F3C5}" name="Column8184"/>
    <tableColumn id="8197" xr3:uid="{8930689C-1AC1-C74E-8E55-50DF762E33AE}" name="Column8185"/>
    <tableColumn id="8198" xr3:uid="{E9E32D5D-C066-FE4D-83B9-4166791C3BC8}" name="Column8186"/>
    <tableColumn id="8199" xr3:uid="{872F6311-20ED-C343-994E-E7B45904CF3C}" name="Column8187"/>
    <tableColumn id="8200" xr3:uid="{6987A858-3659-1540-9327-8C2407F125F4}" name="Column8188"/>
    <tableColumn id="8201" xr3:uid="{41667FD9-7BF4-E642-ADDE-7151A7B9F9C5}" name="Column8189"/>
    <tableColumn id="8202" xr3:uid="{E7199AB3-9E4C-BB4C-A2D4-7AB1B0155BF5}" name="Column8190"/>
    <tableColumn id="8203" xr3:uid="{953D352C-4025-6240-8C85-C91C0EFA3A49}" name="Column8191"/>
    <tableColumn id="8204" xr3:uid="{438A8CB7-93F0-8B49-B805-03E5E12B3174}" name="Column8192"/>
    <tableColumn id="8205" xr3:uid="{41F463B0-546B-5943-983D-3E4D00B12849}" name="Column8193"/>
    <tableColumn id="8206" xr3:uid="{E70F581B-A873-784E-99DD-4B916B9E0CC5}" name="Column8194"/>
    <tableColumn id="8207" xr3:uid="{BB6C4515-BE5A-0348-945E-6B43CFD0EE35}" name="Column8195"/>
    <tableColumn id="8208" xr3:uid="{F995D59D-4936-B945-9A5C-303C4A70D761}" name="Column8196"/>
    <tableColumn id="8209" xr3:uid="{996B9CF6-66A8-1141-BD24-C520BFD061A4}" name="Column8197"/>
    <tableColumn id="8210" xr3:uid="{60C9D3E7-3528-C248-BD62-53B7FD6C9DF4}" name="Column8198"/>
    <tableColumn id="8211" xr3:uid="{31D0CEA4-A26E-0146-B1C4-15EF920A4863}" name="Column8199"/>
    <tableColumn id="8212" xr3:uid="{268EA862-C902-034A-9907-9CC47D753B1C}" name="Column8200"/>
    <tableColumn id="8213" xr3:uid="{55C971CC-6780-F54B-9A2A-DD60EB480BE9}" name="Column8201"/>
    <tableColumn id="8214" xr3:uid="{CFCFCF1A-E6B3-0541-96DA-0A91C84D649B}" name="Column8202"/>
    <tableColumn id="8215" xr3:uid="{73770970-AFCE-AC49-BF61-EDD618C75791}" name="Column8203"/>
    <tableColumn id="8216" xr3:uid="{007FC7C5-2EE5-3E44-A282-D74DEC2A39D9}" name="Column8204"/>
    <tableColumn id="8217" xr3:uid="{F478598C-8777-5C43-97BF-E9AEEAD90880}" name="Column8205"/>
    <tableColumn id="8218" xr3:uid="{E4020A69-0D2B-BF42-9250-706FB58476B8}" name="Column8206"/>
    <tableColumn id="8219" xr3:uid="{D00116C1-AEAD-E047-B6FD-F684FED7608E}" name="Column8207"/>
    <tableColumn id="8220" xr3:uid="{63B4BF29-4B56-4647-94E1-BD281B6FAFB2}" name="Column8208"/>
    <tableColumn id="8221" xr3:uid="{57CC2E50-F97C-754C-B084-E87021C6664B}" name="Column8209"/>
    <tableColumn id="8222" xr3:uid="{00AF0716-C42E-BA4E-A8C8-19FD6E83EC39}" name="Column8210"/>
    <tableColumn id="8223" xr3:uid="{C9347C3E-F9F8-0841-A7BE-68A7C0FA2A65}" name="Column8211"/>
    <tableColumn id="8224" xr3:uid="{1FC1D56A-2F09-4445-B2E9-C77A3089D4EC}" name="Column8212"/>
    <tableColumn id="8225" xr3:uid="{9894A066-E9DA-E644-8338-3278FF0BBD43}" name="Column8213"/>
    <tableColumn id="8226" xr3:uid="{75E7F9AE-EA60-CD42-AC99-46D32C9BFD08}" name="Column8214"/>
    <tableColumn id="8227" xr3:uid="{4E16818B-351E-9748-B37E-82F9902760CD}" name="Column8215"/>
    <tableColumn id="8228" xr3:uid="{A7CDC039-7AAF-6045-AA67-CB55E6537A40}" name="Column8216"/>
    <tableColumn id="8229" xr3:uid="{B4A42B63-5EE9-3C4B-B7B8-937B689338DA}" name="Column8217"/>
    <tableColumn id="8230" xr3:uid="{B3C88B9B-FBAC-A14F-9370-AD038795F32F}" name="Column8218"/>
    <tableColumn id="8231" xr3:uid="{B81B1D8B-C5D0-D34F-9848-397A555CADF8}" name="Column8219"/>
    <tableColumn id="8232" xr3:uid="{86684F13-4060-7146-8D37-B881BBF212CD}" name="Column8220"/>
    <tableColumn id="8233" xr3:uid="{B153F8C0-37D5-9D45-A08A-D090D4BBA95F}" name="Column8221"/>
    <tableColumn id="8234" xr3:uid="{925CB647-E782-9A4F-88D1-9B631A3E9DAA}" name="Column8222"/>
    <tableColumn id="8235" xr3:uid="{BA9AD41D-44FC-DD40-9157-80C3AB181B53}" name="Column8223"/>
    <tableColumn id="8236" xr3:uid="{2F0CE68E-2C14-9E48-B854-6E6E84180E95}" name="Column8224"/>
    <tableColumn id="8237" xr3:uid="{53E4B9F4-2D2F-6748-8D88-E556711CB457}" name="Column8225"/>
    <tableColumn id="8238" xr3:uid="{53CFAFF1-345E-A242-9EA5-56F55823A80E}" name="Column8226"/>
    <tableColumn id="8239" xr3:uid="{5189A274-23AC-C840-A631-4E9D6431810E}" name="Column8227"/>
    <tableColumn id="8240" xr3:uid="{A6A5904C-D72E-BD49-B1C3-744055A8940A}" name="Column8228"/>
    <tableColumn id="8241" xr3:uid="{393883B3-9FDF-9E44-9BC5-3D4CBFF0C78C}" name="Column8229"/>
    <tableColumn id="8242" xr3:uid="{BC029C1A-B065-FC4D-99C8-F3052C02A014}" name="Column8230"/>
    <tableColumn id="8243" xr3:uid="{CC3F20F9-380F-B04E-BD0C-FFC9C4345E0A}" name="Column8231"/>
    <tableColumn id="8244" xr3:uid="{891E4D7E-FFA0-E24B-BA92-20DC0A6DD1FF}" name="Column8232"/>
    <tableColumn id="8245" xr3:uid="{D7E1C337-E280-9442-8C1E-E8BBA69FE7A2}" name="Column8233"/>
    <tableColumn id="8246" xr3:uid="{71311E10-42E4-A341-B131-2B157D761CDD}" name="Column8234"/>
    <tableColumn id="8247" xr3:uid="{CA943F5E-DC4A-6F4C-BB14-4E1D58B077A0}" name="Column8235"/>
    <tableColumn id="8248" xr3:uid="{67B11A86-CD5C-6B40-B857-7F0270EB0BCB}" name="Column8236"/>
    <tableColumn id="8249" xr3:uid="{C4E6674F-D67B-E549-A009-5CC75F04C730}" name="Column8237"/>
    <tableColumn id="8250" xr3:uid="{25FC423B-77B8-6541-A48F-51BEB48E4022}" name="Column8238"/>
    <tableColumn id="8251" xr3:uid="{591F5FBC-5768-DE4C-A7A1-924C5A2FA563}" name="Column8239"/>
    <tableColumn id="8252" xr3:uid="{B8F02C61-48FC-1C4C-A522-ED4ED940E8D0}" name="Column8240"/>
    <tableColumn id="8253" xr3:uid="{92780BFF-9109-D34F-9FEF-6B56D96E4636}" name="Column8241"/>
    <tableColumn id="8254" xr3:uid="{851AC2CB-B2E6-B74A-9E11-64F0B4C102C4}" name="Column8242"/>
    <tableColumn id="8255" xr3:uid="{43D3282D-C374-744B-9481-81EDC35E20F4}" name="Column8243"/>
    <tableColumn id="8256" xr3:uid="{B6C792B7-D436-6744-988B-D0384583DD5C}" name="Column8244"/>
    <tableColumn id="8257" xr3:uid="{7E4BA685-9547-7B4C-992F-FAD504023EB0}" name="Column8245"/>
    <tableColumn id="8258" xr3:uid="{C2E2A608-A77D-8C4C-9770-B22C7EBD1369}" name="Column8246"/>
    <tableColumn id="8259" xr3:uid="{C4419CD2-F3EB-4640-8E24-418FF6A22325}" name="Column8247"/>
    <tableColumn id="8260" xr3:uid="{5393C1C9-A895-0742-8049-31BEA4583719}" name="Column8248"/>
    <tableColumn id="8261" xr3:uid="{0E2C8242-CF1D-DA47-91CB-168A881AF9B7}" name="Column8249"/>
    <tableColumn id="8262" xr3:uid="{16353B89-4BBA-4D4A-A7A2-66E5DFA9F148}" name="Column8250"/>
    <tableColumn id="8263" xr3:uid="{3E385C09-ED39-EA41-8FC6-639F91F45110}" name="Column8251"/>
    <tableColumn id="8264" xr3:uid="{761D6780-DCE5-DD48-92B6-B763D9153DE2}" name="Column8252"/>
    <tableColumn id="8265" xr3:uid="{00C826F0-6401-FC47-B650-26005E49F76D}" name="Column8253"/>
    <tableColumn id="8266" xr3:uid="{4B7241D2-1341-3B40-8218-B9A0F2BB648A}" name="Column8254"/>
    <tableColumn id="8267" xr3:uid="{9CA9B325-5422-5C44-A4A6-2385A153B0C0}" name="Column8255"/>
    <tableColumn id="8268" xr3:uid="{3F49ECDB-EFFE-2248-90E7-6BD19435F2EC}" name="Column8256"/>
    <tableColumn id="8269" xr3:uid="{9C0D1426-4C6F-904F-AF2F-9F14DB7367B1}" name="Column8257"/>
    <tableColumn id="8270" xr3:uid="{71F2CDC7-47BF-0349-995E-D8FEAC8230AB}" name="Column8258"/>
    <tableColumn id="8271" xr3:uid="{1AFB5E04-6EBC-2F41-80AD-DA7BCAA41C50}" name="Column8259"/>
    <tableColumn id="8272" xr3:uid="{69EC1D65-7842-BF41-80F7-2D72C4D952D0}" name="Column8260"/>
    <tableColumn id="8273" xr3:uid="{FEB50836-B047-8F4E-83B1-52A3CD234F2A}" name="Column8261"/>
    <tableColumn id="8274" xr3:uid="{17F49816-F7B2-CE40-9946-0CACB5A52EC7}" name="Column8262"/>
    <tableColumn id="8275" xr3:uid="{4A52D2AE-6D4E-2047-8954-1785F18DBC38}" name="Column8263"/>
    <tableColumn id="8276" xr3:uid="{09B306D7-1381-F44F-B385-E6FF149CFFB0}" name="Column8264"/>
    <tableColumn id="8277" xr3:uid="{6D9B6114-5D8C-C440-8942-494A759BABF0}" name="Column8265"/>
    <tableColumn id="8278" xr3:uid="{A40BF8E3-635C-3341-A8C7-333350B24679}" name="Column8266"/>
    <tableColumn id="8279" xr3:uid="{35F375E9-16D5-9E4A-B2BA-CB81A5C09FF3}" name="Column8267"/>
    <tableColumn id="8280" xr3:uid="{5CBA9DFF-D318-4446-83D1-808EAFE47248}" name="Column8268"/>
    <tableColumn id="8281" xr3:uid="{2F544ECA-D69A-884E-91F9-D55D28B4887A}" name="Column8269"/>
    <tableColumn id="8282" xr3:uid="{35398EA6-529C-C948-A296-768B47E1734F}" name="Column8270"/>
    <tableColumn id="8283" xr3:uid="{9190D909-8AEE-CD4D-86F3-CBEC0023CE10}" name="Column8271"/>
    <tableColumn id="8284" xr3:uid="{D8B2C2A1-B1BF-2148-9F45-3A44DABBDEE4}" name="Column8272"/>
    <tableColumn id="8285" xr3:uid="{0B7E78C4-C0EB-CF40-8839-98297452A8DF}" name="Column8273"/>
    <tableColumn id="8286" xr3:uid="{17B019C5-D252-EC4A-B18A-BF4979ECB23A}" name="Column8274"/>
    <tableColumn id="8287" xr3:uid="{490B28B7-A5E0-CE4A-8AE2-1F8A3C5434AA}" name="Column8275"/>
    <tableColumn id="8288" xr3:uid="{DE77B2F0-47EB-8A41-85B0-67E40CA517D2}" name="Column8276"/>
    <tableColumn id="8289" xr3:uid="{E5B2646B-F6F1-C54E-BDA2-4D9FB9E52509}" name="Column8277"/>
    <tableColumn id="8290" xr3:uid="{AE31FA9E-D103-A54C-ADD8-F4B07EDD1ED4}" name="Column8278"/>
    <tableColumn id="8291" xr3:uid="{8D0ABFD5-D5D3-0E44-9021-663CB714D7A9}" name="Column8279"/>
    <tableColumn id="8292" xr3:uid="{5BE98B53-B353-8B40-B5CA-5A32FAC100C8}" name="Column8280"/>
    <tableColumn id="8293" xr3:uid="{37D34ECC-B32F-AB4C-98DB-A48B3923588A}" name="Column8281"/>
    <tableColumn id="8294" xr3:uid="{E44EDFA4-916C-F84D-920B-ECB4491A6575}" name="Column8282"/>
    <tableColumn id="8295" xr3:uid="{04D02CA4-D3B2-4F49-AFF5-E40B3717278D}" name="Column8283"/>
    <tableColumn id="8296" xr3:uid="{63A0ED8C-1CF6-3A48-9BEF-57572C538483}" name="Column8284"/>
    <tableColumn id="8297" xr3:uid="{4C7F1984-CCC1-DF4D-B0D5-2EABB6DF8B9B}" name="Column8285"/>
    <tableColumn id="8298" xr3:uid="{C60682C5-CD7C-3146-A426-24FC27441F0B}" name="Column8286"/>
    <tableColumn id="8299" xr3:uid="{51ED0DEA-CFE4-3A4B-9C56-7CA2AB6767C0}" name="Column8287"/>
    <tableColumn id="8300" xr3:uid="{1B5F8C8E-4C95-3F4E-BB69-0B344554D71B}" name="Column8288"/>
    <tableColumn id="8301" xr3:uid="{13A934BD-6A00-A047-BE37-50C1DE6791A3}" name="Column8289"/>
    <tableColumn id="8302" xr3:uid="{B0FC3A30-0120-EA40-8FE7-355359666224}" name="Column8290"/>
    <tableColumn id="8303" xr3:uid="{D164A4AA-71AD-F840-96A3-296AE8DA56E6}" name="Column8291"/>
    <tableColumn id="8304" xr3:uid="{E129A874-5009-1F49-A49D-9DA98494947F}" name="Column8292"/>
    <tableColumn id="8305" xr3:uid="{DF518CD9-32CB-6E4E-831A-24E2F543F900}" name="Column8293"/>
    <tableColumn id="8306" xr3:uid="{3EEAD98B-4985-864E-B372-985155DF81D8}" name="Column8294"/>
    <tableColumn id="8307" xr3:uid="{97AD4387-CD34-DC4A-92AE-C4C367B70E4D}" name="Column8295"/>
    <tableColumn id="8308" xr3:uid="{B67206F3-FBA0-3745-B32C-69A9A354A04E}" name="Column8296"/>
    <tableColumn id="8309" xr3:uid="{515D58F2-6BD1-8345-8788-DB16735DBAAB}" name="Column8297"/>
    <tableColumn id="8310" xr3:uid="{D2910864-A11C-604F-8E14-B69BCC2DC278}" name="Column8298"/>
    <tableColumn id="8311" xr3:uid="{E4F81D4D-3BCA-2342-96BC-041C941D2533}" name="Column8299"/>
    <tableColumn id="8312" xr3:uid="{2152974F-EDD0-504B-ACC2-492E08FEE89C}" name="Column8300"/>
    <tableColumn id="8313" xr3:uid="{D8ED8D3B-10CA-954E-B6E1-73B35DE752EA}" name="Column8301"/>
    <tableColumn id="8314" xr3:uid="{949A4DF7-5F67-DA4F-93B8-AB67D82729E2}" name="Column8302"/>
    <tableColumn id="8315" xr3:uid="{2879F415-10AA-B048-A743-537EE233656D}" name="Column8303"/>
    <tableColumn id="8316" xr3:uid="{025F217A-3AC5-4B41-A54D-5644B89ED58A}" name="Column8304"/>
    <tableColumn id="8317" xr3:uid="{7C5A50B9-42CB-9E43-A621-A58F65F37EA1}" name="Column8305"/>
    <tableColumn id="8318" xr3:uid="{53492404-332B-CA41-8539-FD4A6A1B00F0}" name="Column8306"/>
    <tableColumn id="8319" xr3:uid="{DE0787A8-3CDC-924B-BE72-D91F37617C3A}" name="Column8307"/>
    <tableColumn id="8320" xr3:uid="{96595F58-D8CF-7D40-BD58-273F55456789}" name="Column8308"/>
    <tableColumn id="8321" xr3:uid="{B14DD7C0-BDF0-1D46-87F2-C181867D8CF6}" name="Column8309"/>
    <tableColumn id="8322" xr3:uid="{EB28C1AB-ACC3-C54A-A4BE-7E535962F25E}" name="Column8310"/>
    <tableColumn id="8323" xr3:uid="{DC974629-1D7F-6646-8E96-A1215461C6E2}" name="Column8311"/>
    <tableColumn id="8324" xr3:uid="{B2FDD8F2-A834-B946-9B41-481974679F6F}" name="Column8312"/>
    <tableColumn id="8325" xr3:uid="{76BD1392-F5C3-D54D-9321-E6E96425938E}" name="Column8313"/>
    <tableColumn id="8326" xr3:uid="{A40C5B1C-7643-4A4B-909D-C47BDA451066}" name="Column8314"/>
    <tableColumn id="8327" xr3:uid="{E2CB2168-C280-1046-9EEB-F9C80D2E0CDF}" name="Column8315"/>
    <tableColumn id="8328" xr3:uid="{B899A655-B6DF-8540-A078-CF0EA727F545}" name="Column8316"/>
    <tableColumn id="8329" xr3:uid="{2230D64C-283B-374F-BCA4-CD19478747F3}" name="Column8317"/>
    <tableColumn id="8330" xr3:uid="{C09ACC06-86D7-9047-889B-1A3678FC2E0E}" name="Column8318"/>
    <tableColumn id="8331" xr3:uid="{8C53D837-2F6A-5C46-9963-5103AC4CDF6E}" name="Column8319"/>
    <tableColumn id="8332" xr3:uid="{8F5F0A6B-6E38-F54D-A231-A46C8FA3C54E}" name="Column8320"/>
    <tableColumn id="8333" xr3:uid="{D5ABA2D2-DA44-0144-8447-3DD7139C8B97}" name="Column8321"/>
    <tableColumn id="8334" xr3:uid="{74FCC149-EA3D-B643-B563-3969E8B79C32}" name="Column8322"/>
    <tableColumn id="8335" xr3:uid="{38EC93C7-0223-C046-B022-EF2025428706}" name="Column8323"/>
    <tableColumn id="8336" xr3:uid="{24260C51-A40C-D044-9EFE-7F88C77841A5}" name="Column8324"/>
    <tableColumn id="8337" xr3:uid="{A2FC087A-1D9E-3D43-9080-C1633FD6975D}" name="Column8325"/>
    <tableColumn id="8338" xr3:uid="{DCE1DB1C-9058-054C-9B27-BC9E7C29C2CA}" name="Column8326"/>
    <tableColumn id="8339" xr3:uid="{9F1F2394-8B22-2E48-AE95-1BD68C4E5FBD}" name="Column8327"/>
    <tableColumn id="8340" xr3:uid="{C51ADCA1-85C4-9946-AB05-DC23FCF52EB1}" name="Column8328"/>
    <tableColumn id="8341" xr3:uid="{7AFA8B30-DE62-5E49-ACE2-04DCA1A6DEAD}" name="Column8329"/>
    <tableColumn id="8342" xr3:uid="{96ED38D6-9DA9-8B49-AF69-23CAAC58E9EF}" name="Column8330"/>
    <tableColumn id="8343" xr3:uid="{87352728-B68A-784F-B70C-672A74CB0ED8}" name="Column8331"/>
    <tableColumn id="8344" xr3:uid="{4DB5080B-CA98-C54E-94D5-53DAAE167AD5}" name="Column8332"/>
    <tableColumn id="8345" xr3:uid="{53319F37-6570-7A4D-B251-3B7FD9C7CFCC}" name="Column8333"/>
    <tableColumn id="8346" xr3:uid="{0D093195-A9BB-9841-B0CC-3FEDAF9D5481}" name="Column8334"/>
    <tableColumn id="8347" xr3:uid="{02F28CE9-58BD-C64E-BFD9-ECC44930E244}" name="Column8335"/>
    <tableColumn id="8348" xr3:uid="{98FABB40-F219-6649-A322-727260063205}" name="Column8336"/>
    <tableColumn id="8349" xr3:uid="{CA510765-3A27-0347-A6AA-EA9798073874}" name="Column8337"/>
    <tableColumn id="8350" xr3:uid="{EE9045B9-B93F-9440-BCA2-851A70869D54}" name="Column8338"/>
    <tableColumn id="8351" xr3:uid="{28774582-CE15-EB46-A15D-C382C81ED0A0}" name="Column8339"/>
    <tableColumn id="8352" xr3:uid="{FF24F1B1-5CAC-3242-9481-9E8F6697782D}" name="Column8340"/>
    <tableColumn id="8353" xr3:uid="{AB86E419-DF6B-E846-8198-B11DAC4C004D}" name="Column8341"/>
    <tableColumn id="8354" xr3:uid="{E236B2AD-6E75-CB43-A95F-83DEF6E73E3D}" name="Column8342"/>
    <tableColumn id="8355" xr3:uid="{833F2530-7879-5747-8853-8EA971D5074C}" name="Column8343"/>
    <tableColumn id="8356" xr3:uid="{2F195E66-E05C-0646-BC9E-548C481C918D}" name="Column8344"/>
    <tableColumn id="8357" xr3:uid="{577C6006-9A53-DD4C-A439-2C6F3205B5FF}" name="Column8345"/>
    <tableColumn id="8358" xr3:uid="{16D00C4B-A373-754F-81DE-642CED551132}" name="Column8346"/>
    <tableColumn id="8359" xr3:uid="{CD66F48B-5E7C-5649-9D7B-0B948E4096AA}" name="Column8347"/>
    <tableColumn id="8360" xr3:uid="{FE921911-6A74-E94C-B5DA-74EC92E12908}" name="Column8348"/>
    <tableColumn id="8361" xr3:uid="{1D26C5AA-7E62-C247-9E44-936D4B334FA6}" name="Column8349"/>
    <tableColumn id="8362" xr3:uid="{FFD057CF-D2E8-6D4F-B76B-61224442C8EB}" name="Column8350"/>
    <tableColumn id="8363" xr3:uid="{301B7EAF-1716-E149-82EC-7BFF74EB38B4}" name="Column8351"/>
    <tableColumn id="8364" xr3:uid="{54715EA3-9379-B94F-9ADA-52D24BD0EA1C}" name="Column8352"/>
    <tableColumn id="8365" xr3:uid="{E2986237-B7B8-9940-8DA3-5DFBE76442A9}" name="Column8353"/>
    <tableColumn id="8366" xr3:uid="{C2D16D34-6874-BD49-B549-5C325B321476}" name="Column8354"/>
    <tableColumn id="8367" xr3:uid="{346A6478-E3A3-4A46-BC5C-2BC7A8AD5F42}" name="Column8355"/>
    <tableColumn id="8368" xr3:uid="{BCF24096-8922-FA4D-8CEA-05016A792AEE}" name="Column8356"/>
    <tableColumn id="8369" xr3:uid="{5AFA435B-163D-8C45-BD60-5D86545958AD}" name="Column8357"/>
    <tableColumn id="8370" xr3:uid="{D2DCEC3E-DB96-014E-88D9-961DC0E813D0}" name="Column8358"/>
    <tableColumn id="8371" xr3:uid="{591BBC7E-18C7-A84A-B509-05E10F8982FE}" name="Column8359"/>
    <tableColumn id="8372" xr3:uid="{0C01BB4F-D929-4A44-9BEE-B600664D0C7F}" name="Column8360"/>
    <tableColumn id="8373" xr3:uid="{FD89BCEE-2A21-D043-B229-15C021F93EDE}" name="Column8361"/>
    <tableColumn id="8374" xr3:uid="{CCA8720E-D12E-3B4B-9948-036D7FD3D03E}" name="Column8362"/>
    <tableColumn id="8375" xr3:uid="{46893C20-8303-1D4E-B27D-95746C935DF9}" name="Column8363"/>
    <tableColumn id="8376" xr3:uid="{1F8ABB93-0FFF-5F4A-9BE3-546CF5CF1944}" name="Column8364"/>
    <tableColumn id="8377" xr3:uid="{522A7747-612F-5849-B6A7-6EFADC445FA5}" name="Column8365"/>
    <tableColumn id="8378" xr3:uid="{1F1AA38E-3531-9D4A-B04F-EBACFCEFD333}" name="Column8366"/>
    <tableColumn id="8379" xr3:uid="{6D8816F1-4052-DF42-AECA-847A3D01E835}" name="Column8367"/>
    <tableColumn id="8380" xr3:uid="{E9804E60-B548-6B43-8BDE-422BEB5095EE}" name="Column8368"/>
    <tableColumn id="8381" xr3:uid="{A6C04BAB-3595-C64D-A757-C5D825436A29}" name="Column8369"/>
    <tableColumn id="8382" xr3:uid="{486A5351-ED76-D144-A72C-42A40AE732FC}" name="Column8370"/>
    <tableColumn id="8383" xr3:uid="{B58CB837-DCFC-5B4D-80D6-9C3B47B73C7A}" name="Column8371"/>
    <tableColumn id="8384" xr3:uid="{36DBB951-C645-E84E-AAC1-A8316DEA9F5F}" name="Column8372"/>
    <tableColumn id="8385" xr3:uid="{00AF91E8-00A2-CF4F-A53B-128E3C2152FA}" name="Column8373"/>
    <tableColumn id="8386" xr3:uid="{88E01807-7F3B-2B4A-B7E8-8B6AC7E16E04}" name="Column8374"/>
    <tableColumn id="8387" xr3:uid="{49B0256E-622A-A04E-B3C0-ABBFAC032547}" name="Column8375"/>
    <tableColumn id="8388" xr3:uid="{D32193BE-60E7-AE45-B90E-DE80A1A145AF}" name="Column8376"/>
    <tableColumn id="8389" xr3:uid="{E29A4FCB-7529-F141-89B3-155324E73186}" name="Column8377"/>
    <tableColumn id="8390" xr3:uid="{BC3EFEB3-11DE-544C-B497-62FD6E42B7F8}" name="Column8378"/>
    <tableColumn id="8391" xr3:uid="{161C4016-9005-6449-8EF9-9B781C7A131F}" name="Column8379"/>
    <tableColumn id="8392" xr3:uid="{36C91433-18F8-5D4D-924B-45127660BBA4}" name="Column8380"/>
    <tableColumn id="8393" xr3:uid="{B74A6D65-FAD5-D94A-ABA5-09BBBD319909}" name="Column8381"/>
    <tableColumn id="8394" xr3:uid="{DB9B9100-97B9-C74C-A51C-6338C7DDF060}" name="Column8382"/>
    <tableColumn id="8395" xr3:uid="{528DF512-53E8-3C40-A088-7AFCF2C1B769}" name="Column8383"/>
    <tableColumn id="8396" xr3:uid="{5190253C-F3E4-3F48-8F0E-1B73FAD2E182}" name="Column8384"/>
    <tableColumn id="8397" xr3:uid="{1DF9416E-1218-894E-9306-C5A9195AC569}" name="Column8385"/>
    <tableColumn id="8398" xr3:uid="{58024448-EEC3-DE4F-A26A-455F8984DF23}" name="Column8386"/>
    <tableColumn id="8399" xr3:uid="{D046D3F8-A0AA-8942-B7F1-27C4D3730D82}" name="Column8387"/>
    <tableColumn id="8400" xr3:uid="{7995BBB4-4D64-A948-B0B4-6C653DBA2925}" name="Column8388"/>
    <tableColumn id="8401" xr3:uid="{C7B4CC22-7BC7-DD40-BBAC-7B6A81339F24}" name="Column8389"/>
    <tableColumn id="8402" xr3:uid="{9F9D3A63-0E48-1641-B673-C724C2052A88}" name="Column8390"/>
    <tableColumn id="8403" xr3:uid="{48ED4F93-8CD1-1A4F-94E6-E0599AAE4035}" name="Column8391"/>
    <tableColumn id="8404" xr3:uid="{CF942784-1F21-FF46-B146-B0BF924F20FD}" name="Column8392"/>
    <tableColumn id="8405" xr3:uid="{9298E78A-D032-3645-9E11-22DFDF64A2AC}" name="Column8393"/>
    <tableColumn id="8406" xr3:uid="{A79CE9DC-C21E-7547-BB7B-FB7F86D5E1AE}" name="Column8394"/>
    <tableColumn id="8407" xr3:uid="{B164263E-9FCF-134A-9351-57DB44DD5720}" name="Column8395"/>
    <tableColumn id="8408" xr3:uid="{16BFECD3-C8A6-FA47-A842-38EB9FB1C593}" name="Column8396"/>
    <tableColumn id="8409" xr3:uid="{3589FF20-E793-0F4F-A687-E41E1F40454A}" name="Column8397"/>
    <tableColumn id="8410" xr3:uid="{DD63281A-F9A5-384B-BC80-5673346DFBB5}" name="Column8398"/>
    <tableColumn id="8411" xr3:uid="{CCCBC163-CBEE-A145-B644-9B39A9CFB6F6}" name="Column8399"/>
    <tableColumn id="8412" xr3:uid="{7DCCDD9E-F7DD-8745-8477-723FABD4C35A}" name="Column8400"/>
    <tableColumn id="8413" xr3:uid="{EBBE7385-A2CB-8F40-B54C-E2BE310FD505}" name="Column8401"/>
    <tableColumn id="8414" xr3:uid="{77D300D5-BE77-D04F-939C-BD87C4A3CE97}" name="Column8402"/>
    <tableColumn id="8415" xr3:uid="{990B2395-6CF4-2342-ADEC-68B6FE0993D6}" name="Column8403"/>
    <tableColumn id="8416" xr3:uid="{92C87B88-82BC-8444-B711-ED29DD4CAB75}" name="Column8404"/>
    <tableColumn id="8417" xr3:uid="{F1ED7DA8-CB79-DE48-960D-0F404825AD90}" name="Column8405"/>
    <tableColumn id="8418" xr3:uid="{22FAE31F-C1B2-244A-9B8F-49A883A813E2}" name="Column8406"/>
    <tableColumn id="8419" xr3:uid="{39273C28-F30C-5548-8730-B24939007ED9}" name="Column8407"/>
    <tableColumn id="8420" xr3:uid="{A30D92F9-5AF8-1646-8D8E-C6ED685D567F}" name="Column8408"/>
    <tableColumn id="8421" xr3:uid="{1D6C5600-C2C5-2B42-8626-38665ABE784B}" name="Column8409"/>
    <tableColumn id="8422" xr3:uid="{F2AF5241-4A8E-5B46-BCAC-8D58923200F2}" name="Column8410"/>
    <tableColumn id="8423" xr3:uid="{56B0BB69-B5F3-AD45-A362-5B8251110E09}" name="Column8411"/>
    <tableColumn id="8424" xr3:uid="{A40CC8CB-351D-BC45-91B1-908305750BC6}" name="Column8412"/>
    <tableColumn id="8425" xr3:uid="{EE3C15D1-8D11-2C40-9B8B-308849755871}" name="Column8413"/>
    <tableColumn id="8426" xr3:uid="{55CDCA8C-83DA-E44A-8E40-D26EEEA1CB5E}" name="Column8414"/>
    <tableColumn id="8427" xr3:uid="{F051E1B1-B9E3-DF43-930B-B07766A6592E}" name="Column8415"/>
    <tableColumn id="8428" xr3:uid="{AC3A861A-4003-5C46-983B-EE1FFFFC43D9}" name="Column8416"/>
    <tableColumn id="8429" xr3:uid="{72C27A0A-55B6-F74F-8A90-E32120F47B56}" name="Column8417"/>
    <tableColumn id="8430" xr3:uid="{AD096B4B-0E29-6B41-BEBA-6949E016915F}" name="Column8418"/>
    <tableColumn id="8431" xr3:uid="{A1053A33-48DF-B147-A5BE-FE956F796709}" name="Column8419"/>
    <tableColumn id="8432" xr3:uid="{54A82C2C-4FA6-F14B-A260-94D96C9DE61B}" name="Column8420"/>
    <tableColumn id="8433" xr3:uid="{15E39135-CB64-0342-863B-EBE4063C82C6}" name="Column8421"/>
    <tableColumn id="8434" xr3:uid="{F3BC347F-DC5A-E242-9197-1FE23675DDD9}" name="Column8422"/>
    <tableColumn id="8435" xr3:uid="{83975FFE-3818-914D-ACE6-59E88F52BC53}" name="Column8423"/>
    <tableColumn id="8436" xr3:uid="{A2223D8C-6D20-644A-9658-1FB9EBDA1DC8}" name="Column8424"/>
    <tableColumn id="8437" xr3:uid="{AE633D10-486E-F34C-9041-AA6AC049C2B4}" name="Column8425"/>
    <tableColumn id="8438" xr3:uid="{65F33A0E-E6D8-A047-A433-8247AC3E2712}" name="Column8426"/>
    <tableColumn id="8439" xr3:uid="{6BAE1715-BFFB-CD4D-8254-AA08F762D1A2}" name="Column8427"/>
    <tableColumn id="8440" xr3:uid="{A5FA8765-0284-0B46-BD80-E11BC4BE3F11}" name="Column8428"/>
    <tableColumn id="8441" xr3:uid="{B5B1FFBD-367C-984D-A73C-7CF7F285D289}" name="Column8429"/>
    <tableColumn id="8442" xr3:uid="{1862D0D0-4440-A043-9DEE-823934CB8A32}" name="Column8430"/>
    <tableColumn id="8443" xr3:uid="{C61D0299-0A8C-824C-BBAE-A55CBE2FBB9E}" name="Column8431"/>
    <tableColumn id="8444" xr3:uid="{F7B7B9B5-2C30-4848-907A-3C30BDE99DC8}" name="Column8432"/>
    <tableColumn id="8445" xr3:uid="{6556CCC4-2217-7747-B2CC-6495B4EF9478}" name="Column8433"/>
    <tableColumn id="8446" xr3:uid="{9EFF57C0-2DFC-954D-937A-65C270627290}" name="Column8434"/>
    <tableColumn id="8447" xr3:uid="{26874A15-6E66-014A-BFE7-9D8490E51AB4}" name="Column8435"/>
    <tableColumn id="8448" xr3:uid="{36508C58-572A-A94E-91DE-CB349EB89056}" name="Column8436"/>
    <tableColumn id="8449" xr3:uid="{076862F7-AB7A-7441-806A-A1F3B8EC8196}" name="Column8437"/>
    <tableColumn id="8450" xr3:uid="{E5E849EB-BD6B-7145-B698-72F93E4BC8D8}" name="Column8438"/>
    <tableColumn id="8451" xr3:uid="{323D3190-1BC7-4142-8FCD-DBCA91C11286}" name="Column8439"/>
    <tableColumn id="8452" xr3:uid="{F8362249-25A9-9F41-8575-8D166B046701}" name="Column8440"/>
    <tableColumn id="8453" xr3:uid="{B2E8EC7D-86C1-DB41-A4C0-71B819BCCE7B}" name="Column8441"/>
    <tableColumn id="8454" xr3:uid="{B596AE2D-77F2-BA4C-9EDF-7F91DFC521FA}" name="Column8442"/>
    <tableColumn id="8455" xr3:uid="{D6079C54-D07F-944D-8D1D-2E65118BAF94}" name="Column8443"/>
    <tableColumn id="8456" xr3:uid="{B821ED68-D7CD-BC49-90BD-C39D54C3733B}" name="Column8444"/>
    <tableColumn id="8457" xr3:uid="{9D03AE03-B9EB-154D-82F8-20948CF58947}" name="Column8445"/>
    <tableColumn id="8458" xr3:uid="{F644D5FF-91D4-064C-BE23-3D3781698224}" name="Column8446"/>
    <tableColumn id="8459" xr3:uid="{046A092F-FB81-CF4A-8F84-0734E4E7FBAB}" name="Column8447"/>
    <tableColumn id="8460" xr3:uid="{BF3A0B34-2F62-5041-831D-94A7258A1FDD}" name="Column8448"/>
    <tableColumn id="8461" xr3:uid="{6D452754-C741-FA43-BD4E-CF9E1D6E7AE2}" name="Column8449"/>
    <tableColumn id="8462" xr3:uid="{63C39693-22A9-4049-B604-D6BC13CD39C3}" name="Column8450"/>
    <tableColumn id="8463" xr3:uid="{6FA8A7AD-51B5-B841-8EFF-F143651E86C6}" name="Column8451"/>
    <tableColumn id="8464" xr3:uid="{88A562F1-8E59-FC42-8766-87B2B1B7FD6F}" name="Column8452"/>
    <tableColumn id="8465" xr3:uid="{54F8F6F8-323A-F04D-848C-284E3B3B9387}" name="Column8453"/>
    <tableColumn id="8466" xr3:uid="{B23784F9-C957-AB44-AD67-E680339E7896}" name="Column8454"/>
    <tableColumn id="8467" xr3:uid="{31057BF2-C793-A941-8D5A-1C5D14D66800}" name="Column8455"/>
    <tableColumn id="8468" xr3:uid="{7A116A5F-EF53-4C40-A87B-65D03C825F7F}" name="Column8456"/>
    <tableColumn id="8469" xr3:uid="{C6575092-BE2A-124B-AF4B-76A5C1A6D484}" name="Column8457"/>
    <tableColumn id="8470" xr3:uid="{519B197D-116B-614F-AE70-E4211FEFB2AA}" name="Column8458"/>
    <tableColumn id="8471" xr3:uid="{716DACA0-E57C-3C4F-AC09-0206F2CB0477}" name="Column8459"/>
    <tableColumn id="8472" xr3:uid="{B39D9D85-8F64-854F-A381-C7EE141ED67F}" name="Column8460"/>
    <tableColumn id="8473" xr3:uid="{BD30DF72-AD43-E54B-AD78-26E2B4295ED1}" name="Column8461"/>
    <tableColumn id="8474" xr3:uid="{B66B9687-C529-794C-BE32-40260B500E6B}" name="Column8462"/>
    <tableColumn id="8475" xr3:uid="{95C7F65C-E1A5-8241-9F40-DCD415A2A948}" name="Column8463"/>
    <tableColumn id="8476" xr3:uid="{7C937C9C-EBEF-6F48-9708-5DF64FB79C09}" name="Column8464"/>
    <tableColumn id="8477" xr3:uid="{0701953D-8343-2049-BE09-CC7F144EA420}" name="Column8465"/>
    <tableColumn id="8478" xr3:uid="{11D3C015-4498-184E-AF25-32C2EB3B674F}" name="Column8466"/>
    <tableColumn id="8479" xr3:uid="{5199DC54-01D2-D846-BF95-CD873E85412F}" name="Column8467"/>
    <tableColumn id="8480" xr3:uid="{0E96A4EE-E0D7-A046-BD2F-1008C6FD9998}" name="Column8468"/>
    <tableColumn id="8481" xr3:uid="{41D3A66C-9B8F-B644-A637-898A392939D3}" name="Column8469"/>
    <tableColumn id="8482" xr3:uid="{52F854CA-A61C-0846-9210-07B9D087A6AA}" name="Column8470"/>
    <tableColumn id="8483" xr3:uid="{7F0B037A-D800-CC49-AC6A-A0C51A3C16E0}" name="Column8471"/>
    <tableColumn id="8484" xr3:uid="{42F14BB6-294F-E948-8C1E-62483E730D22}" name="Column8472"/>
    <tableColumn id="8485" xr3:uid="{04B8721F-8FB8-814A-949A-F93BF2783FE3}" name="Column8473"/>
    <tableColumn id="8486" xr3:uid="{5AD1CC9B-2D9A-564F-9A0E-6D250987227B}" name="Column8474"/>
    <tableColumn id="8487" xr3:uid="{6FDD84FE-EA46-014C-AE1C-08A5A00E08E3}" name="Column8475"/>
    <tableColumn id="8488" xr3:uid="{2488411C-1D7A-1041-B071-D2E8616A0E4A}" name="Column8476"/>
    <tableColumn id="8489" xr3:uid="{C816BA7C-CDA5-784E-8FA7-46524B94816C}" name="Column8477"/>
    <tableColumn id="8490" xr3:uid="{B6A3DE2F-4119-A84F-A1F8-027449C5A84D}" name="Column8478"/>
    <tableColumn id="8491" xr3:uid="{B55410E0-72B7-C648-A254-93D509AB8B27}" name="Column8479"/>
    <tableColumn id="8492" xr3:uid="{B368AFD6-6C5D-D640-8B15-373F83CB6C35}" name="Column8480"/>
    <tableColumn id="8493" xr3:uid="{1DF09207-A8B8-4745-9697-CFE1AB58C31A}" name="Column8481"/>
    <tableColumn id="8494" xr3:uid="{6039E423-6226-554A-BC60-C7DD58108DF6}" name="Column8482"/>
    <tableColumn id="8495" xr3:uid="{77420ED7-99FE-A047-8773-6C175B84B3C9}" name="Column8483"/>
    <tableColumn id="8496" xr3:uid="{E748C846-3B5F-4449-B027-6565657BD811}" name="Column8484"/>
    <tableColumn id="8497" xr3:uid="{5EA6E925-E070-834C-B5E7-57A998F1F338}" name="Column8485"/>
    <tableColumn id="8498" xr3:uid="{34C26429-FDB5-2040-8363-D2F7A3FF4239}" name="Column8486"/>
    <tableColumn id="8499" xr3:uid="{7BC79686-2F00-234C-B658-BEC910D5DEE7}" name="Column8487"/>
    <tableColumn id="8500" xr3:uid="{7066411D-177E-BE4B-9234-00F1B1D6A6F7}" name="Column8488"/>
    <tableColumn id="8501" xr3:uid="{FA01A75C-225F-9544-ACE1-D4A736F30DA3}" name="Column8489"/>
    <tableColumn id="8502" xr3:uid="{6A5E38EF-3797-5C4B-8C4D-0A7647ED5442}" name="Column8490"/>
    <tableColumn id="8503" xr3:uid="{2D8DFA1B-1425-D14D-A157-7AED7D7DA1A5}" name="Column8491"/>
    <tableColumn id="8504" xr3:uid="{581E7132-BEF6-6B48-92CE-4F174A42A910}" name="Column8492"/>
    <tableColumn id="8505" xr3:uid="{14EC81E4-B6C1-2C43-AB4C-999249AD4013}" name="Column8493"/>
    <tableColumn id="8506" xr3:uid="{B98A54A5-8AE1-9543-9206-B4BD7185A76F}" name="Column8494"/>
    <tableColumn id="8507" xr3:uid="{EACC0817-18B6-AF42-829F-EDDA41F479F7}" name="Column8495"/>
    <tableColumn id="8508" xr3:uid="{158E8338-E9B0-CE4B-AABB-23770118CCC0}" name="Column8496"/>
    <tableColumn id="8509" xr3:uid="{2F4DAB5B-3E67-A747-9B8C-7AD1E1B23C02}" name="Column8497"/>
    <tableColumn id="8510" xr3:uid="{076155F6-184C-2A45-BD14-12455F1FB075}" name="Column8498"/>
    <tableColumn id="8511" xr3:uid="{55CA2392-AA87-CD44-AAA4-C350D5C3A429}" name="Column8499"/>
    <tableColumn id="8512" xr3:uid="{CCEE1FD3-E4E3-FB4A-A6C6-F7401FC298C7}" name="Column8500"/>
    <tableColumn id="8513" xr3:uid="{A948D987-C192-FC48-B874-28F5B75AC6A0}" name="Column8501"/>
    <tableColumn id="8514" xr3:uid="{203B03EB-48BB-C846-9B44-E408B5BC7059}" name="Column8502"/>
    <tableColumn id="8515" xr3:uid="{BE352CE9-267F-1E4E-B2E6-59F8BBF729B3}" name="Column8503"/>
    <tableColumn id="8516" xr3:uid="{B44CE094-E703-C841-BD12-41D117D115A9}" name="Column8504"/>
    <tableColumn id="8517" xr3:uid="{54F5FDE9-6375-2146-A40C-78913974B9C4}" name="Column8505"/>
    <tableColumn id="8518" xr3:uid="{0E72CF7F-11A5-594D-8EEF-7EDAAD31522E}" name="Column8506"/>
    <tableColumn id="8519" xr3:uid="{9643F8F7-8E16-9948-9CF1-E39295AD9C07}" name="Column8507"/>
    <tableColumn id="8520" xr3:uid="{DEBC5683-278C-834F-BEF9-73F9B1CA8FB1}" name="Column8508"/>
    <tableColumn id="8521" xr3:uid="{17F25E64-F54B-A348-A45A-41B4E5137A62}" name="Column8509"/>
    <tableColumn id="8522" xr3:uid="{42060426-7844-6F49-A824-C9B433952EAB}" name="Column8510"/>
    <tableColumn id="8523" xr3:uid="{A1D3C396-A35B-B442-BB4D-4BA9935FD75F}" name="Column8511"/>
    <tableColumn id="8524" xr3:uid="{D3BF9524-6891-ED43-81CC-8C9694C574A5}" name="Column8512"/>
    <tableColumn id="8525" xr3:uid="{DC8CDAFC-0148-9D49-8C3D-8AE2099B0F68}" name="Column8513"/>
    <tableColumn id="8526" xr3:uid="{5C1249CD-1986-5E46-B31C-996E354705C5}" name="Column8514"/>
    <tableColumn id="8527" xr3:uid="{6712A636-13FF-F543-96B1-FE77872687CE}" name="Column8515"/>
    <tableColumn id="8528" xr3:uid="{EBFCBB00-D05E-F441-A2C3-14D54DEF4E86}" name="Column8516"/>
    <tableColumn id="8529" xr3:uid="{DDFD7FEF-4DD1-0E49-BB76-2F97B291617C}" name="Column8517"/>
    <tableColumn id="8530" xr3:uid="{EAD115A8-50E7-4B4F-B9BA-AF719E000105}" name="Column8518"/>
    <tableColumn id="8531" xr3:uid="{2061CAFD-2036-AC4D-8740-BAF46DE30DE8}" name="Column8519"/>
    <tableColumn id="8532" xr3:uid="{0A3F1EFA-9052-D84B-9710-319EDF09E800}" name="Column8520"/>
    <tableColumn id="8533" xr3:uid="{C14E82AE-2CB1-7D46-A294-8DFB2C09C926}" name="Column8521"/>
    <tableColumn id="8534" xr3:uid="{81322E1D-4674-944D-96BB-A5A0FEC4E10E}" name="Column8522"/>
    <tableColumn id="8535" xr3:uid="{B32845BC-9F75-BC43-8218-3B8C2C549991}" name="Column8523"/>
    <tableColumn id="8536" xr3:uid="{C28FBDB7-84CE-1742-9689-4D9D59141420}" name="Column8524"/>
    <tableColumn id="8537" xr3:uid="{64216312-4632-CE4F-99B6-C3DC15DDBD17}" name="Column8525"/>
    <tableColumn id="8538" xr3:uid="{08E7ADE3-1339-8B40-9AE5-6C2A40A4CE94}" name="Column8526"/>
    <tableColumn id="8539" xr3:uid="{4ABFEA11-2C79-8045-B566-5B0002CB962A}" name="Column8527"/>
    <tableColumn id="8540" xr3:uid="{78D84024-B07F-D446-BFAA-B2F554C6204C}" name="Column8528"/>
    <tableColumn id="8541" xr3:uid="{816768D5-4542-1242-827D-BB86C041A0ED}" name="Column8529"/>
    <tableColumn id="8542" xr3:uid="{D4580BE4-4E59-2542-9ECA-66675BF9F1FF}" name="Column8530"/>
    <tableColumn id="8543" xr3:uid="{7902BF5C-6FBC-A045-81AD-228A088A675A}" name="Column8531"/>
    <tableColumn id="8544" xr3:uid="{20FC2DFE-64A3-7542-85DC-D246C3488C01}" name="Column8532"/>
    <tableColumn id="8545" xr3:uid="{EFCC93AA-3EFF-B54D-8216-6B3E8C74B312}" name="Column8533"/>
    <tableColumn id="8546" xr3:uid="{D4161540-895B-4B4B-844C-42E1A9E1EB2C}" name="Column8534"/>
    <tableColumn id="8547" xr3:uid="{8AD397DE-8FB1-AC40-A1EE-43EC92C02595}" name="Column8535"/>
    <tableColumn id="8548" xr3:uid="{E4C2A696-596A-3D41-B8A1-83EF504B9E49}" name="Column8536"/>
    <tableColumn id="8549" xr3:uid="{AF637893-E151-F649-93EA-EA9D4F83966D}" name="Column8537"/>
    <tableColumn id="8550" xr3:uid="{8DF39C82-D2AE-6645-BD45-6F45028F6AD1}" name="Column8538"/>
    <tableColumn id="8551" xr3:uid="{923F7786-99E4-3F4F-B065-7FA7B493E5F1}" name="Column8539"/>
    <tableColumn id="8552" xr3:uid="{1AF51916-DAEB-1849-A423-32666624BA89}" name="Column8540"/>
    <tableColumn id="8553" xr3:uid="{10A56B24-57C7-604B-A208-C4DAE59984B1}" name="Column8541"/>
    <tableColumn id="8554" xr3:uid="{3252B099-D6BF-BA41-8D99-B07CA94D79FE}" name="Column8542"/>
    <tableColumn id="8555" xr3:uid="{F44D29FB-20E5-B543-A228-369BAFABFD6C}" name="Column8543"/>
    <tableColumn id="8556" xr3:uid="{9662EF8B-793A-E84B-9AFA-C8FE9CF67D3C}" name="Column8544"/>
    <tableColumn id="8557" xr3:uid="{5AFE6B06-7131-D041-AC42-DCEC24E1FE9D}" name="Column8545"/>
    <tableColumn id="8558" xr3:uid="{1BC7388C-8610-5049-B619-D803DD4CA332}" name="Column8546"/>
    <tableColumn id="8559" xr3:uid="{4A0952C1-6634-B548-BA57-B78C48533581}" name="Column8547"/>
    <tableColumn id="8560" xr3:uid="{A557014D-5606-E14D-BF78-AA0ED5835E16}" name="Column8548"/>
    <tableColumn id="8561" xr3:uid="{46459D68-1351-E547-AEBA-B3239D6D740D}" name="Column8549"/>
    <tableColumn id="8562" xr3:uid="{DA55FA93-D743-7545-AC94-1D5B3A2B9A6A}" name="Column8550"/>
    <tableColumn id="8563" xr3:uid="{5F9F5520-D9EC-454E-ABD7-869DCDF33F3E}" name="Column8551"/>
    <tableColumn id="8564" xr3:uid="{F5DC8396-3ACB-2D47-B6E6-C28E033E04E1}" name="Column8552"/>
    <tableColumn id="8565" xr3:uid="{3692F4B0-0D32-604B-9FDF-1BBD3B6B1311}" name="Column8553"/>
    <tableColumn id="8566" xr3:uid="{D73CA862-23F2-1D4B-B0F4-A666EC98B108}" name="Column8554"/>
    <tableColumn id="8567" xr3:uid="{860C71D2-2C66-D64C-B1D5-CE6EE78154C3}" name="Column8555"/>
    <tableColumn id="8568" xr3:uid="{0A306118-63C9-E341-9D0A-9B9DBFC45396}" name="Column8556"/>
    <tableColumn id="8569" xr3:uid="{7D475C2C-4211-784D-B93A-5E904682362C}" name="Column8557"/>
    <tableColumn id="8570" xr3:uid="{1A51C44A-393A-6A48-945F-92A36104CF0E}" name="Column8558"/>
    <tableColumn id="8571" xr3:uid="{DC63B5B5-4714-4442-9B55-91C2BE3B8481}" name="Column8559"/>
    <tableColumn id="8572" xr3:uid="{69B267C9-ED53-AD45-B14C-A563D16CE80E}" name="Column8560"/>
    <tableColumn id="8573" xr3:uid="{25B3BB00-D736-504C-80C9-A231B5C324FE}" name="Column8561"/>
    <tableColumn id="8574" xr3:uid="{540D2B5F-5027-104A-B53B-7F8327A69705}" name="Column8562"/>
    <tableColumn id="8575" xr3:uid="{355115C0-CEFC-9C42-A8C3-545452410D51}" name="Column8563"/>
    <tableColumn id="8576" xr3:uid="{CC0B9116-B77A-CE42-A55C-B0FA0B514280}" name="Column8564"/>
    <tableColumn id="8577" xr3:uid="{A8089E5A-F83A-0B45-88A3-364007C3C147}" name="Column8565"/>
    <tableColumn id="8578" xr3:uid="{3208F8F2-5401-D442-A1AD-D147351D36C7}" name="Column8566"/>
    <tableColumn id="8579" xr3:uid="{9D5FF536-09CB-8C43-A9B0-F44B504553C2}" name="Column8567"/>
    <tableColumn id="8580" xr3:uid="{694EA4E7-433B-9F4C-8E65-4C83FD0331DF}" name="Column8568"/>
    <tableColumn id="8581" xr3:uid="{1CB36477-C383-A642-86F9-3801D5435FBE}" name="Column8569"/>
    <tableColumn id="8582" xr3:uid="{A81097CF-6F2C-E84E-A154-1C715EFEFD65}" name="Column8570"/>
    <tableColumn id="8583" xr3:uid="{F748E8B9-DEE6-8642-8A3A-97B3365CE841}" name="Column8571"/>
    <tableColumn id="8584" xr3:uid="{24EA58F7-F9FD-A74A-9ADF-6D95489D8AD5}" name="Column8572"/>
    <tableColumn id="8585" xr3:uid="{10ADB6AA-A925-194A-BC69-467AC7F88FE1}" name="Column8573"/>
    <tableColumn id="8586" xr3:uid="{2FC6BFCA-A214-7744-8969-F307D0DE0312}" name="Column8574"/>
    <tableColumn id="8587" xr3:uid="{1123C33E-59C1-3A47-8993-2E83CC6862EC}" name="Column8575"/>
    <tableColumn id="8588" xr3:uid="{02C3FABA-DBDE-0D4C-8118-E4A01DCA1B5D}" name="Column8576"/>
    <tableColumn id="8589" xr3:uid="{53300124-499E-DE40-A163-ACFD99F871FE}" name="Column8577"/>
    <tableColumn id="8590" xr3:uid="{3BC217D0-2CAE-264D-B6B0-31364E9097EC}" name="Column8578"/>
    <tableColumn id="8591" xr3:uid="{0BBAAED2-522B-F240-8660-012C77D43DBD}" name="Column8579"/>
    <tableColumn id="8592" xr3:uid="{B68F983B-DB4C-CB4C-9180-17312D76FFC1}" name="Column8580"/>
    <tableColumn id="8593" xr3:uid="{3A4ADE3F-B650-DA44-95FD-29039AC0D466}" name="Column8581"/>
    <tableColumn id="8594" xr3:uid="{4E664C48-8152-DA4B-80F9-E31E8D7F29CD}" name="Column8582"/>
    <tableColumn id="8595" xr3:uid="{68064FBA-5293-C849-8BCC-FAD7348F1478}" name="Column8583"/>
    <tableColumn id="8596" xr3:uid="{477858F1-403E-7645-AAA2-CC137FA757EA}" name="Column8584"/>
    <tableColumn id="8597" xr3:uid="{C2B4311C-1BC5-8D49-91D8-BA11B3A71F3E}" name="Column8585"/>
    <tableColumn id="8598" xr3:uid="{A7E75043-2594-224C-914C-1288CC302B97}" name="Column8586"/>
    <tableColumn id="8599" xr3:uid="{E6C6DFE7-A533-2F40-B044-160CF97EB263}" name="Column8587"/>
    <tableColumn id="8600" xr3:uid="{DA9653C2-C7C1-FD4D-B5A5-64182BE440A9}" name="Column8588"/>
    <tableColumn id="8601" xr3:uid="{3620910D-F181-6E4E-A73C-25A76AC0E210}" name="Column8589"/>
    <tableColumn id="8602" xr3:uid="{9DBF8B1C-CC7A-6A4A-96C5-7D1ED1062B8D}" name="Column8590"/>
    <tableColumn id="8603" xr3:uid="{515075E9-C91D-D946-8789-330C4EE4C0E6}" name="Column8591"/>
    <tableColumn id="8604" xr3:uid="{05D68347-12B7-6945-95FB-F23BC4912646}" name="Column8592"/>
    <tableColumn id="8605" xr3:uid="{092B1330-44C5-4A4C-AED3-140DE982F3D7}" name="Column8593"/>
    <tableColumn id="8606" xr3:uid="{4B7E3F6D-4994-5949-AC0A-95D518D92F5D}" name="Column8594"/>
    <tableColumn id="8607" xr3:uid="{EDF5D760-B857-3B40-9E46-A2CF599F05E4}" name="Column8595"/>
    <tableColumn id="8608" xr3:uid="{66C9ED65-D323-8C4D-A3C3-25098970F154}" name="Column8596"/>
    <tableColumn id="8609" xr3:uid="{77456018-A86A-A643-83FD-B6A0AE353C6B}" name="Column8597"/>
    <tableColumn id="8610" xr3:uid="{A8F40300-311E-EA4A-B6F1-4788085F4E9F}" name="Column8598"/>
    <tableColumn id="8611" xr3:uid="{48E1B6B5-B507-1742-865B-DB0B43584847}" name="Column8599"/>
    <tableColumn id="8612" xr3:uid="{427539AF-A410-3C41-AEA8-9F15EA4865BB}" name="Column8600"/>
    <tableColumn id="8613" xr3:uid="{02F9DA58-3020-AB4D-9562-7E014B93411F}" name="Column8601"/>
    <tableColumn id="8614" xr3:uid="{653FE30A-53DF-8F44-9E86-3A0B9353F64B}" name="Column8602"/>
    <tableColumn id="8615" xr3:uid="{5082BA98-4F1E-9E42-B5E1-32E13A3BDE25}" name="Column8603"/>
    <tableColumn id="8616" xr3:uid="{BBB5C33A-42ED-BC46-BFBD-F4D26269D872}" name="Column8604"/>
    <tableColumn id="8617" xr3:uid="{3AAAEEEB-3E09-8147-AFFF-9549709D960D}" name="Column8605"/>
    <tableColumn id="8618" xr3:uid="{B12B0CA9-D4E4-EE48-9CFD-A09A6775D132}" name="Column8606"/>
    <tableColumn id="8619" xr3:uid="{68403597-7579-6344-A885-FBCCD37F3D2A}" name="Column8607"/>
    <tableColumn id="8620" xr3:uid="{9716A7E6-6332-BF4B-A613-8B7EBC6EF348}" name="Column8608"/>
    <tableColumn id="8621" xr3:uid="{64E3D28E-891D-384F-BE1F-E502E9BC042B}" name="Column8609"/>
    <tableColumn id="8622" xr3:uid="{41103DD8-D706-094C-806C-C0828858E335}" name="Column8610"/>
    <tableColumn id="8623" xr3:uid="{E0375F31-73D7-8B4A-8458-E3E83BC981E4}" name="Column8611"/>
    <tableColumn id="8624" xr3:uid="{7BE3323E-D133-0643-87EC-56F102D0DA72}" name="Column8612"/>
    <tableColumn id="8625" xr3:uid="{0DF6428B-0ACD-684A-9E7B-2FA4A7E79B71}" name="Column8613"/>
    <tableColumn id="8626" xr3:uid="{E5674EB9-5B46-0845-A8CB-C07E9788DEB8}" name="Column8614"/>
    <tableColumn id="8627" xr3:uid="{68729AC7-E1AA-B24B-8157-94A1C02E1E63}" name="Column8615"/>
    <tableColumn id="8628" xr3:uid="{55543CC6-D7EB-8544-9F73-D1FA0BB7B51D}" name="Column8616"/>
    <tableColumn id="8629" xr3:uid="{C5D7607A-77A3-C348-A6E3-A73ABDB3022E}" name="Column8617"/>
    <tableColumn id="8630" xr3:uid="{61E39585-BA3F-2742-B8A8-A74EC595B3AB}" name="Column8618"/>
    <tableColumn id="8631" xr3:uid="{4DFE245F-F904-F546-AC36-C809ADDCEF19}" name="Column8619"/>
    <tableColumn id="8632" xr3:uid="{29F7BB83-DCAE-CA43-8921-5C583E9108B4}" name="Column8620"/>
    <tableColumn id="8633" xr3:uid="{252A39BE-3754-0D48-A91F-EB866DAD65B4}" name="Column8621"/>
    <tableColumn id="8634" xr3:uid="{B060CC48-8790-8A46-923E-62D10124B18C}" name="Column8622"/>
    <tableColumn id="8635" xr3:uid="{E3BD3288-7438-AC4A-B4DE-85D8F0D03EEF}" name="Column8623"/>
    <tableColumn id="8636" xr3:uid="{1D17E36C-AA9E-504B-84E3-65F34F055EEB}" name="Column8624"/>
    <tableColumn id="8637" xr3:uid="{589A17FD-DEE0-414C-BEAF-211BCD40C24A}" name="Column8625"/>
    <tableColumn id="8638" xr3:uid="{F299909F-AEB4-9E4E-937C-981B1AB67993}" name="Column8626"/>
    <tableColumn id="8639" xr3:uid="{F90938FE-41F0-4A4C-8D14-A806C4D28FB2}" name="Column8627"/>
    <tableColumn id="8640" xr3:uid="{255352CA-F770-5E4A-9C86-4E02F1F19384}" name="Column8628"/>
    <tableColumn id="8641" xr3:uid="{19240C3B-F9EA-264D-8ADC-39CD486A1929}" name="Column8629"/>
    <tableColumn id="8642" xr3:uid="{94267A19-83FE-4047-B918-EEFAD64DCE65}" name="Column8630"/>
    <tableColumn id="8643" xr3:uid="{251CDFE3-AA19-F346-8491-DFBB0A4B1456}" name="Column8631"/>
    <tableColumn id="8644" xr3:uid="{4810A040-8071-CA49-82A4-673BC9208F68}" name="Column8632"/>
    <tableColumn id="8645" xr3:uid="{EC797163-60A6-C34C-974F-7610679C4E36}" name="Column8633"/>
    <tableColumn id="8646" xr3:uid="{0F5140F9-C4A8-FF46-9437-C194D0564880}" name="Column8634"/>
    <tableColumn id="8647" xr3:uid="{4BA47DED-D03C-8344-9618-CA1C8C3F1AF8}" name="Column8635"/>
    <tableColumn id="8648" xr3:uid="{2107082B-BC3B-444E-91F8-4F7C418370FA}" name="Column8636"/>
    <tableColumn id="8649" xr3:uid="{CE1B268E-4518-A441-B450-C86847A499A8}" name="Column8637"/>
    <tableColumn id="8650" xr3:uid="{CD77B921-10C8-0F41-BE1A-9042E3F12E14}" name="Column8638"/>
    <tableColumn id="8651" xr3:uid="{E47AFF89-0719-9A4C-B374-2B31592206A0}" name="Column8639"/>
    <tableColumn id="8652" xr3:uid="{C0E1005A-2C21-A24C-B057-7B406D0BBD9A}" name="Column8640"/>
    <tableColumn id="8653" xr3:uid="{DCDB9DED-2D34-A24A-8EC3-CC40CC029C65}" name="Column8641"/>
    <tableColumn id="8654" xr3:uid="{EC26A6C6-2052-5D4A-A1A4-327B5FB316EF}" name="Column8642"/>
    <tableColumn id="8655" xr3:uid="{89C2E185-55E9-1C41-A9A4-836C045E9C6B}" name="Column8643"/>
    <tableColumn id="8656" xr3:uid="{590341AE-00CD-F143-91D1-F9E44805B0EA}" name="Column8644"/>
    <tableColumn id="8657" xr3:uid="{D0E642EB-CE73-4B40-9EF0-11001E27FB67}" name="Column8645"/>
    <tableColumn id="8658" xr3:uid="{52B8361B-DE11-224E-BBC0-E662723A11F9}" name="Column8646"/>
    <tableColumn id="8659" xr3:uid="{72228801-27D8-CB4F-9E77-21FD30E0968D}" name="Column8647"/>
    <tableColumn id="8660" xr3:uid="{3FD9EF88-11D5-4440-984C-038B3DC9D67F}" name="Column8648"/>
    <tableColumn id="8661" xr3:uid="{788C41C4-10A0-F04C-93A8-3D34B8D769AF}" name="Column8649"/>
    <tableColumn id="8662" xr3:uid="{80D5196B-860C-3843-BF15-9EF750876618}" name="Column8650"/>
    <tableColumn id="8663" xr3:uid="{2080AE46-5833-5C43-814F-4ED0F406113C}" name="Column8651"/>
    <tableColumn id="8664" xr3:uid="{3A6B315B-4A49-CD43-A468-4EA8B7AC185D}" name="Column8652"/>
    <tableColumn id="8665" xr3:uid="{34D11776-CAB1-2C4E-93E7-8ECF75B4A13B}" name="Column8653"/>
    <tableColumn id="8666" xr3:uid="{65549D77-3F58-2E4E-9F80-05035224C5DA}" name="Column8654"/>
    <tableColumn id="8667" xr3:uid="{B3997814-69E0-E24D-8E79-EE007B3D4C87}" name="Column8655"/>
    <tableColumn id="8668" xr3:uid="{F647E60B-8D4F-E743-A494-E628C2259682}" name="Column8656"/>
    <tableColumn id="8669" xr3:uid="{2A6EFB8B-BD00-714A-95D2-BF9EE5C51066}" name="Column8657"/>
    <tableColumn id="8670" xr3:uid="{57AEB264-A2C4-634F-8607-4526D832CF9A}" name="Column8658"/>
    <tableColumn id="8671" xr3:uid="{33160762-AEAD-804C-B544-B1F50F4BEB7E}" name="Column8659"/>
    <tableColumn id="8672" xr3:uid="{6ADD8444-93F8-EA4A-911C-685A8CCEBAF3}" name="Column8660"/>
    <tableColumn id="8673" xr3:uid="{0E2B7B32-2985-2F49-AC59-86109EB47099}" name="Column8661"/>
    <tableColumn id="8674" xr3:uid="{DEE72131-E805-DE44-ACC4-CEF12F06BFAC}" name="Column8662"/>
    <tableColumn id="8675" xr3:uid="{6FDAF278-4712-594F-8572-EC90691A27F7}" name="Column8663"/>
    <tableColumn id="8676" xr3:uid="{C05C0634-C61B-3F46-B532-B6F690538578}" name="Column8664"/>
    <tableColumn id="8677" xr3:uid="{69B0D756-79BA-0D48-A508-F70CB776E397}" name="Column8665"/>
    <tableColumn id="8678" xr3:uid="{778CDC1A-7088-D946-8DED-4A6FCF00AFD2}" name="Column8666"/>
    <tableColumn id="8679" xr3:uid="{E3BB5FC3-10EA-3840-B83A-D036332CDA8A}" name="Column8667"/>
    <tableColumn id="8680" xr3:uid="{ED0B314F-925E-6341-BCA8-A5B1555856F3}" name="Column8668"/>
    <tableColumn id="8681" xr3:uid="{3C361E9E-495C-6E47-B584-5A6E469D2E1D}" name="Column8669"/>
    <tableColumn id="8682" xr3:uid="{01A35F17-D98D-424E-84FF-EC58211B7908}" name="Column8670"/>
    <tableColumn id="8683" xr3:uid="{42F3719E-B081-2F4C-AD3E-07B5D5662505}" name="Column8671"/>
    <tableColumn id="8684" xr3:uid="{9166B39B-B0DE-1840-B39C-8AC52ECB4A08}" name="Column8672"/>
    <tableColumn id="8685" xr3:uid="{28F7D1A8-D2F7-874A-9784-BBDFBCB13656}" name="Column8673"/>
    <tableColumn id="8686" xr3:uid="{D8E00B56-D9EF-D84D-B9D5-240A3D925D87}" name="Column8674"/>
    <tableColumn id="8687" xr3:uid="{CD44C2D2-5F0C-B043-BD58-D7E1FEB38510}" name="Column8675"/>
    <tableColumn id="8688" xr3:uid="{0F7D70C0-B322-B44B-B59F-E5999CA9BE9B}" name="Column8676"/>
    <tableColumn id="8689" xr3:uid="{D28573DD-7C60-6847-9E3F-F8E3BF7DCB25}" name="Column8677"/>
    <tableColumn id="8690" xr3:uid="{06E49BCF-0DE1-554B-9B7E-324172DCD7FA}" name="Column8678"/>
    <tableColumn id="8691" xr3:uid="{F028A1D4-9117-E048-8602-78854ABCCC58}" name="Column8679"/>
    <tableColumn id="8692" xr3:uid="{3AD3D0BF-5402-784F-BFBA-14E1E47BEDF8}" name="Column8680"/>
    <tableColumn id="8693" xr3:uid="{BCB6B6DB-E593-7149-A339-FE8707F87194}" name="Column8681"/>
    <tableColumn id="8694" xr3:uid="{C6406383-DD0F-C44C-B4DE-DAB3BF14237D}" name="Column8682"/>
    <tableColumn id="8695" xr3:uid="{695AB2EB-D967-4644-9D22-81ED98244C86}" name="Column8683"/>
    <tableColumn id="8696" xr3:uid="{0859CEAE-2C5E-A540-A716-C554B7A2116E}" name="Column8684"/>
    <tableColumn id="8697" xr3:uid="{D8FFA17C-7987-6C48-BCBC-5830F99747F3}" name="Column8685"/>
    <tableColumn id="8698" xr3:uid="{D990676D-4917-8E45-B883-24D3D87ED256}" name="Column8686"/>
    <tableColumn id="8699" xr3:uid="{20D6DA44-FA8B-7848-9EC1-F51899E6DD4F}" name="Column8687"/>
    <tableColumn id="8700" xr3:uid="{60C7B878-3D29-6E46-8AF4-8C5FF6C25D96}" name="Column8688"/>
    <tableColumn id="8701" xr3:uid="{DFD4E04E-A4CA-3642-B751-58677028603F}" name="Column8689"/>
    <tableColumn id="8702" xr3:uid="{B3A6E1AB-9629-2946-8CEF-9FD5178E598D}" name="Column8690"/>
    <tableColumn id="8703" xr3:uid="{A895B6EE-14EF-1342-ACE3-E108ACDE71D1}" name="Column8691"/>
    <tableColumn id="8704" xr3:uid="{34683278-B638-6442-B34F-0F73F38D5F37}" name="Column8692"/>
    <tableColumn id="8705" xr3:uid="{E4F1932D-6210-7A40-BFDC-2362AE1F3A27}" name="Column8693"/>
    <tableColumn id="8706" xr3:uid="{C704F157-374E-9249-BBC7-4A74A860C3F9}" name="Column8694"/>
    <tableColumn id="8707" xr3:uid="{BAEA3F01-9AB9-D64D-ABDE-C6D52242B37E}" name="Column8695"/>
    <tableColumn id="8708" xr3:uid="{124FA7CF-C2D3-9D41-BA51-0EBC0345BABF}" name="Column8696"/>
    <tableColumn id="8709" xr3:uid="{401C78BA-E8BE-3349-BC23-4A4846B56E81}" name="Column8697"/>
    <tableColumn id="8710" xr3:uid="{61690C04-60B2-AD4B-91AE-B94EB9E6CE58}" name="Column8698"/>
    <tableColumn id="8711" xr3:uid="{BE805249-A090-8144-9034-18D69A17D5E0}" name="Column8699"/>
    <tableColumn id="8712" xr3:uid="{2CADB3BB-C2EE-2C44-A298-15AE1B43722C}" name="Column8700"/>
    <tableColumn id="8713" xr3:uid="{9566AED9-EC12-194D-A608-200B948E1A65}" name="Column8701"/>
    <tableColumn id="8714" xr3:uid="{65739309-0FF7-5548-B80E-6FAC6CB73EFF}" name="Column8702"/>
    <tableColumn id="8715" xr3:uid="{A49BCC26-AC4E-7D4E-808F-AA1EC1AB576D}" name="Column8703"/>
    <tableColumn id="8716" xr3:uid="{7E9503BC-CB86-7D47-928A-6A46E86FDC53}" name="Column8704"/>
    <tableColumn id="8717" xr3:uid="{8E1CE61C-289F-6A4F-9189-05154E0513AA}" name="Column8705"/>
    <tableColumn id="8718" xr3:uid="{18088467-95DE-6C49-9B87-F4EC1F02A8FA}" name="Column8706"/>
    <tableColumn id="8719" xr3:uid="{11759D36-4C26-EF43-BBD4-975655E0C5AA}" name="Column8707"/>
    <tableColumn id="8720" xr3:uid="{E8CDF4F2-AB57-3A43-BA38-287D9A64FDBF}" name="Column8708"/>
    <tableColumn id="8721" xr3:uid="{51D67475-E8E4-FF4C-A6C5-3E3CDC8C68CA}" name="Column8709"/>
    <tableColumn id="8722" xr3:uid="{2AF050F8-A17A-0B4F-84D6-F1BD63F4F836}" name="Column8710"/>
    <tableColumn id="8723" xr3:uid="{98D74A31-3131-0F41-8390-02BAD72902A7}" name="Column8711"/>
    <tableColumn id="8724" xr3:uid="{0DA1E3DA-8ED2-534A-B9F2-982854B2E282}" name="Column8712"/>
    <tableColumn id="8725" xr3:uid="{96C313E5-D464-3745-9C88-3BEC0A3FB622}" name="Column8713"/>
    <tableColumn id="8726" xr3:uid="{4F068BCC-55CD-A840-9BE8-E68817F37F8A}" name="Column8714"/>
    <tableColumn id="8727" xr3:uid="{2C96ED6D-19E8-A246-BA92-29863E2B6E6D}" name="Column8715"/>
    <tableColumn id="8728" xr3:uid="{CD1B8F38-7BA5-6C4F-A8B9-7AD1AEA47B37}" name="Column8716"/>
    <tableColumn id="8729" xr3:uid="{F5317904-26F1-B442-8167-3F2FDF90039E}" name="Column8717"/>
    <tableColumn id="8730" xr3:uid="{336D8787-D71D-7146-855F-9B9083CBB92E}" name="Column8718"/>
    <tableColumn id="8731" xr3:uid="{6FA2FCEE-B676-8344-BBDE-FF417F2BA5C9}" name="Column8719"/>
    <tableColumn id="8732" xr3:uid="{69729BAA-CFDB-FF4A-8E57-E4F80BBBC85F}" name="Column8720"/>
    <tableColumn id="8733" xr3:uid="{B79207E8-26D9-ED43-80F7-50C863AA0D78}" name="Column8721"/>
    <tableColumn id="8734" xr3:uid="{C7F0EE3B-83D1-4340-9831-F2F6ACFEE581}" name="Column8722"/>
    <tableColumn id="8735" xr3:uid="{38E7B5B7-E843-BB42-BAE0-BC67ABE85282}" name="Column8723"/>
    <tableColumn id="8736" xr3:uid="{0DA70AF4-C6AF-1D41-84C3-38BF26B749AD}" name="Column8724"/>
    <tableColumn id="8737" xr3:uid="{F434A6CB-A0F1-0942-BDBB-18152FA0F648}" name="Column8725"/>
    <tableColumn id="8738" xr3:uid="{3508D3C9-2E52-2644-AE7D-5F98C34BF88C}" name="Column8726"/>
    <tableColumn id="8739" xr3:uid="{0248A013-BDE9-0444-BCFC-A8FAD5906D7D}" name="Column8727"/>
    <tableColumn id="8740" xr3:uid="{EEFBB6DE-634C-384E-B7BF-04154D288121}" name="Column8728"/>
    <tableColumn id="8741" xr3:uid="{725BA5F0-BAFC-D442-81C9-491D8DAE3679}" name="Column8729"/>
    <tableColumn id="8742" xr3:uid="{B078ED34-4A52-5449-B3D0-8463F4C86C43}" name="Column8730"/>
    <tableColumn id="8743" xr3:uid="{ECC20D66-6747-D248-B0A3-32D283DB6884}" name="Column8731"/>
    <tableColumn id="8744" xr3:uid="{99276AA7-88E7-1644-8B97-90F5C59CD77B}" name="Column8732"/>
    <tableColumn id="8745" xr3:uid="{18FCD246-D3C5-FA41-AC96-02DE945CDE86}" name="Column8733"/>
    <tableColumn id="8746" xr3:uid="{8162531B-0BF4-564D-ADD6-0F8131B59095}" name="Column8734"/>
    <tableColumn id="8747" xr3:uid="{9E0EE6EC-3CAB-AA45-BF47-69AD46F376E3}" name="Column8735"/>
    <tableColumn id="8748" xr3:uid="{A0AE2845-9927-2F40-829D-67BE5D81E976}" name="Column8736"/>
    <tableColumn id="8749" xr3:uid="{C6960D49-0AD3-E64A-8156-C0F9BFC4399D}" name="Column8737"/>
    <tableColumn id="8750" xr3:uid="{25A0173A-D0DD-AF4B-9C2C-4EA7C218344F}" name="Column8738"/>
    <tableColumn id="8751" xr3:uid="{B41B5C66-2F38-434C-9063-F5EC41E5FC24}" name="Column8739"/>
    <tableColumn id="8752" xr3:uid="{EACCA059-3CEA-C944-8593-5773C247EFEC}" name="Column8740"/>
    <tableColumn id="8753" xr3:uid="{56649F85-B49D-3443-A931-33583702AB32}" name="Column8741"/>
    <tableColumn id="8754" xr3:uid="{8E5460AE-7E25-0442-89C2-07B5010D3055}" name="Column8742"/>
    <tableColumn id="8755" xr3:uid="{EBABD0F3-F028-9641-82D5-1EDFF5B09AFA}" name="Column8743"/>
    <tableColumn id="8756" xr3:uid="{CAF1168B-BE03-CF4E-8700-F7CB3872FEB2}" name="Column8744"/>
    <tableColumn id="8757" xr3:uid="{5E28261B-7C23-DC46-94AC-50CA901FF1EB}" name="Column8745"/>
    <tableColumn id="8758" xr3:uid="{AD10FC71-BE90-764F-BB77-1884998264DA}" name="Column8746"/>
    <tableColumn id="8759" xr3:uid="{358BFD96-6325-D448-9F2F-828A65BCC15A}" name="Column8747"/>
    <tableColumn id="8760" xr3:uid="{52CFF1AD-726D-0C49-BD67-35822E21F978}" name="Column8748"/>
    <tableColumn id="8761" xr3:uid="{2FA669F6-B62E-C84C-BFB1-49552D942B6B}" name="Column8749"/>
    <tableColumn id="8762" xr3:uid="{7A9FD332-A0F8-374F-957D-DB39BE05B2D1}" name="Column8750"/>
    <tableColumn id="8763" xr3:uid="{E32693E6-8CCE-714A-AA19-75FAF49D9599}" name="Column8751"/>
    <tableColumn id="8764" xr3:uid="{B2C5456B-DBCF-5D4D-9C65-A7064C4709F1}" name="Column8752"/>
    <tableColumn id="8765" xr3:uid="{66A627AB-5F09-8F4E-B264-98EA98903BAE}" name="Column8753"/>
    <tableColumn id="8766" xr3:uid="{A067D1FB-2ECA-A448-A7AD-DF6D403F8909}" name="Column8754"/>
    <tableColumn id="8767" xr3:uid="{303E889B-F2F4-7149-9824-D3490CC4B25A}" name="Column8755"/>
    <tableColumn id="8768" xr3:uid="{D4266335-F647-BF48-AA20-1AB9DE4AD112}" name="Column8756"/>
    <tableColumn id="8769" xr3:uid="{BDA276DB-FAD9-4646-9CAD-4935446401D2}" name="Column8757"/>
    <tableColumn id="8770" xr3:uid="{948BB5D3-BD32-D841-9844-9C668F7AD03C}" name="Column8758"/>
    <tableColumn id="8771" xr3:uid="{3C12AE22-EBDB-BB43-9CA7-67D836ABF1F7}" name="Column8759"/>
    <tableColumn id="8772" xr3:uid="{D480BBD4-E97A-0243-8A9A-3EED0D9F4B88}" name="Column8760"/>
    <tableColumn id="8773" xr3:uid="{D073C357-DF0E-8748-87C8-ADC23517B12A}" name="Column8761"/>
    <tableColumn id="8774" xr3:uid="{5808CF5E-C09E-7C48-A684-1B6B4541288A}" name="Column8762"/>
    <tableColumn id="8775" xr3:uid="{FAB49299-9D9D-BC43-B620-908647763C48}" name="Column8763"/>
    <tableColumn id="8776" xr3:uid="{F6BA0082-5869-9D47-A08C-B7B9776EFF60}" name="Column8764"/>
    <tableColumn id="8777" xr3:uid="{C965FCA4-E102-C746-A90F-E5E3FCF9F536}" name="Column8765"/>
    <tableColumn id="8778" xr3:uid="{0419C43D-3112-F141-893A-8927D23994F7}" name="Column8766"/>
    <tableColumn id="8779" xr3:uid="{5987206F-CDF8-5F4E-BEC7-8526510F722D}" name="Column8767"/>
    <tableColumn id="8780" xr3:uid="{1410441B-872B-B547-948A-08E07D6C46EA}" name="Column8768"/>
    <tableColumn id="8781" xr3:uid="{2262EA4A-FE9A-C34B-A9BD-F85DEF900569}" name="Column8769"/>
    <tableColumn id="8782" xr3:uid="{0F462294-2C36-3144-B137-39BB017357B7}" name="Column8770"/>
    <tableColumn id="8783" xr3:uid="{E49DCEBA-0A54-6440-B530-C3FAE2A3793E}" name="Column8771"/>
    <tableColumn id="8784" xr3:uid="{97E4E543-2B1B-474A-A015-6C2BA081672D}" name="Column8772"/>
    <tableColumn id="8785" xr3:uid="{72761364-2CC0-2A42-9595-D0E1B4D4AEE6}" name="Column8773"/>
    <tableColumn id="8786" xr3:uid="{7ED4AE95-C2FD-7741-9A9D-E0D89D961563}" name="Column8774"/>
    <tableColumn id="8787" xr3:uid="{F3C3EA11-5878-9E4C-A7E5-03970C409FAA}" name="Column8775"/>
    <tableColumn id="8788" xr3:uid="{C4013B23-1457-0645-9E36-52EBBB285C88}" name="Column8776"/>
    <tableColumn id="8789" xr3:uid="{96BBF8B9-8315-ED41-B6CF-420773BF8D31}" name="Column8777"/>
    <tableColumn id="8790" xr3:uid="{D434F766-D62D-FA4D-A9A6-DC85A0542BBE}" name="Column8778"/>
    <tableColumn id="8791" xr3:uid="{D96E1577-10C3-5B42-BC73-0FEEB3BD59ED}" name="Column8779"/>
    <tableColumn id="8792" xr3:uid="{4481EB99-7585-FF42-B7BF-CC9BCCEA8088}" name="Column8780"/>
    <tableColumn id="8793" xr3:uid="{49D67CA9-CD97-1649-A11A-74F2AB46B021}" name="Column8781"/>
    <tableColumn id="8794" xr3:uid="{3D98F865-1357-B84C-9861-AF26B599F00A}" name="Column8782"/>
    <tableColumn id="8795" xr3:uid="{856206C7-48A3-F847-9E1D-AA9F648645E5}" name="Column8783"/>
    <tableColumn id="8796" xr3:uid="{6E81B545-CC5C-8A49-BB02-16EE99BD130F}" name="Column8784"/>
    <tableColumn id="8797" xr3:uid="{BE99A306-04B8-F14E-A656-CCCE7474DD94}" name="Column8785"/>
    <tableColumn id="8798" xr3:uid="{991FB895-885B-9C4B-896B-266BE5CBBDE3}" name="Column8786"/>
    <tableColumn id="8799" xr3:uid="{3CC043EB-9C3E-FA44-B7FA-F55108E4F48E}" name="Column8787"/>
    <tableColumn id="8800" xr3:uid="{B906CEB4-F366-9A47-BA1B-2C348BD94D23}" name="Column8788"/>
    <tableColumn id="8801" xr3:uid="{97FBD5C1-38E3-6243-944F-33161580CE56}" name="Column8789"/>
    <tableColumn id="8802" xr3:uid="{EE3DDB96-CD1C-8047-B765-AB6D50DF6603}" name="Column8790"/>
    <tableColumn id="8803" xr3:uid="{A9F7F6A8-5B31-C642-8815-6F5447DC65E5}" name="Column8791"/>
    <tableColumn id="8804" xr3:uid="{B43B4138-9E17-E34C-B462-59449FF99E03}" name="Column8792"/>
    <tableColumn id="8805" xr3:uid="{D8C8E8BE-F7E2-8C4E-A78A-6CF0A91CA93A}" name="Column8793"/>
    <tableColumn id="8806" xr3:uid="{47B6CDD1-1F95-C24A-9CA2-FBE15D119870}" name="Column8794"/>
    <tableColumn id="8807" xr3:uid="{376F855A-FAEA-7D49-ADE6-C7CEA963F1EA}" name="Column8795"/>
    <tableColumn id="8808" xr3:uid="{04415EE3-BB2F-C049-B7FE-0ACE28303E84}" name="Column8796"/>
    <tableColumn id="8809" xr3:uid="{748416E9-E141-1542-A63E-F6FC425DA6D3}" name="Column8797"/>
    <tableColumn id="8810" xr3:uid="{D6872F2C-A271-604B-A413-2C033B8DEF4C}" name="Column8798"/>
    <tableColumn id="8811" xr3:uid="{24EE09ED-84C4-9746-A84C-EA2F90DF4F07}" name="Column8799"/>
    <tableColumn id="8812" xr3:uid="{EFD103BF-4240-7746-A132-89E5C702B87D}" name="Column8800"/>
    <tableColumn id="8813" xr3:uid="{242E6C48-B17C-F346-B41A-7DAA371A8C1B}" name="Column8801"/>
    <tableColumn id="8814" xr3:uid="{26F74ABB-4BB6-9443-8066-0FCFAA727A7A}" name="Column8802"/>
    <tableColumn id="8815" xr3:uid="{CB3421B7-1D4C-7840-B62B-309AB8BB81BC}" name="Column8803"/>
    <tableColumn id="8816" xr3:uid="{4FAD187C-C683-CD43-8D3A-BBFC674F70E5}" name="Column8804"/>
    <tableColumn id="8817" xr3:uid="{64256F39-CBD1-4E47-8516-3AB7BFCA89B1}" name="Column8805"/>
    <tableColumn id="8818" xr3:uid="{4F9AD063-DF10-E344-88F5-02B5794F18C0}" name="Column8806"/>
    <tableColumn id="8819" xr3:uid="{F7490558-8F7D-3642-ACE2-81AA8AC77351}" name="Column8807"/>
    <tableColumn id="8820" xr3:uid="{74AFA66A-6297-4345-B677-FC8948C660CC}" name="Column8808"/>
    <tableColumn id="8821" xr3:uid="{5DC95516-A58B-5D42-9D12-85F7413CE34A}" name="Column8809"/>
    <tableColumn id="8822" xr3:uid="{65018D38-14AA-414F-80E3-D7FABEF978B2}" name="Column8810"/>
    <tableColumn id="8823" xr3:uid="{A78F3F19-0710-124D-BA7A-F4174835C087}" name="Column8811"/>
    <tableColumn id="8824" xr3:uid="{AA253DAB-EE16-5245-AB58-37B3B5BC83D2}" name="Column8812"/>
    <tableColumn id="8825" xr3:uid="{B01B0CDA-469E-F847-8BA1-56AE143F3925}" name="Column8813"/>
    <tableColumn id="8826" xr3:uid="{BE99C1AA-CCD5-3C4C-9B15-B7C63BE76124}" name="Column8814"/>
    <tableColumn id="8827" xr3:uid="{01A5CC58-AC43-BC47-AC78-3128FA38BB08}" name="Column8815"/>
    <tableColumn id="8828" xr3:uid="{AB313FE7-AC1D-7049-B4A7-46D5E1BDCAE9}" name="Column8816"/>
    <tableColumn id="8829" xr3:uid="{2AE8B653-01C6-4449-A72A-9D8D6597CFFF}" name="Column8817"/>
    <tableColumn id="8830" xr3:uid="{D1873213-1AD8-4D48-8F71-DFF5E689E90B}" name="Column8818"/>
    <tableColumn id="8831" xr3:uid="{906DE9DC-287C-4C45-8987-7396F3BFC5BE}" name="Column8819"/>
    <tableColumn id="8832" xr3:uid="{9F87482B-C4F4-5F44-A152-68F3E0568A58}" name="Column8820"/>
    <tableColumn id="8833" xr3:uid="{5D86CE27-9207-D940-9A88-7FDFBB949DBF}" name="Column8821"/>
    <tableColumn id="8834" xr3:uid="{CCB9A29D-8312-5E43-A401-145882CA2505}" name="Column8822"/>
    <tableColumn id="8835" xr3:uid="{E3193CAB-3DA7-214F-88C6-C6101BD50B8F}" name="Column8823"/>
    <tableColumn id="8836" xr3:uid="{10726165-515B-234B-A80C-687EC37DFB47}" name="Column8824"/>
    <tableColumn id="8837" xr3:uid="{97CDB451-168A-104C-9CC3-0CC3959A9CCC}" name="Column8825"/>
    <tableColumn id="8838" xr3:uid="{E35A299E-78AF-E74A-A00C-FBC340D7CF62}" name="Column8826"/>
    <tableColumn id="8839" xr3:uid="{2F64B648-F03D-364C-B8AF-4D60F114765C}" name="Column8827"/>
    <tableColumn id="8840" xr3:uid="{4431DA32-9CE1-2745-AAA9-4989CF797872}" name="Column8828"/>
    <tableColumn id="8841" xr3:uid="{B3BDE3EB-6F3E-664E-992A-6164A28DBF8D}" name="Column8829"/>
    <tableColumn id="8842" xr3:uid="{DE417B67-BE0F-EB45-B160-AABE669359A6}" name="Column8830"/>
    <tableColumn id="8843" xr3:uid="{CE45AC8E-713E-1F44-AE26-07D94E5ED7F6}" name="Column8831"/>
    <tableColumn id="8844" xr3:uid="{6BDE23E5-7AD7-C446-8DE5-6F436FDA771C}" name="Column8832"/>
    <tableColumn id="8845" xr3:uid="{B945B951-0F11-0144-85A1-D431AF28F0E8}" name="Column8833"/>
    <tableColumn id="8846" xr3:uid="{D195CD4C-3A07-F844-BDCD-ECF6FEC8C943}" name="Column8834"/>
    <tableColumn id="8847" xr3:uid="{7D7BFF33-CAFE-7D4D-9465-7BA4BA253B70}" name="Column8835"/>
    <tableColumn id="8848" xr3:uid="{EB8649C0-FEC8-9C4F-88A4-0969C1E049B5}" name="Column8836"/>
    <tableColumn id="8849" xr3:uid="{AB60CAE8-F260-9042-BBFA-215297E15FD7}" name="Column8837"/>
    <tableColumn id="8850" xr3:uid="{D056D5C0-3783-1B49-904D-F7BDBB33D44B}" name="Column8838"/>
    <tableColumn id="8851" xr3:uid="{0CC3642F-B0EF-AA43-BA7F-A42A39C5B711}" name="Column8839"/>
    <tableColumn id="8852" xr3:uid="{6E257E25-06A9-2341-A420-B515FE9A1D57}" name="Column8840"/>
    <tableColumn id="8853" xr3:uid="{28664EBB-9E52-A948-81CE-1EABEE13C3DD}" name="Column8841"/>
    <tableColumn id="8854" xr3:uid="{72C2C8DD-05DB-9443-AAAE-C97AFE950A34}" name="Column8842"/>
    <tableColumn id="8855" xr3:uid="{6E43021B-4060-6443-BD05-D07338285F86}" name="Column8843"/>
    <tableColumn id="8856" xr3:uid="{78864A4B-2706-E74D-A292-8BB780D20A55}" name="Column8844"/>
    <tableColumn id="8857" xr3:uid="{664DF7EA-6672-914B-AE07-53439064A5CC}" name="Column8845"/>
    <tableColumn id="8858" xr3:uid="{D9F67BF2-ADEF-CF49-898F-F26125E45278}" name="Column8846"/>
    <tableColumn id="8859" xr3:uid="{9C0031FE-A689-DC4F-BDC8-0D7B0728F797}" name="Column8847"/>
    <tableColumn id="8860" xr3:uid="{129A0F19-85E9-684C-8BA6-9018E8F7F7D1}" name="Column8848"/>
    <tableColumn id="8861" xr3:uid="{880F0FB0-21A7-EB4C-A189-406197EB07A0}" name="Column8849"/>
    <tableColumn id="8862" xr3:uid="{B04703B1-6825-1E43-A0F0-5E015D2E1D5F}" name="Column8850"/>
    <tableColumn id="8863" xr3:uid="{F61C7663-D6E8-F04E-9EEC-0543601D4DAF}" name="Column8851"/>
    <tableColumn id="8864" xr3:uid="{88E7A84F-2B38-144C-9891-544593DBBF43}" name="Column8852"/>
    <tableColumn id="8865" xr3:uid="{9C845E90-8780-D041-B661-BB3A6A4D1317}" name="Column8853"/>
    <tableColumn id="8866" xr3:uid="{02ADEE0F-BCF3-2D43-837F-0C78D6F0459D}" name="Column8854"/>
    <tableColumn id="8867" xr3:uid="{CCE5DA07-99CE-2949-8681-F032FE11A1D1}" name="Column8855"/>
    <tableColumn id="8868" xr3:uid="{F34E695C-1BE9-8A46-B810-9D393B36C629}" name="Column8856"/>
    <tableColumn id="8869" xr3:uid="{ABB5FA5A-92C6-FD44-8897-8D7D1D367CC4}" name="Column8857"/>
    <tableColumn id="8870" xr3:uid="{3532BBBF-1E17-914D-A9FA-FE6CB73A5010}" name="Column8858"/>
    <tableColumn id="8871" xr3:uid="{1A31179A-3B2C-5C42-856A-1D5B73FDDFD8}" name="Column8859"/>
    <tableColumn id="8872" xr3:uid="{49F515B6-0E92-3B46-93ED-4FB195D2ABB1}" name="Column8860"/>
    <tableColumn id="8873" xr3:uid="{E228DDDB-9B82-D041-882E-F56DCED59C26}" name="Column8861"/>
    <tableColumn id="8874" xr3:uid="{25C5761F-D180-C94C-B5F3-10F3B98672C8}" name="Column8862"/>
    <tableColumn id="8875" xr3:uid="{01F66D25-B48B-874A-A35C-3B7E71000565}" name="Column8863"/>
    <tableColumn id="8876" xr3:uid="{85D82E81-8984-5A48-9E83-BD82CA81DC09}" name="Column8864"/>
    <tableColumn id="8877" xr3:uid="{D4E877B3-67A1-D041-9A4D-DA9F28570DCE}" name="Column8865"/>
    <tableColumn id="8878" xr3:uid="{FAFC15B7-DD35-ED4D-808E-E0E533E58C1C}" name="Column8866"/>
    <tableColumn id="8879" xr3:uid="{0178E30A-8CE1-5248-96E7-E814FB4220B1}" name="Column8867"/>
    <tableColumn id="8880" xr3:uid="{777F2F8F-A2F1-FE4A-97AD-2BD7F57DF752}" name="Column8868"/>
    <tableColumn id="8881" xr3:uid="{9FDFA8D0-CFB7-A540-9734-86CBBD196471}" name="Column8869"/>
    <tableColumn id="8882" xr3:uid="{61D6A0E6-0724-534B-95C0-396BDE0148A8}" name="Column8870"/>
    <tableColumn id="8883" xr3:uid="{C943A4A8-25F5-A248-AA52-32A8E77E939C}" name="Column8871"/>
    <tableColumn id="8884" xr3:uid="{27259CA1-C0CD-4246-BD4E-0218ACAB32DE}" name="Column8872"/>
    <tableColumn id="8885" xr3:uid="{472DCC21-C0E1-574F-BF69-C2F101FB4336}" name="Column8873"/>
    <tableColumn id="8886" xr3:uid="{EFB38076-7AA7-234C-9786-A6F031C9D84C}" name="Column8874"/>
    <tableColumn id="8887" xr3:uid="{7F0341D0-A7C3-8240-9B6B-D2697FE9006D}" name="Column8875"/>
    <tableColumn id="8888" xr3:uid="{619E3A1F-1412-BD4D-912A-56C884F58B0A}" name="Column8876"/>
    <tableColumn id="8889" xr3:uid="{40EF1960-DD57-4649-9A96-0E119F792460}" name="Column8877"/>
    <tableColumn id="8890" xr3:uid="{6EFB29CE-8BA1-FD4C-9B13-59E7A4D504AE}" name="Column8878"/>
    <tableColumn id="8891" xr3:uid="{67A9DA45-FA13-2C40-866F-E193F9DB8D55}" name="Column8879"/>
    <tableColumn id="8892" xr3:uid="{CA1A37DF-13A0-BE4C-9062-975541FEDB13}" name="Column8880"/>
    <tableColumn id="8893" xr3:uid="{4FD5A201-4098-8F4C-BE3C-61369F695B59}" name="Column8881"/>
    <tableColumn id="8894" xr3:uid="{E70B5394-27E5-1646-9BCB-987CBE1A6046}" name="Column8882"/>
    <tableColumn id="8895" xr3:uid="{2C6B0083-8A10-D741-9BC6-48CF971276B6}" name="Column8883"/>
    <tableColumn id="8896" xr3:uid="{C5E6E617-583C-C84B-8125-A2B0F929FD75}" name="Column8884"/>
    <tableColumn id="8897" xr3:uid="{643678E8-C5B4-7D40-81DE-5DBC753CFD87}" name="Column8885"/>
    <tableColumn id="8898" xr3:uid="{390969E6-647E-9144-AAAA-05E702643ACA}" name="Column8886"/>
    <tableColumn id="8899" xr3:uid="{C5A563FB-027A-274E-ADE9-AB2CE8C63FAF}" name="Column8887"/>
    <tableColumn id="8900" xr3:uid="{A31C4984-508E-A24A-8B96-D292BF22AC8F}" name="Column8888"/>
    <tableColumn id="8901" xr3:uid="{A4A8F14C-B0C4-4B4E-91A1-7A0DD571778D}" name="Column8889"/>
    <tableColumn id="8902" xr3:uid="{DA15833C-E08F-E04F-A801-8DC040CB2A77}" name="Column8890"/>
    <tableColumn id="8903" xr3:uid="{797866CB-ECE0-E140-BF98-7CEAF3F30564}" name="Column8891"/>
    <tableColumn id="8904" xr3:uid="{B1CB817E-C99D-BF44-BB9D-235AD719BB80}" name="Column8892"/>
    <tableColumn id="8905" xr3:uid="{53A92FE8-F883-BD4F-AF19-F338F9FAD6DA}" name="Column8893"/>
    <tableColumn id="8906" xr3:uid="{358DFF93-99A5-8047-ABDB-A370BEF8C8F7}" name="Column8894"/>
    <tableColumn id="8907" xr3:uid="{40AE9847-8C08-8A4F-909E-BE75785AF7B4}" name="Column8895"/>
    <tableColumn id="8908" xr3:uid="{F652191D-CC3D-4D4F-A802-CF7E0DE03E5D}" name="Column8896"/>
    <tableColumn id="8909" xr3:uid="{76A88479-862F-454D-B191-CFF667725052}" name="Column8897"/>
    <tableColumn id="8910" xr3:uid="{E41C2EF9-F93F-9C43-8871-47DE8409DFE4}" name="Column8898"/>
    <tableColumn id="8911" xr3:uid="{7F239C64-514A-DA41-B9E0-CABF3AC5E3B9}" name="Column8899"/>
    <tableColumn id="8912" xr3:uid="{39ACAD0A-3C29-BE40-BF88-649CE72E02AD}" name="Column8900"/>
    <tableColumn id="8913" xr3:uid="{3DAB0E0F-72D3-5441-B123-7273D7B942BE}" name="Column8901"/>
    <tableColumn id="8914" xr3:uid="{A729EB1D-71DC-B946-B297-F63A31FE6E79}" name="Column8902"/>
    <tableColumn id="8915" xr3:uid="{638BAAFB-540F-C343-B832-A8A2AA257956}" name="Column8903"/>
    <tableColumn id="8916" xr3:uid="{9E1D62EB-7A68-C447-B085-A7AB53AC4F51}" name="Column8904"/>
    <tableColumn id="8917" xr3:uid="{24FDC86B-5524-D842-AAFA-D5572ED6213D}" name="Column8905"/>
    <tableColumn id="8918" xr3:uid="{FB5270D6-B8AF-3641-834D-8DB3566F9E27}" name="Column8906"/>
    <tableColumn id="8919" xr3:uid="{A23449C2-0BCA-CE4C-B891-78CCFF3C3AE2}" name="Column8907"/>
    <tableColumn id="8920" xr3:uid="{5C12087F-3C59-024E-845D-A0E160BE2965}" name="Column8908"/>
    <tableColumn id="8921" xr3:uid="{E2A5C3D6-8C2E-EF49-9E05-5CEEEBDBBB69}" name="Column8909"/>
    <tableColumn id="8922" xr3:uid="{28BEFCD9-C037-9F41-8DFC-4DD79344D9CF}" name="Column8910"/>
    <tableColumn id="8923" xr3:uid="{69C278C5-08A8-1E40-B1B6-E7471899B37D}" name="Column8911"/>
    <tableColumn id="8924" xr3:uid="{2365EF9C-28FA-9A4D-B95A-46FD2EFCF0F6}" name="Column8912"/>
    <tableColumn id="8925" xr3:uid="{50A5A563-3A61-6843-A4D6-8614105E2958}" name="Column8913"/>
    <tableColumn id="8926" xr3:uid="{C3B3B22A-25FA-9E40-A115-F6D36E77D46D}" name="Column8914"/>
    <tableColumn id="8927" xr3:uid="{BB2A5DAC-F693-4141-BEDB-283BE2B2DCA0}" name="Column8915"/>
    <tableColumn id="8928" xr3:uid="{21795FBD-6409-F54D-96CA-C2F83DFF074F}" name="Column8916"/>
    <tableColumn id="8929" xr3:uid="{7281C659-725E-144C-88D1-D337A61FFB68}" name="Column8917"/>
    <tableColumn id="8930" xr3:uid="{AF3224E1-2DBA-2146-A3FF-9B24F41F06C1}" name="Column8918"/>
    <tableColumn id="8931" xr3:uid="{5EF46673-6492-194C-B7CB-206DB5969B26}" name="Column8919"/>
    <tableColumn id="8932" xr3:uid="{A1155D6D-19BE-AD4A-8C6B-A1F817D6542D}" name="Column8920"/>
    <tableColumn id="8933" xr3:uid="{C395366F-4A46-4847-8C9E-A59E67EBD584}" name="Column8921"/>
    <tableColumn id="8934" xr3:uid="{CA3FF4B6-9DDB-B243-8D7E-AD58C71254A7}" name="Column8922"/>
    <tableColumn id="8935" xr3:uid="{E7BF997F-EE22-DA43-AE6B-ED1839D23E5A}" name="Column8923"/>
    <tableColumn id="8936" xr3:uid="{37115D62-0D00-414C-A818-BEA01BFB2227}" name="Column8924"/>
    <tableColumn id="8937" xr3:uid="{302AE3DA-91BE-794F-B18B-707D166E2081}" name="Column8925"/>
    <tableColumn id="8938" xr3:uid="{A907FC73-9F52-6A42-BF7A-B805B9352452}" name="Column8926"/>
    <tableColumn id="8939" xr3:uid="{E65AD944-0056-8046-A91B-387D9314E241}" name="Column8927"/>
    <tableColumn id="8940" xr3:uid="{F67673BB-2132-7A42-9E2C-4960A25D3588}" name="Column8928"/>
    <tableColumn id="8941" xr3:uid="{B9BAD307-33AB-3249-8FCC-AE53B5C95F48}" name="Column8929"/>
    <tableColumn id="8942" xr3:uid="{569DF697-6E4A-1F45-9759-5BAD6121EE05}" name="Column8930"/>
    <tableColumn id="8943" xr3:uid="{E9039CC9-CAA4-7A43-AA9A-EB991D7A6253}" name="Column8931"/>
    <tableColumn id="8944" xr3:uid="{D5C1D6F7-AC56-A54B-B634-A33B14E31437}" name="Column8932"/>
    <tableColumn id="8945" xr3:uid="{8B66FEED-F1DB-D54A-8CA5-F2F34DE53A26}" name="Column8933"/>
    <tableColumn id="8946" xr3:uid="{7ECD6294-3B86-5944-B486-C0AF80855240}" name="Column8934"/>
    <tableColumn id="8947" xr3:uid="{DCD7DF8C-8A9E-2A40-969F-696CEDF9EE21}" name="Column8935"/>
    <tableColumn id="8948" xr3:uid="{39B53906-3BEF-964A-B76A-36438704C25A}" name="Column8936"/>
    <tableColumn id="8949" xr3:uid="{2E80F9FB-C198-FD4F-9DFD-5B9AF586884F}" name="Column8937"/>
    <tableColumn id="8950" xr3:uid="{6A6F693C-3697-B347-9C06-CAF443E0D2ED}" name="Column8938"/>
    <tableColumn id="8951" xr3:uid="{9D1691D7-0A53-8E4B-9819-DFFB59FCAAE1}" name="Column8939"/>
    <tableColumn id="8952" xr3:uid="{40C4AF3A-3D96-5341-9AB1-FAAFB32A19D6}" name="Column8940"/>
    <tableColumn id="8953" xr3:uid="{10E6C4BE-98D0-2C4C-B7D8-F8F59DDFE614}" name="Column8941"/>
    <tableColumn id="8954" xr3:uid="{4C79461E-0310-1745-B0C3-5BACED9646A5}" name="Column8942"/>
    <tableColumn id="8955" xr3:uid="{F9AA5A19-C63A-1048-84EB-684600E748E6}" name="Column8943"/>
    <tableColumn id="8956" xr3:uid="{1CE91822-638F-1F4B-9A4A-04166F614C90}" name="Column8944"/>
    <tableColumn id="8957" xr3:uid="{6A9E4528-0D90-8B40-AEC2-1983393BD797}" name="Column8945"/>
    <tableColumn id="8958" xr3:uid="{00DD4FC1-1FB1-4E4F-9D1D-254EE89F54EC}" name="Column8946"/>
    <tableColumn id="8959" xr3:uid="{AF116762-8DC3-5E43-B571-4AA07EAA5C86}" name="Column8947"/>
    <tableColumn id="8960" xr3:uid="{C7EC7553-3B9C-4A42-8FDC-C76230F94EBB}" name="Column8948"/>
    <tableColumn id="8961" xr3:uid="{D320999E-9A46-4746-BBCC-C0686E472C6F}" name="Column8949"/>
    <tableColumn id="8962" xr3:uid="{5182F43C-8DB7-7048-9537-8C22B341A1D5}" name="Column8950"/>
    <tableColumn id="8963" xr3:uid="{86846BFD-6D6A-DE4F-8292-2643601D0408}" name="Column8951"/>
    <tableColumn id="8964" xr3:uid="{256C9F04-F8D0-E148-A72C-1A2FCC3DFDBB}" name="Column8952"/>
    <tableColumn id="8965" xr3:uid="{4CE1CB77-F4A2-A948-8B6E-443DB66ADD91}" name="Column8953"/>
    <tableColumn id="8966" xr3:uid="{2FE63E1D-F84F-8443-9129-42B1D84097DD}" name="Column8954"/>
    <tableColumn id="8967" xr3:uid="{E6F09176-CEC9-2E46-939E-FFC43C1DA41F}" name="Column8955"/>
    <tableColumn id="8968" xr3:uid="{CF19D685-2BBF-6043-BDB6-6ABFD5E1905C}" name="Column8956"/>
    <tableColumn id="8969" xr3:uid="{5E250329-BE26-9D40-9082-3CB4AF29119D}" name="Column8957"/>
    <tableColumn id="8970" xr3:uid="{CE6F4573-A05C-3A4E-B6F1-3A49AC907ECD}" name="Column8958"/>
    <tableColumn id="8971" xr3:uid="{26EA5F3B-5033-C44A-BC49-28F560B4F28A}" name="Column8959"/>
    <tableColumn id="8972" xr3:uid="{95B0D137-B1BB-5642-B026-63B831BC756C}" name="Column8960"/>
    <tableColumn id="8973" xr3:uid="{287B79A0-A266-9B43-A577-55F8BC1F1A1A}" name="Column8961"/>
    <tableColumn id="8974" xr3:uid="{57300BA4-9FE1-2C40-A9A8-D19C48ECB2BD}" name="Column8962"/>
    <tableColumn id="8975" xr3:uid="{0404B77A-714F-7F40-8609-E55449914474}" name="Column8963"/>
    <tableColumn id="8976" xr3:uid="{EDE8C75C-77B9-8147-8CC2-0EAE36170FE4}" name="Column8964"/>
    <tableColumn id="8977" xr3:uid="{BA59933F-BE4E-AA46-934B-D4727B722D7C}" name="Column8965"/>
    <tableColumn id="8978" xr3:uid="{BFFAE0D1-CC3E-C844-851E-A20131C2B658}" name="Column8966"/>
    <tableColumn id="8979" xr3:uid="{D424C42A-7ACD-1F42-816A-F8713D4CECD8}" name="Column8967"/>
    <tableColumn id="8980" xr3:uid="{E37B0633-DC4D-4647-9517-79B78E39EF9F}" name="Column8968"/>
    <tableColumn id="8981" xr3:uid="{763A82BF-FD15-AD45-A85E-10374DBEEC75}" name="Column8969"/>
    <tableColumn id="8982" xr3:uid="{A46E8E7F-B25B-894E-9A0D-4A8924B9A125}" name="Column8970"/>
    <tableColumn id="8983" xr3:uid="{23C62612-DF94-F645-8AD1-D8139BCB9D8E}" name="Column8971"/>
    <tableColumn id="8984" xr3:uid="{B1CFDCB8-0B70-E54B-8EB5-F141465B73E2}" name="Column8972"/>
    <tableColumn id="8985" xr3:uid="{4DDAE043-7C55-5942-83BC-51CD1B7C66F5}" name="Column8973"/>
    <tableColumn id="8986" xr3:uid="{C366A173-603F-4D4F-9C00-1E5AACF2B1F7}" name="Column8974"/>
    <tableColumn id="8987" xr3:uid="{85CACFCA-3A4D-584B-9E87-23B11AF1AD99}" name="Column8975"/>
    <tableColumn id="8988" xr3:uid="{6A628039-582B-444A-B368-9EFACBFE4178}" name="Column8976"/>
    <tableColumn id="8989" xr3:uid="{61C7D5D3-0CE5-3040-8AF7-64D1A1DDE35D}" name="Column8977"/>
    <tableColumn id="8990" xr3:uid="{69F67E5A-0093-1C42-9CB2-124878FD0FAB}" name="Column8978"/>
    <tableColumn id="8991" xr3:uid="{52723414-C742-824F-83D1-D731AA33DD4F}" name="Column8979"/>
    <tableColumn id="8992" xr3:uid="{BB0EBDA1-606C-984B-B1A8-15292C9DC1A4}" name="Column8980"/>
    <tableColumn id="8993" xr3:uid="{69998954-40CE-9B40-813B-67DE13C5FE33}" name="Column8981"/>
    <tableColumn id="8994" xr3:uid="{56975C4E-BEB6-054B-B819-605B9ABDD05D}" name="Column8982"/>
    <tableColumn id="8995" xr3:uid="{7D1FE7EA-280A-664A-8792-CD8B5408C311}" name="Column8983"/>
    <tableColumn id="8996" xr3:uid="{B1C2DC05-80D9-BC4D-AE63-7B58F1FF7246}" name="Column8984"/>
    <tableColumn id="8997" xr3:uid="{BE453DD2-22FF-9440-8DFD-00F0520D10D7}" name="Column8985"/>
    <tableColumn id="8998" xr3:uid="{A506397B-4EF4-E347-8201-96137D7B245E}" name="Column8986"/>
    <tableColumn id="8999" xr3:uid="{36563289-7B5D-164E-B0C1-53CD744FDD83}" name="Column8987"/>
    <tableColumn id="9000" xr3:uid="{CE7DB6E7-F0DE-B246-9092-36B7C8B52FB3}" name="Column8988"/>
    <tableColumn id="9001" xr3:uid="{7B600496-CA58-B44C-8AAF-81466D910C8A}" name="Column8989"/>
    <tableColumn id="9002" xr3:uid="{13021373-9310-984A-BF4C-9618BB48E140}" name="Column8990"/>
    <tableColumn id="9003" xr3:uid="{D951F4BC-CBC9-5F42-854B-F740C2ED5221}" name="Column8991"/>
    <tableColumn id="9004" xr3:uid="{8DB8AFE0-6A3A-0F48-B515-693E4C9988F9}" name="Column8992"/>
    <tableColumn id="9005" xr3:uid="{E1283AF2-76B2-C840-AC74-69902A95F12B}" name="Column8993"/>
    <tableColumn id="9006" xr3:uid="{DE44BDF5-B40D-364D-B8C8-F9912ED71EE4}" name="Column8994"/>
    <tableColumn id="9007" xr3:uid="{7A0F25C8-99DE-2149-8D61-F714267B84EF}" name="Column8995"/>
    <tableColumn id="9008" xr3:uid="{3835352B-56D8-944A-AB45-8B5078960602}" name="Column8996"/>
    <tableColumn id="9009" xr3:uid="{14223813-2B32-7B44-960A-3B15EDB6EE5E}" name="Column8997"/>
    <tableColumn id="9010" xr3:uid="{4A0BCB2D-5662-8842-877D-FBAE2F5C643E}" name="Column8998"/>
    <tableColumn id="9011" xr3:uid="{A6A21C3A-359C-254A-8E16-7C9EDCBF7EE8}" name="Column8999"/>
    <tableColumn id="9012" xr3:uid="{434729DA-7439-D044-BB5B-5BF8656FC235}" name="Column9000"/>
    <tableColumn id="9013" xr3:uid="{B01524A2-22FF-894B-AAAD-D8832CA359F9}" name="Column9001"/>
    <tableColumn id="9014" xr3:uid="{CA072F44-777D-9F45-8A24-A2E86E8DD04E}" name="Column9002"/>
    <tableColumn id="9015" xr3:uid="{A73D1BB5-583C-0B49-A6E0-BC9123E91ECB}" name="Column9003"/>
    <tableColumn id="9016" xr3:uid="{F86B0C72-F861-AB44-88B5-52BA80D1C218}" name="Column9004"/>
    <tableColumn id="9017" xr3:uid="{7919D3AB-7DE7-6B46-B28C-DAB25E00BB0B}" name="Column9005"/>
    <tableColumn id="9018" xr3:uid="{8B2B9279-A50B-4145-938A-AFD8B1CD1A89}" name="Column9006"/>
    <tableColumn id="9019" xr3:uid="{739B6DC3-C7E7-7D47-9480-B457A7097D62}" name="Column9007"/>
    <tableColumn id="9020" xr3:uid="{603FBD89-AB6D-D540-8883-576F643F8A52}" name="Column9008"/>
    <tableColumn id="9021" xr3:uid="{5610FE22-4E4D-3344-8C21-649DB0B1D5F8}" name="Column9009"/>
    <tableColumn id="9022" xr3:uid="{21253EAE-C521-7640-9DDC-0BD747BAD2EC}" name="Column9010"/>
    <tableColumn id="9023" xr3:uid="{27D3A89E-D03A-2B44-AC5C-61C97E88B1A0}" name="Column9011"/>
    <tableColumn id="9024" xr3:uid="{801F75F2-25A1-CE45-A062-065D3B822048}" name="Column9012"/>
    <tableColumn id="9025" xr3:uid="{EE375E06-2615-B843-91E9-68219C506BF2}" name="Column9013"/>
    <tableColumn id="9026" xr3:uid="{CD27A93C-E1E0-674A-88BD-153D95D569BB}" name="Column9014"/>
    <tableColumn id="9027" xr3:uid="{D7E219BA-E879-4549-9829-E584EA044398}" name="Column9015"/>
    <tableColumn id="9028" xr3:uid="{6FFB4BB4-C414-D244-91B6-B1335DF830DA}" name="Column9016"/>
    <tableColumn id="9029" xr3:uid="{AF6E031E-2398-F24A-B400-E00C1EDD980E}" name="Column9017"/>
    <tableColumn id="9030" xr3:uid="{12834525-81C6-8342-9534-BC3FDD75EBF4}" name="Column9018"/>
    <tableColumn id="9031" xr3:uid="{81F732DE-9BEF-164A-B4D6-CE15272DBD27}" name="Column9019"/>
    <tableColumn id="9032" xr3:uid="{29A8C497-DB77-9E49-8FC4-AF93A9C3D5FF}" name="Column9020"/>
    <tableColumn id="9033" xr3:uid="{BF14655D-13B3-A04C-948E-A66F809DB5A0}" name="Column9021"/>
    <tableColumn id="9034" xr3:uid="{240A8F47-FE7C-EF4C-BDEA-BA9924CF6E5F}" name="Column9022"/>
    <tableColumn id="9035" xr3:uid="{8AD295F9-F344-3F4A-82E8-E846C31DF3BD}" name="Column9023"/>
    <tableColumn id="9036" xr3:uid="{570B9A69-05A6-2041-9EAA-5849341189FC}" name="Column9024"/>
    <tableColumn id="9037" xr3:uid="{50254257-5562-2B4F-AA85-7982FD0B6E03}" name="Column9025"/>
    <tableColumn id="9038" xr3:uid="{CEDF3EC2-27B9-DF4D-996B-BFFEDF9C1C4C}" name="Column9026"/>
    <tableColumn id="9039" xr3:uid="{B068AEE7-F53E-D24F-B83A-8F8D0963FBF6}" name="Column9027"/>
    <tableColumn id="9040" xr3:uid="{D2EE33C5-851E-CC47-9973-69949BF9BCA5}" name="Column9028"/>
    <tableColumn id="9041" xr3:uid="{88C5D6C4-A027-C243-A86D-D005BC3737C5}" name="Column9029"/>
    <tableColumn id="9042" xr3:uid="{1B14FC72-2542-B549-8F1A-20B90D2C60AC}" name="Column9030"/>
    <tableColumn id="9043" xr3:uid="{5FB22065-AB49-F448-B29F-E016F3E5292C}" name="Column9031"/>
    <tableColumn id="9044" xr3:uid="{55720DB5-A6A3-FD47-9203-8F96945B3465}" name="Column9032"/>
    <tableColumn id="9045" xr3:uid="{4B888752-7C94-484D-BC95-76E108678F3E}" name="Column9033"/>
    <tableColumn id="9046" xr3:uid="{201298D9-FD6B-244C-9C88-802B33970C86}" name="Column9034"/>
    <tableColumn id="9047" xr3:uid="{DC6E851E-B142-6745-B95C-E0B6036F59A8}" name="Column9035"/>
    <tableColumn id="9048" xr3:uid="{0EC7DAFC-E5FF-7D4A-83EF-026915941EBA}" name="Column9036"/>
    <tableColumn id="9049" xr3:uid="{CA7624D3-607A-FA4E-B330-62F8CB1F8EC1}" name="Column9037"/>
    <tableColumn id="9050" xr3:uid="{F1F9C6EF-0708-B141-AF51-E047ABB86E37}" name="Column9038"/>
    <tableColumn id="9051" xr3:uid="{C33FCBD3-1476-FB4F-B1C9-50A0CF44EE62}" name="Column9039"/>
    <tableColumn id="9052" xr3:uid="{19172030-39E4-3D4A-A8D7-F8B7EB28F323}" name="Column9040"/>
    <tableColumn id="9053" xr3:uid="{DB5AEF45-8A5E-2B4A-B415-DD570496EDA3}" name="Column9041"/>
    <tableColumn id="9054" xr3:uid="{4320FB58-4C23-1B4F-84DB-AA9BD83847E0}" name="Column9042"/>
    <tableColumn id="9055" xr3:uid="{6720AA88-ACE0-744E-B8C7-D69488DD74B5}" name="Column9043"/>
    <tableColumn id="9056" xr3:uid="{6BB192E1-0E10-8F4F-A2C4-6F4A0FEE9B4B}" name="Column9044"/>
    <tableColumn id="9057" xr3:uid="{51C46398-66C0-9B43-8CEB-4A97D0072953}" name="Column9045"/>
    <tableColumn id="9058" xr3:uid="{AD1A7FC1-7252-C944-8EBF-C32599DC9A8E}" name="Column9046"/>
    <tableColumn id="9059" xr3:uid="{0643C410-C45C-3345-AEC2-6A46214FE8D1}" name="Column9047"/>
    <tableColumn id="9060" xr3:uid="{AE541383-2F96-8F49-B5CA-47E1A17A950D}" name="Column9048"/>
    <tableColumn id="9061" xr3:uid="{D65A245B-D9B6-1347-A6D0-64F43CD55161}" name="Column9049"/>
    <tableColumn id="9062" xr3:uid="{39E6BF06-BBF9-C14F-87EA-981222642BE1}" name="Column9050"/>
    <tableColumn id="9063" xr3:uid="{B4337271-0FDE-454C-B65E-38EE84A1C1A0}" name="Column9051"/>
    <tableColumn id="9064" xr3:uid="{0A0AD0EE-358D-2445-BD63-70D97666F216}" name="Column9052"/>
    <tableColumn id="9065" xr3:uid="{7BD9FFEC-1B8D-AF40-8FF4-C51808910260}" name="Column9053"/>
    <tableColumn id="9066" xr3:uid="{BA4A5E6B-717E-DD4F-BBF2-FD6CCFDA3376}" name="Column9054"/>
    <tableColumn id="9067" xr3:uid="{4D93294E-B02E-2B40-9ACE-05F5AE3E0E11}" name="Column9055"/>
    <tableColumn id="9068" xr3:uid="{E4255853-7870-4340-99E5-EF4FF83E645B}" name="Column9056"/>
    <tableColumn id="9069" xr3:uid="{9C06596A-B29B-EF47-A1BE-8279A890BD16}" name="Column9057"/>
    <tableColumn id="9070" xr3:uid="{81956A4E-CB2E-6249-971E-23C40E18EA45}" name="Column9058"/>
    <tableColumn id="9071" xr3:uid="{DC7792E9-2C4F-0143-9997-AE6E4C2817B5}" name="Column9059"/>
    <tableColumn id="9072" xr3:uid="{33C7B0F3-E31D-624A-A173-7E06DD10DB62}" name="Column9060"/>
    <tableColumn id="9073" xr3:uid="{66CCCAE9-853F-9C49-8166-5B8D60B11ABC}" name="Column9061"/>
    <tableColumn id="9074" xr3:uid="{5DD8CABE-E2F0-B449-B657-98483E1A82F1}" name="Column9062"/>
    <tableColumn id="9075" xr3:uid="{134E004F-7D33-824F-933B-DFAE422A3210}" name="Column9063"/>
    <tableColumn id="9076" xr3:uid="{0F33C706-4864-D64E-92B7-4DD0B74BF8B2}" name="Column9064"/>
    <tableColumn id="9077" xr3:uid="{B502504A-0830-D84D-9812-2BA9B21C5633}" name="Column9065"/>
    <tableColumn id="9078" xr3:uid="{B1DF9D07-B3F5-1846-9B4D-C4CA99354B08}" name="Column9066"/>
    <tableColumn id="9079" xr3:uid="{D32AC789-7BC7-8F43-8507-EBB43C7D4896}" name="Column9067"/>
    <tableColumn id="9080" xr3:uid="{0734E636-EF7D-264A-B9DC-FFAC5C5CA191}" name="Column9068"/>
    <tableColumn id="9081" xr3:uid="{536B045C-4A71-6742-8D81-5F9996E1908B}" name="Column9069"/>
    <tableColumn id="9082" xr3:uid="{F344A7DD-1F5E-6242-97BD-95805FC2C7D3}" name="Column9070"/>
    <tableColumn id="9083" xr3:uid="{D228AB0F-03AB-2941-884F-51FDF67D829F}" name="Column9071"/>
    <tableColumn id="9084" xr3:uid="{A90B75C8-47EC-DB4E-BE57-6EC97876D285}" name="Column9072"/>
    <tableColumn id="9085" xr3:uid="{10F38257-06F7-194F-91B5-E956B1648754}" name="Column9073"/>
    <tableColumn id="9086" xr3:uid="{6A75A140-F228-4044-8D5E-148BF9CD867B}" name="Column9074"/>
    <tableColumn id="9087" xr3:uid="{D9549E68-156E-5942-AC3D-AD52B03FFBC9}" name="Column9075"/>
    <tableColumn id="9088" xr3:uid="{15820C1A-4FFF-0145-AD30-B3B3BC1CE984}" name="Column9076"/>
    <tableColumn id="9089" xr3:uid="{39F56342-0F04-0E4D-8164-A506A3E1615F}" name="Column9077"/>
    <tableColumn id="9090" xr3:uid="{1C975BDE-42E9-634C-8D10-996B1B55941F}" name="Column9078"/>
    <tableColumn id="9091" xr3:uid="{DA5586A5-A538-144E-A294-6D28D0130572}" name="Column9079"/>
    <tableColumn id="9092" xr3:uid="{EBAD2279-1AAB-EB4A-84EF-12E8604221F1}" name="Column9080"/>
    <tableColumn id="9093" xr3:uid="{97EB1A91-5E51-F44A-9467-1BBEFB4B7324}" name="Column9081"/>
    <tableColumn id="9094" xr3:uid="{F02D549B-75E4-F74E-A382-B583EE047045}" name="Column9082"/>
    <tableColumn id="9095" xr3:uid="{DF791ACC-9E07-8048-9DE5-6937F3161D90}" name="Column9083"/>
    <tableColumn id="9096" xr3:uid="{B5D0A14B-91A1-9743-9263-A1DB510EB775}" name="Column9084"/>
    <tableColumn id="9097" xr3:uid="{639B05C7-C802-5046-B25A-DA8D954753C9}" name="Column9085"/>
    <tableColumn id="9098" xr3:uid="{795D153A-B1DD-6940-A513-60C7E87773CE}" name="Column9086"/>
    <tableColumn id="9099" xr3:uid="{E4FE2074-435F-1642-A053-5F828092E70F}" name="Column9087"/>
    <tableColumn id="9100" xr3:uid="{917890B9-86C6-114E-A557-7AD731CCD745}" name="Column9088"/>
    <tableColumn id="9101" xr3:uid="{6D3BC025-481B-A843-8340-74CD19F8770C}" name="Column9089"/>
    <tableColumn id="9102" xr3:uid="{E1208C06-FD78-EF43-AAD9-2B38BBBDA7C1}" name="Column9090"/>
    <tableColumn id="9103" xr3:uid="{95F46774-407F-0543-8C5D-74E9096268EF}" name="Column9091"/>
    <tableColumn id="9104" xr3:uid="{8A75E236-0A0E-D048-98BD-966F91B9AD72}" name="Column9092"/>
    <tableColumn id="9105" xr3:uid="{65CE2E51-8926-B545-8297-E916A4B63430}" name="Column9093"/>
    <tableColumn id="9106" xr3:uid="{3B89CFA3-378A-6541-B90E-4C72B70AAD04}" name="Column9094"/>
    <tableColumn id="9107" xr3:uid="{D7ADFFAC-CD19-4048-9A37-E9510F775777}" name="Column9095"/>
    <tableColumn id="9108" xr3:uid="{93B2EAD8-AAC5-6C48-BA0B-73F7930E40CC}" name="Column9096"/>
    <tableColumn id="9109" xr3:uid="{982C6482-F4C3-084C-95BE-96F7CF64C944}" name="Column9097"/>
    <tableColumn id="9110" xr3:uid="{50D67127-D889-D74E-A336-C82418BE2E69}" name="Column9098"/>
    <tableColumn id="9111" xr3:uid="{D789B10D-94EB-1C41-B63E-8861954C111F}" name="Column9099"/>
    <tableColumn id="9112" xr3:uid="{9BAD763A-163E-9B4A-B400-8150D430ECC9}" name="Column9100"/>
    <tableColumn id="9113" xr3:uid="{659D61C1-6861-6A40-B3B0-F212F19BA9D8}" name="Column9101"/>
    <tableColumn id="9114" xr3:uid="{F482C799-4A85-6142-B733-F21BE7429933}" name="Column9102"/>
    <tableColumn id="9115" xr3:uid="{8D2B90B1-1400-2140-9BBD-CA23A2342B8E}" name="Column9103"/>
    <tableColumn id="9116" xr3:uid="{F483D391-F7D3-E24D-8E18-054D4EF37522}" name="Column9104"/>
    <tableColumn id="9117" xr3:uid="{701A6B52-0347-E14D-AC17-CCB0AF101509}" name="Column9105"/>
    <tableColumn id="9118" xr3:uid="{DA123273-C8C7-874B-819D-305548E7783F}" name="Column9106"/>
    <tableColumn id="9119" xr3:uid="{D6B8CC8B-B0EC-4641-ADBA-65346C49E2F5}" name="Column9107"/>
    <tableColumn id="9120" xr3:uid="{AB534541-CAE2-3348-AF98-3B2405241897}" name="Column9108"/>
    <tableColumn id="9121" xr3:uid="{4CEAE2A9-81AB-B847-BBCC-ACC7B52BE7A0}" name="Column9109"/>
    <tableColumn id="9122" xr3:uid="{5581041E-E168-8742-94F8-3744FE9AF639}" name="Column9110"/>
    <tableColumn id="9123" xr3:uid="{EC8B4B13-C63C-0E49-9509-98936EFB0517}" name="Column9111"/>
    <tableColumn id="9124" xr3:uid="{50C41617-6564-F140-A1F4-2EAFDA1CA471}" name="Column9112"/>
    <tableColumn id="9125" xr3:uid="{EE7EFFF2-19E9-AA49-A709-9AAD0AE2FF95}" name="Column9113"/>
    <tableColumn id="9126" xr3:uid="{46E0C690-028E-BE4F-B87B-700FD461D597}" name="Column9114"/>
    <tableColumn id="9127" xr3:uid="{6CA19D4A-3785-4C42-B3A3-3AC0B176BCD9}" name="Column9115"/>
    <tableColumn id="9128" xr3:uid="{849D328D-8BD6-0044-9DBA-CAA77D1664C3}" name="Column9116"/>
    <tableColumn id="9129" xr3:uid="{08AF4B19-E888-CA4B-B2FD-19333586183B}" name="Column9117"/>
    <tableColumn id="9130" xr3:uid="{CABF3783-29F3-244B-AA78-BB3A34FCCA5B}" name="Column9118"/>
    <tableColumn id="9131" xr3:uid="{97CDA497-E70C-D744-8F9F-FFBAEAF4CA43}" name="Column9119"/>
    <tableColumn id="9132" xr3:uid="{F7BB4D7C-C573-264A-9900-9B59A8682047}" name="Column9120"/>
    <tableColumn id="9133" xr3:uid="{8FBBD347-5B8D-3944-880D-1C82B737FC63}" name="Column9121"/>
    <tableColumn id="9134" xr3:uid="{28ABAB63-1AB4-5341-85E4-D526B3504B15}" name="Column9122"/>
    <tableColumn id="9135" xr3:uid="{024D54AD-AE8E-504C-833F-BC879EEB054A}" name="Column9123"/>
    <tableColumn id="9136" xr3:uid="{8EF2778A-76BA-F040-A9F0-CD555D6DBE5A}" name="Column9124"/>
    <tableColumn id="9137" xr3:uid="{54A0836C-9FEC-7647-843C-5441673EC3AD}" name="Column9125"/>
    <tableColumn id="9138" xr3:uid="{1589B241-4E28-6F46-AB7A-AC6064D37AD8}" name="Column9126"/>
    <tableColumn id="9139" xr3:uid="{4D095A05-200A-9243-8727-120C50338841}" name="Column9127"/>
    <tableColumn id="9140" xr3:uid="{0A6F1721-B0EB-B44B-A27E-E620D1B466E4}" name="Column9128"/>
    <tableColumn id="9141" xr3:uid="{C5E20D79-6E34-5A4B-8514-E2DDA75913A5}" name="Column9129"/>
    <tableColumn id="9142" xr3:uid="{59DC0EB8-0D76-004D-8778-9521C6176FA5}" name="Column9130"/>
    <tableColumn id="9143" xr3:uid="{14590AD0-D870-984E-89C2-67D18B23FEC5}" name="Column9131"/>
    <tableColumn id="9144" xr3:uid="{FF7DEE3B-B7F9-D44B-8565-1F8396EFCCEB}" name="Column9132"/>
    <tableColumn id="9145" xr3:uid="{75B1078F-D5C2-5D46-B98B-4145BB9040B8}" name="Column9133"/>
    <tableColumn id="9146" xr3:uid="{8782AB99-7F0C-304F-8BDD-69088DC92330}" name="Column9134"/>
    <tableColumn id="9147" xr3:uid="{F222D93E-6C00-D94F-8692-6FB3D61AAD65}" name="Column9135"/>
    <tableColumn id="9148" xr3:uid="{0BCE021B-9E51-2A4A-92C8-869AB14B9EF3}" name="Column9136"/>
    <tableColumn id="9149" xr3:uid="{E3DB24C1-6DF0-A24F-84D2-0E94B4B2852A}" name="Column9137"/>
    <tableColumn id="9150" xr3:uid="{4D15E181-93F6-1444-BCB3-E76F9E7152D7}" name="Column9138"/>
    <tableColumn id="9151" xr3:uid="{8E14175E-F41F-C24C-A138-675EF4A08663}" name="Column9139"/>
    <tableColumn id="9152" xr3:uid="{4A9D9962-7DA9-144A-9825-52DD9994DCE1}" name="Column9140"/>
    <tableColumn id="9153" xr3:uid="{31949AA3-500F-3B4B-BD86-7FCB123FD85A}" name="Column9141"/>
    <tableColumn id="9154" xr3:uid="{5BB76389-A785-9046-A017-BA14AA71268C}" name="Column9142"/>
    <tableColumn id="9155" xr3:uid="{28DE193C-722A-6046-AF17-B82D48178D06}" name="Column9143"/>
    <tableColumn id="9156" xr3:uid="{20D6713D-7F76-BA44-B681-9E7028FDD2D6}" name="Column9144"/>
    <tableColumn id="9157" xr3:uid="{9E424809-D59C-1C47-84F8-8F6666EE3A42}" name="Column9145"/>
    <tableColumn id="9158" xr3:uid="{D29D6C1B-3ED2-EE4B-90E8-03AFF829E467}" name="Column9146"/>
    <tableColumn id="9159" xr3:uid="{9EEAC2B8-C404-0A45-A388-A5B30CB9EA02}" name="Column9147"/>
    <tableColumn id="9160" xr3:uid="{0C62F3E6-5934-FE4E-9212-27ECCBD7A1A4}" name="Column9148"/>
    <tableColumn id="9161" xr3:uid="{A8955E11-56C0-FE4C-B982-8FAB23CC6871}" name="Column9149"/>
    <tableColumn id="9162" xr3:uid="{87E3EB99-3CDC-CA4F-85D5-7204A9601965}" name="Column9150"/>
    <tableColumn id="9163" xr3:uid="{9C69F8AC-2236-B242-A655-8021A2887E4E}" name="Column9151"/>
    <tableColumn id="9164" xr3:uid="{8A68FBC4-AE2F-A148-9524-6DAA5757EB28}" name="Column9152"/>
    <tableColumn id="9165" xr3:uid="{8EB79DC0-3C1F-7942-99CB-A2213D3E4ADC}" name="Column9153"/>
    <tableColumn id="9166" xr3:uid="{A9D9F0F1-E46E-7140-84BC-D76F9A9A315A}" name="Column9154"/>
    <tableColumn id="9167" xr3:uid="{FB853B80-1FED-EB43-B9C4-B7BAF8C276F5}" name="Column9155"/>
    <tableColumn id="9168" xr3:uid="{EA5230EF-E88C-9E4C-A7AC-43A6457C9F62}" name="Column9156"/>
    <tableColumn id="9169" xr3:uid="{38B52436-2CAB-F24D-97E2-1A905AC11591}" name="Column9157"/>
    <tableColumn id="9170" xr3:uid="{55ECAF12-FDF0-EF47-907E-7747340F7E32}" name="Column9158"/>
    <tableColumn id="9171" xr3:uid="{D6DDADC5-A4DC-8E4B-BB06-924DB030CA6C}" name="Column9159"/>
    <tableColumn id="9172" xr3:uid="{4AB4D3F3-1840-644F-939C-7AF3A8F5130E}" name="Column9160"/>
    <tableColumn id="9173" xr3:uid="{F4CF1CD5-3B98-9F4D-BEEE-4B942ACC1EF3}" name="Column9161"/>
    <tableColumn id="9174" xr3:uid="{FA7684A0-0C68-9D4A-BDEB-9066CFA7E401}" name="Column9162"/>
    <tableColumn id="9175" xr3:uid="{E38EE4E8-5EE1-BE4C-AD56-7F921F06DC12}" name="Column9163"/>
    <tableColumn id="9176" xr3:uid="{AC665984-7160-474B-B4DE-60C2B9141879}" name="Column9164"/>
    <tableColumn id="9177" xr3:uid="{F30B64CE-AD97-E349-8C47-9D29C6A2A5C0}" name="Column9165"/>
    <tableColumn id="9178" xr3:uid="{3B45D5B4-6B0B-DD4C-BF20-FC607FF4DB2E}" name="Column9166"/>
    <tableColumn id="9179" xr3:uid="{22261EE9-2D23-A44E-BD99-18B564AA8960}" name="Column9167"/>
    <tableColumn id="9180" xr3:uid="{36BE5381-5810-AD4E-8BEA-7BEC078E510F}" name="Column9168"/>
    <tableColumn id="9181" xr3:uid="{3A90B142-DEBF-6C4F-A33F-A1EFF4C2E8F9}" name="Column9169"/>
    <tableColumn id="9182" xr3:uid="{4436C5BF-59AC-5344-A00B-78A482E11A20}" name="Column9170"/>
    <tableColumn id="9183" xr3:uid="{391AA209-CD7A-C645-BDAF-81BE1BCABF3C}" name="Column9171"/>
    <tableColumn id="9184" xr3:uid="{A542ACC6-65FF-1E4B-9DF0-3CB6B246568C}" name="Column9172"/>
    <tableColumn id="9185" xr3:uid="{26F61839-A10F-6F47-A131-80E57F6C0269}" name="Column9173"/>
    <tableColumn id="9186" xr3:uid="{4B2FCBB5-F83A-634C-AAEA-1CC8E1C55485}" name="Column9174"/>
    <tableColumn id="9187" xr3:uid="{37A4C4A7-BD08-BF43-8C1F-4086783B1CCA}" name="Column9175"/>
    <tableColumn id="9188" xr3:uid="{C34FF643-F5BA-3742-8999-A2B1F17DB8F8}" name="Column9176"/>
    <tableColumn id="9189" xr3:uid="{9AB7FC88-59C6-834C-9739-F12C8C2A5F73}" name="Column9177"/>
    <tableColumn id="9190" xr3:uid="{DD444B5A-9670-A043-805B-84E3C083112F}" name="Column9178"/>
    <tableColumn id="9191" xr3:uid="{172C7143-6459-F645-9707-99567F22878D}" name="Column9179"/>
    <tableColumn id="9192" xr3:uid="{9823F2D7-0B38-8241-B29E-22DF13F9AC64}" name="Column9180"/>
    <tableColumn id="9193" xr3:uid="{32EDDC4E-59A8-8C49-A2AD-6E786C7546CD}" name="Column9181"/>
    <tableColumn id="9194" xr3:uid="{C80B8593-7AAD-964E-9F81-0DEB2FC6F69B}" name="Column9182"/>
    <tableColumn id="9195" xr3:uid="{4898CBFF-4DC0-5440-9A66-9CDEE9B76C5C}" name="Column9183"/>
    <tableColumn id="9196" xr3:uid="{66726AEE-3BB1-8049-9B44-B4F7EF167EFF}" name="Column9184"/>
    <tableColumn id="9197" xr3:uid="{D4B8318B-977D-0340-9E04-2C7B486E4E11}" name="Column9185"/>
    <tableColumn id="9198" xr3:uid="{1EF37F26-24A8-2140-86E4-DF958BAA1E9B}" name="Column9186"/>
    <tableColumn id="9199" xr3:uid="{FCE3D7D3-40F8-1A47-AC03-6C0E4E530162}" name="Column9187"/>
    <tableColumn id="9200" xr3:uid="{A304B6C6-F8FA-BF40-A40F-BF4B0AD982AE}" name="Column9188"/>
    <tableColumn id="9201" xr3:uid="{F372AD27-07ED-4947-98D1-A6A58CD19FEF}" name="Column9189"/>
    <tableColumn id="9202" xr3:uid="{C460A655-F53F-1340-BBE6-8070F2C95564}" name="Column9190"/>
    <tableColumn id="9203" xr3:uid="{F7533FCB-F5B9-4A4E-A213-8A39C3C1EB84}" name="Column9191"/>
    <tableColumn id="9204" xr3:uid="{9E865ABB-70AD-884F-9432-2B995F08971A}" name="Column9192"/>
    <tableColumn id="9205" xr3:uid="{B7F53078-B9B6-F74C-8432-5419D4D98F29}" name="Column9193"/>
    <tableColumn id="9206" xr3:uid="{5183E489-489B-4343-B57D-B58083C41ED7}" name="Column9194"/>
    <tableColumn id="9207" xr3:uid="{893FAA38-A8A3-544D-A274-08A5FBF02DD3}" name="Column9195"/>
    <tableColumn id="9208" xr3:uid="{C0D84A3D-DD68-D443-8EB8-98771D3665A0}" name="Column9196"/>
    <tableColumn id="9209" xr3:uid="{C7160EF5-FD0A-F941-8291-A7EFDE67BCBF}" name="Column9197"/>
    <tableColumn id="9210" xr3:uid="{399A0F22-1CA7-A442-B84A-8797FBA7DC21}" name="Column9198"/>
    <tableColumn id="9211" xr3:uid="{5B26BEB2-CF3C-5744-A5E7-372FD295A1F9}" name="Column9199"/>
    <tableColumn id="9212" xr3:uid="{17C855DE-0194-A549-A55A-B89F4CDEEAF4}" name="Column9200"/>
    <tableColumn id="9213" xr3:uid="{2456A579-1D63-FE4E-9163-83E003B9319D}" name="Column9201"/>
    <tableColumn id="9214" xr3:uid="{9CE1C485-3994-C643-828B-6F9434C7D792}" name="Column9202"/>
    <tableColumn id="9215" xr3:uid="{AC538F3B-76EA-534E-804D-C5A2D46F5063}" name="Column9203"/>
    <tableColumn id="9216" xr3:uid="{A316D17C-9360-3F4E-A9CF-1B02B1DDD5EF}" name="Column9204"/>
    <tableColumn id="9217" xr3:uid="{B8B182A0-54B7-9F4F-BDBD-4A11A1B3250B}" name="Column9205"/>
    <tableColumn id="9218" xr3:uid="{F90E1A0E-AD3E-5B42-A9F6-4FFE58E52842}" name="Column9206"/>
    <tableColumn id="9219" xr3:uid="{767F8F6F-D617-CC40-BE26-947BB1B9C369}" name="Column9207"/>
    <tableColumn id="9220" xr3:uid="{39A5024E-B1AF-324B-B40F-62158437F63B}" name="Column9208"/>
    <tableColumn id="9221" xr3:uid="{EFC58397-4BC0-0549-B5EB-B9E8E7E0FB09}" name="Column9209"/>
    <tableColumn id="9222" xr3:uid="{EFFD07C5-F748-6D42-891D-62405A40DC53}" name="Column9210"/>
    <tableColumn id="9223" xr3:uid="{796E00DE-3E43-894B-9B54-64636AA82EB0}" name="Column9211"/>
    <tableColumn id="9224" xr3:uid="{6879C8E6-2E4E-8A48-B43B-72A8EB0BA537}" name="Column9212"/>
    <tableColumn id="9225" xr3:uid="{0B971156-58C4-0944-8E74-52B39C8B926A}" name="Column9213"/>
    <tableColumn id="9226" xr3:uid="{693A2C1D-1B1F-7940-B13D-11D62E937A39}" name="Column9214"/>
    <tableColumn id="9227" xr3:uid="{AF92DD14-9CEE-A545-884B-95A8110468B7}" name="Column9215"/>
    <tableColumn id="9228" xr3:uid="{ABBBC040-1F9C-624E-80E1-EE9CB523018E}" name="Column9216"/>
    <tableColumn id="9229" xr3:uid="{797E13A1-2DDA-7C4F-88B5-ED0DD15FB410}" name="Column9217"/>
    <tableColumn id="9230" xr3:uid="{999D2FEE-9631-E14C-B60E-4E5C0180BE0C}" name="Column9218"/>
    <tableColumn id="9231" xr3:uid="{238BF5DB-7AEC-024B-8F10-AB09319FF03F}" name="Column9219"/>
    <tableColumn id="9232" xr3:uid="{B01CD0CA-AF4F-C349-B414-6EBD0202EC82}" name="Column9220"/>
    <tableColumn id="9233" xr3:uid="{7DD5272A-C6AF-8E4D-922F-9AEDA7BBCDF5}" name="Column9221"/>
    <tableColumn id="9234" xr3:uid="{1CFFDAFE-D002-A744-92F1-52E5E1624033}" name="Column9222"/>
    <tableColumn id="9235" xr3:uid="{B1FCC748-E13D-2A48-847C-7E03507B8CAC}" name="Column9223"/>
    <tableColumn id="9236" xr3:uid="{36D1A1C1-58E0-8040-AFEF-228605740D2B}" name="Column9224"/>
    <tableColumn id="9237" xr3:uid="{99656168-29B5-A945-A0C5-0386B92CFB51}" name="Column9225"/>
    <tableColumn id="9238" xr3:uid="{8682178F-F586-874C-8749-92003C2ABDA9}" name="Column9226"/>
    <tableColumn id="9239" xr3:uid="{7AAEE73F-9B98-624F-B1E1-7DD517C258A9}" name="Column9227"/>
    <tableColumn id="9240" xr3:uid="{AFEFEE65-11A9-8544-B7BA-CA86EFE73410}" name="Column9228"/>
    <tableColumn id="9241" xr3:uid="{BFA1CA14-8032-1C4C-B254-98EEC9ECA931}" name="Column9229"/>
    <tableColumn id="9242" xr3:uid="{356CB4C7-CFA2-1D46-9AFC-13948AD5414A}" name="Column9230"/>
    <tableColumn id="9243" xr3:uid="{BB7D0577-D04A-DC45-9980-EDCE9E4B55F6}" name="Column9231"/>
    <tableColumn id="9244" xr3:uid="{1022C589-6A65-E349-AFF2-1A5794E878EC}" name="Column9232"/>
    <tableColumn id="9245" xr3:uid="{62767832-2758-6348-A3B7-1468A36D1100}" name="Column9233"/>
    <tableColumn id="9246" xr3:uid="{A3145394-DEEB-7244-B83E-40F9128AF2EF}" name="Column9234"/>
    <tableColumn id="9247" xr3:uid="{B9A560FB-58F9-3343-A941-C0AF8EC6BA6F}" name="Column9235"/>
    <tableColumn id="9248" xr3:uid="{B34194C6-1AC1-2F4C-B545-1B9410903785}" name="Column9236"/>
    <tableColumn id="9249" xr3:uid="{0C9F8406-1B77-B84D-8432-90F2D650DBF6}" name="Column9237"/>
    <tableColumn id="9250" xr3:uid="{21AE0AE7-39A8-C643-A87F-4591DFA963C4}" name="Column9238"/>
    <tableColumn id="9251" xr3:uid="{C733B287-08C0-354B-98AE-AED408635690}" name="Column9239"/>
    <tableColumn id="9252" xr3:uid="{DCFE44C0-22F7-5A4B-9985-FB4976061DE4}" name="Column9240"/>
    <tableColumn id="9253" xr3:uid="{C12A0E7B-BFB0-2F4B-9CDD-9AE4C85E06B0}" name="Column9241"/>
    <tableColumn id="9254" xr3:uid="{797BBB1D-D010-1F48-97C7-E19C41201785}" name="Column9242"/>
    <tableColumn id="9255" xr3:uid="{B93DB7AC-7C11-B24D-B51D-41D71E8A42C0}" name="Column9243"/>
    <tableColumn id="9256" xr3:uid="{6D857C77-CA53-5649-8C65-F698C7937BB7}" name="Column9244"/>
    <tableColumn id="9257" xr3:uid="{11C2EC1C-52B4-DE48-A7B8-DC9D84AFF041}" name="Column9245"/>
    <tableColumn id="9258" xr3:uid="{A791CCA5-3D7D-654D-AE31-1863F51DCC24}" name="Column9246"/>
    <tableColumn id="9259" xr3:uid="{1FE83B49-C166-534F-8A48-6F745F922137}" name="Column9247"/>
    <tableColumn id="9260" xr3:uid="{FFA89476-9C75-B341-9BF5-61064349EE66}" name="Column9248"/>
    <tableColumn id="9261" xr3:uid="{9031E392-12A9-2D41-8505-74A16DA4C252}" name="Column9249"/>
    <tableColumn id="9262" xr3:uid="{33C4E5DE-3330-A447-8BB9-470E419E9BBD}" name="Column9250"/>
    <tableColumn id="9263" xr3:uid="{B264C185-937F-CB43-B5B0-1863168E9DAF}" name="Column9251"/>
    <tableColumn id="9264" xr3:uid="{1025974F-518F-CA4D-B883-54B67570C3F4}" name="Column9252"/>
    <tableColumn id="9265" xr3:uid="{52428A09-2E07-314E-9CAF-ED7653329478}" name="Column9253"/>
    <tableColumn id="9266" xr3:uid="{3C7E72D6-4ED4-EE44-B1C9-1D22CD2908ED}" name="Column9254"/>
    <tableColumn id="9267" xr3:uid="{D524522F-51FF-294E-B88C-C6D108FB65BA}" name="Column9255"/>
    <tableColumn id="9268" xr3:uid="{DBA921D2-92FD-9843-8DC4-898EDFAD3560}" name="Column9256"/>
    <tableColumn id="9269" xr3:uid="{62C39621-5873-C54D-B0A7-EB12F65E120C}" name="Column9257"/>
    <tableColumn id="9270" xr3:uid="{558BC731-2EE7-0849-9A39-B32DD80C1ECC}" name="Column9258"/>
    <tableColumn id="9271" xr3:uid="{F85B5F53-D9A3-BE45-A122-DA289E97860C}" name="Column9259"/>
    <tableColumn id="9272" xr3:uid="{75BBE39F-25EA-B042-AEBD-E1C688A6C0C6}" name="Column9260"/>
    <tableColumn id="9273" xr3:uid="{FB99592F-97C0-1E4A-96BC-2A7AEB1B4F3F}" name="Column9261"/>
    <tableColumn id="9274" xr3:uid="{025793FB-BDF7-134F-93C4-640D094B83BA}" name="Column9262"/>
    <tableColumn id="9275" xr3:uid="{2B04079D-AB54-F14F-A329-D99BD41A348B}" name="Column9263"/>
    <tableColumn id="9276" xr3:uid="{B7557CAF-14C9-CB45-8B34-BDA2F6197C21}" name="Column9264"/>
    <tableColumn id="9277" xr3:uid="{B39E8D27-9176-934C-BD5F-FA3DB9B19840}" name="Column9265"/>
    <tableColumn id="9278" xr3:uid="{EEE50600-6280-8147-9BF2-70807D89C8E4}" name="Column9266"/>
    <tableColumn id="9279" xr3:uid="{5BD892E5-95A6-0D42-A3A0-206E59B8E384}" name="Column9267"/>
    <tableColumn id="9280" xr3:uid="{0D477E44-1EE3-B343-9C2E-6547839AF9CF}" name="Column9268"/>
    <tableColumn id="9281" xr3:uid="{6C38639F-03BD-354F-926C-E7CF9843EAB9}" name="Column9269"/>
    <tableColumn id="9282" xr3:uid="{628EA0D5-5449-0147-B58E-6632DA63DA38}" name="Column9270"/>
    <tableColumn id="9283" xr3:uid="{BECF0011-232C-5C4B-AB88-9DF22F507CCD}" name="Column9271"/>
    <tableColumn id="9284" xr3:uid="{016F8A09-4F4A-CB40-BFF9-D26BD0652CFD}" name="Column9272"/>
    <tableColumn id="9285" xr3:uid="{8918B887-F723-7A48-A4EE-1F8DB6EBDF2A}" name="Column9273"/>
    <tableColumn id="9286" xr3:uid="{D0DF7A86-4451-F949-9F56-7456D35044F7}" name="Column9274"/>
    <tableColumn id="9287" xr3:uid="{412D7D11-FCF0-264C-889D-27865BC6A2FE}" name="Column9275"/>
    <tableColumn id="9288" xr3:uid="{9EA6BFA6-2FB4-9444-B380-A8B5AE9FE711}" name="Column9276"/>
    <tableColumn id="9289" xr3:uid="{7B8CE7E9-1226-4E4D-BEB9-85E9EB95A8B5}" name="Column9277"/>
    <tableColumn id="9290" xr3:uid="{BC3B220A-A5B0-6B46-B027-2C42174BB1FD}" name="Column9278"/>
    <tableColumn id="9291" xr3:uid="{5373A3A9-453F-6B4B-83D8-58E02D7844FE}" name="Column9279"/>
    <tableColumn id="9292" xr3:uid="{49501936-AC7B-044B-9A9E-819769667630}" name="Column9280"/>
    <tableColumn id="9293" xr3:uid="{B09E0CB5-D052-B847-819D-09C6D9383C96}" name="Column9281"/>
    <tableColumn id="9294" xr3:uid="{AC77C028-FB82-5644-8BF2-2C155297B731}" name="Column9282"/>
    <tableColumn id="9295" xr3:uid="{3E8D4CCB-66CE-314C-AB59-AC1EC4F87EEF}" name="Column9283"/>
    <tableColumn id="9296" xr3:uid="{99925253-B2A0-2943-A262-42FC4EC15CE6}" name="Column9284"/>
    <tableColumn id="9297" xr3:uid="{980D5597-9E1C-3D4D-8F2E-B5DF0404CFD2}" name="Column9285"/>
    <tableColumn id="9298" xr3:uid="{47726041-D694-924C-B459-73C162019DDA}" name="Column9286"/>
    <tableColumn id="9299" xr3:uid="{286999F3-BF80-CF4C-9F3D-D992BC524966}" name="Column9287"/>
    <tableColumn id="9300" xr3:uid="{FE0C260A-EECF-3F4E-9914-701FCA28D09A}" name="Column9288"/>
    <tableColumn id="9301" xr3:uid="{96A5606A-6F8D-E547-A80A-5017997F0ED0}" name="Column9289"/>
    <tableColumn id="9302" xr3:uid="{AF2308D5-0AEC-1947-8F03-BB8A434C9E1D}" name="Column9290"/>
    <tableColumn id="9303" xr3:uid="{8F71636F-8E91-1543-8E87-967DD4AFAD79}" name="Column9291"/>
    <tableColumn id="9304" xr3:uid="{1ED65126-50E5-B144-99D0-7FFD349A6ECD}" name="Column9292"/>
    <tableColumn id="9305" xr3:uid="{A5B3BF06-DA46-BE41-88C0-C521F5C32FB0}" name="Column9293"/>
    <tableColumn id="9306" xr3:uid="{E3BD19DF-6935-CF4A-BA4D-D82B4477C18C}" name="Column9294"/>
    <tableColumn id="9307" xr3:uid="{B4B6F1C0-3242-F946-B2D9-DDAD58419A76}" name="Column9295"/>
    <tableColumn id="9308" xr3:uid="{63C29546-EC5D-5E4B-B4EF-385624A550AC}" name="Column9296"/>
    <tableColumn id="9309" xr3:uid="{02CDCCAF-3969-1B48-9E46-EFE5DEC36FB0}" name="Column9297"/>
    <tableColumn id="9310" xr3:uid="{252CDD5D-4291-1F45-855C-ECA2565EA41D}" name="Column9298"/>
    <tableColumn id="9311" xr3:uid="{158A6B51-05A5-1548-BA9A-B0055D6D1AEC}" name="Column9299"/>
    <tableColumn id="9312" xr3:uid="{3838C20C-C00F-7D47-B08C-969AE0CA7F01}" name="Column9300"/>
    <tableColumn id="9313" xr3:uid="{C3B08D6E-086F-CA4D-88B2-020E9DE6D3B1}" name="Column9301"/>
    <tableColumn id="9314" xr3:uid="{6EAF9E17-FB37-E14D-8047-8551524A4913}" name="Column9302"/>
    <tableColumn id="9315" xr3:uid="{DDA5E341-3970-D949-A842-E864F961794D}" name="Column9303"/>
    <tableColumn id="9316" xr3:uid="{6F04C448-9F29-DD43-988F-3F2015CEC499}" name="Column9304"/>
    <tableColumn id="9317" xr3:uid="{75C32003-8B3B-BF46-9F60-AFF4D9FA8F98}" name="Column9305"/>
    <tableColumn id="9318" xr3:uid="{D1795CD6-4DA8-764D-8329-84D58BD72C97}" name="Column9306"/>
    <tableColumn id="9319" xr3:uid="{60778257-D954-C549-BC3C-B3FB55539539}" name="Column9307"/>
    <tableColumn id="9320" xr3:uid="{BF26D083-CFB6-3D44-A8D0-B7DDBC2E4300}" name="Column9308"/>
    <tableColumn id="9321" xr3:uid="{6701F4EC-E4DE-5149-AF04-374EBD9DB773}" name="Column9309"/>
    <tableColumn id="9322" xr3:uid="{94262695-A017-9744-9ACB-035B9B21C970}" name="Column9310"/>
    <tableColumn id="9323" xr3:uid="{867F10EF-EF05-B845-804A-E5114F7C43D1}" name="Column9311"/>
    <tableColumn id="9324" xr3:uid="{DC4B6B11-77EE-2D4C-B7A0-CBA94F3B5736}" name="Column9312"/>
    <tableColumn id="9325" xr3:uid="{E841771D-F018-1745-B1D4-60625E99A32A}" name="Column9313"/>
    <tableColumn id="9326" xr3:uid="{A2BCD742-5400-5541-91C1-BCC00774BD97}" name="Column9314"/>
    <tableColumn id="9327" xr3:uid="{7E10E7D0-833F-7549-8C5D-8C9940E851DC}" name="Column9315"/>
    <tableColumn id="9328" xr3:uid="{BA1A235E-05EB-ED43-8673-A0990906C1D5}" name="Column9316"/>
    <tableColumn id="9329" xr3:uid="{41B8077C-4DEC-674A-BBF5-5C1EE54E1C70}" name="Column9317"/>
    <tableColumn id="9330" xr3:uid="{BEBA5417-BEEE-D840-93BC-7D5827A02C5A}" name="Column9318"/>
    <tableColumn id="9331" xr3:uid="{F93FFED0-A37C-4D44-8814-7708631AE8D9}" name="Column9319"/>
    <tableColumn id="9332" xr3:uid="{B97F1BF2-04F5-3443-B57A-E4F64F881243}" name="Column9320"/>
    <tableColumn id="9333" xr3:uid="{0B381409-AE94-784D-9691-4F27CB340B76}" name="Column9321"/>
    <tableColumn id="9334" xr3:uid="{F765A416-B2EB-0049-9720-B7A95EB76B49}" name="Column9322"/>
    <tableColumn id="9335" xr3:uid="{5F29D6BA-B591-5342-A479-27BEEEE8FBF1}" name="Column9323"/>
    <tableColumn id="9336" xr3:uid="{F4C86101-5403-EC46-8C01-55D8A7DC9C77}" name="Column9324"/>
    <tableColumn id="9337" xr3:uid="{38BC189F-06F6-C747-A632-054A71D5102D}" name="Column9325"/>
    <tableColumn id="9338" xr3:uid="{D4C38B78-20A4-C24A-8060-0C1F0B13ACC3}" name="Column9326"/>
    <tableColumn id="9339" xr3:uid="{A78DAE36-58F0-AB47-A84A-2C4921551B17}" name="Column9327"/>
    <tableColumn id="9340" xr3:uid="{FF0D6849-DDA2-2444-85E7-CD8DF223B0D0}" name="Column9328"/>
    <tableColumn id="9341" xr3:uid="{856FF315-6B7B-D74E-BEE8-38FF5A749606}" name="Column9329"/>
    <tableColumn id="9342" xr3:uid="{E5568484-FC7A-7349-A9C6-FA1F8D2A3591}" name="Column9330"/>
    <tableColumn id="9343" xr3:uid="{28F472C1-2DF5-7B40-81B1-C3A520237946}" name="Column9331"/>
    <tableColumn id="9344" xr3:uid="{EB421B5D-0A62-CC42-9A67-DEEF8E15990B}" name="Column9332"/>
    <tableColumn id="9345" xr3:uid="{F50AB838-7B2D-7146-B516-41F9529168A7}" name="Column9333"/>
    <tableColumn id="9346" xr3:uid="{1AA03CB2-33D1-9A41-A4CA-31A4B1FF390A}" name="Column9334"/>
    <tableColumn id="9347" xr3:uid="{ACD7429A-E67E-BB48-BD89-F86EAC698CDF}" name="Column9335"/>
    <tableColumn id="9348" xr3:uid="{718FD200-56B1-1D45-89F7-1E0283284AE9}" name="Column9336"/>
    <tableColumn id="9349" xr3:uid="{FB66207C-60FB-2E41-A590-6FE65E3DF84C}" name="Column9337"/>
    <tableColumn id="9350" xr3:uid="{BC089ED0-46D8-AD4E-A650-F01E864C4682}" name="Column9338"/>
    <tableColumn id="9351" xr3:uid="{0A1C3708-9E94-2445-AF1A-3099B549315E}" name="Column9339"/>
    <tableColumn id="9352" xr3:uid="{C0213B80-1FC1-A840-9367-8422A92B1DAD}" name="Column9340"/>
    <tableColumn id="9353" xr3:uid="{132973D8-E4EE-6A46-A455-2C662AC53174}" name="Column9341"/>
    <tableColumn id="9354" xr3:uid="{D1AA598A-DCA6-B042-8F4A-BDB9A8D890EF}" name="Column9342"/>
    <tableColumn id="9355" xr3:uid="{72C471FA-ED97-2841-8E16-33F845095931}" name="Column9343"/>
    <tableColumn id="9356" xr3:uid="{0CF41380-FAB3-AF4F-B8BF-8A6570AB90C8}" name="Column9344"/>
    <tableColumn id="9357" xr3:uid="{65156E5C-3877-3E4F-A02F-C79F75D1B51B}" name="Column9345"/>
    <tableColumn id="9358" xr3:uid="{2E368744-CFFE-FE40-A9B0-16DF3AC9038C}" name="Column9346"/>
    <tableColumn id="9359" xr3:uid="{5C932333-5C94-7849-8DB7-417D8661CAEC}" name="Column9347"/>
    <tableColumn id="9360" xr3:uid="{7E1D0514-6696-A142-9586-7144D68563EE}" name="Column9348"/>
    <tableColumn id="9361" xr3:uid="{CE397FA1-9E15-AF4D-8C40-6B08D73AB118}" name="Column9349"/>
    <tableColumn id="9362" xr3:uid="{A8540BA5-101A-7D4C-8AD3-F384177B4F09}" name="Column9350"/>
    <tableColumn id="9363" xr3:uid="{5BC6E1EF-7119-6F4D-850D-F74764B11D43}" name="Column9351"/>
    <tableColumn id="9364" xr3:uid="{1A30584B-C715-5948-8EA1-D30C888C8FC9}" name="Column9352"/>
    <tableColumn id="9365" xr3:uid="{14B6B44E-2813-5B49-B4E0-567C639AE380}" name="Column9353"/>
    <tableColumn id="9366" xr3:uid="{24C547C8-2E56-2A4F-9C8A-040B1BE19B46}" name="Column9354"/>
    <tableColumn id="9367" xr3:uid="{879B3178-0417-5E4C-BF1E-98AA202EFDDA}" name="Column9355"/>
    <tableColumn id="9368" xr3:uid="{5532DB1B-9B81-A14D-8AEC-F47F15F48548}" name="Column9356"/>
    <tableColumn id="9369" xr3:uid="{E2F834EE-B636-264C-AF56-BBC1C6433CC8}" name="Column9357"/>
    <tableColumn id="9370" xr3:uid="{C25B972E-1A0D-274F-B3C4-BD0009413597}" name="Column9358"/>
    <tableColumn id="9371" xr3:uid="{87EDD54E-5CE1-8148-81EF-9F4F6185E4E4}" name="Column9359"/>
    <tableColumn id="9372" xr3:uid="{CEF542BE-DCDA-8441-9CBC-2D545ABD5784}" name="Column9360"/>
    <tableColumn id="9373" xr3:uid="{F0F03DBE-F3B4-0449-A3D2-F7872347A7E2}" name="Column9361"/>
    <tableColumn id="9374" xr3:uid="{31D1B785-EEA3-7049-BD12-3C1BAC57F324}" name="Column9362"/>
    <tableColumn id="9375" xr3:uid="{2E95FC4C-A7C6-D640-853F-803331AECC3A}" name="Column9363"/>
    <tableColumn id="9376" xr3:uid="{6579F562-0E3E-D644-BB51-6B4028CFBDAC}" name="Column9364"/>
    <tableColumn id="9377" xr3:uid="{1C9E105F-1291-2E42-AE2C-8BCB351B826F}" name="Column9365"/>
    <tableColumn id="9378" xr3:uid="{28F3A14C-702B-5041-AE79-7D84F2E619BA}" name="Column9366"/>
    <tableColumn id="9379" xr3:uid="{F31A1334-EC6F-164B-A1AD-87C0EC62F468}" name="Column9367"/>
    <tableColumn id="9380" xr3:uid="{03B2E7B2-8EC4-E347-8FCE-ADC51E00149C}" name="Column9368"/>
    <tableColumn id="9381" xr3:uid="{D7E44ADF-0460-D44F-8ECE-D465C7E68B8F}" name="Column9369"/>
    <tableColumn id="9382" xr3:uid="{DFF7C681-06D7-5F43-AB66-9E8FFEC8509A}" name="Column9370"/>
    <tableColumn id="9383" xr3:uid="{FBAD65B8-5C22-CD44-B641-FA73BB878303}" name="Column9371"/>
    <tableColumn id="9384" xr3:uid="{3D725C9B-33AD-B842-AE0E-7F0866191D99}" name="Column9372"/>
    <tableColumn id="9385" xr3:uid="{63C84E88-54C5-124D-88F1-8029D59191AA}" name="Column9373"/>
    <tableColumn id="9386" xr3:uid="{9CC9BCB7-9743-FA42-8237-AA4D16235A87}" name="Column9374"/>
    <tableColumn id="9387" xr3:uid="{6A6E0C3B-8E79-164D-9F80-65077B65AEF1}" name="Column9375"/>
    <tableColumn id="9388" xr3:uid="{42790F4A-B6CD-1D4D-BB01-7564CDB40E49}" name="Column9376"/>
    <tableColumn id="9389" xr3:uid="{14DAE982-662E-AB4A-9AFC-DFC85CDB5650}" name="Column9377"/>
    <tableColumn id="9390" xr3:uid="{E828A47D-C598-4548-BDEA-B4A58FEC4932}" name="Column9378"/>
    <tableColumn id="9391" xr3:uid="{15871F17-3037-1044-B685-2A81E89BD336}" name="Column9379"/>
    <tableColumn id="9392" xr3:uid="{304F637D-517D-0F47-A56E-03E41568A9F5}" name="Column9380"/>
    <tableColumn id="9393" xr3:uid="{FEBAB31D-C5BB-1041-8F91-B8D225690437}" name="Column9381"/>
    <tableColumn id="9394" xr3:uid="{ACFB2433-BBFA-0A46-9DEA-99BEE7C36C1D}" name="Column9382"/>
    <tableColumn id="9395" xr3:uid="{64C95538-0BB6-874D-B38D-710D262361EA}" name="Column9383"/>
    <tableColumn id="9396" xr3:uid="{F333767D-C4C8-D44D-A8FB-FDB099C3948A}" name="Column9384"/>
    <tableColumn id="9397" xr3:uid="{DC096410-D6FA-C749-BE29-7C29C9CDAB64}" name="Column9385"/>
    <tableColumn id="9398" xr3:uid="{32082273-8E83-C744-A90A-95C4BE7C1857}" name="Column9386"/>
    <tableColumn id="9399" xr3:uid="{FBCB6D8B-D478-D14A-8A8F-6DBA1AEA8A79}" name="Column9387"/>
    <tableColumn id="9400" xr3:uid="{4453B676-8253-7149-892E-A5A80608BFBB}" name="Column9388"/>
    <tableColumn id="9401" xr3:uid="{F5591D89-01DB-F548-9D7C-88F0DFB52FA7}" name="Column9389"/>
    <tableColumn id="9402" xr3:uid="{AB3C57B3-8B1E-B24F-B02E-A70E60D31EF3}" name="Column9390"/>
    <tableColumn id="9403" xr3:uid="{9963DCDE-0856-D842-BB1D-CAB8F100EBE4}" name="Column9391"/>
    <tableColumn id="9404" xr3:uid="{C44DA26A-6FF2-D442-9650-4109D3D4591E}" name="Column9392"/>
    <tableColumn id="9405" xr3:uid="{C44E4637-ECB5-1A49-A951-943B74CAA16E}" name="Column9393"/>
    <tableColumn id="9406" xr3:uid="{16360922-189F-0444-89CE-D25BC277160D}" name="Column9394"/>
    <tableColumn id="9407" xr3:uid="{B46ED2D1-9B0A-3F4B-B58B-66BADAA18B03}" name="Column9395"/>
    <tableColumn id="9408" xr3:uid="{4A21D7E7-0E72-5A4C-9528-A1593AD06681}" name="Column9396"/>
    <tableColumn id="9409" xr3:uid="{BAF0AE98-34B2-074D-9D76-CFCBC84BCF6A}" name="Column9397"/>
    <tableColumn id="9410" xr3:uid="{01F955A8-5191-F049-9512-2D2DBBA7BA2E}" name="Column9398"/>
    <tableColumn id="9411" xr3:uid="{00A2A827-D0DA-FA44-9582-5DA0ACEF6F5D}" name="Column9399"/>
    <tableColumn id="9412" xr3:uid="{D1868E68-B82E-A24B-B1B7-AF049AB63098}" name="Column9400"/>
    <tableColumn id="9413" xr3:uid="{629F1A6F-8DE4-D74E-91B1-EFDFCE102099}" name="Column9401"/>
    <tableColumn id="9414" xr3:uid="{83369BC6-31A7-0544-B99C-6BD873865474}" name="Column9402"/>
    <tableColumn id="9415" xr3:uid="{1E3B7F2F-E036-4F41-B03B-F3DD103BF3FC}" name="Column9403"/>
    <tableColumn id="9416" xr3:uid="{1C1143E8-F031-E747-95B4-16A6EADF0B7F}" name="Column9404"/>
    <tableColumn id="9417" xr3:uid="{9746C64E-ABB4-D642-BBE1-F5762C3180F0}" name="Column9405"/>
    <tableColumn id="9418" xr3:uid="{E527F42B-3486-9144-8655-EF87D4A5729D}" name="Column9406"/>
    <tableColumn id="9419" xr3:uid="{0F57A655-CEB7-184A-9765-2DF5EC947CE4}" name="Column9407"/>
    <tableColumn id="9420" xr3:uid="{D68689CB-FEE4-6549-8D33-7F676E26A115}" name="Column9408"/>
    <tableColumn id="9421" xr3:uid="{4F188584-C6D5-2347-8F3F-46757451336E}" name="Column9409"/>
    <tableColumn id="9422" xr3:uid="{675C61BC-27DE-F741-BAB4-3442B766B476}" name="Column9410"/>
    <tableColumn id="9423" xr3:uid="{261AD584-8A09-B748-B018-0AD157476F31}" name="Column9411"/>
    <tableColumn id="9424" xr3:uid="{C9D02EB4-33C3-E541-B9FA-8175B6B42FB6}" name="Column9412"/>
    <tableColumn id="9425" xr3:uid="{BADB5FB8-F4E7-3E45-B536-4FEC1C770E70}" name="Column9413"/>
    <tableColumn id="9426" xr3:uid="{C514E361-5FC4-234B-A76C-1584B28F1D00}" name="Column9414"/>
    <tableColumn id="9427" xr3:uid="{7993A51E-4DB8-CC40-98DA-5BC396AAEA8A}" name="Column9415"/>
    <tableColumn id="9428" xr3:uid="{2E742935-B28B-FB40-8DA0-F0BF6C734511}" name="Column9416"/>
    <tableColumn id="9429" xr3:uid="{875005B4-8CE2-AF47-B710-B0F10662EB3F}" name="Column9417"/>
    <tableColumn id="9430" xr3:uid="{609336E4-ECF6-5749-BEDA-5266CD93BABB}" name="Column9418"/>
    <tableColumn id="9431" xr3:uid="{B7EF3E82-BB20-034C-BFF7-0E9F95860189}" name="Column9419"/>
    <tableColumn id="9432" xr3:uid="{B9C3893A-1A76-4240-A5D8-D8241F73F9E6}" name="Column9420"/>
    <tableColumn id="9433" xr3:uid="{E6198D15-0DE4-AB4B-914C-904B469CC582}" name="Column9421"/>
    <tableColumn id="9434" xr3:uid="{B47A8375-881C-2349-B5B4-BC002B914562}" name="Column9422"/>
    <tableColumn id="9435" xr3:uid="{C0A961C7-4D18-B344-9419-E7C851F0B3DF}" name="Column9423"/>
    <tableColumn id="9436" xr3:uid="{31ADEDE8-D449-E34A-AAFC-229B552248F6}" name="Column9424"/>
    <tableColumn id="9437" xr3:uid="{BB5FBEAD-E962-E748-9474-693750E40F7B}" name="Column9425"/>
    <tableColumn id="9438" xr3:uid="{8100A6A7-83FC-2A45-B7DC-8E097A766E7A}" name="Column9426"/>
    <tableColumn id="9439" xr3:uid="{21EB76FB-3D3B-2D46-A2D9-C9C9FB074E1F}" name="Column9427"/>
    <tableColumn id="9440" xr3:uid="{6300F616-856F-DA48-B235-7EBE4A00941E}" name="Column9428"/>
    <tableColumn id="9441" xr3:uid="{F1F0F624-AFB8-BF40-8D76-0344CE03B2BD}" name="Column9429"/>
    <tableColumn id="9442" xr3:uid="{28DBBD6A-F62B-F649-99B4-37CEC0E4F017}" name="Column9430"/>
    <tableColumn id="9443" xr3:uid="{0AA99781-BC00-5648-80B7-F23480EEA95B}" name="Column9431"/>
    <tableColumn id="9444" xr3:uid="{4A513891-7DCB-AE4F-ABB3-2D2D244E6512}" name="Column9432"/>
    <tableColumn id="9445" xr3:uid="{029E18BE-8208-8548-BCEC-9F12B7DB5C24}" name="Column9433"/>
    <tableColumn id="9446" xr3:uid="{FDFE399F-7B5B-5E4C-869E-533B018EA2E1}" name="Column9434"/>
    <tableColumn id="9447" xr3:uid="{1C9BBEAB-EB2D-2643-994E-70AEC452721C}" name="Column9435"/>
    <tableColumn id="9448" xr3:uid="{AFB72A95-9D28-3440-A5DA-C05644A53CBD}" name="Column9436"/>
    <tableColumn id="9449" xr3:uid="{4264C23D-4A4C-304E-94D5-7BC13CBC8F71}" name="Column9437"/>
    <tableColumn id="9450" xr3:uid="{83B6C56D-5724-6246-8EF5-C3F9B05C6A20}" name="Column9438"/>
    <tableColumn id="9451" xr3:uid="{B0BD19A4-318B-D94C-A6CB-0F3418DDFB33}" name="Column9439"/>
    <tableColumn id="9452" xr3:uid="{8D23EA23-855D-C548-94EC-89A1B011B519}" name="Column9440"/>
    <tableColumn id="9453" xr3:uid="{0267A450-30F4-674C-8DAA-679A2FA1B7AC}" name="Column9441"/>
    <tableColumn id="9454" xr3:uid="{6C8EC8E7-C969-2F45-AE85-CD584E5BEE3D}" name="Column9442"/>
    <tableColumn id="9455" xr3:uid="{08C34259-FCBC-7643-8002-43A10985A621}" name="Column9443"/>
    <tableColumn id="9456" xr3:uid="{29F14267-CA69-414E-A735-6279AC71B2CF}" name="Column9444"/>
    <tableColumn id="9457" xr3:uid="{598D8749-FA89-C049-BB55-CDF8D1548DB6}" name="Column9445"/>
    <tableColumn id="9458" xr3:uid="{69B0C688-A089-A14A-878F-A68177595E9D}" name="Column9446"/>
    <tableColumn id="9459" xr3:uid="{1FD97B79-C8C2-6140-8539-EAFD2D359E4E}" name="Column9447"/>
    <tableColumn id="9460" xr3:uid="{0B716182-C7CD-2547-B14D-CD9725C1CF6C}" name="Column9448"/>
    <tableColumn id="9461" xr3:uid="{68C25FD7-09A0-A144-A26F-A719B949D453}" name="Column9449"/>
    <tableColumn id="9462" xr3:uid="{9A741ADB-7669-5644-9245-67A276361221}" name="Column9450"/>
    <tableColumn id="9463" xr3:uid="{6E0052A9-A9EE-3547-BEF4-D127D2EC422E}" name="Column9451"/>
    <tableColumn id="9464" xr3:uid="{F5A659FB-B7F4-5841-81C4-507CE6550DD1}" name="Column9452"/>
    <tableColumn id="9465" xr3:uid="{E520737E-43E6-9941-9370-ED91CBF7C8BE}" name="Column9453"/>
    <tableColumn id="9466" xr3:uid="{4E5FDE24-113F-544A-B4B8-4B4F2799A59B}" name="Column9454"/>
    <tableColumn id="9467" xr3:uid="{F667BAAE-C171-5B40-93DB-FED820983D04}" name="Column9455"/>
    <tableColumn id="9468" xr3:uid="{85E5153A-C963-764C-91FA-B63D4FB35B93}" name="Column9456"/>
    <tableColumn id="9469" xr3:uid="{9D337628-8EEB-004F-8EFB-3E0C544D083D}" name="Column9457"/>
    <tableColumn id="9470" xr3:uid="{211627C2-7893-B148-89F8-0554D48929FD}" name="Column9458"/>
    <tableColumn id="9471" xr3:uid="{C9E7AD15-2DD4-F84F-9F97-BB336430A51A}" name="Column9459"/>
    <tableColumn id="9472" xr3:uid="{F382D917-BBA5-DE4B-BCC1-E7BC3BBEB4C9}" name="Column9460"/>
    <tableColumn id="9473" xr3:uid="{E29ED322-041D-A447-88CE-6A5761038282}" name="Column9461"/>
    <tableColumn id="9474" xr3:uid="{626223C6-6036-A74E-A97B-0EDB7C5E9786}" name="Column9462"/>
    <tableColumn id="9475" xr3:uid="{6A5B8A6D-13B8-D945-9268-A87467B27E2B}" name="Column9463"/>
    <tableColumn id="9476" xr3:uid="{8F3D59C5-BFDD-E244-8E97-9970CA9AC8D0}" name="Column9464"/>
    <tableColumn id="9477" xr3:uid="{CA1A3D36-CFC5-AF43-BEE9-ECB3CB5F8FD5}" name="Column9465"/>
    <tableColumn id="9478" xr3:uid="{7CF2413C-22F4-4045-A425-428B0AF87AFD}" name="Column9466"/>
    <tableColumn id="9479" xr3:uid="{D821C778-EC5E-F544-886F-FCC7684C8458}" name="Column9467"/>
    <tableColumn id="9480" xr3:uid="{DE9446AB-C6E8-864B-8F4A-94AA8C7BEB4E}" name="Column9468"/>
    <tableColumn id="9481" xr3:uid="{1343C5D3-8C8E-6040-B18F-FCB09135BED3}" name="Column9469"/>
    <tableColumn id="9482" xr3:uid="{AE0A0F55-2F11-0A43-9EF8-7161993332ED}" name="Column9470"/>
    <tableColumn id="9483" xr3:uid="{EBCDAA9E-D6FA-A842-AFAC-EC4F25B8A828}" name="Column9471"/>
    <tableColumn id="9484" xr3:uid="{22EA9567-5303-0040-8005-2BB1BDA41FA0}" name="Column9472"/>
    <tableColumn id="9485" xr3:uid="{92CB8BE0-78D7-4640-A5D7-7B5EE6414960}" name="Column9473"/>
    <tableColumn id="9486" xr3:uid="{E41A727F-E5E0-314E-B3AD-750FF1A7459D}" name="Column9474"/>
    <tableColumn id="9487" xr3:uid="{222B6C76-7654-9D49-AF4C-332D89B96691}" name="Column9475"/>
    <tableColumn id="9488" xr3:uid="{3D9DB477-8765-E545-934E-B821EDC284BB}" name="Column9476"/>
    <tableColumn id="9489" xr3:uid="{07CCE126-1E90-2247-B5C7-A501B851D7EE}" name="Column9477"/>
    <tableColumn id="9490" xr3:uid="{8320C5CE-13E3-4E4F-ADE5-BD6A90B63208}" name="Column9478"/>
    <tableColumn id="9491" xr3:uid="{C3F03D79-2108-D249-9347-F3DBAD537AB8}" name="Column9479"/>
    <tableColumn id="9492" xr3:uid="{E5DBD9C1-0562-154A-89E9-F9E9645F6C4D}" name="Column9480"/>
    <tableColumn id="9493" xr3:uid="{F6AB1822-60F2-EE4A-B738-0A12B9D54183}" name="Column9481"/>
    <tableColumn id="9494" xr3:uid="{26971925-103F-FB48-9B55-7C03F9D4581B}" name="Column9482"/>
    <tableColumn id="9495" xr3:uid="{3AC06409-C635-BB40-954F-E110FEAE733B}" name="Column9483"/>
    <tableColumn id="9496" xr3:uid="{DF31195F-81A3-1A42-A517-D703C9DA3456}" name="Column9484"/>
    <tableColumn id="9497" xr3:uid="{25BC3894-92D1-C34A-98C1-67F0F1CEB19F}" name="Column9485"/>
    <tableColumn id="9498" xr3:uid="{FE930049-4874-AE4D-8648-ACD4802EAB90}" name="Column9486"/>
    <tableColumn id="9499" xr3:uid="{5E84BD2D-DEB8-6C4B-A998-26A462B36119}" name="Column9487"/>
    <tableColumn id="9500" xr3:uid="{4572BDBF-B31B-0547-9562-672764BD59A2}" name="Column9488"/>
    <tableColumn id="9501" xr3:uid="{A4CA4C21-C756-6241-AAD6-83E6EA140CDE}" name="Column9489"/>
    <tableColumn id="9502" xr3:uid="{C410F7A0-F304-CA4D-A377-72EBD0EB8709}" name="Column9490"/>
    <tableColumn id="9503" xr3:uid="{42DB8F14-2FC7-5544-B441-4FB61E26F065}" name="Column9491"/>
    <tableColumn id="9504" xr3:uid="{5BB1B948-3505-1644-AD13-CEF5A0E45C92}" name="Column9492"/>
    <tableColumn id="9505" xr3:uid="{37111FE0-5717-CC4B-A29E-FC156ADAA01C}" name="Column9493"/>
    <tableColumn id="9506" xr3:uid="{2727ABB8-D2A4-5947-9C69-7C5DA51E4196}" name="Column9494"/>
    <tableColumn id="9507" xr3:uid="{A2015699-F617-A142-9AD7-240B201BFB7E}" name="Column9495"/>
    <tableColumn id="9508" xr3:uid="{A21BC991-9C40-5C48-8916-1072463A7BFD}" name="Column9496"/>
    <tableColumn id="9509" xr3:uid="{425C73D9-EC83-E349-B40C-029B565F870D}" name="Column9497"/>
    <tableColumn id="9510" xr3:uid="{BD02B155-BAA1-D04C-B6DB-7910E1EA905F}" name="Column9498"/>
    <tableColumn id="9511" xr3:uid="{E333A113-F8E2-2549-984F-A3CA79750BE7}" name="Column9499"/>
    <tableColumn id="9512" xr3:uid="{1B4FE6DC-786A-9C44-9FE9-0633DA5736DF}" name="Column9500"/>
    <tableColumn id="9513" xr3:uid="{77C1A4C3-001E-EC43-A8DB-053AD492736E}" name="Column9501"/>
    <tableColumn id="9514" xr3:uid="{4D705A2A-FE76-8A4B-9524-55E1D8F3986A}" name="Column9502"/>
    <tableColumn id="9515" xr3:uid="{A92F31EF-E3C3-A746-B6C2-692533D03111}" name="Column9503"/>
    <tableColumn id="9516" xr3:uid="{8272F9FE-2430-B441-9A0D-4879407A6FC0}" name="Column9504"/>
    <tableColumn id="9517" xr3:uid="{B788D8C6-E168-0648-9DD6-E487B4FC3F6E}" name="Column9505"/>
    <tableColumn id="9518" xr3:uid="{E85D7995-CA1C-D741-A0A7-D910A60167EB}" name="Column9506"/>
    <tableColumn id="9519" xr3:uid="{6874B4E4-9FB3-D140-9892-B6CEF8F2B4D5}" name="Column9507"/>
    <tableColumn id="9520" xr3:uid="{AC6924E3-63AE-7949-A680-C1657C5A25DA}" name="Column9508"/>
    <tableColumn id="9521" xr3:uid="{01FA365D-9A53-6F4E-957D-BDBE69567EDE}" name="Column9509"/>
    <tableColumn id="9522" xr3:uid="{007B36AA-AD43-0B44-BDAF-662B62DAA831}" name="Column9510"/>
    <tableColumn id="9523" xr3:uid="{84023A75-494E-084C-88BA-B22DC461FEA4}" name="Column9511"/>
    <tableColumn id="9524" xr3:uid="{C851E4E3-BB7D-AB4F-B556-28419759C285}" name="Column9512"/>
    <tableColumn id="9525" xr3:uid="{21B2D292-278B-6D4E-AEBB-5F834DE395D6}" name="Column9513"/>
    <tableColumn id="9526" xr3:uid="{BC9EB3D1-A507-9746-B998-32FE2C88FA85}" name="Column9514"/>
    <tableColumn id="9527" xr3:uid="{BF218AF7-D127-944F-BA4D-276A29F44E0B}" name="Column9515"/>
    <tableColumn id="9528" xr3:uid="{4D46FE41-407C-5548-BF7F-7E9921190EA5}" name="Column9516"/>
    <tableColumn id="9529" xr3:uid="{5BDF5BDA-1ACF-EA43-BB85-E516AF0A75C1}" name="Column9517"/>
    <tableColumn id="9530" xr3:uid="{CC9842CA-F658-E14F-866B-5B6347E9D7FC}" name="Column9518"/>
    <tableColumn id="9531" xr3:uid="{0BC52AB0-317C-F34C-AE42-E5640BEF2D6C}" name="Column9519"/>
    <tableColumn id="9532" xr3:uid="{3338FDA2-D7D8-E447-B803-81FC4BA9A823}" name="Column9520"/>
    <tableColumn id="9533" xr3:uid="{756EA0FD-6029-B045-8B44-E58EF8B245D7}" name="Column9521"/>
    <tableColumn id="9534" xr3:uid="{1B642B10-1F75-B648-BF81-13DD6CF84BAB}" name="Column9522"/>
    <tableColumn id="9535" xr3:uid="{8C997B10-F99F-B641-B3DE-DCFA9A0AF973}" name="Column9523"/>
    <tableColumn id="9536" xr3:uid="{3E14D3AF-D118-FC4E-BA91-47BA07B60BF3}" name="Column9524"/>
    <tableColumn id="9537" xr3:uid="{C6320EFE-8045-FF4D-9C40-D1A425E395C9}" name="Column9525"/>
    <tableColumn id="9538" xr3:uid="{B5C3C88C-EBCD-EB4B-A5BA-65FFB9039805}" name="Column9526"/>
    <tableColumn id="9539" xr3:uid="{28C4B0CF-0E8D-EE4B-B960-6DB25EC6A827}" name="Column9527"/>
    <tableColumn id="9540" xr3:uid="{5DA7CFF0-1466-984C-9175-5AB2F3D501A2}" name="Column9528"/>
    <tableColumn id="9541" xr3:uid="{2D403C1F-027F-7546-8E05-482F81F36DC0}" name="Column9529"/>
    <tableColumn id="9542" xr3:uid="{6EA038AD-BE14-D349-AEE1-2659DBC5E8A5}" name="Column9530"/>
    <tableColumn id="9543" xr3:uid="{0C1E330F-8572-4948-8078-931C68AF092D}" name="Column9531"/>
    <tableColumn id="9544" xr3:uid="{57FBBF8D-4B46-0040-A572-2B8E11AF28BC}" name="Column9532"/>
    <tableColumn id="9545" xr3:uid="{B6888BC3-B9E5-C14E-97B6-DB8DD8184D40}" name="Column9533"/>
    <tableColumn id="9546" xr3:uid="{DCE8E86A-EC78-D24D-83F7-51F3FD75A58F}" name="Column9534"/>
    <tableColumn id="9547" xr3:uid="{3DD63AF2-C248-9842-B237-0EB29764A23A}" name="Column9535"/>
    <tableColumn id="9548" xr3:uid="{9287E117-83F8-9648-91E9-A287B252248F}" name="Column9536"/>
    <tableColumn id="9549" xr3:uid="{C22E65C4-8A0B-B646-80A5-27C7860A43BF}" name="Column9537"/>
    <tableColumn id="9550" xr3:uid="{93EA8F4F-1B6B-F248-83F6-7F4FF8E57EEE}" name="Column9538"/>
    <tableColumn id="9551" xr3:uid="{1D5973B0-22D3-794F-BB0B-ACFE9E9F1C68}" name="Column9539"/>
    <tableColumn id="9552" xr3:uid="{B0C69CF9-269A-1E45-8375-CB7E78032B45}" name="Column9540"/>
    <tableColumn id="9553" xr3:uid="{296D1C4A-DE20-AA42-976A-19C52FF32059}" name="Column9541"/>
    <tableColumn id="9554" xr3:uid="{DA716F24-3E9D-7D4E-9701-74EBDC925834}" name="Column9542"/>
    <tableColumn id="9555" xr3:uid="{646A32BD-7199-CA46-9FE6-14D45185C038}" name="Column9543"/>
    <tableColumn id="9556" xr3:uid="{B43010A0-F0D1-6F4B-8509-E130DF3F696F}" name="Column9544"/>
    <tableColumn id="9557" xr3:uid="{CCC1990E-D8F7-0F4E-87E7-DD9D4519DF35}" name="Column9545"/>
    <tableColumn id="9558" xr3:uid="{5FB4C59E-E739-C945-B0E2-3BA8BCD07727}" name="Column9546"/>
    <tableColumn id="9559" xr3:uid="{577083CA-988C-3A4B-9DF9-1E0E0DADF31F}" name="Column9547"/>
    <tableColumn id="9560" xr3:uid="{CCA97FF0-D466-664B-BE16-DADE16C4F228}" name="Column9548"/>
    <tableColumn id="9561" xr3:uid="{2BBBC760-9361-3E4A-88EA-380DB1009CD1}" name="Column9549"/>
    <tableColumn id="9562" xr3:uid="{CC0E3212-A056-F24E-B3FA-85127D16F767}" name="Column9550"/>
    <tableColumn id="9563" xr3:uid="{D8E47BFA-1A14-B641-8D33-60E38BF79E46}" name="Column9551"/>
    <tableColumn id="9564" xr3:uid="{9553B0D0-BC7F-6B48-85AA-DFED9FD7B05A}" name="Column9552"/>
    <tableColumn id="9565" xr3:uid="{61072AF3-8A24-7F4C-9ED0-8B6B71AB932B}" name="Column9553"/>
    <tableColumn id="9566" xr3:uid="{D840421E-18FA-F949-B479-F3B3A77136EF}" name="Column9554"/>
    <tableColumn id="9567" xr3:uid="{42B800C0-56CD-3F40-A43A-4D7EDA2A0415}" name="Column9555"/>
    <tableColumn id="9568" xr3:uid="{FBAA5E21-B069-5A46-85B2-C3B932FD3525}" name="Column9556"/>
    <tableColumn id="9569" xr3:uid="{95C6687B-E675-6247-B876-622E906DF65E}" name="Column9557"/>
    <tableColumn id="9570" xr3:uid="{20DD7398-DD72-8C45-89B4-FBBF25283D7D}" name="Column9558"/>
    <tableColumn id="9571" xr3:uid="{4EC6A37C-4143-404B-8308-D895654C4CC9}" name="Column9559"/>
    <tableColumn id="9572" xr3:uid="{5CD362C4-4E1F-654A-9CDE-35122D3EFE45}" name="Column9560"/>
    <tableColumn id="9573" xr3:uid="{EC536F72-5FC9-0848-921D-9CD264322E7E}" name="Column9561"/>
    <tableColumn id="9574" xr3:uid="{FA2ADA11-E51F-9047-B1D8-7F1867DF1D8E}" name="Column9562"/>
    <tableColumn id="9575" xr3:uid="{D7277EE3-C5DB-1143-8130-B213FB7A4FA3}" name="Column9563"/>
    <tableColumn id="9576" xr3:uid="{BA796442-D814-704F-B42A-64EB9221B5CB}" name="Column9564"/>
    <tableColumn id="9577" xr3:uid="{9DD6E969-C2D6-0949-A10B-FF205E1C9488}" name="Column9565"/>
    <tableColumn id="9578" xr3:uid="{31912002-CEE8-D94E-9FFA-01CE7098C777}" name="Column9566"/>
    <tableColumn id="9579" xr3:uid="{26D00B39-916D-F848-81A5-BB677F25F553}" name="Column9567"/>
    <tableColumn id="9580" xr3:uid="{321A9821-4F8E-0243-BA31-BA1CE02D73C6}" name="Column9568"/>
    <tableColumn id="9581" xr3:uid="{36332F93-0029-4744-951B-B6B0E55BAD50}" name="Column9569"/>
    <tableColumn id="9582" xr3:uid="{731D5DAD-A06B-1145-B30A-9D1909FA778A}" name="Column9570"/>
    <tableColumn id="9583" xr3:uid="{A23AC94D-7FF6-5148-BF52-18620C9B417F}" name="Column9571"/>
    <tableColumn id="9584" xr3:uid="{A64721F6-F321-8044-971B-F10BDB7F2A56}" name="Column9572"/>
    <tableColumn id="9585" xr3:uid="{50556961-8FE0-C145-899D-96FF910D0558}" name="Column9573"/>
    <tableColumn id="9586" xr3:uid="{8EB20AD3-A4A0-B343-841F-67800140819C}" name="Column9574"/>
    <tableColumn id="9587" xr3:uid="{8CBAC803-AF90-3746-9E00-01997A93EAE1}" name="Column9575"/>
    <tableColumn id="9588" xr3:uid="{47B3D97A-32B7-3045-852E-107D6933D463}" name="Column9576"/>
    <tableColumn id="9589" xr3:uid="{152A4DD1-9E8E-B54A-A22D-5C4D1B5B5948}" name="Column9577"/>
    <tableColumn id="9590" xr3:uid="{B02F3A10-9CDF-2C49-B9C0-A99C3FA72026}" name="Column9578"/>
    <tableColumn id="9591" xr3:uid="{5ECB3B02-1580-B044-B582-BEEEBF094A5F}" name="Column9579"/>
    <tableColumn id="9592" xr3:uid="{3E11703A-A609-E04A-9C05-A51096640CFD}" name="Column9580"/>
    <tableColumn id="9593" xr3:uid="{D0B559E1-E505-4543-904B-6842D6934F50}" name="Column9581"/>
    <tableColumn id="9594" xr3:uid="{B0DC2C40-DE63-0941-8234-7B5E37D85DA6}" name="Column9582"/>
    <tableColumn id="9595" xr3:uid="{6750262C-7386-1644-BE47-FEA6DCEE0203}" name="Column9583"/>
    <tableColumn id="9596" xr3:uid="{2518C9A4-B5E6-6E49-98E8-81043F3CC6D6}" name="Column9584"/>
    <tableColumn id="9597" xr3:uid="{32099F48-E48C-8F46-B7D1-B96495822154}" name="Column9585"/>
    <tableColumn id="9598" xr3:uid="{CE4EB913-57A5-2A40-9C6D-27A14C248F45}" name="Column9586"/>
    <tableColumn id="9599" xr3:uid="{46FB754D-F14F-D94D-A634-BB03AAFDB259}" name="Column9587"/>
    <tableColumn id="9600" xr3:uid="{62C0EE43-5E96-3A47-85EF-16853B05F5CE}" name="Column9588"/>
    <tableColumn id="9601" xr3:uid="{07B1E423-DB46-3143-80C6-042C8D088A5E}" name="Column9589"/>
    <tableColumn id="9602" xr3:uid="{5A88943D-8863-084B-A300-0B33322DD522}" name="Column9590"/>
    <tableColumn id="9603" xr3:uid="{31CA7E4B-8CE8-5146-A19B-79EAE00C310F}" name="Column9591"/>
    <tableColumn id="9604" xr3:uid="{08A3819A-B668-1842-A9EB-6169533A43A9}" name="Column9592"/>
    <tableColumn id="9605" xr3:uid="{DB4D65D0-0B3E-874B-A167-554D78F180E8}" name="Column9593"/>
    <tableColumn id="9606" xr3:uid="{DEAF0E95-5EC5-4145-AA3F-4D0F2527E043}" name="Column9594"/>
    <tableColumn id="9607" xr3:uid="{687AA5B9-83CF-1C43-83C4-90E699B82C9D}" name="Column9595"/>
    <tableColumn id="9608" xr3:uid="{30DE7756-9BD1-C84D-9FD4-9F6B0FB2D09B}" name="Column9596"/>
    <tableColumn id="9609" xr3:uid="{A7BA6E92-3456-154F-BEFD-252B3EBAE777}" name="Column9597"/>
    <tableColumn id="9610" xr3:uid="{C7BC956A-F6E9-D941-A33A-C70E0D382F8B}" name="Column9598"/>
    <tableColumn id="9611" xr3:uid="{DC003A2F-78B6-E04E-852F-0CBF67221F80}" name="Column9599"/>
    <tableColumn id="9612" xr3:uid="{09174C9C-A84D-4046-BE37-3F39C8A78C29}" name="Column9600"/>
    <tableColumn id="9613" xr3:uid="{AE44FAE4-1592-004D-AB02-3D60DBD9AD6D}" name="Column9601"/>
    <tableColumn id="9614" xr3:uid="{93EB93A9-AF3C-C548-AA41-279F5DCD467D}" name="Column9602"/>
    <tableColumn id="9615" xr3:uid="{8A624D78-EE6E-7845-915C-D9F67A1050DB}" name="Column9603"/>
    <tableColumn id="9616" xr3:uid="{4F71C39D-F263-F746-B5D6-5E456BC1DA2B}" name="Column9604"/>
    <tableColumn id="9617" xr3:uid="{0F624D4D-6A2E-FC45-ADBF-772355542E6C}" name="Column9605"/>
    <tableColumn id="9618" xr3:uid="{86A1D71A-F7CB-2246-B7FE-4D725871A2D6}" name="Column9606"/>
    <tableColumn id="9619" xr3:uid="{DCEEE490-7190-7549-AB5A-4BB8313C469E}" name="Column9607"/>
    <tableColumn id="9620" xr3:uid="{C9F3C0AC-EB57-AE48-B092-461B531FF43F}" name="Column9608"/>
    <tableColumn id="9621" xr3:uid="{C7AD82CC-7017-C544-8B58-AC574BE75F9A}" name="Column9609"/>
    <tableColumn id="9622" xr3:uid="{15161CD4-38BF-AD46-B900-017F51B128B0}" name="Column9610"/>
    <tableColumn id="9623" xr3:uid="{74A6593E-80D1-E541-93CE-6AD305CECF0E}" name="Column9611"/>
    <tableColumn id="9624" xr3:uid="{13BD1468-398B-544B-96DC-BB35FC5FF7D8}" name="Column9612"/>
    <tableColumn id="9625" xr3:uid="{6CBC1D69-4314-C94B-A1D9-1D520585FFF5}" name="Column9613"/>
    <tableColumn id="9626" xr3:uid="{EA8C0FB1-FE7A-0640-B133-3DE199CAEBB4}" name="Column9614"/>
    <tableColumn id="9627" xr3:uid="{9D330049-24DC-AF47-B3F4-6B1456CC6C67}" name="Column9615"/>
    <tableColumn id="9628" xr3:uid="{B93DB35B-6EF6-6C4B-B1B8-1F1873C43D58}" name="Column9616"/>
    <tableColumn id="9629" xr3:uid="{ABE4D4F7-03D0-AD4A-8EFA-C9C279F36B90}" name="Column9617"/>
    <tableColumn id="9630" xr3:uid="{AD84B04F-4159-6C4A-8546-D191C6E61156}" name="Column9618"/>
    <tableColumn id="9631" xr3:uid="{16CBB5EF-8EFF-D048-B89C-30F80FCDB48F}" name="Column9619"/>
    <tableColumn id="9632" xr3:uid="{74B23752-2538-8348-A2D3-A7E41A0C085A}" name="Column9620"/>
    <tableColumn id="9633" xr3:uid="{68D0F72B-B718-DA4B-80DA-C9921AAFFFFB}" name="Column9621"/>
    <tableColumn id="9634" xr3:uid="{D0E4B490-BF25-AF45-9DEB-4A21F5821087}" name="Column9622"/>
    <tableColumn id="9635" xr3:uid="{36FC669D-DAD6-BD45-8B42-1D8E65CFAE20}" name="Column9623"/>
    <tableColumn id="9636" xr3:uid="{271F3786-8F30-7E47-A57B-4E08DC167DE4}" name="Column9624"/>
    <tableColumn id="9637" xr3:uid="{D382951F-6A19-7743-8A78-798795068D10}" name="Column9625"/>
    <tableColumn id="9638" xr3:uid="{3B504D7C-4501-3945-8546-489CC25EF953}" name="Column9626"/>
    <tableColumn id="9639" xr3:uid="{2378B085-E33D-F941-9641-3AA4F1AA7DE0}" name="Column9627"/>
    <tableColumn id="9640" xr3:uid="{42A38D9D-8C86-7D4F-AC70-B27FBEC711AF}" name="Column9628"/>
    <tableColumn id="9641" xr3:uid="{CDFD54EA-3954-FD45-AEA2-001853C21A99}" name="Column9629"/>
    <tableColumn id="9642" xr3:uid="{B6539AC3-52D1-5140-815F-55FF10A3F328}" name="Column9630"/>
    <tableColumn id="9643" xr3:uid="{9F4A5B07-6009-E54B-9ED7-2685699A644B}" name="Column9631"/>
    <tableColumn id="9644" xr3:uid="{2C4A5248-53BE-0449-BC2B-193482551B27}" name="Column9632"/>
    <tableColumn id="9645" xr3:uid="{879A10EC-E731-BD47-93CC-22BA8FBD874F}" name="Column9633"/>
    <tableColumn id="9646" xr3:uid="{2C5A5235-3EEE-CE44-A37A-98F3BCFE822B}" name="Column9634"/>
    <tableColumn id="9647" xr3:uid="{E5491AF1-30CE-DB4A-AC55-980F7CDFB5B4}" name="Column9635"/>
    <tableColumn id="9648" xr3:uid="{AB262DA3-800A-8149-8BE7-BC70462E3628}" name="Column9636"/>
    <tableColumn id="9649" xr3:uid="{70525579-E04E-C747-81E9-33D68B78BE20}" name="Column9637"/>
    <tableColumn id="9650" xr3:uid="{5B3A4CC3-1576-BC49-8234-945941982D70}" name="Column9638"/>
    <tableColumn id="9651" xr3:uid="{94F4173E-45AC-2F4D-A2A1-3603A4B55B0A}" name="Column9639"/>
    <tableColumn id="9652" xr3:uid="{4A46DFB8-4CC7-2747-B66C-DB299D22EEBF}" name="Column9640"/>
    <tableColumn id="9653" xr3:uid="{016D71C6-0548-1C42-9526-C969FD297235}" name="Column9641"/>
    <tableColumn id="9654" xr3:uid="{B7FEBB99-693E-D74F-8830-9A64D8735AEA}" name="Column9642"/>
    <tableColumn id="9655" xr3:uid="{31A4B959-E704-F049-A990-6DA7BCBC4059}" name="Column9643"/>
    <tableColumn id="9656" xr3:uid="{53FA3978-4928-1D44-BA44-058DC6ED72E7}" name="Column9644"/>
    <tableColumn id="9657" xr3:uid="{C81C7791-83A2-344B-A970-73E1DA20DF96}" name="Column9645"/>
    <tableColumn id="9658" xr3:uid="{D6453CAF-4B58-7E4C-B6E9-373C29556CB7}" name="Column9646"/>
    <tableColumn id="9659" xr3:uid="{554BB88C-9C4F-DE4E-A417-02E711716379}" name="Column9647"/>
    <tableColumn id="9660" xr3:uid="{409E9CEC-5F92-A342-A8DF-5496B8531814}" name="Column9648"/>
    <tableColumn id="9661" xr3:uid="{2260ACC1-1302-134A-86C7-CFCCAF99CBEA}" name="Column9649"/>
    <tableColumn id="9662" xr3:uid="{8F9EA213-7C93-8746-90BA-732ED8AA4167}" name="Column9650"/>
    <tableColumn id="9663" xr3:uid="{FF38C90B-D5FA-C740-8BF5-CB62AD6C2A36}" name="Column9651"/>
    <tableColumn id="9664" xr3:uid="{EFDEEF72-665F-3E46-B3C8-15EFEAF0BE72}" name="Column9652"/>
    <tableColumn id="9665" xr3:uid="{2E91EC4D-7131-BF4C-A465-FDE70F744D93}" name="Column9653"/>
    <tableColumn id="9666" xr3:uid="{EFDB4D41-FE9E-AF4D-9863-2317226F8222}" name="Column9654"/>
    <tableColumn id="9667" xr3:uid="{951788E0-81F9-2044-857B-B4EB0E9F32F9}" name="Column9655"/>
    <tableColumn id="9668" xr3:uid="{24EF358F-9517-144E-ACDC-60D27C00958E}" name="Column9656"/>
    <tableColumn id="9669" xr3:uid="{6F5F85A2-48DB-214D-BC5F-175965858710}" name="Column9657"/>
    <tableColumn id="9670" xr3:uid="{ACC174B8-F28C-A944-A980-55F0AEA0AB40}" name="Column9658"/>
    <tableColumn id="9671" xr3:uid="{F3AFBB24-2571-EA44-BD44-5F1C05BEB273}" name="Column9659"/>
    <tableColumn id="9672" xr3:uid="{C15CFC73-8EAB-C243-BB1E-AFA09815DC65}" name="Column9660"/>
    <tableColumn id="9673" xr3:uid="{B6C3AC98-E151-2843-9CE7-D795EF1F0C7B}" name="Column9661"/>
    <tableColumn id="9674" xr3:uid="{B20DDAB5-5861-5346-AA01-562CB9CC13C5}" name="Column9662"/>
    <tableColumn id="9675" xr3:uid="{201518A8-315B-B94E-97E1-CCCB6990F72C}" name="Column9663"/>
    <tableColumn id="9676" xr3:uid="{E718A636-E4BD-9141-9457-721268EC3414}" name="Column9664"/>
    <tableColumn id="9677" xr3:uid="{23A1A90A-6154-C94A-A514-0DCE0CA97F42}" name="Column9665"/>
    <tableColumn id="9678" xr3:uid="{9E66A4BC-7AD7-8E46-9FF7-EDA0A8FF739C}" name="Column9666"/>
    <tableColumn id="9679" xr3:uid="{A282B533-4CB1-6247-A424-C98EA8BA968C}" name="Column9667"/>
    <tableColumn id="9680" xr3:uid="{BDBB43FE-BAAC-A44D-8421-7C7E4DAAA18E}" name="Column9668"/>
    <tableColumn id="9681" xr3:uid="{23073A91-1151-0A4A-AE36-A73DD8DEF0E9}" name="Column9669"/>
    <tableColumn id="9682" xr3:uid="{9DFF28EF-89AC-8649-9A6F-2750F3BE150C}" name="Column9670"/>
    <tableColumn id="9683" xr3:uid="{084E43ED-96B3-A24F-9F52-6FE6A458366B}" name="Column9671"/>
    <tableColumn id="9684" xr3:uid="{0F39C7B8-50A8-7A43-A4F7-7586C85C394C}" name="Column9672"/>
    <tableColumn id="9685" xr3:uid="{F5822475-7E88-434C-A6B6-EA5555702649}" name="Column9673"/>
    <tableColumn id="9686" xr3:uid="{E83F3B13-399C-9643-A6D0-9324BB15DB10}" name="Column9674"/>
    <tableColumn id="9687" xr3:uid="{C93FB86F-1DEF-EF4F-AA86-28D91DB9DA27}" name="Column9675"/>
    <tableColumn id="9688" xr3:uid="{6C61F9D8-4E4A-564C-A5EB-339563CFDA4C}" name="Column9676"/>
    <tableColumn id="9689" xr3:uid="{412AEEC3-3E56-1D4C-9CFF-1877CFB898EF}" name="Column9677"/>
    <tableColumn id="9690" xr3:uid="{7BBF879F-8416-C140-AEC7-B4577C8555A4}" name="Column9678"/>
    <tableColumn id="9691" xr3:uid="{81896D22-286F-0443-BAA0-3933A1EC6DDC}" name="Column9679"/>
    <tableColumn id="9692" xr3:uid="{C0A54A05-AF63-7148-AAB7-906E4D25DB0B}" name="Column9680"/>
    <tableColumn id="9693" xr3:uid="{E3400324-5847-8644-9849-9DEDCE605205}" name="Column9681"/>
    <tableColumn id="9694" xr3:uid="{5C1222D8-3263-E14D-9A9A-F1CB0CDB2D90}" name="Column9682"/>
    <tableColumn id="9695" xr3:uid="{FB5B5F89-CD73-894B-8AB4-E89AC540D415}" name="Column9683"/>
    <tableColumn id="9696" xr3:uid="{854D9D51-11DA-0A42-87D1-2B724BB8A105}" name="Column9684"/>
    <tableColumn id="9697" xr3:uid="{5936F6B2-0A81-4E4B-A547-A1329D4DDAB4}" name="Column9685"/>
    <tableColumn id="9698" xr3:uid="{2599ED18-6343-4444-B072-B875155AC620}" name="Column9686"/>
    <tableColumn id="9699" xr3:uid="{42EA2930-8324-6D41-87AA-3835C5A17A3C}" name="Column9687"/>
    <tableColumn id="9700" xr3:uid="{948BA53B-7B03-074D-B152-E8AD1F0417D9}" name="Column9688"/>
    <tableColumn id="9701" xr3:uid="{01493B76-7053-F448-9879-F7DB68670549}" name="Column9689"/>
    <tableColumn id="9702" xr3:uid="{BB372259-EEC0-464B-A6AF-59B00FED5AA8}" name="Column9690"/>
    <tableColumn id="9703" xr3:uid="{B23E3B79-F0A0-CD41-82AC-19679B5936C3}" name="Column9691"/>
    <tableColumn id="9704" xr3:uid="{F7ABE65F-9A0C-EA4F-BA64-D5AC87A603CB}" name="Column9692"/>
    <tableColumn id="9705" xr3:uid="{DC6A3F67-53AC-714C-A189-D45761B61F22}" name="Column9693"/>
    <tableColumn id="9706" xr3:uid="{A276EABA-2C7A-1942-8D4C-EE0EA449FB16}" name="Column9694"/>
    <tableColumn id="9707" xr3:uid="{8F71BB95-A4FF-864B-819E-E14352DADA9D}" name="Column9695"/>
    <tableColumn id="9708" xr3:uid="{5D59160F-25B8-5747-94CD-F7E66BD5D710}" name="Column9696"/>
    <tableColumn id="9709" xr3:uid="{07BB5784-E3F5-AE44-88C3-E3FEB88C48D2}" name="Column9697"/>
    <tableColumn id="9710" xr3:uid="{45966D5E-6D30-1643-8272-D9D704B5F95E}" name="Column9698"/>
    <tableColumn id="9711" xr3:uid="{6ACCCB32-F3E4-1744-ACAD-CAF7D4E79630}" name="Column9699"/>
    <tableColumn id="9712" xr3:uid="{2421EFCB-B440-4548-BE19-180314304FFC}" name="Column9700"/>
    <tableColumn id="9713" xr3:uid="{088862B3-031C-DA49-91E4-2E0E2B67CFE9}" name="Column9701"/>
    <tableColumn id="9714" xr3:uid="{1937D8C7-42BA-6947-8D6E-5BD28CB3E166}" name="Column9702"/>
    <tableColumn id="9715" xr3:uid="{F2E17C91-9E41-E149-A6EE-6CF4389CABFD}" name="Column9703"/>
    <tableColumn id="9716" xr3:uid="{86489F2A-B44D-3B44-A948-0E4F701D61C3}" name="Column9704"/>
    <tableColumn id="9717" xr3:uid="{258C89F2-01FB-A342-AEEF-E9F3E37B9CDF}" name="Column9705"/>
    <tableColumn id="9718" xr3:uid="{46E6DFEC-6C08-6F42-ADC8-D1076311215F}" name="Column9706"/>
    <tableColumn id="9719" xr3:uid="{6E047E35-E17A-C64A-B180-443E217DCFC9}" name="Column9707"/>
    <tableColumn id="9720" xr3:uid="{92FB543E-9D6E-EC4F-A5AA-197861136FD1}" name="Column9708"/>
    <tableColumn id="9721" xr3:uid="{0F8D2727-F7D0-0A48-9A62-3DFCDF56653B}" name="Column9709"/>
    <tableColumn id="9722" xr3:uid="{5425DDC7-9D2C-AA46-9C27-282678AE73E2}" name="Column9710"/>
    <tableColumn id="9723" xr3:uid="{5EE8BA5A-F8F2-804B-8ECC-A2346A6E28E4}" name="Column9711"/>
    <tableColumn id="9724" xr3:uid="{D0D57A6E-5EA6-F942-96C3-34E44D9DA707}" name="Column9712"/>
    <tableColumn id="9725" xr3:uid="{623CC921-E00B-B64B-85D2-5C324CD5CBD9}" name="Column9713"/>
    <tableColumn id="9726" xr3:uid="{98F9B8DB-2E82-2C44-AF1A-42B8D3E477A9}" name="Column9714"/>
    <tableColumn id="9727" xr3:uid="{4BD97EF8-0F4C-5C44-889F-2940C361D989}" name="Column9715"/>
    <tableColumn id="9728" xr3:uid="{9A98E91B-3E28-694A-B2B3-FEA8797A78FE}" name="Column9716"/>
    <tableColumn id="9729" xr3:uid="{18484A31-C15E-EB49-A7BA-356594071060}" name="Column9717"/>
    <tableColumn id="9730" xr3:uid="{1C3FFBEC-9B2E-694D-95FC-386376DF165D}" name="Column9718"/>
    <tableColumn id="9731" xr3:uid="{54AEA119-EBCD-4E47-B244-DA9F119D9266}" name="Column9719"/>
    <tableColumn id="9732" xr3:uid="{ABA6557A-B6FE-D548-9D42-E2B8986059B4}" name="Column9720"/>
    <tableColumn id="9733" xr3:uid="{1CF2DBD0-EB31-7D4E-B003-4244BED4E29F}" name="Column9721"/>
    <tableColumn id="9734" xr3:uid="{A778DD0E-B376-9843-9F4A-9D0304FF0348}" name="Column9722"/>
    <tableColumn id="9735" xr3:uid="{21A5B971-A3D9-384A-A181-29103D2C8FE6}" name="Column9723"/>
    <tableColumn id="9736" xr3:uid="{A18463F5-0364-9D4E-9870-097B85B39E42}" name="Column9724"/>
    <tableColumn id="9737" xr3:uid="{69B77C4C-96E5-2242-8557-A847171FB297}" name="Column9725"/>
    <tableColumn id="9738" xr3:uid="{8A8CAD60-F1E4-D245-B1D2-DA8525AAFB9B}" name="Column9726"/>
    <tableColumn id="9739" xr3:uid="{B8466690-89FA-B54A-A971-54D13B0F31FC}" name="Column9727"/>
    <tableColumn id="9740" xr3:uid="{8AB37863-286B-6943-BFFC-90A7DC08C92C}" name="Column9728"/>
    <tableColumn id="9741" xr3:uid="{7A025850-3992-D144-9E34-E3656DE100B0}" name="Column9729"/>
    <tableColumn id="9742" xr3:uid="{4AC9C4CA-46C0-F349-B3D3-04D170AA5565}" name="Column9730"/>
    <tableColumn id="9743" xr3:uid="{56B429E1-71DE-9345-A524-CF01DD19F9C2}" name="Column9731"/>
    <tableColumn id="9744" xr3:uid="{5643EDCF-7731-6443-B132-69F5A4D6B312}" name="Column9732"/>
    <tableColumn id="9745" xr3:uid="{77DFB644-6878-1F44-A0FA-EF9BA4969174}" name="Column9733"/>
    <tableColumn id="9746" xr3:uid="{4639D590-772F-0345-8CA7-82202AADDA58}" name="Column9734"/>
    <tableColumn id="9747" xr3:uid="{BCA2B8B6-F33E-5C47-8F8A-57D40CCF7B64}" name="Column9735"/>
    <tableColumn id="9748" xr3:uid="{CFF71618-1C1D-1849-B4A1-52C709B5AA12}" name="Column9736"/>
    <tableColumn id="9749" xr3:uid="{CEE19F72-FC09-4744-82D5-BD9614323631}" name="Column9737"/>
    <tableColumn id="9750" xr3:uid="{40A0E9AF-A7E0-3042-8DB9-E74F8F218A0B}" name="Column9738"/>
    <tableColumn id="9751" xr3:uid="{E397C63E-A720-2441-A19D-1E12133E8700}" name="Column9739"/>
    <tableColumn id="9752" xr3:uid="{ED3EB472-B038-954F-AC37-0A42D0142738}" name="Column9740"/>
    <tableColumn id="9753" xr3:uid="{92909656-F632-4648-A05B-F5D0F19ED909}" name="Column9741"/>
    <tableColumn id="9754" xr3:uid="{D26419FA-6221-D841-BCD9-722C17E1277C}" name="Column9742"/>
    <tableColumn id="9755" xr3:uid="{956614C1-BCC5-7A4C-A7BC-75C5F276ACBE}" name="Column9743"/>
    <tableColumn id="9756" xr3:uid="{4FC9ECC7-7B44-A241-B181-7AF1B48A0184}" name="Column9744"/>
    <tableColumn id="9757" xr3:uid="{9EBDAF00-35C7-5E49-A052-740599069B25}" name="Column9745"/>
    <tableColumn id="9758" xr3:uid="{9B6CE597-F737-0143-8462-A60683D874FD}" name="Column9746"/>
    <tableColumn id="9759" xr3:uid="{2899093F-CB06-8F46-9C4C-0DD11B34F66F}" name="Column9747"/>
    <tableColumn id="9760" xr3:uid="{1D3307ED-1BF2-8543-B158-D2B1A995AF47}" name="Column9748"/>
    <tableColumn id="9761" xr3:uid="{747D4500-2BF3-9C4A-81A9-4FB0938D31DC}" name="Column9749"/>
    <tableColumn id="9762" xr3:uid="{90A2A569-2B71-DC4C-98E8-0252C8ED7A32}" name="Column9750"/>
    <tableColumn id="9763" xr3:uid="{C6A4A07B-191E-2843-84E6-92F2557E43D1}" name="Column9751"/>
    <tableColumn id="9764" xr3:uid="{2FA6E655-1357-304C-84E1-1C3AA0A91D3E}" name="Column9752"/>
    <tableColumn id="9765" xr3:uid="{E280FD10-699B-4A4A-AB86-3B5C50058A80}" name="Column9753"/>
    <tableColumn id="9766" xr3:uid="{95514A01-DCF9-AC4A-8F16-DCDC0937167B}" name="Column9754"/>
    <tableColumn id="9767" xr3:uid="{AC0E6762-D994-5645-B572-94F9533347DD}" name="Column9755"/>
    <tableColumn id="9768" xr3:uid="{BE45E5AD-C932-DD43-9778-BA7574E664E0}" name="Column9756"/>
    <tableColumn id="9769" xr3:uid="{9BC2ACDA-A7F8-434A-A5FE-B7142D2F9A2A}" name="Column9757"/>
    <tableColumn id="9770" xr3:uid="{3CE6A5C8-DFC4-D64C-8083-92F675A5F095}" name="Column9758"/>
    <tableColumn id="9771" xr3:uid="{76295CE6-C047-1B48-9518-1BC3A72B5B01}" name="Column9759"/>
    <tableColumn id="9772" xr3:uid="{256037F0-7519-174B-8FF0-3F0D228A1B20}" name="Column9760"/>
    <tableColumn id="9773" xr3:uid="{7AE082A6-E739-B148-A511-BC4462CAEA82}" name="Column9761"/>
    <tableColumn id="9774" xr3:uid="{73736B3E-767B-494D-A285-6419782E4DA3}" name="Column9762"/>
    <tableColumn id="9775" xr3:uid="{22C58618-B668-3A48-BF16-678DFEF9B81E}" name="Column9763"/>
    <tableColumn id="9776" xr3:uid="{96A5A181-2997-F34A-B20B-6AD0305C6632}" name="Column9764"/>
    <tableColumn id="9777" xr3:uid="{6C6D60F2-DF14-DE44-A944-F0E7FA1C28D3}" name="Column9765"/>
    <tableColumn id="9778" xr3:uid="{4956F445-D911-0B44-95D7-9D4880932064}" name="Column9766"/>
    <tableColumn id="9779" xr3:uid="{577AA170-5E4B-E247-B49B-1C10BDC7B0A5}" name="Column9767"/>
    <tableColumn id="9780" xr3:uid="{812820D7-B580-B04B-B498-CAA904829D18}" name="Column9768"/>
    <tableColumn id="9781" xr3:uid="{F91856F3-55C4-5347-A505-A8F3F767EB23}" name="Column9769"/>
    <tableColumn id="9782" xr3:uid="{5902DDF8-048E-1446-AC14-CE2C448CB582}" name="Column9770"/>
    <tableColumn id="9783" xr3:uid="{CCC488FB-B833-764E-B444-66EA430924B5}" name="Column9771"/>
    <tableColumn id="9784" xr3:uid="{708BA100-8508-5E47-8961-842D13AFA3FF}" name="Column9772"/>
    <tableColumn id="9785" xr3:uid="{68065C0C-A463-E744-AB79-1BB056AACE4D}" name="Column9773"/>
    <tableColumn id="9786" xr3:uid="{A3B6C153-2E09-E34A-8AE4-501481907E41}" name="Column9774"/>
    <tableColumn id="9787" xr3:uid="{62DCAA9B-53FA-3B42-BB99-1DD0F6CC250C}" name="Column9775"/>
    <tableColumn id="9788" xr3:uid="{6C033569-A1B6-2146-8999-3F40BCFFE9AF}" name="Column9776"/>
    <tableColumn id="9789" xr3:uid="{AE5E9D46-3BB8-0947-A4AD-83B507651EEF}" name="Column9777"/>
    <tableColumn id="9790" xr3:uid="{8BBF58EE-A8C1-4746-9461-D02F00EF5E8E}" name="Column9778"/>
    <tableColumn id="9791" xr3:uid="{D428CF50-B549-7442-AF62-9EC4D5D6C08B}" name="Column9779"/>
    <tableColumn id="9792" xr3:uid="{47FE0D0E-1F5C-CC45-B842-EB5C9ABE39B5}" name="Column9780"/>
    <tableColumn id="9793" xr3:uid="{8A9CFC36-FEF6-B94A-8850-BE73DE0C5031}" name="Column9781"/>
    <tableColumn id="9794" xr3:uid="{1FB65579-534E-2B4F-89BC-C22FC42EA04C}" name="Column9782"/>
    <tableColumn id="9795" xr3:uid="{C703BCCA-FCED-9849-A3A7-34637CA79FFE}" name="Column9783"/>
    <tableColumn id="9796" xr3:uid="{67ADD48A-DD2A-694F-8A85-492CC0A9C77C}" name="Column9784"/>
    <tableColumn id="9797" xr3:uid="{A84CDA2D-5F8A-C14D-8CC7-65FEB40CA9BF}" name="Column9785"/>
    <tableColumn id="9798" xr3:uid="{5442F10D-DD84-6547-8FAF-185CFF489CE5}" name="Column9786"/>
    <tableColumn id="9799" xr3:uid="{4327E80F-CA88-D64A-9CE7-8F3D38E68299}" name="Column9787"/>
    <tableColumn id="9800" xr3:uid="{6CB912A7-1E95-C143-A9D8-B1C2772C74DA}" name="Column9788"/>
    <tableColumn id="9801" xr3:uid="{C5DFC086-BE57-6D4B-96FE-138333853EB4}" name="Column9789"/>
    <tableColumn id="9802" xr3:uid="{C2FFD982-DC4C-154D-B19A-5E2E274C5408}" name="Column9790"/>
    <tableColumn id="9803" xr3:uid="{F86E6A75-BA06-6A42-8B1D-41EF0AC0AE91}" name="Column9791"/>
    <tableColumn id="9804" xr3:uid="{7046C86B-EEA3-4248-AEE2-E81C188A8252}" name="Column9792"/>
    <tableColumn id="9805" xr3:uid="{F4362AC8-B9B5-CC4E-8B92-5A4EC2EB32BC}" name="Column9793"/>
    <tableColumn id="9806" xr3:uid="{5462B717-7BF3-A84A-BEDD-1439F8F69D76}" name="Column9794"/>
    <tableColumn id="9807" xr3:uid="{0F65CDE0-4F2D-E345-AEE9-37D68FF98129}" name="Column9795"/>
    <tableColumn id="9808" xr3:uid="{509FB4C4-45DE-F045-9576-5618AE783852}" name="Column9796"/>
    <tableColumn id="9809" xr3:uid="{377EDB03-9B89-5A41-ABC8-FFADFAE70C47}" name="Column9797"/>
    <tableColumn id="9810" xr3:uid="{BFC33F1A-40D4-C14E-93EE-8F244A4FE1EE}" name="Column9798"/>
    <tableColumn id="9811" xr3:uid="{6244FDE1-60D4-C249-9A06-267C2A3FB7C8}" name="Column9799"/>
    <tableColumn id="9812" xr3:uid="{87BF9E26-7761-D747-A5BB-FBEFDB584C9C}" name="Column9800"/>
    <tableColumn id="9813" xr3:uid="{BBC686E4-ADCD-DF43-9113-AA397650D390}" name="Column9801"/>
    <tableColumn id="9814" xr3:uid="{B3946B0E-723F-1A43-8E0E-BCAA284B07B1}" name="Column9802"/>
    <tableColumn id="9815" xr3:uid="{56F98890-EB59-6346-9FD0-F86ADD2DD9C2}" name="Column9803"/>
    <tableColumn id="9816" xr3:uid="{C0144E08-25F4-9843-A75C-983B30AE151B}" name="Column9804"/>
    <tableColumn id="9817" xr3:uid="{4B75160B-4FFD-8E41-B5F6-A39E0ACBE551}" name="Column9805"/>
    <tableColumn id="9818" xr3:uid="{5BCF7B6E-8F93-A74E-87A1-C85F0F407BD7}" name="Column9806"/>
    <tableColumn id="9819" xr3:uid="{357595F2-1EC9-6345-93BD-AE823F0D1A75}" name="Column9807"/>
    <tableColumn id="9820" xr3:uid="{F549BD10-5250-3540-B3F3-7185C946D22D}" name="Column9808"/>
    <tableColumn id="9821" xr3:uid="{E27660AF-0957-5843-BD1C-290CB1CDDDB3}" name="Column9809"/>
    <tableColumn id="9822" xr3:uid="{5A134D5B-432E-A14B-9D14-8E3AEF998E29}" name="Column9810"/>
    <tableColumn id="9823" xr3:uid="{1CC51CD3-E243-2740-B26D-08A321A12241}" name="Column9811"/>
    <tableColumn id="9824" xr3:uid="{3618FD24-2E1A-D945-AEE6-047D23A70215}" name="Column9812"/>
    <tableColumn id="9825" xr3:uid="{6CFD2DD7-1318-AA40-896C-CA5DA0E4D91F}" name="Column9813"/>
    <tableColumn id="9826" xr3:uid="{A08D74B0-D4B8-7F40-93C9-BFCA27D255DD}" name="Column9814"/>
    <tableColumn id="9827" xr3:uid="{2739FF3B-8C91-DD47-B734-6B25DFC19DA0}" name="Column9815"/>
    <tableColumn id="9828" xr3:uid="{52F82176-8C6C-614B-959D-6A0B340CE911}" name="Column9816"/>
    <tableColumn id="9829" xr3:uid="{7052E8A3-DC94-A049-9BA6-6AE38410420E}" name="Column9817"/>
    <tableColumn id="9830" xr3:uid="{3C993C48-AA0D-1E42-A275-FDD0E8ECED18}" name="Column9818"/>
    <tableColumn id="9831" xr3:uid="{E10CFDEB-65A5-DF43-9475-356420199E54}" name="Column9819"/>
    <tableColumn id="9832" xr3:uid="{97558B2E-7FA9-5249-B54D-2FCC5A066524}" name="Column9820"/>
    <tableColumn id="9833" xr3:uid="{026560F2-DA07-2F4B-8D65-070019AD7AE6}" name="Column9821"/>
    <tableColumn id="9834" xr3:uid="{6B266F78-0166-934D-A9C3-77793D5CEFB2}" name="Column9822"/>
    <tableColumn id="9835" xr3:uid="{79A5963E-25BA-EF4F-BBD6-7E4B830F5E4B}" name="Column9823"/>
    <tableColumn id="9836" xr3:uid="{934DD999-B552-A043-997C-F179778B9085}" name="Column9824"/>
    <tableColumn id="9837" xr3:uid="{5895F19E-42C6-0D48-94A1-F0E0EEBC7D20}" name="Column9825"/>
    <tableColumn id="9838" xr3:uid="{0190A960-1500-9447-BB36-EC84D21AB50B}" name="Column9826"/>
    <tableColumn id="9839" xr3:uid="{6F817629-DB68-2748-B8A5-6BF7931DA401}" name="Column9827"/>
    <tableColumn id="9840" xr3:uid="{230C8AE2-EEE6-A14E-9BF5-810027D23D31}" name="Column9828"/>
    <tableColumn id="9841" xr3:uid="{6173D36A-C48C-3644-B887-ACC1ACD77647}" name="Column9829"/>
    <tableColumn id="9842" xr3:uid="{D9FF22FB-8092-5E49-983F-3ED90C3AFF9A}" name="Column9830"/>
    <tableColumn id="9843" xr3:uid="{A34FB0A0-BBAE-234B-8F79-F9DF6F1027A6}" name="Column9831"/>
    <tableColumn id="9844" xr3:uid="{9C1954A6-AFD6-0246-9837-4D8887B1D2F7}" name="Column9832"/>
    <tableColumn id="9845" xr3:uid="{B29ACA68-C3FC-F843-846D-C5579EE683D3}" name="Column9833"/>
    <tableColumn id="9846" xr3:uid="{607A318B-10ED-914F-9D86-E3E5049DD122}" name="Column9834"/>
    <tableColumn id="9847" xr3:uid="{017C95F8-5E1E-1749-8911-6894987185F3}" name="Column9835"/>
    <tableColumn id="9848" xr3:uid="{17F1690C-FEE9-FC48-ABEC-5392C830F849}" name="Column9836"/>
    <tableColumn id="9849" xr3:uid="{C9CE029D-6A30-C443-A31D-F9B8E39CA49F}" name="Column9837"/>
    <tableColumn id="9850" xr3:uid="{D8146D2B-13E9-ED48-BE5A-3C8FD26C0B1A}" name="Column9838"/>
    <tableColumn id="9851" xr3:uid="{61391D06-22D3-8348-BF9D-5E6CB9658BE6}" name="Column9839"/>
    <tableColumn id="9852" xr3:uid="{FA93463C-16B6-C340-92E5-34B469709CE4}" name="Column9840"/>
    <tableColumn id="9853" xr3:uid="{6E4F0000-3DE0-F849-A1F6-C53F727B6F86}" name="Column9841"/>
    <tableColumn id="9854" xr3:uid="{B45BCF5C-7727-CC4C-85BA-82DF0A961273}" name="Column9842"/>
    <tableColumn id="9855" xr3:uid="{71301E98-0F0E-A647-AC04-15E8EB21CEF0}" name="Column9843"/>
    <tableColumn id="9856" xr3:uid="{8B8A2AA8-EEC7-E04D-A3D1-0B58A6B0D116}" name="Column9844"/>
    <tableColumn id="9857" xr3:uid="{DD4D8DC8-C12B-614B-A7E5-672FF41F6185}" name="Column9845"/>
    <tableColumn id="9858" xr3:uid="{0E423248-5085-A745-8B5F-4989ABE94B68}" name="Column9846"/>
    <tableColumn id="9859" xr3:uid="{2B224334-0243-DC47-8647-E7C64E24B78A}" name="Column9847"/>
    <tableColumn id="9860" xr3:uid="{DFFC2BB4-8E3B-B543-9584-0D3C3ED1A3D7}" name="Column9848"/>
    <tableColumn id="9861" xr3:uid="{937CD3B6-9405-DB48-90A0-333F275C8539}" name="Column9849"/>
    <tableColumn id="9862" xr3:uid="{EDF3C7F3-1256-6940-84F8-D878C70F5906}" name="Column9850"/>
    <tableColumn id="9863" xr3:uid="{8D503C4A-A792-6646-AFBD-45256C7B545A}" name="Column9851"/>
    <tableColumn id="9864" xr3:uid="{874F3081-E202-A54E-BCB0-542B8CD365E7}" name="Column9852"/>
    <tableColumn id="9865" xr3:uid="{2DD30A68-53CE-7048-AA34-C30702C37474}" name="Column9853"/>
    <tableColumn id="9866" xr3:uid="{3AFA5D5D-0180-8046-B8BE-E9A27D3E0CF4}" name="Column9854"/>
    <tableColumn id="9867" xr3:uid="{B73178DD-D463-454B-9EFA-43CE63240A85}" name="Column9855"/>
    <tableColumn id="9868" xr3:uid="{268A4105-357F-A844-8B91-25813D5857B7}" name="Column9856"/>
    <tableColumn id="9869" xr3:uid="{D050AD78-3B25-C342-A8BB-B06B8E4F173F}" name="Column9857"/>
    <tableColumn id="9870" xr3:uid="{F837A90D-6A13-F047-A0CD-B1BB48D9BBCB}" name="Column9858"/>
    <tableColumn id="9871" xr3:uid="{01E3D9C8-9D15-6E4F-B476-C9E1C40EDC26}" name="Column9859"/>
    <tableColumn id="9872" xr3:uid="{0CA5D592-959E-7246-A45A-98386A4B4C74}" name="Column9860"/>
    <tableColumn id="9873" xr3:uid="{4ABF2CBA-8C48-0C49-8F7E-F118CAD70B74}" name="Column9861"/>
    <tableColumn id="9874" xr3:uid="{97AA22ED-7324-E34D-97AD-C8D9986CF930}" name="Column9862"/>
    <tableColumn id="9875" xr3:uid="{1B4057AB-0EDC-7842-842E-6CF2E4F7A6AE}" name="Column9863"/>
    <tableColumn id="9876" xr3:uid="{2378865C-63D0-1242-AB43-11ADC84E73C3}" name="Column9864"/>
    <tableColumn id="9877" xr3:uid="{9D0E142A-3B3B-AE4A-B004-E41DFEF434BF}" name="Column9865"/>
    <tableColumn id="9878" xr3:uid="{EB55754E-A8C5-4F49-A416-F9A8FC00916F}" name="Column9866"/>
    <tableColumn id="9879" xr3:uid="{7456A228-72D5-2649-8C84-AD2481C80E18}" name="Column9867"/>
    <tableColumn id="9880" xr3:uid="{B3B1F43D-191E-AA4A-BF33-4EE565F31616}" name="Column9868"/>
    <tableColumn id="9881" xr3:uid="{0AB41CAA-0C02-384E-A844-1AE29EC972CB}" name="Column9869"/>
    <tableColumn id="9882" xr3:uid="{B6A5763C-1399-6A4C-AB8E-2A32D18A15DA}" name="Column9870"/>
    <tableColumn id="9883" xr3:uid="{ADE83790-34C2-884B-AFB2-5682676AEE72}" name="Column9871"/>
    <tableColumn id="9884" xr3:uid="{0C3EDF7F-ACA9-394D-9BF4-0D539284E916}" name="Column9872"/>
    <tableColumn id="9885" xr3:uid="{D7B2E943-7898-5744-B17F-5AA5A353E10D}" name="Column9873"/>
    <tableColumn id="9886" xr3:uid="{F3B0BD12-B9FA-B749-9A90-D188204FDCF8}" name="Column9874"/>
    <tableColumn id="9887" xr3:uid="{EC032668-F586-F444-BB4C-BC96FAA95357}" name="Column9875"/>
    <tableColumn id="9888" xr3:uid="{13A06495-74E7-C84D-8031-6B1D532DCB3D}" name="Column9876"/>
    <tableColumn id="9889" xr3:uid="{3400A9E6-F7D2-C44A-B46E-ACB2B8B66590}" name="Column9877"/>
    <tableColumn id="9890" xr3:uid="{F4B4FA72-A4D2-6D49-A297-38A0B8BA2450}" name="Column9878"/>
    <tableColumn id="9891" xr3:uid="{41B252AE-D4B5-C540-9D5A-64E15487B871}" name="Column9879"/>
    <tableColumn id="9892" xr3:uid="{8C33F1F3-4222-7D49-A85E-B930512E5390}" name="Column9880"/>
    <tableColumn id="9893" xr3:uid="{0B6916B3-8DE1-6A4A-9976-24260589710E}" name="Column9881"/>
    <tableColumn id="9894" xr3:uid="{2E9EC5E3-32EA-284E-9DFB-D2B63D08F6BD}" name="Column9882"/>
    <tableColumn id="9895" xr3:uid="{C79ADA4E-9DDD-3641-BB20-8F657762CEC2}" name="Column9883"/>
    <tableColumn id="9896" xr3:uid="{886C8056-917E-6747-9A67-19F15B247B36}" name="Column9884"/>
    <tableColumn id="9897" xr3:uid="{80C8EA34-1342-B04B-A35C-293C381B7D3D}" name="Column9885"/>
    <tableColumn id="9898" xr3:uid="{E5B91BD5-D6F6-774E-9560-CDC0B924C983}" name="Column9886"/>
    <tableColumn id="9899" xr3:uid="{37A66FB9-D794-B342-AEAD-D438D5A75437}" name="Column9887"/>
    <tableColumn id="9900" xr3:uid="{E8DBD651-F508-CD41-9236-8096961DD214}" name="Column9888"/>
    <tableColumn id="9901" xr3:uid="{8AAE0708-F888-F741-9DB7-361856E5675B}" name="Column9889"/>
    <tableColumn id="9902" xr3:uid="{758EB43D-4FBC-C34C-97F1-EE1F4C67529A}" name="Column9890"/>
    <tableColumn id="9903" xr3:uid="{C4D40365-8DAE-3640-94B4-49971E62EB22}" name="Column9891"/>
    <tableColumn id="9904" xr3:uid="{43244BD3-92DE-2D4F-A711-4F22E32A4FA0}" name="Column9892"/>
    <tableColumn id="9905" xr3:uid="{785F1774-607E-164A-ABCF-B491338A3F95}" name="Column9893"/>
    <tableColumn id="9906" xr3:uid="{DB9D87E2-0944-A74A-8C56-4932328E5C11}" name="Column9894"/>
    <tableColumn id="9907" xr3:uid="{4E47B88C-A410-1E4F-8383-EB782240D993}" name="Column9895"/>
    <tableColumn id="9908" xr3:uid="{2B8BD214-50CD-7145-A981-E637C700D43A}" name="Column9896"/>
    <tableColumn id="9909" xr3:uid="{886B1FD6-57E7-C746-898E-A025CF69EA9C}" name="Column9897"/>
    <tableColumn id="9910" xr3:uid="{946B6449-1DF4-854D-93A4-CF1A5049073A}" name="Column9898"/>
    <tableColumn id="9911" xr3:uid="{C3500535-F5B4-084B-8655-9AC623DB015B}" name="Column9899"/>
    <tableColumn id="9912" xr3:uid="{F143832B-451D-074B-AEFA-BC3118B1F280}" name="Column9900"/>
    <tableColumn id="9913" xr3:uid="{FD782DB2-FE40-C647-8BEE-0733C07E1FF3}" name="Column9901"/>
    <tableColumn id="9914" xr3:uid="{CFFDA317-B865-7246-A2EC-F41F9BD0F82C}" name="Column9902"/>
    <tableColumn id="9915" xr3:uid="{656B0CA4-317A-F94D-8E6E-A10EF2DF6F1C}" name="Column9903"/>
    <tableColumn id="9916" xr3:uid="{EDA1E078-FF9A-8741-BFD6-B19ADB30D8BA}" name="Column9904"/>
    <tableColumn id="9917" xr3:uid="{3C17F659-F1A1-4C4E-A8F7-A3E0998968B2}" name="Column9905"/>
    <tableColumn id="9918" xr3:uid="{30FCD6A8-7574-5144-94F4-D642A9567A59}" name="Column9906"/>
    <tableColumn id="9919" xr3:uid="{18CF8AE3-2810-C947-A320-DCAE3279E761}" name="Column9907"/>
    <tableColumn id="9920" xr3:uid="{50B290B5-C165-E14A-9EB6-DF86810476F0}" name="Column9908"/>
    <tableColumn id="9921" xr3:uid="{585EB240-834A-B24F-AE0B-FE0360D3088E}" name="Column9909"/>
    <tableColumn id="9922" xr3:uid="{F01D796E-3B54-6546-A7DE-2E39F51DABE5}" name="Column9910"/>
    <tableColumn id="9923" xr3:uid="{251BDACA-B408-0C49-A1B9-7E082E6C8D8C}" name="Column9911"/>
    <tableColumn id="9924" xr3:uid="{3F196DD0-AEBC-544C-AFF3-054340274161}" name="Column9912"/>
    <tableColumn id="9925" xr3:uid="{4129B404-96C9-EE48-B5DD-5C048C35CD3F}" name="Column9913"/>
    <tableColumn id="9926" xr3:uid="{9A9766F3-63C6-644A-A9F5-CCCD86DC2BB3}" name="Column9914"/>
    <tableColumn id="9927" xr3:uid="{3669C9CE-909D-F64E-8BB0-CD6DED414B09}" name="Column9915"/>
    <tableColumn id="9928" xr3:uid="{35F12BD8-AF6F-7F45-A2BE-ABF3A2A1554E}" name="Column9916"/>
    <tableColumn id="9929" xr3:uid="{067C7667-EFB3-7049-8FF9-5EED73DF1B68}" name="Column9917"/>
    <tableColumn id="9930" xr3:uid="{8B8D97A4-10C6-0543-9A05-88F4688429A6}" name="Column9918"/>
    <tableColumn id="9931" xr3:uid="{9140C300-089E-0641-8481-68EA3B01AE86}" name="Column9919"/>
    <tableColumn id="9932" xr3:uid="{C8A24417-44AB-D640-8B21-E897E0EC3200}" name="Column9920"/>
    <tableColumn id="9933" xr3:uid="{26D4EC3F-BEE6-8849-A761-4B81BD36DBDB}" name="Column9921"/>
    <tableColumn id="9934" xr3:uid="{95B0F28A-820B-B244-85A4-351CEAEFDC9F}" name="Column9922"/>
    <tableColumn id="9935" xr3:uid="{D70A2515-4A29-234B-BC93-8A9F8B0B17B2}" name="Column9923"/>
    <tableColumn id="9936" xr3:uid="{0A168FE4-15AF-494E-B7E2-A3416B7C754D}" name="Column9924"/>
    <tableColumn id="9937" xr3:uid="{AA3894B7-B16E-594C-9AB5-A1AC608185D0}" name="Column9925"/>
    <tableColumn id="9938" xr3:uid="{03C03713-CDB1-2D4A-B8A5-8E9D99DF6280}" name="Column9926"/>
    <tableColumn id="9939" xr3:uid="{258C54E8-D513-1345-9E97-40EE6F8842DA}" name="Column9927"/>
    <tableColumn id="9940" xr3:uid="{0615E1F1-BC8A-164D-A265-7E0DB19A8B6A}" name="Column9928"/>
    <tableColumn id="9941" xr3:uid="{2F530AE3-189E-0844-8E8E-666FBE2D7EF1}" name="Column9929"/>
    <tableColumn id="9942" xr3:uid="{0956C562-9D1C-8040-A1F1-41B39D39EAAD}" name="Column9930"/>
    <tableColumn id="9943" xr3:uid="{40B773CE-15B6-3640-862C-E01627FC523A}" name="Column9931"/>
    <tableColumn id="9944" xr3:uid="{8AA2F393-6859-524B-8E19-C0AE4F8DEA23}" name="Column9932"/>
    <tableColumn id="9945" xr3:uid="{BD0E7A21-3012-6840-8055-FD67A0129D97}" name="Column9933"/>
    <tableColumn id="9946" xr3:uid="{3BD00BC8-992C-3240-8083-2B8D68C972A2}" name="Column9934"/>
    <tableColumn id="9947" xr3:uid="{BD9F1EAA-E291-1441-8140-8A651E1DB5E5}" name="Column9935"/>
    <tableColumn id="9948" xr3:uid="{6CE1B16F-2521-6F42-8ADC-A797512CD2CF}" name="Column9936"/>
    <tableColumn id="9949" xr3:uid="{D2AEF8C3-6DE7-884A-9491-CD9997918A19}" name="Column9937"/>
    <tableColumn id="9950" xr3:uid="{5F60FA2B-3AE4-1B47-92C9-4D4BF0E57971}" name="Column9938"/>
    <tableColumn id="9951" xr3:uid="{0478283D-003F-454C-AC53-8B9D679ED72F}" name="Column9939"/>
    <tableColumn id="9952" xr3:uid="{78AEFA9C-8EE6-7448-82DE-AE1B0103AFCA}" name="Column9940"/>
    <tableColumn id="9953" xr3:uid="{B502B9C8-A17B-2541-8393-6FDDD8754ADA}" name="Column9941"/>
    <tableColumn id="9954" xr3:uid="{26CA8D22-750C-CF43-ADBB-200CED774720}" name="Column9942"/>
    <tableColumn id="9955" xr3:uid="{9124AC94-9066-5742-AB2B-ED2219CF5255}" name="Column9943"/>
    <tableColumn id="9956" xr3:uid="{90378B54-1272-DC4D-A2AB-8D41A396BB46}" name="Column9944"/>
    <tableColumn id="9957" xr3:uid="{4B3E7210-13AE-364D-98DF-636ED59CEF00}" name="Column9945"/>
    <tableColumn id="9958" xr3:uid="{9B8D81A2-DE24-F148-9602-246ECB271FD5}" name="Column9946"/>
    <tableColumn id="9959" xr3:uid="{08717075-272C-0A4C-8177-B1C407CE8D61}" name="Column9947"/>
    <tableColumn id="9960" xr3:uid="{10B1A54B-A961-7444-A403-39B8CF0493D6}" name="Column9948"/>
    <tableColumn id="9961" xr3:uid="{56FF826A-FEB4-644E-A8B4-37D39381B36E}" name="Column9949"/>
    <tableColumn id="9962" xr3:uid="{088931FC-29BB-3348-AEF5-A4A5C3180C92}" name="Column9950"/>
    <tableColumn id="9963" xr3:uid="{9FC0E44C-C9D8-1346-ABB7-28DFF032AB3F}" name="Column9951"/>
    <tableColumn id="9964" xr3:uid="{1716F744-D8D3-4043-985E-692B41FF4DD6}" name="Column9952"/>
    <tableColumn id="9965" xr3:uid="{30A6DC36-72EC-9048-8622-29E01937F2E9}" name="Column9953"/>
    <tableColumn id="9966" xr3:uid="{56C3A471-287F-7246-B3C5-65C15CE8E3E7}" name="Column9954"/>
    <tableColumn id="9967" xr3:uid="{C23DA936-6AD3-7B40-9EC3-21E727DC281D}" name="Column9955"/>
    <tableColumn id="9968" xr3:uid="{88A9B032-FA49-2A43-AED0-C04DD072A28F}" name="Column9956"/>
    <tableColumn id="9969" xr3:uid="{AC8C1970-5A36-FF4C-B9CF-EF8E8333B3AE}" name="Column9957"/>
    <tableColumn id="9970" xr3:uid="{A1804F42-063E-6B4A-A315-6FF826C2BF89}" name="Column9958"/>
    <tableColumn id="9971" xr3:uid="{95FC41C2-BF96-444F-ADA6-79BD442EDDA3}" name="Column9959"/>
    <tableColumn id="9972" xr3:uid="{07089631-7823-0F46-A60E-DA1FC3E2F571}" name="Column9960"/>
    <tableColumn id="9973" xr3:uid="{4332B349-24D5-1343-9FC4-F36B8B73193D}" name="Column9961"/>
    <tableColumn id="9974" xr3:uid="{FCACB0B3-8E91-4D4C-B0F0-72642CFA87C1}" name="Column9962"/>
    <tableColumn id="9975" xr3:uid="{E6905A0F-3463-0E42-B139-74DE69677C0A}" name="Column9963"/>
    <tableColumn id="9976" xr3:uid="{1A0097A1-289E-874E-BDE4-E4055ADF7C22}" name="Column9964"/>
    <tableColumn id="9977" xr3:uid="{C7ACE47B-3093-8646-A8FE-61DB4AA41E06}" name="Column9965"/>
    <tableColumn id="9978" xr3:uid="{EB5434C0-E369-FD47-9EC2-5EB492078B76}" name="Column9966"/>
    <tableColumn id="9979" xr3:uid="{611C22A0-A438-BF41-ADF7-19B4EE5F873F}" name="Column9967"/>
    <tableColumn id="9980" xr3:uid="{EA5EA251-845B-8147-9D36-B6C99003AACC}" name="Column9968"/>
    <tableColumn id="9981" xr3:uid="{78DD5AD4-F410-A54E-A72A-EF44D4FBE87F}" name="Column9969"/>
    <tableColumn id="9982" xr3:uid="{325A3D45-4680-884C-B421-96FE7BF7302F}" name="Column9970"/>
    <tableColumn id="9983" xr3:uid="{2E0239B1-5F0D-4047-A95C-D88012AB811E}" name="Column9971"/>
    <tableColumn id="9984" xr3:uid="{DA92A560-9ABB-6F43-9B70-7374E70F5540}" name="Column9972"/>
    <tableColumn id="9985" xr3:uid="{67C39E39-D3C8-6D41-BD52-ED943600E6C9}" name="Column9973"/>
    <tableColumn id="9986" xr3:uid="{99B5DB31-B742-164D-9DEC-BAD22FC8ACD4}" name="Column9974"/>
    <tableColumn id="9987" xr3:uid="{76153387-9400-5A4D-AF0C-78C0D9160897}" name="Column9975"/>
    <tableColumn id="9988" xr3:uid="{7FB58977-3FE0-BD48-B99F-6978F7CE5B4F}" name="Column9976"/>
    <tableColumn id="9989" xr3:uid="{7C5CCDAD-F096-D14F-BCCC-FC04B9FFE64B}" name="Column9977"/>
    <tableColumn id="9990" xr3:uid="{A821A170-79ED-6347-9088-FD62C6A669AE}" name="Column9978"/>
    <tableColumn id="9991" xr3:uid="{1EABC771-D243-3545-92C5-D56050998813}" name="Column9979"/>
    <tableColumn id="9992" xr3:uid="{2CF96BEF-5946-084C-9454-0DB17130419F}" name="Column9980"/>
    <tableColumn id="9993" xr3:uid="{ECFC656A-2555-6845-8FE3-BF4864A67D2B}" name="Column9981"/>
    <tableColumn id="9994" xr3:uid="{E1114AB2-6CF8-9A47-B293-D968EFDC9F39}" name="Column9982"/>
    <tableColumn id="9995" xr3:uid="{C56311FB-751A-474E-9E8D-FF20A9085ED2}" name="Column9983"/>
    <tableColumn id="9996" xr3:uid="{1069E2A4-5922-FE4F-9D87-AF6EE955CF8E}" name="Column9984"/>
    <tableColumn id="9997" xr3:uid="{DAA23FC5-B44D-C443-8D25-6339D12AAF1C}" name="Column9985"/>
    <tableColumn id="9998" xr3:uid="{3C7210C9-8971-8045-B6D1-8E22AF625AB0}" name="Column9986"/>
    <tableColumn id="9999" xr3:uid="{A58A4627-24ED-8040-AA26-B6738D0A2FE1}" name="Column9987"/>
    <tableColumn id="10000" xr3:uid="{52961CE0-F026-C642-B190-631ED5A59E45}" name="Column9988"/>
    <tableColumn id="10001" xr3:uid="{AF7EAE4D-D9EB-1C42-9474-FB60F262C361}" name="Column9989"/>
    <tableColumn id="10002" xr3:uid="{3A562CE8-6CB5-6F4E-95A7-C2858A7A8C13}" name="Column9990"/>
    <tableColumn id="10003" xr3:uid="{49668109-0B4C-D046-A540-DC6BD580057E}" name="Column9991"/>
    <tableColumn id="10004" xr3:uid="{EFD234F7-B8A8-A74A-B75B-0C1DD1A1B47D}" name="Column9992"/>
    <tableColumn id="10005" xr3:uid="{8BD190C4-59E5-6641-A6E1-6AD23213B6BC}" name="Column9993"/>
    <tableColumn id="10006" xr3:uid="{E6883857-5D96-5F47-BD44-BF45AB4FCEFA}" name="Column9994"/>
    <tableColumn id="10007" xr3:uid="{373287A5-3026-3D48-8700-B993C675D510}" name="Column9995"/>
    <tableColumn id="10008" xr3:uid="{263A023D-689A-3049-B2AA-E01E9E357CC8}" name="Column9996"/>
    <tableColumn id="10009" xr3:uid="{3813C506-860E-1E49-8E82-F5770751BCC8}" name="Column9997"/>
    <tableColumn id="10010" xr3:uid="{5E1955AC-53A9-9F4E-84E0-868DDDD052AC}" name="Column9998"/>
    <tableColumn id="10011" xr3:uid="{FE6D9FB2-6AD7-8840-A72F-9D2C7FFF926C}" name="Column9999"/>
    <tableColumn id="10012" xr3:uid="{6D90DDE1-570C-4340-9E4D-1C2628B053F7}" name="Column10000"/>
    <tableColumn id="10013" xr3:uid="{C9C41043-B29B-AF4D-88C6-9A0CD5C72710}" name="Column10001"/>
    <tableColumn id="10014" xr3:uid="{0FCD7B3B-8770-5541-941A-B524C01C1708}" name="Column10002"/>
    <tableColumn id="10015" xr3:uid="{4E3F5A03-D1C5-6C4C-9C0C-DE5791B71C2C}" name="Column10003"/>
    <tableColumn id="10016" xr3:uid="{5FEA717D-C1F8-414E-B593-F9DA75802A91}" name="Column10004"/>
    <tableColumn id="10017" xr3:uid="{3FACB138-B149-A043-96CA-5F4B401C9D6D}" name="Column10005"/>
    <tableColumn id="10018" xr3:uid="{65F9D29F-0621-AD4B-A50B-ECB6FD782867}" name="Column10006"/>
    <tableColumn id="10019" xr3:uid="{C0D64799-979E-EF4F-844D-541CE6B04690}" name="Column10007"/>
    <tableColumn id="10020" xr3:uid="{AAD77D6A-C448-0F4E-B76A-3D56AC4DB5D2}" name="Column10008"/>
    <tableColumn id="10021" xr3:uid="{696017AC-6537-A146-A9F6-49A593521E20}" name="Column10009"/>
    <tableColumn id="10022" xr3:uid="{9A8671F6-65D7-9442-BCB9-F27B49B14CD5}" name="Column10010"/>
    <tableColumn id="10023" xr3:uid="{9BD8856B-4D26-2447-9D05-CDA304E0EBF1}" name="Column10011"/>
    <tableColumn id="10024" xr3:uid="{24B5D3BC-AA0E-8E40-923D-CC8B3FD6F632}" name="Column10012"/>
    <tableColumn id="10025" xr3:uid="{2BC88CCA-5354-0B49-A667-A32A23E84572}" name="Column10013"/>
    <tableColumn id="10026" xr3:uid="{F5AD24DE-0853-D74E-A01E-24E5DB1CC995}" name="Column10014"/>
    <tableColumn id="10027" xr3:uid="{FF5FF60B-B7EE-D445-B8D4-3B9C3D803F1C}" name="Column10015"/>
    <tableColumn id="10028" xr3:uid="{F25C47E5-7A0B-454D-AAA3-CCDF55B4937B}" name="Column10016"/>
    <tableColumn id="10029" xr3:uid="{9EC06C49-3C56-724F-A200-A49FC2E437B2}" name="Column10017"/>
    <tableColumn id="10030" xr3:uid="{822E52BB-2CBE-C04E-AB9F-3EACB1F6907A}" name="Column10018"/>
    <tableColumn id="10031" xr3:uid="{C83F78EA-083E-4F45-9D85-498A6F486570}" name="Column10019"/>
    <tableColumn id="10032" xr3:uid="{5FEAF3A4-A8F0-FA44-98BE-B63E97524805}" name="Column10020"/>
    <tableColumn id="10033" xr3:uid="{BB0D5E5E-1BC2-1C41-8524-C9DB3982D4B7}" name="Column10021"/>
    <tableColumn id="10034" xr3:uid="{947A5D66-3078-6C4D-892D-82B3E610BE4B}" name="Column10022"/>
    <tableColumn id="10035" xr3:uid="{D25377CC-A732-8641-8728-2B8FAE968F6A}" name="Column10023"/>
    <tableColumn id="10036" xr3:uid="{EF10E89C-E882-2844-A009-D1EB45C97317}" name="Column10024"/>
    <tableColumn id="10037" xr3:uid="{5097160B-02AE-BB4A-B0FD-2ECE53D3D528}" name="Column10025"/>
    <tableColumn id="10038" xr3:uid="{F8D24E6E-150A-CF40-8F13-15F8255E7241}" name="Column10026"/>
    <tableColumn id="10039" xr3:uid="{E0EF74E2-66D0-EE4E-B8A6-22251EA9E53A}" name="Column10027"/>
    <tableColumn id="10040" xr3:uid="{4C2CE2A0-5D03-B842-9A13-9C41FB82D53E}" name="Column10028"/>
    <tableColumn id="10041" xr3:uid="{7CA2EDD5-ACE2-504E-A22C-C84DF518AF00}" name="Column10029"/>
    <tableColumn id="10042" xr3:uid="{31339AC7-FB0D-DB48-9BE2-C9236918B82A}" name="Column10030"/>
    <tableColumn id="10043" xr3:uid="{32AA3EF0-9757-3543-A306-2827E08DF988}" name="Column10031"/>
    <tableColumn id="10044" xr3:uid="{8726EA93-DE9A-1940-A3D4-4BB9309C59E3}" name="Column10032"/>
    <tableColumn id="10045" xr3:uid="{8ACCFD94-48E7-7A40-83C7-F51CB40C4FF7}" name="Column10033"/>
    <tableColumn id="10046" xr3:uid="{EDBCE3B7-9C0D-794D-B5B1-24F010717596}" name="Column10034"/>
    <tableColumn id="10047" xr3:uid="{B5D75D0F-97D5-7B4E-8D0F-C0DC1C8635A0}" name="Column10035"/>
    <tableColumn id="10048" xr3:uid="{B87D7B1F-BEDF-2E4F-9A11-7010884C4152}" name="Column10036"/>
    <tableColumn id="10049" xr3:uid="{68B77A27-9CB8-4843-AE7D-6849E271206D}" name="Column10037"/>
    <tableColumn id="10050" xr3:uid="{1E2A53F6-4128-0D49-8004-2FDD653E068E}" name="Column10038"/>
    <tableColumn id="10051" xr3:uid="{D979803F-794F-1243-84CC-B8F3B8177B0A}" name="Column10039"/>
    <tableColumn id="10052" xr3:uid="{C4DA6829-5443-1843-AEB9-DD74CD921C40}" name="Column10040"/>
    <tableColumn id="10053" xr3:uid="{EDFB5720-BCD4-F343-B78A-F1A8ED9439DC}" name="Column10041"/>
    <tableColumn id="10054" xr3:uid="{31D58C60-CF4B-EF4A-AE09-3392C4337B9B}" name="Column10042"/>
    <tableColumn id="10055" xr3:uid="{53E1EE1F-3219-724A-914D-176834F278BD}" name="Column10043"/>
    <tableColumn id="10056" xr3:uid="{8A35F9A5-20D8-F442-862A-B471028FEF95}" name="Column10044"/>
    <tableColumn id="10057" xr3:uid="{C54EA874-4CB2-A34F-B112-AC41D03FEC25}" name="Column10045"/>
    <tableColumn id="10058" xr3:uid="{DD9C6842-B00A-1E4E-B1F2-2388DAF5FE67}" name="Column10046"/>
    <tableColumn id="10059" xr3:uid="{DFAE1465-B260-5443-8783-688586741ADC}" name="Column10047"/>
    <tableColumn id="10060" xr3:uid="{DF679DA5-F095-6740-8363-2777EC18214B}" name="Column10048"/>
    <tableColumn id="10061" xr3:uid="{3A93C1C9-97D0-7448-818F-D0A0EF11D15A}" name="Column10049"/>
    <tableColumn id="10062" xr3:uid="{C90DB337-5400-B849-9402-77F189B7DC71}" name="Column10050"/>
    <tableColumn id="10063" xr3:uid="{815D8DAC-CED4-EC42-9126-C43A969AFA87}" name="Column10051"/>
    <tableColumn id="10064" xr3:uid="{10A2637B-112C-DF45-B775-E7EB4EC18318}" name="Column10052"/>
    <tableColumn id="10065" xr3:uid="{CD30DD7B-0F90-1140-9F7B-633A9EC7C683}" name="Column10053"/>
    <tableColumn id="10066" xr3:uid="{E5729622-8FA4-A642-AC6A-A6E72D845D61}" name="Column10054"/>
    <tableColumn id="10067" xr3:uid="{2722B4AD-B12F-5F47-A276-026A93C7458A}" name="Column10055"/>
    <tableColumn id="10068" xr3:uid="{431BA6C8-70D7-EB4D-8937-5B15151C317D}" name="Column10056"/>
    <tableColumn id="10069" xr3:uid="{F4AA1D8E-6CCE-5E41-A913-F6CC948A35DB}" name="Column10057"/>
    <tableColumn id="10070" xr3:uid="{240E72E5-4670-1E46-B542-7686D1DB0346}" name="Column10058"/>
    <tableColumn id="10071" xr3:uid="{C57541EA-581B-EA4B-BBA0-D701AE427D37}" name="Column10059"/>
    <tableColumn id="10072" xr3:uid="{5DBC71CB-B406-7448-BE73-CC9C9FF2AFA7}" name="Column10060"/>
    <tableColumn id="10073" xr3:uid="{0956D9F3-EBAF-ED4C-93C5-10BCCD5D4986}" name="Column10061"/>
    <tableColumn id="10074" xr3:uid="{08730815-BE42-D24A-9971-44DC12E8D624}" name="Column10062"/>
    <tableColumn id="10075" xr3:uid="{81103727-7794-4849-99C1-B131E8B0AA7C}" name="Column10063"/>
    <tableColumn id="10076" xr3:uid="{8F36F8D2-0FE8-0847-BFD7-F6DFB7B29D9F}" name="Column10064"/>
    <tableColumn id="10077" xr3:uid="{3539D2CC-4EBA-B840-AFC6-E51AC96A3D1A}" name="Column10065"/>
    <tableColumn id="10078" xr3:uid="{E85CD54E-DA0A-3949-A040-F44AB8A88A58}" name="Column10066"/>
    <tableColumn id="10079" xr3:uid="{A07170F7-2DA9-6E42-A34C-82399F234DC3}" name="Column10067"/>
    <tableColumn id="10080" xr3:uid="{BCD5783C-F0D0-FE44-AB1E-5B7931F13668}" name="Column10068"/>
    <tableColumn id="10081" xr3:uid="{049BA507-4907-C44A-897E-92D1B7E4E968}" name="Column10069"/>
    <tableColumn id="10082" xr3:uid="{25A0E925-C29E-AD4C-A5B4-03E6D73F58EB}" name="Column10070"/>
    <tableColumn id="10083" xr3:uid="{97A181EE-D4EE-FB45-BFD2-3475CDEAB986}" name="Column10071"/>
    <tableColumn id="10084" xr3:uid="{5E750B09-C4A2-514F-8633-0BC5131D04B4}" name="Column10072"/>
    <tableColumn id="10085" xr3:uid="{04060AF9-A7A3-184D-89F0-FDFD8A189386}" name="Column10073"/>
    <tableColumn id="10086" xr3:uid="{E3B71A15-4B88-3E4E-B1D4-67D13F07841E}" name="Column10074"/>
    <tableColumn id="10087" xr3:uid="{D650525C-4F96-4147-B51A-BC2719723C53}" name="Column10075"/>
    <tableColumn id="10088" xr3:uid="{27F7A047-F363-B344-A7D6-5916E80FB011}" name="Column10076"/>
    <tableColumn id="10089" xr3:uid="{67BFC5D0-47EE-0A46-BD38-59B97E6EB009}" name="Column10077"/>
    <tableColumn id="10090" xr3:uid="{ACF569DA-8A08-6E4A-AD10-471CC01C0396}" name="Column10078"/>
    <tableColumn id="10091" xr3:uid="{706F1FE0-80F0-5344-A0AD-D7F95A0C038A}" name="Column10079"/>
    <tableColumn id="10092" xr3:uid="{D117B108-7719-C846-B7FE-28C5611098BE}" name="Column10080"/>
    <tableColumn id="10093" xr3:uid="{4C664E19-9A13-8945-B68D-8E93BC88D39F}" name="Column10081"/>
    <tableColumn id="10094" xr3:uid="{A34EDA1E-4878-304B-94AC-4480326DF21F}" name="Column10082"/>
    <tableColumn id="10095" xr3:uid="{55313197-6048-4646-98BD-871F116E0E94}" name="Column10083"/>
    <tableColumn id="10096" xr3:uid="{8ADF748B-4452-354C-8BAD-B1D7E9A62751}" name="Column10084"/>
    <tableColumn id="10097" xr3:uid="{A4BB1752-7A7B-FA4B-8688-9B893326FB0B}" name="Column10085"/>
    <tableColumn id="10098" xr3:uid="{0995FC00-7BBD-C04F-BEF9-58D6DC1C4ED6}" name="Column10086"/>
    <tableColumn id="10099" xr3:uid="{4A1ED64C-9FF7-DB40-9B88-892C7B347CD2}" name="Column10087"/>
    <tableColumn id="10100" xr3:uid="{35B579FC-17CF-F34C-BDB9-537C43000D9C}" name="Column10088"/>
    <tableColumn id="10101" xr3:uid="{9BA02C29-AD30-624C-A7FA-BBE82F315E93}" name="Column10089"/>
    <tableColumn id="10102" xr3:uid="{422F57C9-62EE-6745-8975-E4C19E0AB106}" name="Column10090"/>
    <tableColumn id="10103" xr3:uid="{DF9B48D6-1ED6-A342-BE64-7CCAA8ECC9AF}" name="Column10091"/>
    <tableColumn id="10104" xr3:uid="{25EC44E1-E91C-1B40-B9E4-BCB77597FE99}" name="Column10092"/>
    <tableColumn id="10105" xr3:uid="{119EF7C8-1627-2543-816B-5D707B2C3FD6}" name="Column10093"/>
    <tableColumn id="10106" xr3:uid="{FFABD55A-4A5E-7543-979A-4F2C48A7B8E5}" name="Column10094"/>
    <tableColumn id="10107" xr3:uid="{B9502B5A-0100-4B4E-843B-9E6F91621F04}" name="Column10095"/>
    <tableColumn id="10108" xr3:uid="{399948DA-6ACF-3441-A1FB-D059B596EA57}" name="Column10096"/>
    <tableColumn id="10109" xr3:uid="{36D4D448-5119-F044-BA3A-B8D4955B8C19}" name="Column10097"/>
    <tableColumn id="10110" xr3:uid="{F2638BFC-0A67-BA46-9E81-D703F0598A6F}" name="Column10098"/>
    <tableColumn id="10111" xr3:uid="{C9088060-84B7-8447-AACC-BBCF3B823B28}" name="Column10099"/>
    <tableColumn id="10112" xr3:uid="{94245726-7749-B74E-A089-471011197302}" name="Column10100"/>
    <tableColumn id="10113" xr3:uid="{DEFBD4C6-7FA3-0746-8C6C-DB8B2870E44D}" name="Column10101"/>
    <tableColumn id="10114" xr3:uid="{D5B89CBD-2446-C643-9A42-5E8B5B34B886}" name="Column10102"/>
    <tableColumn id="10115" xr3:uid="{DD0AD416-FF68-2B4F-ACFA-93E0F4ABEEF3}" name="Column10103"/>
    <tableColumn id="10116" xr3:uid="{0DD4F570-F340-7F48-ACB0-090A41CE0915}" name="Column10104"/>
    <tableColumn id="10117" xr3:uid="{1575D9E4-47D6-2844-BF5A-96B864137E70}" name="Column10105"/>
    <tableColumn id="10118" xr3:uid="{ACD5263A-9D70-9D47-B0C9-F4BA8C2A576E}" name="Column10106"/>
    <tableColumn id="10119" xr3:uid="{A2D19807-8084-8948-B7F5-2F18C65B3E2B}" name="Column10107"/>
    <tableColumn id="10120" xr3:uid="{0E83D694-1FEF-3042-9389-ACB6C2E2C9C3}" name="Column10108"/>
    <tableColumn id="10121" xr3:uid="{33E348C6-4D7F-7140-9720-1F50A9AE569F}" name="Column10109"/>
    <tableColumn id="10122" xr3:uid="{8D391E75-4EB2-3B42-B4B7-DDC1140D9EB8}" name="Column10110"/>
    <tableColumn id="10123" xr3:uid="{F6BAD0FB-4A5D-AA42-A5C4-7B608621E1FA}" name="Column10111"/>
    <tableColumn id="10124" xr3:uid="{669CBBB1-26C4-BC46-A3E1-7B7FFCAB888E}" name="Column10112"/>
    <tableColumn id="10125" xr3:uid="{048EB7D5-41EB-DC4F-A2CA-EFEA9AAC497F}" name="Column10113"/>
    <tableColumn id="10126" xr3:uid="{E911343E-A248-1C41-9BB6-1225914B7B3F}" name="Column10114"/>
    <tableColumn id="10127" xr3:uid="{C18A892D-45CF-064B-BA7E-6BBAC2DF7B4A}" name="Column10115"/>
    <tableColumn id="10128" xr3:uid="{5BC7E65C-D723-DF45-B216-783B36004D1D}" name="Column10116"/>
    <tableColumn id="10129" xr3:uid="{4068BFE4-FDCC-B648-927F-992392E2BD92}" name="Column10117"/>
    <tableColumn id="10130" xr3:uid="{CB5AF10A-228C-CC41-A350-554FF0EACB29}" name="Column10118"/>
    <tableColumn id="10131" xr3:uid="{CA5568F4-5703-624E-B815-B28D2BD40659}" name="Column10119"/>
    <tableColumn id="10132" xr3:uid="{0AAE20C6-B68C-5746-970B-65B97BF04686}" name="Column10120"/>
    <tableColumn id="10133" xr3:uid="{661D8590-8596-2741-A648-F17218B8A97E}" name="Column10121"/>
    <tableColumn id="10134" xr3:uid="{137DFA0C-2F59-3A4C-B974-EF278478F928}" name="Column10122"/>
    <tableColumn id="10135" xr3:uid="{02EDD754-5BA3-934C-B67B-CDBE6758FDD9}" name="Column10123"/>
    <tableColumn id="10136" xr3:uid="{980E76F0-1EC0-2141-8039-659C06E8C7D2}" name="Column10124"/>
    <tableColumn id="10137" xr3:uid="{0BC3A4AF-4394-084E-A19F-2C8C0278D398}" name="Column10125"/>
    <tableColumn id="10138" xr3:uid="{17CFC7A0-768C-F84A-8325-53632646AD8A}" name="Column10126"/>
    <tableColumn id="10139" xr3:uid="{4558E58C-51E4-7245-A9DB-BD77DCFF2585}" name="Column10127"/>
    <tableColumn id="10140" xr3:uid="{4C3051B6-459F-EC47-A692-A3BF8CC5FEB3}" name="Column10128"/>
    <tableColumn id="10141" xr3:uid="{D435A507-8CEB-674C-A308-270E05D8EE89}" name="Column10129"/>
    <tableColumn id="10142" xr3:uid="{9D23BC9F-9686-5349-9780-EFA2B5814628}" name="Column10130"/>
    <tableColumn id="10143" xr3:uid="{7171301D-5FB4-4645-81E4-2FC838622D21}" name="Column10131"/>
    <tableColumn id="10144" xr3:uid="{7AD9AA40-55A3-7449-AC93-9A7E245888FF}" name="Column10132"/>
    <tableColumn id="10145" xr3:uid="{29FEC238-F779-9E4A-B3D9-038FD411B8EB}" name="Column10133"/>
    <tableColumn id="10146" xr3:uid="{58BE761D-CB3C-2944-A908-E92D0AEF31B3}" name="Column10134"/>
    <tableColumn id="10147" xr3:uid="{404E883D-0935-9D45-A9C5-40E50F5DE58B}" name="Column10135"/>
    <tableColumn id="10148" xr3:uid="{48A559D1-78FB-9E4A-8AC1-5338BE49EA10}" name="Column10136"/>
    <tableColumn id="10149" xr3:uid="{51AE069A-8D74-564E-A4A8-196D2BA5C548}" name="Column10137"/>
    <tableColumn id="10150" xr3:uid="{347EA0B4-20CC-9445-86D7-E41CE05B34F3}" name="Column10138"/>
    <tableColumn id="10151" xr3:uid="{D85FD3F7-6C23-CB44-8EF5-05137188143D}" name="Column10139"/>
    <tableColumn id="10152" xr3:uid="{8450B7F4-5B60-5B4E-8CF7-A50A23EF3186}" name="Column10140"/>
    <tableColumn id="10153" xr3:uid="{62F443A0-00EB-764C-9C8F-833A35C88727}" name="Column10141"/>
    <tableColumn id="10154" xr3:uid="{0CD08480-C35B-A54D-B63B-D4C0B7B61E07}" name="Column10142"/>
    <tableColumn id="10155" xr3:uid="{F18E6C8A-7281-2C47-AF2F-83968EEF9DF8}" name="Column10143"/>
    <tableColumn id="10156" xr3:uid="{8A8CBF1E-A22E-594B-821A-4721F63B01F8}" name="Column10144"/>
    <tableColumn id="10157" xr3:uid="{8443E3E2-C55F-D04E-B3AF-09E8D2F111C7}" name="Column10145"/>
    <tableColumn id="10158" xr3:uid="{40258BFC-0A9C-9A42-9D47-308D165980AE}" name="Column10146"/>
    <tableColumn id="10159" xr3:uid="{3EF1B41C-A4B5-F44D-9231-C47144322AC3}" name="Column10147"/>
    <tableColumn id="10160" xr3:uid="{6505CC06-640D-A049-AD1B-47BF3C9E192C}" name="Column10148"/>
    <tableColumn id="10161" xr3:uid="{5E2118FF-E035-0141-97A5-19D334D333FC}" name="Column10149"/>
    <tableColumn id="10162" xr3:uid="{31C408DF-FC7A-2E4E-8396-5DF148B78760}" name="Column10150"/>
    <tableColumn id="10163" xr3:uid="{9041910B-A15C-1E4D-884C-8946270915D2}" name="Column10151"/>
    <tableColumn id="10164" xr3:uid="{C13968F8-62FF-924E-988E-87B8C879890C}" name="Column10152"/>
    <tableColumn id="10165" xr3:uid="{39DEBBA7-0866-ED47-AFFC-F8E41456A695}" name="Column10153"/>
    <tableColumn id="10166" xr3:uid="{033FCAF7-060A-0841-8C91-0AFE794B0D40}" name="Column10154"/>
    <tableColumn id="10167" xr3:uid="{912656F7-DA62-C541-A0AA-2FD7514178D6}" name="Column10155"/>
    <tableColumn id="10168" xr3:uid="{A2E45AD0-3EAA-7A46-A2A8-B306EAB91C4E}" name="Column10156"/>
    <tableColumn id="10169" xr3:uid="{A2D07EA9-5257-6948-9510-9CD5698FECE1}" name="Column10157"/>
    <tableColumn id="10170" xr3:uid="{28C13105-D4F2-F646-A1BE-43157C89D40E}" name="Column10158"/>
    <tableColumn id="10171" xr3:uid="{BDFF20A1-2FF8-BD4C-9FD8-9D2A5FBB98A4}" name="Column10159"/>
    <tableColumn id="10172" xr3:uid="{7F815DA1-F9B4-1F44-8EAA-47AEAC21096A}" name="Column10160"/>
    <tableColumn id="10173" xr3:uid="{6B25B7D0-D9D9-1C4E-890A-464D5C420A3E}" name="Column10161"/>
    <tableColumn id="10174" xr3:uid="{6BC05B5B-C4D0-6E4B-A7FB-C9686EBD902F}" name="Column10162"/>
    <tableColumn id="10175" xr3:uid="{AB880F03-8E81-AA42-8E5E-1ECE1523A1FB}" name="Column10163"/>
    <tableColumn id="10176" xr3:uid="{4B270CE0-B90F-0643-A67D-D7C2FC267CB8}" name="Column10164"/>
    <tableColumn id="10177" xr3:uid="{A566444A-0BEC-2748-9A95-6842B5785203}" name="Column10165"/>
    <tableColumn id="10178" xr3:uid="{2F4F99C1-90A5-EF4B-A007-FBD66CAFFFE5}" name="Column10166"/>
    <tableColumn id="10179" xr3:uid="{77A1D468-2B97-B243-A6B1-CD3FDB026674}" name="Column10167"/>
    <tableColumn id="10180" xr3:uid="{E7A40B3C-BC9A-3342-9EAF-98746EE6BCF0}" name="Column10168"/>
    <tableColumn id="10181" xr3:uid="{C659E680-7E53-2E45-88F8-0DC57E1629B4}" name="Column10169"/>
    <tableColumn id="10182" xr3:uid="{00AAC6AD-35A5-0344-8CFC-C57537B3DA3B}" name="Column10170"/>
    <tableColumn id="10183" xr3:uid="{F4599A86-DF77-AD49-9C6E-B9BB130D15FE}" name="Column10171"/>
    <tableColumn id="10184" xr3:uid="{44F1995D-2127-9A4C-8BA8-3125B3B04C84}" name="Column10172"/>
    <tableColumn id="10185" xr3:uid="{9CBC2EAF-0098-4A40-A321-6D12461C70B7}" name="Column10173"/>
    <tableColumn id="10186" xr3:uid="{23470F19-EC65-144D-BD97-53FD69AAAB95}" name="Column10174"/>
    <tableColumn id="10187" xr3:uid="{F352A34D-2DE7-F94B-AB1E-3A8E8B7FBDE8}" name="Column10175"/>
    <tableColumn id="10188" xr3:uid="{2FCA884E-0C7F-9143-AC46-0DFE85148C75}" name="Column10176"/>
    <tableColumn id="10189" xr3:uid="{86A351F3-E283-D041-9A49-545499EB774F}" name="Column10177"/>
    <tableColumn id="10190" xr3:uid="{56B19C76-A0B2-CA49-A22D-5B63BE754364}" name="Column10178"/>
    <tableColumn id="10191" xr3:uid="{7B4E4D1B-762A-3441-A696-0E574943907E}" name="Column10179"/>
    <tableColumn id="10192" xr3:uid="{1B12F97E-60FE-7448-9FA8-98F00228096C}" name="Column10180"/>
    <tableColumn id="10193" xr3:uid="{538F4E93-4394-8144-AC36-EC05226C6B9A}" name="Column10181"/>
    <tableColumn id="10194" xr3:uid="{79AE5FA2-7923-2A4C-B342-9C2007A57783}" name="Column10182"/>
    <tableColumn id="10195" xr3:uid="{6C01D850-B4A1-B14A-905C-4058BF94FA30}" name="Column10183"/>
    <tableColumn id="10196" xr3:uid="{7F9CED3D-6F4E-4045-A17B-C341028D0993}" name="Column10184"/>
    <tableColumn id="10197" xr3:uid="{3A9805F1-2640-BC44-804F-8BB938419CC7}" name="Column10185"/>
    <tableColumn id="10198" xr3:uid="{2BF9FE5E-53EA-6448-8A3A-2EBCAE00219B}" name="Column10186"/>
    <tableColumn id="10199" xr3:uid="{6617BFC7-E6C1-5540-B461-077970DC1E10}" name="Column10187"/>
    <tableColumn id="10200" xr3:uid="{FD6F1ECB-AF5E-2340-94D5-ED59D01375A6}" name="Column10188"/>
    <tableColumn id="10201" xr3:uid="{E0B85130-B1F6-DF4D-B69B-1D7260887CF5}" name="Column10189"/>
    <tableColumn id="10202" xr3:uid="{ACCAAE87-723B-2B44-8E1F-4BB251B23C78}" name="Column10190"/>
    <tableColumn id="10203" xr3:uid="{7BF0400B-D19F-9B4D-8A60-AB790806298F}" name="Column10191"/>
    <tableColumn id="10204" xr3:uid="{DE3E4699-FB30-9248-850B-299616F15D95}" name="Column10192"/>
    <tableColumn id="10205" xr3:uid="{6C857063-7C2E-704D-A706-1930A670B6E5}" name="Column10193"/>
    <tableColumn id="10206" xr3:uid="{38A45BDF-8455-0B41-97DA-6553F6B6A702}" name="Column10194"/>
    <tableColumn id="10207" xr3:uid="{C2BE930A-90FA-184D-BE3A-2B816B6991D5}" name="Column10195"/>
    <tableColumn id="10208" xr3:uid="{B822F42C-4594-0C44-A96D-B2A30CB42C1D}" name="Column10196"/>
    <tableColumn id="10209" xr3:uid="{33B1F980-A29B-8143-8AF6-8655AAA2E4CA}" name="Column10197"/>
    <tableColumn id="10210" xr3:uid="{34610517-C812-1842-97F4-B05046F2DEB4}" name="Column10198"/>
    <tableColumn id="10211" xr3:uid="{185112D4-2C43-154E-BE87-83E5584071A8}" name="Column10199"/>
    <tableColumn id="10212" xr3:uid="{F83A6189-F16C-9E43-B44D-36289FA437FF}" name="Column10200"/>
    <tableColumn id="10213" xr3:uid="{9AA51C15-FD0E-3D4E-9D9A-DD62FC8E2E78}" name="Column10201"/>
    <tableColumn id="10214" xr3:uid="{B7D8ED13-E829-D84B-A41D-302C5F51883A}" name="Column10202"/>
    <tableColumn id="10215" xr3:uid="{571752AC-DF35-634F-BEA2-600422DD7973}" name="Column10203"/>
    <tableColumn id="10216" xr3:uid="{8B6ED728-20E5-D442-90CB-6A93223EB481}" name="Column10204"/>
    <tableColumn id="10217" xr3:uid="{6225F33E-BB99-0D44-8763-C5B49FB02E61}" name="Column10205"/>
    <tableColumn id="10218" xr3:uid="{4A79F46E-8C6F-B748-AF65-208653F986E3}" name="Column10206"/>
    <tableColumn id="10219" xr3:uid="{71471141-C66F-4444-89AB-B90EABFE6DDF}" name="Column10207"/>
    <tableColumn id="10220" xr3:uid="{6D28B3EB-B521-6448-BC4E-AE42DD93B472}" name="Column10208"/>
    <tableColumn id="10221" xr3:uid="{96B4B403-7F5F-984C-891B-E4D4D7E7964F}" name="Column10209"/>
    <tableColumn id="10222" xr3:uid="{2911976E-A7B5-C847-9DB7-76F5BE0C7293}" name="Column10210"/>
    <tableColumn id="10223" xr3:uid="{18BA4D26-48AB-5E4C-AD5E-F34BC7DFE571}" name="Column10211"/>
    <tableColumn id="10224" xr3:uid="{E5C39AAC-3B2E-2945-BEDC-00AA43ECBBB7}" name="Column10212"/>
    <tableColumn id="10225" xr3:uid="{4BFC02E5-1F8D-284E-8F1D-C696A78A59D9}" name="Column10213"/>
    <tableColumn id="10226" xr3:uid="{D334B07E-DE2F-9D41-A29E-65B88579488B}" name="Column10214"/>
    <tableColumn id="10227" xr3:uid="{299D832A-601D-894C-A9CA-CB42B2A4F95C}" name="Column10215"/>
    <tableColumn id="10228" xr3:uid="{25DBDEAF-7C9E-DC42-82B6-43A8C9443FB0}" name="Column10216"/>
    <tableColumn id="10229" xr3:uid="{85A8357A-4C49-6941-AA9A-60D88C7ED0A6}" name="Column10217"/>
    <tableColumn id="10230" xr3:uid="{FFCE2A05-CE6C-F441-92BD-E7EC02DA84F3}" name="Column10218"/>
    <tableColumn id="10231" xr3:uid="{79CC947C-ACF5-DC4A-9A4E-55F9EFD61272}" name="Column10219"/>
    <tableColumn id="10232" xr3:uid="{5424F615-8E51-6342-AF90-6AB98313459E}" name="Column10220"/>
    <tableColumn id="10233" xr3:uid="{646EC9B2-9E43-FA45-BE93-5D5DCCBB9E17}" name="Column10221"/>
    <tableColumn id="10234" xr3:uid="{3BA7A891-4957-B743-8CBF-1627D255100A}" name="Column10222"/>
    <tableColumn id="10235" xr3:uid="{BF950F7C-9076-4E44-B2B4-FAC078B97C6F}" name="Column10223"/>
    <tableColumn id="10236" xr3:uid="{923EBDD8-CF22-E743-87B4-4B1BD71257EB}" name="Column10224"/>
    <tableColumn id="10237" xr3:uid="{32016C4A-AFF5-ED45-B42D-607037657837}" name="Column10225"/>
    <tableColumn id="10238" xr3:uid="{6D1801B2-59AF-7C4F-A046-48C73ECD93AF}" name="Column10226"/>
    <tableColumn id="10239" xr3:uid="{40B98C26-456A-B14B-ACC9-593EB27982D0}" name="Column10227"/>
    <tableColumn id="10240" xr3:uid="{2757A222-47CE-C241-AE97-25F295335DD3}" name="Column10228"/>
    <tableColumn id="10241" xr3:uid="{85FE99FE-257F-E44D-B34C-C34D1420FA57}" name="Column10229"/>
    <tableColumn id="10242" xr3:uid="{C0AC84B8-92BF-2F40-95CE-1AE1983938EA}" name="Column10230"/>
    <tableColumn id="10243" xr3:uid="{2CB4BBEA-E127-7E41-9569-9B504B8FC1DA}" name="Column10231"/>
    <tableColumn id="10244" xr3:uid="{8E95F489-FB31-614F-8FF8-BC0968C43231}" name="Column10232"/>
    <tableColumn id="10245" xr3:uid="{FE2882D0-4717-B74A-9119-D5B6FD8C2D0B}" name="Column10233"/>
    <tableColumn id="10246" xr3:uid="{9AADA73B-AB55-284B-B01A-24EC8CD3DB3B}" name="Column10234"/>
    <tableColumn id="10247" xr3:uid="{7E9266F5-47F7-D441-8278-8EDB84BDED44}" name="Column10235"/>
    <tableColumn id="10248" xr3:uid="{ABDA3A74-BEF8-A443-B94C-238AE403994B}" name="Column10236"/>
    <tableColumn id="10249" xr3:uid="{F1433CBE-3888-EF42-9EC3-CBD1B2B861C0}" name="Column10237"/>
    <tableColumn id="10250" xr3:uid="{15C4BDE5-0168-DF49-9AEC-E12C3D70AD0E}" name="Column10238"/>
    <tableColumn id="10251" xr3:uid="{CB27119F-F4FC-624E-A2E8-0BD0B91FD86A}" name="Column10239"/>
    <tableColumn id="10252" xr3:uid="{B3AD2072-2B7C-8846-B504-DFC2A651929A}" name="Column10240"/>
    <tableColumn id="10253" xr3:uid="{59579339-09D2-9F48-9C3B-320F9FFD362B}" name="Column10241"/>
    <tableColumn id="10254" xr3:uid="{11B54309-1023-614D-90B3-C0C77D0E46D1}" name="Column10242"/>
    <tableColumn id="10255" xr3:uid="{D5CAE24D-1897-2948-BDB1-C94CB225A1E4}" name="Column10243"/>
    <tableColumn id="10256" xr3:uid="{C998E4E3-3035-4F47-BD71-0FB5921201CD}" name="Column10244"/>
    <tableColumn id="10257" xr3:uid="{5F02A74E-2EAF-6C4B-8DE1-8C0D302079FD}" name="Column10245"/>
    <tableColumn id="10258" xr3:uid="{04630ED7-179F-6A43-8454-C7A9CEE4FB7A}" name="Column10246"/>
    <tableColumn id="10259" xr3:uid="{1B263E45-6BED-BC4F-B7A4-16BE2A769F28}" name="Column10247"/>
    <tableColumn id="10260" xr3:uid="{E02A0E64-F6AC-944A-A3D4-1FDC0E91F6B5}" name="Column10248"/>
    <tableColumn id="10261" xr3:uid="{08428EF6-0866-4B4F-B57F-97BB35EC6620}" name="Column10249"/>
    <tableColumn id="10262" xr3:uid="{CD98ACE3-1A7B-854B-BB94-7683D4009EC1}" name="Column10250"/>
    <tableColumn id="10263" xr3:uid="{C2D83FC8-E693-4342-9BD2-DA3237D0C6BB}" name="Column10251"/>
    <tableColumn id="10264" xr3:uid="{B6207E0E-5B5F-4840-8243-26534B9E64A8}" name="Column10252"/>
    <tableColumn id="10265" xr3:uid="{B0F8F690-F2E4-E340-9262-B37365DE5CEF}" name="Column10253"/>
    <tableColumn id="10266" xr3:uid="{BA089BAC-C388-734D-8F11-2B661EAC90FD}" name="Column10254"/>
    <tableColumn id="10267" xr3:uid="{865FB7E1-8C7C-AF4F-B072-2F7BEFBBA733}" name="Column10255"/>
    <tableColumn id="10268" xr3:uid="{CD809541-8E96-604B-A312-369E881160F7}" name="Column10256"/>
    <tableColumn id="10269" xr3:uid="{070F2403-3704-0644-8C8D-1FC947FCF09A}" name="Column10257"/>
    <tableColumn id="10270" xr3:uid="{057697D6-3BC0-3748-BF6A-DDDCD6B2DFF7}" name="Column10258"/>
    <tableColumn id="10271" xr3:uid="{CE0B907C-B32C-994F-BB02-382DF054082A}" name="Column10259"/>
    <tableColumn id="10272" xr3:uid="{695F0E99-2135-D24D-8F31-94405E7F896E}" name="Column10260"/>
    <tableColumn id="10273" xr3:uid="{FC20AE7B-3DC6-4540-A239-83EB6DD3BD3B}" name="Column10261"/>
    <tableColumn id="10274" xr3:uid="{B61FA649-B9AF-6246-AA4B-17BB24376C0B}" name="Column10262"/>
    <tableColumn id="10275" xr3:uid="{53F507FB-2CC1-4D40-A07B-9CACD6F4B1EA}" name="Column10263"/>
    <tableColumn id="10276" xr3:uid="{40C8DB62-3199-5043-9056-797D7ECDC3FA}" name="Column10264"/>
    <tableColumn id="10277" xr3:uid="{D968400C-C50B-B041-9F37-2898D0D8D25B}" name="Column10265"/>
    <tableColumn id="10278" xr3:uid="{DC5CB6FB-169C-A44C-95F2-88DC6B5DCFEE}" name="Column10266"/>
    <tableColumn id="10279" xr3:uid="{7027AF11-4034-4A4B-A8A5-3B5D1A30C4C3}" name="Column10267"/>
    <tableColumn id="10280" xr3:uid="{155F6A0D-525E-6E45-B15B-5E452D29AA74}" name="Column10268"/>
    <tableColumn id="10281" xr3:uid="{E0D9EE92-2DFC-4548-B1FC-2BE1C4EB712D}" name="Column10269"/>
    <tableColumn id="10282" xr3:uid="{8A5178E4-9CDB-2E4D-BBE1-7037AAA5DCDF}" name="Column10270"/>
    <tableColumn id="10283" xr3:uid="{C8548DB6-B9AB-B04D-BB32-E0A9B4D622EF}" name="Column10271"/>
    <tableColumn id="10284" xr3:uid="{DD622FBF-158D-AE48-9CE8-F40B89C41F0C}" name="Column10272"/>
    <tableColumn id="10285" xr3:uid="{BA1539D6-5B14-6A44-9953-E32FF5A0E628}" name="Column10273"/>
    <tableColumn id="10286" xr3:uid="{2A9E72CC-FBEA-CF41-9E59-7C3EB7CDD8F5}" name="Column10274"/>
    <tableColumn id="10287" xr3:uid="{3ED9A146-D50C-9942-946C-45CDC5E982C6}" name="Column10275"/>
    <tableColumn id="10288" xr3:uid="{B3F3C8D8-F9D9-014E-9350-301F902B4743}" name="Column10276"/>
    <tableColumn id="10289" xr3:uid="{0DEA903C-B6A1-9D40-825A-150229B87BD9}" name="Column10277"/>
    <tableColumn id="10290" xr3:uid="{B6ED3268-2CC2-EE47-B3D6-1A004370A007}" name="Column10278"/>
    <tableColumn id="10291" xr3:uid="{93CBCC8F-E76C-044E-9A67-EA8D09252BE1}" name="Column10279"/>
    <tableColumn id="10292" xr3:uid="{D0918B28-3C1F-AE4A-8B09-2BF3F3A9AF85}" name="Column10280"/>
    <tableColumn id="10293" xr3:uid="{C9738344-7CA2-4F41-BB51-C601464D9187}" name="Column10281"/>
    <tableColumn id="10294" xr3:uid="{5B914C46-FBF8-D848-B103-4CCFC01EFCBF}" name="Column10282"/>
    <tableColumn id="10295" xr3:uid="{70CCF2E4-B144-B542-BE08-068022612817}" name="Column10283"/>
    <tableColumn id="10296" xr3:uid="{A4B52D1B-A9CD-E143-B8B1-67DD7FDAF4C1}" name="Column10284"/>
    <tableColumn id="10297" xr3:uid="{C4B2A87B-E0E1-8D43-8AD3-A0C9FA923CD9}" name="Column10285"/>
    <tableColumn id="10298" xr3:uid="{41CF8DE0-4E32-5F45-B531-70905441F0BB}" name="Column10286"/>
    <tableColumn id="10299" xr3:uid="{6036B3BE-CBA6-F642-AA1F-9ECA7492493D}" name="Column10287"/>
    <tableColumn id="10300" xr3:uid="{88CE4F5D-7E07-4A41-8FF7-24912CDD6F26}" name="Column10288"/>
    <tableColumn id="10301" xr3:uid="{A5DABEB0-CC6B-EC42-A2F9-8F559C5249FD}" name="Column10289"/>
    <tableColumn id="10302" xr3:uid="{BA10F426-DC1C-6943-9768-EB0CDF0010FC}" name="Column10290"/>
    <tableColumn id="10303" xr3:uid="{0EE85488-7561-BB42-87A2-2BA20BB315C8}" name="Column10291"/>
    <tableColumn id="10304" xr3:uid="{5C304D65-FC32-C14F-B524-511FA4F5624A}" name="Column10292"/>
    <tableColumn id="10305" xr3:uid="{8E76A24B-F7BC-8743-9BC2-1DA72BCC9898}" name="Column10293"/>
    <tableColumn id="10306" xr3:uid="{EE96DCA1-06D0-E643-AF8C-46457576E881}" name="Column10294"/>
    <tableColumn id="10307" xr3:uid="{0940152A-48AE-8640-A714-5CD6618E699D}" name="Column10295"/>
    <tableColumn id="10308" xr3:uid="{5E83FF9A-96CE-984B-A310-CECE4B225B10}" name="Column10296"/>
    <tableColumn id="10309" xr3:uid="{858919FF-CFFA-414E-8DA2-2216BF1232DF}" name="Column10297"/>
    <tableColumn id="10310" xr3:uid="{95328852-411F-5D41-8B07-3DF754CA7F89}" name="Column10298"/>
    <tableColumn id="10311" xr3:uid="{F9824E20-21CF-7B40-B93E-230E441C14FF}" name="Column10299"/>
    <tableColumn id="10312" xr3:uid="{74BBE51B-6A03-1C45-A73A-0C9E681F640E}" name="Column10300"/>
    <tableColumn id="10313" xr3:uid="{79F5AFE7-05A6-2544-AE6F-662DE8E1B0B0}" name="Column10301"/>
    <tableColumn id="10314" xr3:uid="{39900581-B1B1-FC43-91EF-E3D737F8364F}" name="Column10302"/>
    <tableColumn id="10315" xr3:uid="{1E9A6D8C-F74F-684A-939E-A9DB69CE394B}" name="Column10303"/>
    <tableColumn id="10316" xr3:uid="{CB61F9BF-0CE3-0642-A4A7-FB2C36E5BFDF}" name="Column10304"/>
    <tableColumn id="10317" xr3:uid="{E68CD420-0E80-2046-9CAA-56538D0D6EF4}" name="Column10305"/>
    <tableColumn id="10318" xr3:uid="{073F3DB2-6141-2F4B-BB8F-C2E29DA8045B}" name="Column10306"/>
    <tableColumn id="10319" xr3:uid="{70447101-B97C-DA43-B8CC-48EFF50B096E}" name="Column10307"/>
    <tableColumn id="10320" xr3:uid="{5ABF2838-06E9-0043-A64B-EAE57D0151D3}" name="Column10308"/>
    <tableColumn id="10321" xr3:uid="{06746A5E-863D-6A44-8213-BAC0A84CA302}" name="Column10309"/>
    <tableColumn id="10322" xr3:uid="{18A7D975-5420-E04B-93DF-14B2FE30E345}" name="Column10310"/>
    <tableColumn id="10323" xr3:uid="{F277EA21-96D3-AC44-A1BB-2211B0624111}" name="Column10311"/>
    <tableColumn id="10324" xr3:uid="{8035CF78-9642-1C40-B149-8C4B749914C2}" name="Column10312"/>
    <tableColumn id="10325" xr3:uid="{B37C8332-A3CB-6943-9C65-0A6913A30BAA}" name="Column10313"/>
    <tableColumn id="10326" xr3:uid="{9A99E3B9-673E-EC4C-9C7A-B4B5E12F2232}" name="Column10314"/>
    <tableColumn id="10327" xr3:uid="{1F8BFC7B-5484-6F45-87B0-1276B6C7B3A0}" name="Column10315"/>
    <tableColumn id="10328" xr3:uid="{C37D9A85-3043-804E-97E3-0F345541ECAD}" name="Column10316"/>
    <tableColumn id="10329" xr3:uid="{66CFD8EC-F8D6-1E49-9D3F-0FF3B801FD91}" name="Column10317"/>
    <tableColumn id="10330" xr3:uid="{A8F4F694-0B48-CD41-B044-BC2A9BF74C8D}" name="Column10318"/>
    <tableColumn id="10331" xr3:uid="{513E2A9F-C0EB-B542-98CF-2F75A5E82603}" name="Column10319"/>
    <tableColumn id="10332" xr3:uid="{3A511113-690B-B146-BD27-820FB58A8F11}" name="Column10320"/>
    <tableColumn id="10333" xr3:uid="{AFF10484-FE9E-674B-B187-E8EB1B98A4DE}" name="Column10321"/>
    <tableColumn id="10334" xr3:uid="{6B4F4A21-D99A-F042-9B88-DCC45266119F}" name="Column10322"/>
    <tableColumn id="10335" xr3:uid="{9D490AB4-77B7-F149-BEBC-620C31E61B57}" name="Column10323"/>
    <tableColumn id="10336" xr3:uid="{F1E39C80-364A-5747-92D2-94FCB9C3553E}" name="Column10324"/>
    <tableColumn id="10337" xr3:uid="{23160488-BD41-7C4A-A41B-566515698C6B}" name="Column10325"/>
    <tableColumn id="10338" xr3:uid="{6A8145CA-D92D-824F-9B63-9242F31754FF}" name="Column10326"/>
    <tableColumn id="10339" xr3:uid="{E4EA9417-CFA8-4B49-B096-B21A2EE68461}" name="Column10327"/>
    <tableColumn id="10340" xr3:uid="{AAF97168-A411-814D-BB90-9BBA589B38FA}" name="Column10328"/>
    <tableColumn id="10341" xr3:uid="{A324CB7F-FAD5-3347-A6AC-125E8C700723}" name="Column10329"/>
    <tableColumn id="10342" xr3:uid="{C461E48B-E8F2-2E4D-B02B-6E968C171F19}" name="Column10330"/>
    <tableColumn id="10343" xr3:uid="{15AD559A-80A1-3047-B1CE-9C98F155FE9F}" name="Column10331"/>
    <tableColumn id="10344" xr3:uid="{4DD06F29-4F87-494F-9E28-7CED2409B19E}" name="Column10332"/>
    <tableColumn id="10345" xr3:uid="{E206FB37-2A0B-EE45-9368-E46FC1A21C81}" name="Column10333"/>
    <tableColumn id="10346" xr3:uid="{50279D65-D75D-E94E-BB5C-D4606CF70C4F}" name="Column10334"/>
    <tableColumn id="10347" xr3:uid="{93C0FA52-4FCD-CB41-8D7C-9F2985BA7FDE}" name="Column10335"/>
    <tableColumn id="10348" xr3:uid="{0FBD7399-6276-1345-9CC9-B77A2D87A054}" name="Column10336"/>
    <tableColumn id="10349" xr3:uid="{5B4521DF-121F-3C4C-B7DD-55766914BEA6}" name="Column10337"/>
    <tableColumn id="10350" xr3:uid="{35B00CA4-B9C3-024F-A1BC-8B28F1837129}" name="Column10338"/>
    <tableColumn id="10351" xr3:uid="{649C07C6-D51B-574A-9E1D-F5800ECA307B}" name="Column10339"/>
    <tableColumn id="10352" xr3:uid="{3E76AE83-BBDC-834E-8508-027692936C32}" name="Column10340"/>
    <tableColumn id="10353" xr3:uid="{432F7976-0FA6-6340-8E34-F0C243430E95}" name="Column10341"/>
    <tableColumn id="10354" xr3:uid="{D49340A3-B4DE-D44D-8756-35F0A8361116}" name="Column10342"/>
    <tableColumn id="10355" xr3:uid="{88B5DFA6-2A4F-504A-B556-897BEEEC41DD}" name="Column10343"/>
    <tableColumn id="10356" xr3:uid="{138F92FD-B277-DA44-9F94-9E6AF13E765A}" name="Column10344"/>
    <tableColumn id="10357" xr3:uid="{3D866DBE-2273-9E40-AA9B-6241B94F6F68}" name="Column10345"/>
    <tableColumn id="10358" xr3:uid="{1365BE18-CF0C-294C-ADD9-C9DC72A2B3BD}" name="Column10346"/>
    <tableColumn id="10359" xr3:uid="{8EB073F6-AB61-124D-9B75-ACED8F4B91F1}" name="Column10347"/>
    <tableColumn id="10360" xr3:uid="{246E27B2-5A2A-E746-A92A-2D1F559C449C}" name="Column10348"/>
    <tableColumn id="10361" xr3:uid="{B9EF5325-686E-2C45-B40A-14B93B25BCDA}" name="Column10349"/>
    <tableColumn id="10362" xr3:uid="{89593633-16F0-9046-AB5C-74E090F93397}" name="Column10350"/>
    <tableColumn id="10363" xr3:uid="{49DA5575-441D-9A4F-9565-1AD55AEC0581}" name="Column10351"/>
    <tableColumn id="10364" xr3:uid="{0D5D7E11-1C1D-234C-BEB8-2034D4FA0150}" name="Column10352"/>
    <tableColumn id="10365" xr3:uid="{5583B871-9E80-A146-8370-FA423D0097F3}" name="Column10353"/>
    <tableColumn id="10366" xr3:uid="{4466DEB1-FC33-C54D-AEEA-B6863E1CDA58}" name="Column10354"/>
    <tableColumn id="10367" xr3:uid="{4D3144EA-AA5F-2543-ACDB-90E1B5E5445D}" name="Column10355"/>
    <tableColumn id="10368" xr3:uid="{0AE72DA3-E25A-FB40-BCFD-3D4AEC88572A}" name="Column10356"/>
    <tableColumn id="10369" xr3:uid="{2BE8C3BE-546A-FE45-8F0A-21FFC6FD6394}" name="Column10357"/>
    <tableColumn id="10370" xr3:uid="{0A8131D1-441B-6545-8D2A-06DBD123029A}" name="Column10358"/>
    <tableColumn id="10371" xr3:uid="{2C09C1BB-03A6-604F-A2DC-8912A4EB3339}" name="Column10359"/>
    <tableColumn id="10372" xr3:uid="{D7F67632-9727-E44D-8FBC-CFF105D623EC}" name="Column10360"/>
    <tableColumn id="10373" xr3:uid="{01AA26E3-5340-DF4C-BBFE-6A4F033E4D9A}" name="Column10361"/>
    <tableColumn id="10374" xr3:uid="{27380D65-AA58-2746-9B57-F648B812727A}" name="Column10362"/>
    <tableColumn id="10375" xr3:uid="{695C25F0-649D-D948-983F-BBF0669368BD}" name="Column10363"/>
    <tableColumn id="10376" xr3:uid="{9B3ADAA7-B1C8-FD49-9BF0-727B06800E69}" name="Column10364"/>
    <tableColumn id="10377" xr3:uid="{6D5B97B7-10C1-1043-BF31-EEB25A58750D}" name="Column10365"/>
    <tableColumn id="10378" xr3:uid="{DB314E63-3E4B-224C-909B-510659E02A5E}" name="Column10366"/>
    <tableColumn id="10379" xr3:uid="{91BA1629-650B-EC4A-A2A6-4E6FF4A08F11}" name="Column10367"/>
    <tableColumn id="10380" xr3:uid="{60BAE9FB-D841-C244-AAD3-5845F24F718B}" name="Column10368"/>
    <tableColumn id="10381" xr3:uid="{745FE568-9552-1F43-90D2-0D8FB91D7543}" name="Column10369"/>
    <tableColumn id="10382" xr3:uid="{61AA8E39-3EEC-8F4D-9F2B-DC1B685F3E13}" name="Column10370"/>
    <tableColumn id="10383" xr3:uid="{6D8781DC-A2CC-E449-BEE8-8034946DF7BC}" name="Column10371"/>
    <tableColumn id="10384" xr3:uid="{BEFB8F28-9463-944E-B2CB-18A4E3196BCA}" name="Column10372"/>
    <tableColumn id="10385" xr3:uid="{DC44B35B-069F-3C40-A506-C9AA77AF4219}" name="Column10373"/>
    <tableColumn id="10386" xr3:uid="{AD28444E-173A-5546-A001-AD077B66B299}" name="Column10374"/>
    <tableColumn id="10387" xr3:uid="{8D32C373-AB72-C94F-A0F6-B14303623C8D}" name="Column10375"/>
    <tableColumn id="10388" xr3:uid="{F3E73F0B-F26C-1A4F-828D-8A83CC2458BA}" name="Column10376"/>
    <tableColumn id="10389" xr3:uid="{A3A1B7AA-C04A-2345-8653-55FD96E45E59}" name="Column10377"/>
    <tableColumn id="10390" xr3:uid="{178C739F-D721-8548-8B56-EAE6F4EF4531}" name="Column10378"/>
    <tableColumn id="10391" xr3:uid="{90DF04D5-0EB9-1840-9093-44D3EC3A9DA6}" name="Column10379"/>
    <tableColumn id="10392" xr3:uid="{315F4034-1E3E-9F42-B75F-E0754BA2B57B}" name="Column10380"/>
    <tableColumn id="10393" xr3:uid="{B1819B06-3466-FF4C-85D9-285DE4B05168}" name="Column10381"/>
    <tableColumn id="10394" xr3:uid="{F4C675DC-BA90-244E-BB9F-B3626275084D}" name="Column10382"/>
    <tableColumn id="10395" xr3:uid="{0FDEE2E7-FB35-B549-9CD1-FFFEF72A65D6}" name="Column10383"/>
    <tableColumn id="10396" xr3:uid="{DFE511D7-6CA1-6149-B396-977B580AA2CC}" name="Column10384"/>
    <tableColumn id="10397" xr3:uid="{EFAEFEAB-7359-F344-A178-19EAA845176C}" name="Column10385"/>
    <tableColumn id="10398" xr3:uid="{DB8CF757-F9ED-5041-996E-ED716A9F1A52}" name="Column10386"/>
    <tableColumn id="10399" xr3:uid="{6BC6B822-512A-DD41-9402-C7EAF05B1ABE}" name="Column10387"/>
    <tableColumn id="10400" xr3:uid="{39006680-4259-2D4B-9F8D-B02C5FA6CEF9}" name="Column10388"/>
    <tableColumn id="10401" xr3:uid="{97205C0C-F0B2-D045-BC61-0BE911E4E5EA}" name="Column10389"/>
    <tableColumn id="10402" xr3:uid="{11AC6CA1-D88D-7443-96B8-900DF470B0ED}" name="Column10390"/>
    <tableColumn id="10403" xr3:uid="{9FAE600E-C72E-0A4B-816C-C7E729682140}" name="Column10391"/>
    <tableColumn id="10404" xr3:uid="{7EFF02A1-7FA4-CB4E-A3F2-B0168FFF1FA4}" name="Column10392"/>
    <tableColumn id="10405" xr3:uid="{ACFEB852-1BA9-A14C-BFF2-2201260D4A0A}" name="Column10393"/>
    <tableColumn id="10406" xr3:uid="{8E07480A-FFBD-D147-BC56-8C1D86ECFE24}" name="Column10394"/>
    <tableColumn id="10407" xr3:uid="{90974267-6E27-7A43-80A2-580729DD2ACA}" name="Column10395"/>
    <tableColumn id="10408" xr3:uid="{34CEB9BA-E66B-3B4C-AAF3-DB3FD77D2B2A}" name="Column10396"/>
    <tableColumn id="10409" xr3:uid="{A345E607-1ABA-4140-B2A4-3DAA3907FD46}" name="Column10397"/>
    <tableColumn id="10410" xr3:uid="{D8D82B51-91C1-A046-8EDF-4DB68158AF2B}" name="Column10398"/>
    <tableColumn id="10411" xr3:uid="{B6A9FD10-A3F9-104A-A8EE-4F916FBEAE93}" name="Column10399"/>
    <tableColumn id="10412" xr3:uid="{9B5CF4E1-E72C-2446-8ADB-53DE8A7529B4}" name="Column10400"/>
    <tableColumn id="10413" xr3:uid="{D100DB45-C4E1-A246-8794-7040D9CE9571}" name="Column10401"/>
    <tableColumn id="10414" xr3:uid="{34640FCF-5B62-7D48-A9DF-8451916801EA}" name="Column10402"/>
    <tableColumn id="10415" xr3:uid="{E6492FE9-D441-6042-ABE0-3D9B9102A938}" name="Column10403"/>
    <tableColumn id="10416" xr3:uid="{4BCB4951-AA1C-C94C-9EDC-4BED8BD3C27B}" name="Column10404"/>
    <tableColumn id="10417" xr3:uid="{2C564C0E-2339-8C4A-9EE3-6EE2A672CEF6}" name="Column10405"/>
    <tableColumn id="10418" xr3:uid="{CC9BC7E1-9DED-5743-8D43-76E2960B3F51}" name="Column10406"/>
    <tableColumn id="10419" xr3:uid="{5176B433-854E-C348-AB7F-0E395730C154}" name="Column10407"/>
    <tableColumn id="10420" xr3:uid="{19A79BF8-21A1-BC4A-B2EF-DA8B864EA0A1}" name="Column10408"/>
    <tableColumn id="10421" xr3:uid="{82B0F191-3926-AA4E-B4F9-A80E2E60EEE3}" name="Column10409"/>
    <tableColumn id="10422" xr3:uid="{CB4FC4EE-929D-9146-8275-984396316F6C}" name="Column10410"/>
    <tableColumn id="10423" xr3:uid="{6F355B41-20C8-DC4D-851D-A01D93B6AB7F}" name="Column10411"/>
    <tableColumn id="10424" xr3:uid="{45EC70B6-459A-0D41-B3D4-4F1E1820E159}" name="Column10412"/>
    <tableColumn id="10425" xr3:uid="{0587D501-6E5D-3944-B21D-5392D68B30A3}" name="Column10413"/>
    <tableColumn id="10426" xr3:uid="{201496DB-D069-FD4B-8115-FD53A925F888}" name="Column10414"/>
    <tableColumn id="10427" xr3:uid="{6F297D54-2B39-0742-B3D3-25A35572F508}" name="Column10415"/>
    <tableColumn id="10428" xr3:uid="{4B2CC56C-55EC-0F4F-BB1C-714E36CE3F8A}" name="Column10416"/>
    <tableColumn id="10429" xr3:uid="{21707888-7CD6-C245-8F40-27A8B374B513}" name="Column10417"/>
    <tableColumn id="10430" xr3:uid="{932A628A-CAC6-B74E-8E72-F72383935C67}" name="Column10418"/>
    <tableColumn id="10431" xr3:uid="{D46E6F8F-AE7B-A442-A0AF-9231A8D8334C}" name="Column10419"/>
    <tableColumn id="10432" xr3:uid="{F45E81C5-A353-5A46-899D-6D3247CF6778}" name="Column10420"/>
    <tableColumn id="10433" xr3:uid="{FB3A6847-FBA2-FB47-93D7-88D816EA908B}" name="Column10421"/>
    <tableColumn id="10434" xr3:uid="{16ED9BD4-415D-934D-80E2-BE8F436D42FB}" name="Column10422"/>
    <tableColumn id="10435" xr3:uid="{44720DAD-3DF9-4A41-919D-ACB07967AB44}" name="Column10423"/>
    <tableColumn id="10436" xr3:uid="{C0DFBBB4-2834-0342-B0BF-34186C54A672}" name="Column10424"/>
    <tableColumn id="10437" xr3:uid="{EE853D59-EB15-1A48-9EEE-27D991C3D5EA}" name="Column10425"/>
    <tableColumn id="10438" xr3:uid="{9768DA83-BD17-A14F-B206-4DAF24A6379A}" name="Column10426"/>
    <tableColumn id="10439" xr3:uid="{E76AC533-9B8E-794E-B2EE-E2F9D8797940}" name="Column10427"/>
    <tableColumn id="10440" xr3:uid="{ABB186EB-297F-C04A-95B3-1FA7F400DF94}" name="Column10428"/>
    <tableColumn id="10441" xr3:uid="{A9F555C9-967B-D843-960F-3B5A4211D502}" name="Column10429"/>
    <tableColumn id="10442" xr3:uid="{E09578BB-52D4-7945-9AFC-C4DF7FF33207}" name="Column10430"/>
    <tableColumn id="10443" xr3:uid="{B89F7C5C-EFCE-C741-A9FD-CC8A73639805}" name="Column10431"/>
    <tableColumn id="10444" xr3:uid="{AB244EFE-3CA5-E44A-BFF8-D709B1531F0D}" name="Column10432"/>
    <tableColumn id="10445" xr3:uid="{F8DFD07F-458D-F34C-BFF1-81615CC65531}" name="Column10433"/>
    <tableColumn id="10446" xr3:uid="{42A207CF-E4AD-7E4B-A10E-45AB08955F8E}" name="Column10434"/>
    <tableColumn id="10447" xr3:uid="{0867E9D5-FCA6-FF42-9BD0-0721B02021CE}" name="Column10435"/>
    <tableColumn id="10448" xr3:uid="{19CEBD70-7885-864A-83A3-577856AC09BD}" name="Column10436"/>
    <tableColumn id="10449" xr3:uid="{587C0741-6DE2-3A41-A302-F8D3C525EB8A}" name="Column10437"/>
    <tableColumn id="10450" xr3:uid="{86F25D9F-1E32-1041-864E-800107B419A1}" name="Column10438"/>
    <tableColumn id="10451" xr3:uid="{172F58D3-C954-1348-971B-31F5249DDDC8}" name="Column10439"/>
    <tableColumn id="10452" xr3:uid="{4EBA168C-735D-5848-9FB5-08BDEB2BD7A2}" name="Column10440"/>
    <tableColumn id="10453" xr3:uid="{4F3B98EE-BF63-3444-B3E2-B43AB6649892}" name="Column10441"/>
    <tableColumn id="10454" xr3:uid="{97CE0AF3-B8BF-B249-905A-C9DDBFB1A4A3}" name="Column10442"/>
    <tableColumn id="10455" xr3:uid="{265752AD-8EF2-644B-B833-3062B5CDD373}" name="Column10443"/>
    <tableColumn id="10456" xr3:uid="{CF7EA71D-42C2-D044-A4E5-1B621D659CB1}" name="Column10444"/>
    <tableColumn id="10457" xr3:uid="{66693E43-B92F-EB43-9831-BD413F5618A1}" name="Column10445"/>
    <tableColumn id="10458" xr3:uid="{5F8692FE-7CF4-1341-8E7D-4F4F2EDA5935}" name="Column10446"/>
    <tableColumn id="10459" xr3:uid="{4B071B92-D8EA-874D-ACBE-2A5830C56091}" name="Column10447"/>
    <tableColumn id="10460" xr3:uid="{06F5FDA7-7B8E-5845-81EB-736DEFC9D33A}" name="Column10448"/>
    <tableColumn id="10461" xr3:uid="{D7155302-D10A-0E40-B066-8D324508FDCC}" name="Column10449"/>
    <tableColumn id="10462" xr3:uid="{1568F927-267F-CF42-9A5D-4CB2D6CA2535}" name="Column10450"/>
    <tableColumn id="10463" xr3:uid="{15B52F7F-6576-3D44-B851-F3553EC3C690}" name="Column10451"/>
    <tableColumn id="10464" xr3:uid="{85983ACC-24E8-674B-A79B-FDBF4CD96DAA}" name="Column10452"/>
    <tableColumn id="10465" xr3:uid="{725529F0-F677-9348-BA43-1B49E11040CD}" name="Column10453"/>
    <tableColumn id="10466" xr3:uid="{B2AE1F3C-9365-1748-A883-1DF0B6393089}" name="Column10454"/>
    <tableColumn id="10467" xr3:uid="{5782F319-2725-4D4C-8984-2AD77AFEB9FC}" name="Column10455"/>
    <tableColumn id="10468" xr3:uid="{89BF3577-CA58-0A49-9BDF-0099DF35CDB3}" name="Column10456"/>
    <tableColumn id="10469" xr3:uid="{A4350586-2E9C-AD41-A446-DA1B433DDDED}" name="Column10457"/>
    <tableColumn id="10470" xr3:uid="{2CD9C754-D393-7F43-947D-3C8E035C7E99}" name="Column10458"/>
    <tableColumn id="10471" xr3:uid="{2FC3B98A-80B6-F84E-9A93-999888B86F2B}" name="Column10459"/>
    <tableColumn id="10472" xr3:uid="{66E764B6-614D-F740-AB6A-D471D3679D71}" name="Column10460"/>
    <tableColumn id="10473" xr3:uid="{B8A0EC8C-A329-BF44-BFCD-C5107EE20A6B}" name="Column10461"/>
    <tableColumn id="10474" xr3:uid="{9EEBD45A-97D5-2349-A9F5-97A94F88A4AF}" name="Column10462"/>
    <tableColumn id="10475" xr3:uid="{697577FA-3DCC-5F49-ABF1-427BB6210F58}" name="Column10463"/>
    <tableColumn id="10476" xr3:uid="{457AB2E1-7C5B-7D41-A705-F54CBE4C2342}" name="Column10464"/>
    <tableColumn id="10477" xr3:uid="{165E3AF0-A31E-5A48-91FF-02F9918DA528}" name="Column10465"/>
    <tableColumn id="10478" xr3:uid="{DB4E059D-1ABC-AE47-BFB3-5B2B72A8D2EE}" name="Column10466"/>
    <tableColumn id="10479" xr3:uid="{4455D610-A46A-5446-BABA-17C288A60768}" name="Column10467"/>
    <tableColumn id="10480" xr3:uid="{1193EDE9-7816-3D4B-8E50-E4CEBD35B3F3}" name="Column10468"/>
    <tableColumn id="10481" xr3:uid="{ED7E1FCC-28AC-4344-8650-865452D3667C}" name="Column10469"/>
    <tableColumn id="10482" xr3:uid="{6597DB0C-7A80-F749-A0AB-320CEE1261A0}" name="Column10470"/>
    <tableColumn id="10483" xr3:uid="{36959E10-CC64-D940-AC77-5B71073B5514}" name="Column10471"/>
    <tableColumn id="10484" xr3:uid="{09D471B4-A587-C342-83A8-5FDCD4D9CCAE}" name="Column10472"/>
    <tableColumn id="10485" xr3:uid="{9DAD7C96-50C3-8A42-8EC7-188AEE7278BA}" name="Column10473"/>
    <tableColumn id="10486" xr3:uid="{2CA37CA0-38A3-8944-997F-1C1B64AFE768}" name="Column10474"/>
    <tableColumn id="10487" xr3:uid="{63AAAA77-008A-8747-8DFB-B05DB77F9579}" name="Column10475"/>
    <tableColumn id="10488" xr3:uid="{2E38CDB1-850C-E149-B4F1-8BEB4E647654}" name="Column10476"/>
    <tableColumn id="10489" xr3:uid="{C82EA29F-6441-1F43-9518-3E60F429609C}" name="Column10477"/>
    <tableColumn id="10490" xr3:uid="{AC2267A5-6BBE-444D-A977-7F016B5FC970}" name="Column10478"/>
    <tableColumn id="10491" xr3:uid="{76661D2E-F6D3-1C43-90E5-F89FD231EECE}" name="Column10479"/>
    <tableColumn id="10492" xr3:uid="{4B47FB66-DE62-6B4E-AAE5-1E837C353855}" name="Column10480"/>
    <tableColumn id="10493" xr3:uid="{26B53CA1-93C3-6849-866E-C423C539B475}" name="Column10481"/>
    <tableColumn id="10494" xr3:uid="{796C833F-30A5-5945-89F8-838231A05CD3}" name="Column10482"/>
    <tableColumn id="10495" xr3:uid="{05A70071-D4E2-9942-9EA5-7A0BAF34A58A}" name="Column10483"/>
    <tableColumn id="10496" xr3:uid="{CA3C5BB2-DF58-E141-8F8C-4E06181BEDA3}" name="Column10484"/>
    <tableColumn id="10497" xr3:uid="{5375C1AA-624B-1140-9142-16FD3B045C58}" name="Column10485"/>
    <tableColumn id="10498" xr3:uid="{92CA1C58-4A6B-0F4A-8792-A10554257300}" name="Column10486"/>
    <tableColumn id="10499" xr3:uid="{6CB43A70-A481-CA4C-9398-C0B15CF89B0D}" name="Column10487"/>
    <tableColumn id="10500" xr3:uid="{D461D2EE-0A02-274F-81A9-9D9BEBF0957C}" name="Column10488"/>
    <tableColumn id="10501" xr3:uid="{115DC8FB-842F-5D42-A2A4-887E2DD16343}" name="Column10489"/>
    <tableColumn id="10502" xr3:uid="{FFB5A8C2-4F43-964C-89D4-3CCBB6BC2127}" name="Column10490"/>
    <tableColumn id="10503" xr3:uid="{8557DDD3-FBDA-C047-9D4C-B655E00C3EE9}" name="Column10491"/>
    <tableColumn id="10504" xr3:uid="{78F36D89-D2B7-8145-91CC-B1568F83F265}" name="Column10492"/>
    <tableColumn id="10505" xr3:uid="{45A8F5B7-5B87-C24C-AF23-688B6CD76EF5}" name="Column10493"/>
    <tableColumn id="10506" xr3:uid="{CED1C3EA-602A-314A-85D9-DE7B6517A6FA}" name="Column10494"/>
    <tableColumn id="10507" xr3:uid="{F339E3EB-3E99-E941-9DEA-4FADE16AB7E8}" name="Column10495"/>
    <tableColumn id="10508" xr3:uid="{F01FFD1F-AF53-5B41-8F31-9318A26457FC}" name="Column10496"/>
    <tableColumn id="10509" xr3:uid="{1E1ED7A6-1EDB-2A4E-B091-67058AC8D56B}" name="Column10497"/>
    <tableColumn id="10510" xr3:uid="{B3737778-B111-2B4D-AB7E-C0BF9E070A26}" name="Column10498"/>
    <tableColumn id="10511" xr3:uid="{3C99AD12-048C-3446-AD2F-A89B0DCC9198}" name="Column10499"/>
    <tableColumn id="10512" xr3:uid="{AE5B8A45-2ACC-4B49-A637-7DA5A8D6AC03}" name="Column10500"/>
    <tableColumn id="10513" xr3:uid="{BEA6A2C1-BFCE-AB46-B33B-81C1C39A1749}" name="Column10501"/>
    <tableColumn id="10514" xr3:uid="{FA537D2A-B0FB-2E4F-B602-DF154373B543}" name="Column10502"/>
    <tableColumn id="10515" xr3:uid="{2C15A951-2755-5D43-88DF-DF3A8399959A}" name="Column10503"/>
    <tableColumn id="10516" xr3:uid="{1F4E8378-0639-A042-9794-800242387D85}" name="Column10504"/>
    <tableColumn id="10517" xr3:uid="{95F645F0-2DBA-C44E-8AD1-C17E803940CF}" name="Column10505"/>
    <tableColumn id="10518" xr3:uid="{4129E1CB-453F-0C4B-B595-E5D3BC91838C}" name="Column10506"/>
    <tableColumn id="10519" xr3:uid="{E30EC7AC-3FB7-C74B-B405-1830D40EEFCD}" name="Column10507"/>
    <tableColumn id="10520" xr3:uid="{2248E2EA-FAC6-2F41-9ED7-5139B95DA73B}" name="Column10508"/>
    <tableColumn id="10521" xr3:uid="{BDF7CA7A-F9B8-0944-90BA-9867D67FEE30}" name="Column10509"/>
    <tableColumn id="10522" xr3:uid="{C493A349-271E-E643-90F4-8CEC378A8780}" name="Column10510"/>
    <tableColumn id="10523" xr3:uid="{34E7F38E-B71D-474C-B2E3-52B064AF7C3E}" name="Column10511"/>
    <tableColumn id="10524" xr3:uid="{1E6CD857-D969-2A45-AF58-C77DB0A81C1E}" name="Column10512"/>
    <tableColumn id="10525" xr3:uid="{30C2B94A-B60E-2141-8F1B-FC18FE366143}" name="Column10513"/>
    <tableColumn id="10526" xr3:uid="{CA7FD006-5CC1-A149-B77F-B0F14F964303}" name="Column10514"/>
    <tableColumn id="10527" xr3:uid="{333EE849-581D-1F43-9852-E8B1C2ED1A1A}" name="Column10515"/>
    <tableColumn id="10528" xr3:uid="{0DDE7A87-886F-6F44-8B37-4F787B732297}" name="Column10516"/>
    <tableColumn id="10529" xr3:uid="{C44BA0A0-D651-864C-B89F-3F4929ABF7CC}" name="Column10517"/>
    <tableColumn id="10530" xr3:uid="{5FB4DF0C-0A9B-2244-BB51-FC4DE78152BC}" name="Column10518"/>
    <tableColumn id="10531" xr3:uid="{E4886A09-DC33-4344-993F-B6BDE4C38391}" name="Column10519"/>
    <tableColumn id="10532" xr3:uid="{F6AD2505-1407-0F4B-B76D-162B555928DF}" name="Column10520"/>
    <tableColumn id="10533" xr3:uid="{7EE42968-7485-314C-84DD-7614DD557E50}" name="Column10521"/>
    <tableColumn id="10534" xr3:uid="{8E358B17-0867-0C49-9591-6CB752503974}" name="Column10522"/>
    <tableColumn id="10535" xr3:uid="{0EDBD4B8-2519-564D-B850-C9FC5903F44C}" name="Column10523"/>
    <tableColumn id="10536" xr3:uid="{5DFA84C8-C263-6C4F-8A91-8DDB98BE5B89}" name="Column10524"/>
    <tableColumn id="10537" xr3:uid="{EADA0C67-E8A7-4748-A1E9-AAC023E89D5F}" name="Column10525"/>
    <tableColumn id="10538" xr3:uid="{2C0C48F1-88C8-4E48-AEA1-D7037B2EA2E0}" name="Column10526"/>
    <tableColumn id="10539" xr3:uid="{FC23D8D7-DF1C-4D49-B9C3-7088E8A4D073}" name="Column10527"/>
    <tableColumn id="10540" xr3:uid="{53A6485B-ED89-BE4F-98D8-F9765E8D3B96}" name="Column10528"/>
    <tableColumn id="10541" xr3:uid="{2A067C8D-CB31-D346-B803-A7890D7208BE}" name="Column10529"/>
    <tableColumn id="10542" xr3:uid="{F0740718-87DD-4F40-BD7E-993A02AD4AF4}" name="Column10530"/>
    <tableColumn id="10543" xr3:uid="{EA9016F9-CD5A-3943-A535-D9E692697770}" name="Column10531"/>
    <tableColumn id="10544" xr3:uid="{7CB5412E-69F9-0B43-815F-405D840D8989}" name="Column10532"/>
    <tableColumn id="10545" xr3:uid="{F2A05C3A-127B-C647-AC04-C9066A10BF6E}" name="Column10533"/>
    <tableColumn id="10546" xr3:uid="{4391BDED-9C50-514B-9839-4BA2A2A01D2D}" name="Column10534"/>
    <tableColumn id="10547" xr3:uid="{9CF45BDD-EEAC-E947-81B9-D9B846D8EE6B}" name="Column10535"/>
    <tableColumn id="10548" xr3:uid="{BEC40118-0CA9-C74F-B174-AD49B9A3D081}" name="Column10536"/>
    <tableColumn id="10549" xr3:uid="{E6C86EAD-0D4D-144D-A930-33181D080EBE}" name="Column10537"/>
    <tableColumn id="10550" xr3:uid="{A08801FB-53BD-CA44-B54A-CE60FCD9D9D5}" name="Column10538"/>
    <tableColumn id="10551" xr3:uid="{495DCC72-6624-AB40-B05B-38E475E7F6E7}" name="Column10539"/>
    <tableColumn id="10552" xr3:uid="{E03B4E80-5152-AA42-B8F6-15855A35F018}" name="Column10540"/>
    <tableColumn id="10553" xr3:uid="{73A78B1A-DF03-6345-80B2-50C5D8A3EBC9}" name="Column10541"/>
    <tableColumn id="10554" xr3:uid="{B3F10DCE-717E-EB43-86A2-7B6CA2470A85}" name="Column10542"/>
    <tableColumn id="10555" xr3:uid="{D2348B99-91D1-734B-A2EA-BE3920099E9C}" name="Column10543"/>
    <tableColumn id="10556" xr3:uid="{CE23CCE5-E9BE-9B43-8854-99E77EA32111}" name="Column10544"/>
    <tableColumn id="10557" xr3:uid="{402CE3EA-421E-784B-BDC9-278661593AEC}" name="Column10545"/>
    <tableColumn id="10558" xr3:uid="{A01646AF-EB17-EC43-A6B2-41CFF192C9C1}" name="Column10546"/>
    <tableColumn id="10559" xr3:uid="{F1FA460B-1A6D-134D-85A8-715699CA1549}" name="Column10547"/>
    <tableColumn id="10560" xr3:uid="{407CF446-DC10-D142-8FF0-F38DA3C934A9}" name="Column10548"/>
    <tableColumn id="10561" xr3:uid="{DB13D2B0-B831-4643-B2E5-FAD4ED626B86}" name="Column10549"/>
    <tableColumn id="10562" xr3:uid="{FDE7FEE7-71C7-C44E-B56B-49C23DE12F77}" name="Column10550"/>
    <tableColumn id="10563" xr3:uid="{360180CC-5C97-5C46-903A-2D504C77F57D}" name="Column10551"/>
    <tableColumn id="10564" xr3:uid="{4A43E976-A68A-D644-A401-4E35E07D9236}" name="Column10552"/>
    <tableColumn id="10565" xr3:uid="{F3B4CBBB-7A43-0A4B-8BBE-63E2E86A5800}" name="Column10553"/>
    <tableColumn id="10566" xr3:uid="{B477408F-EDC5-3C4F-9BC2-0A2F91BC53E8}" name="Column10554"/>
    <tableColumn id="10567" xr3:uid="{15C4C074-A8F9-344B-9A66-82C3ABD955A1}" name="Column10555"/>
    <tableColumn id="10568" xr3:uid="{C78782FD-CF25-2E4F-808B-A545C0C70DB5}" name="Column10556"/>
    <tableColumn id="10569" xr3:uid="{F83E7CDF-2B82-2C47-925C-AB362F122393}" name="Column10557"/>
    <tableColumn id="10570" xr3:uid="{BC765111-97A2-8940-816E-5F2C4F5A04A5}" name="Column10558"/>
    <tableColumn id="10571" xr3:uid="{FF9BACBD-8EBE-3D44-8F6C-D3623C2A8ACD}" name="Column10559"/>
    <tableColumn id="10572" xr3:uid="{7581BFE6-07E4-744C-A9A5-273A92DA9053}" name="Column10560"/>
    <tableColumn id="10573" xr3:uid="{E57C87A9-2269-B048-A029-8866A92CEE08}" name="Column10561"/>
    <tableColumn id="10574" xr3:uid="{6B90F7FC-50A9-6443-A1E1-F11DA033EFC6}" name="Column10562"/>
    <tableColumn id="10575" xr3:uid="{4E27E195-367A-5740-83A1-0360302A8CF0}" name="Column10563"/>
    <tableColumn id="10576" xr3:uid="{D694A203-158C-8F48-A41D-61A29BF22A28}" name="Column10564"/>
    <tableColumn id="10577" xr3:uid="{94319F69-8E4A-AE42-8607-A8EEA5E98BDA}" name="Column10565"/>
    <tableColumn id="10578" xr3:uid="{D3087CDE-6AC4-C440-AD1F-AB40A42E79AE}" name="Column10566"/>
    <tableColumn id="10579" xr3:uid="{8934AFEF-A659-E240-ADFA-B0C93891B6D0}" name="Column10567"/>
    <tableColumn id="10580" xr3:uid="{9976C72A-2239-F14E-9ECF-D9C9B4BBCD56}" name="Column10568"/>
    <tableColumn id="10581" xr3:uid="{DB30D21E-74C5-FE4B-B471-51336F2BB158}" name="Column10569"/>
    <tableColumn id="10582" xr3:uid="{BF723082-6AA7-3744-B459-97BF107B78DA}" name="Column10570"/>
    <tableColumn id="10583" xr3:uid="{21B22D92-8205-E441-850A-3B62F245BF25}" name="Column10571"/>
    <tableColumn id="10584" xr3:uid="{2C59D2AD-9881-D449-8E92-B2205787B6F0}" name="Column10572"/>
    <tableColumn id="10585" xr3:uid="{99614995-56CA-304A-B39D-04377344C54D}" name="Column10573"/>
    <tableColumn id="10586" xr3:uid="{A8373938-EF00-7844-AF67-6DA2591F9DC0}" name="Column10574"/>
    <tableColumn id="10587" xr3:uid="{84944F95-8484-0746-BEB4-97B965609795}" name="Column10575"/>
    <tableColumn id="10588" xr3:uid="{3C42AF66-2995-C549-A74B-4A0E58E15725}" name="Column10576"/>
    <tableColumn id="10589" xr3:uid="{B31A6919-6718-B643-9C5A-7F3A50CA6C3F}" name="Column10577"/>
    <tableColumn id="10590" xr3:uid="{B391F722-997A-9B40-BA21-D8FDA1C1F700}" name="Column10578"/>
    <tableColumn id="10591" xr3:uid="{E588D2CC-BE3A-A140-B937-03ACB86DE3AF}" name="Column10579"/>
    <tableColumn id="10592" xr3:uid="{EF65DA8F-9C94-214B-AC07-B0C4D35B2536}" name="Column10580"/>
    <tableColumn id="10593" xr3:uid="{E64777A9-6C26-274F-8D63-981A5834955A}" name="Column10581"/>
    <tableColumn id="10594" xr3:uid="{A865192C-A611-8D46-A5FA-F63FB0E18AB2}" name="Column10582"/>
    <tableColumn id="10595" xr3:uid="{6718913D-4E1D-2947-8269-B767B12241CC}" name="Column10583"/>
    <tableColumn id="10596" xr3:uid="{D224CFCD-79C3-E340-A690-EF89BE349176}" name="Column10584"/>
    <tableColumn id="10597" xr3:uid="{9D42E949-A27F-9A4D-8324-C220ACF54876}" name="Column10585"/>
    <tableColumn id="10598" xr3:uid="{FC736F2D-2FDB-9145-9FFE-CE907DD2888F}" name="Column10586"/>
    <tableColumn id="10599" xr3:uid="{A3B17D74-F0EC-0C41-9379-BB9A3C16DDAA}" name="Column10587"/>
    <tableColumn id="10600" xr3:uid="{76131449-6178-144C-A981-FF7FBE3B1D7A}" name="Column10588"/>
    <tableColumn id="10601" xr3:uid="{733577E3-6CB1-6943-A665-541BDDA8A5A2}" name="Column10589"/>
    <tableColumn id="10602" xr3:uid="{CB5573B8-34E0-BE40-A307-475130363DEC}" name="Column10590"/>
    <tableColumn id="10603" xr3:uid="{B0BF71C1-20DC-694A-B7DE-D1F06B20968B}" name="Column10591"/>
    <tableColumn id="10604" xr3:uid="{11A55BFC-A719-E74C-92AC-92C9133D9EDC}" name="Column10592"/>
    <tableColumn id="10605" xr3:uid="{C0003414-E0C1-304D-9D30-4C26C9A30895}" name="Column10593"/>
    <tableColumn id="10606" xr3:uid="{082A5238-48EC-7C49-9A29-E5160B31D279}" name="Column10594"/>
    <tableColumn id="10607" xr3:uid="{6EA3280B-271B-DE45-AC23-27B9CB6FA163}" name="Column10595"/>
    <tableColumn id="10608" xr3:uid="{773A59ED-04A5-014D-9357-5F72D470BFC5}" name="Column10596"/>
    <tableColumn id="10609" xr3:uid="{322B89C6-3C96-5142-AD5E-712D852DD78E}" name="Column10597"/>
    <tableColumn id="10610" xr3:uid="{4A6A872F-25D6-DB4B-90B1-B20B83F94D4F}" name="Column10598"/>
    <tableColumn id="10611" xr3:uid="{376CDC0E-2654-DB48-89D6-211E6B42671B}" name="Column10599"/>
    <tableColumn id="10612" xr3:uid="{4B52CA0C-9656-4744-9C91-C7379C56CDD4}" name="Column10600"/>
    <tableColumn id="10613" xr3:uid="{A72C8BE6-E769-B54E-8DBF-DF216EE0E3C4}" name="Column10601"/>
    <tableColumn id="10614" xr3:uid="{21AFE190-9F23-6D45-AA9B-9D0A610C6043}" name="Column10602"/>
    <tableColumn id="10615" xr3:uid="{4154C367-FD83-E448-9AA6-DF541846C596}" name="Column10603"/>
    <tableColumn id="10616" xr3:uid="{3221EA6E-9650-404C-850F-0139A0D05765}" name="Column10604"/>
    <tableColumn id="10617" xr3:uid="{F96E5247-0FBD-B847-BB20-DFB9C353B338}" name="Column10605"/>
    <tableColumn id="10618" xr3:uid="{2300FDD1-C21A-ED40-8F37-FE677B0C86FC}" name="Column10606"/>
    <tableColumn id="10619" xr3:uid="{DA59B14B-415B-A645-BC53-BB23FFB17722}" name="Column10607"/>
    <tableColumn id="10620" xr3:uid="{2F6D2F0C-3078-E340-8EB5-E8A5DD1ABFD2}" name="Column10608"/>
    <tableColumn id="10621" xr3:uid="{7203B2E8-CB61-EC4D-B9CD-326C73210A39}" name="Column10609"/>
    <tableColumn id="10622" xr3:uid="{0B45F40D-A75C-F748-B322-93DE32ED219F}" name="Column10610"/>
    <tableColumn id="10623" xr3:uid="{8143006E-F51A-7749-A9E6-C2A391034577}" name="Column10611"/>
    <tableColumn id="10624" xr3:uid="{10BA3697-D85C-BD4F-90E1-4CFE540E816A}" name="Column10612"/>
    <tableColumn id="10625" xr3:uid="{BC2CB5DC-5C4C-744F-9F09-1FF79B35B83D}" name="Column10613"/>
    <tableColumn id="10626" xr3:uid="{A68D1DE5-A49B-2F4A-9E98-88BE30A3171F}" name="Column10614"/>
    <tableColumn id="10627" xr3:uid="{86E14872-E5BA-1C4A-81CB-C039A4AA2687}" name="Column10615"/>
    <tableColumn id="10628" xr3:uid="{DC9609F9-025A-6D45-8EED-930B00D81E7F}" name="Column10616"/>
    <tableColumn id="10629" xr3:uid="{F724DB46-24FF-C34F-9A54-A6E41C5139F8}" name="Column10617"/>
    <tableColumn id="10630" xr3:uid="{3AF260AB-3D59-6A47-8BE2-1B3F119C55F9}" name="Column10618"/>
    <tableColumn id="10631" xr3:uid="{89FEAC8A-64AB-BE42-865E-5B1BEF199C43}" name="Column10619"/>
    <tableColumn id="10632" xr3:uid="{9951D5E7-1089-3342-A714-676DDA57370B}" name="Column10620"/>
    <tableColumn id="10633" xr3:uid="{56CDB41D-9BC8-924A-A020-1FA61909F984}" name="Column10621"/>
    <tableColumn id="10634" xr3:uid="{EA24807E-5D86-524C-97FF-73F7C63D9D11}" name="Column10622"/>
    <tableColumn id="10635" xr3:uid="{5E954FBC-44EE-B843-8038-51EDCFF131E5}" name="Column10623"/>
    <tableColumn id="10636" xr3:uid="{B58FE671-24FC-8243-AAB4-504A146484CA}" name="Column10624"/>
    <tableColumn id="10637" xr3:uid="{5A440BCC-CD96-1A4D-A6C3-863D107B129E}" name="Column10625"/>
    <tableColumn id="10638" xr3:uid="{2FCFA5FF-4578-254A-AB50-45BCE57E4D45}" name="Column10626"/>
    <tableColumn id="10639" xr3:uid="{12756BDE-E73F-EA4F-AE42-19CFADC21B2C}" name="Column10627"/>
    <tableColumn id="10640" xr3:uid="{60638027-3681-5541-96E3-AF554B677C97}" name="Column10628"/>
    <tableColumn id="10641" xr3:uid="{FBA4F22A-40D5-0244-AB36-03DFF86E03CC}" name="Column10629"/>
    <tableColumn id="10642" xr3:uid="{E94C2180-0C3F-A64D-98B6-3557564489C5}" name="Column10630"/>
    <tableColumn id="10643" xr3:uid="{384C19EE-4736-ED48-B297-A485A3756F57}" name="Column10631"/>
    <tableColumn id="10644" xr3:uid="{272DB09D-AB47-8042-9937-8FD5B98A70EE}" name="Column10632"/>
    <tableColumn id="10645" xr3:uid="{CEE183B9-FA83-B242-ABAB-208377A955E4}" name="Column10633"/>
    <tableColumn id="10646" xr3:uid="{903B4056-410B-3D4D-B267-8840B2381099}" name="Column10634"/>
    <tableColumn id="10647" xr3:uid="{E1162B4A-FF84-164C-B62F-EB60523A6240}" name="Column10635"/>
    <tableColumn id="10648" xr3:uid="{955125CA-6CE0-BB42-8289-20C085C0CB33}" name="Column10636"/>
    <tableColumn id="10649" xr3:uid="{62FEA78C-0724-A54A-AAA4-627106A5D3CB}" name="Column10637"/>
    <tableColumn id="10650" xr3:uid="{3DC2DE2D-6CB6-6E45-B854-5F10C62BD110}" name="Column10638"/>
    <tableColumn id="10651" xr3:uid="{A0433668-2B9F-4A4E-8938-1AE7B9445B4E}" name="Column10639"/>
    <tableColumn id="10652" xr3:uid="{5AEE2556-2CF3-5B49-B956-F1377930DFF6}" name="Column10640"/>
    <tableColumn id="10653" xr3:uid="{7CE6F7F7-44FA-504C-97D4-3129BF95EBC6}" name="Column10641"/>
    <tableColumn id="10654" xr3:uid="{900851FD-AAE0-364C-8411-D03FACDAC684}" name="Column10642"/>
    <tableColumn id="10655" xr3:uid="{6CFC1C98-BA67-E74B-9C19-B5C31478730F}" name="Column10643"/>
    <tableColumn id="10656" xr3:uid="{589F2D3E-E1CA-ED45-952B-9B0F95047C55}" name="Column10644"/>
    <tableColumn id="10657" xr3:uid="{8A401ACD-A37F-3B4D-973C-3234F2824174}" name="Column10645"/>
    <tableColumn id="10658" xr3:uid="{B87C3081-1F8C-7949-B738-BCF2F509095D}" name="Column10646"/>
    <tableColumn id="10659" xr3:uid="{45CFE149-101F-7D4C-8876-AE26901E09C8}" name="Column10647"/>
    <tableColumn id="10660" xr3:uid="{E8F7820F-9272-9C4F-A1F3-5A6F2F4E9AA0}" name="Column10648"/>
    <tableColumn id="10661" xr3:uid="{8C87B494-2963-A446-8739-5431BD75EF8B}" name="Column10649"/>
    <tableColumn id="10662" xr3:uid="{CE0A7FFF-168F-ED42-974D-07CB81F71370}" name="Column10650"/>
    <tableColumn id="10663" xr3:uid="{46F773C8-C623-074A-B7B6-220AF7DBB011}" name="Column10651"/>
    <tableColumn id="10664" xr3:uid="{FACB569B-8001-204D-AA73-3C886935C719}" name="Column10652"/>
    <tableColumn id="10665" xr3:uid="{7F90DC0E-0339-1E4B-922C-05FD6196B33F}" name="Column10653"/>
    <tableColumn id="10666" xr3:uid="{9066C198-77A3-734A-A8BF-059555E6F180}" name="Column10654"/>
    <tableColumn id="10667" xr3:uid="{1930A2EF-4DEA-9742-82D6-858FF22D648B}" name="Column10655"/>
    <tableColumn id="10668" xr3:uid="{64D9C90B-1D39-2E4E-863C-DDFC8BB46DB6}" name="Column10656"/>
    <tableColumn id="10669" xr3:uid="{B0FDFA7D-8537-DD4F-BB33-248F4E7A5FCA}" name="Column10657"/>
    <tableColumn id="10670" xr3:uid="{D4E35296-F2EF-E943-B726-61CD24B3530F}" name="Column10658"/>
    <tableColumn id="10671" xr3:uid="{C442F1FE-BE58-DC4F-9408-6E7F8DD3D1FF}" name="Column10659"/>
    <tableColumn id="10672" xr3:uid="{1DECFB7C-682B-A54E-AEB0-B2FEA6526A97}" name="Column10660"/>
    <tableColumn id="10673" xr3:uid="{F097C236-EBA6-C248-98A5-C95E0AEC2E03}" name="Column10661"/>
    <tableColumn id="10674" xr3:uid="{4ECE4ED4-7F34-8E4D-AB75-CAF02F4942C4}" name="Column10662"/>
    <tableColumn id="10675" xr3:uid="{D213A5FC-0853-444B-9CB6-0C8B6A39FE7C}" name="Column10663"/>
    <tableColumn id="10676" xr3:uid="{AE8D0D90-340F-3B4B-9BFF-7B83216D58FE}" name="Column10664"/>
    <tableColumn id="10677" xr3:uid="{5FC139BC-D509-1F49-B07C-7AAF4B0DC0DD}" name="Column10665"/>
    <tableColumn id="10678" xr3:uid="{436FEBC6-205E-D64E-8453-ADB6F6955E00}" name="Column10666"/>
    <tableColumn id="10679" xr3:uid="{172AABB5-E613-1F44-A8A5-DC90A6CCB83F}" name="Column10667"/>
    <tableColumn id="10680" xr3:uid="{BDF000D4-9183-CF45-A6E5-29D3B2E9FFD0}" name="Column10668"/>
    <tableColumn id="10681" xr3:uid="{D6475526-D542-A346-9F91-881761DD1107}" name="Column10669"/>
    <tableColumn id="10682" xr3:uid="{C36A662D-CE98-8246-A845-88CB2CD3AC7E}" name="Column10670"/>
    <tableColumn id="10683" xr3:uid="{E4BAAC49-41A1-AE42-9CB6-DF7F6D528E00}" name="Column10671"/>
    <tableColumn id="10684" xr3:uid="{1A7CC03D-C166-684C-ACD3-2932B3E9227D}" name="Column10672"/>
    <tableColumn id="10685" xr3:uid="{199B0BB8-06CF-1C41-A3B3-391B26F07CDA}" name="Column10673"/>
    <tableColumn id="10686" xr3:uid="{A915EA7B-74F5-9C44-A4CB-01B2D0C41874}" name="Column10674"/>
    <tableColumn id="10687" xr3:uid="{F2BBB212-C9CF-B846-B53F-1D181379D448}" name="Column10675"/>
    <tableColumn id="10688" xr3:uid="{557951FD-CC51-A840-B046-7AC8B91C3E81}" name="Column10676"/>
    <tableColumn id="10689" xr3:uid="{6E9D9233-D216-8646-9A10-003C2E2E7E0B}" name="Column10677"/>
    <tableColumn id="10690" xr3:uid="{6B376948-69A0-C740-9663-CCD60756B2A9}" name="Column10678"/>
    <tableColumn id="10691" xr3:uid="{1DF0C486-1A48-D345-B2D1-7D8FFEA08D3B}" name="Column10679"/>
    <tableColumn id="10692" xr3:uid="{08266427-2E19-D04B-92AD-A9437FD928C2}" name="Column10680"/>
    <tableColumn id="10693" xr3:uid="{6B7B1983-4781-814D-931A-CCB927C18A7A}" name="Column10681"/>
    <tableColumn id="10694" xr3:uid="{FAB51F16-7768-3C46-84FF-86D259C8FF96}" name="Column10682"/>
    <tableColumn id="10695" xr3:uid="{17FC6712-6C42-9D4A-BAEE-8D6B56A95481}" name="Column10683"/>
    <tableColumn id="10696" xr3:uid="{8B9BAE6D-AB93-B34D-90A5-267319FDAC02}" name="Column10684"/>
    <tableColumn id="10697" xr3:uid="{4AAF5252-47BF-5743-853F-BFDAF8AE46B6}" name="Column10685"/>
    <tableColumn id="10698" xr3:uid="{267B10E8-19C0-414F-BEF5-70344567104E}" name="Column10686"/>
    <tableColumn id="10699" xr3:uid="{5FB680EC-EB06-A244-BFA7-93D28827F94B}" name="Column10687"/>
    <tableColumn id="10700" xr3:uid="{B810F8D6-9FDF-4745-B7C7-44653E628E8A}" name="Column10688"/>
    <tableColumn id="10701" xr3:uid="{3A606CC0-C68C-9F41-B563-B5A878D915EB}" name="Column10689"/>
    <tableColumn id="10702" xr3:uid="{4D775977-F129-A746-BB4A-F2B75344EB89}" name="Column10690"/>
    <tableColumn id="10703" xr3:uid="{65C77B73-855C-BA48-8F7F-5B41E0B0758B}" name="Column10691"/>
    <tableColumn id="10704" xr3:uid="{5AB9B834-7A0D-1148-B563-686BB39BD8FB}" name="Column10692"/>
    <tableColumn id="10705" xr3:uid="{B4D8C5D6-72A8-E843-86EF-112489C151D7}" name="Column10693"/>
    <tableColumn id="10706" xr3:uid="{FD6D2EDD-7489-684A-B014-03A654C7311B}" name="Column10694"/>
    <tableColumn id="10707" xr3:uid="{F45CCD3F-E752-D548-BC72-8B8578308CD5}" name="Column10695"/>
    <tableColumn id="10708" xr3:uid="{6331BFAA-234C-CB49-8AD9-3FA6230FD9E8}" name="Column10696"/>
    <tableColumn id="10709" xr3:uid="{CC64E477-9FA2-C24A-883F-C0518B2D93D5}" name="Column10697"/>
    <tableColumn id="10710" xr3:uid="{6504AB3D-5E84-774E-9CF0-C4DB4835F724}" name="Column10698"/>
    <tableColumn id="10711" xr3:uid="{A1F3F2DC-9D41-1746-8A0A-C5FE6EBAB9DE}" name="Column10699"/>
    <tableColumn id="10712" xr3:uid="{CEB13509-6894-A843-B6AF-C7F891B26745}" name="Column10700"/>
    <tableColumn id="10713" xr3:uid="{89D86599-58AD-E143-B822-3DD513823768}" name="Column10701"/>
    <tableColumn id="10714" xr3:uid="{E7C1CE9A-8DBF-9E40-A9E7-BD10C6DB7156}" name="Column10702"/>
    <tableColumn id="10715" xr3:uid="{F9E2F5B3-D002-4245-BC44-C67A07E47759}" name="Column10703"/>
    <tableColumn id="10716" xr3:uid="{3F82A2D6-8D7C-7841-94FA-FD5B7B78CEC6}" name="Column10704"/>
    <tableColumn id="10717" xr3:uid="{E11EDD32-5F25-4847-B96B-76CBD04C091B}" name="Column10705"/>
    <tableColumn id="10718" xr3:uid="{7F9BAEF6-F5AE-1C43-AA77-A8B9DD0BC20A}" name="Column10706"/>
    <tableColumn id="10719" xr3:uid="{E66D71EB-EC73-C141-BA5B-D8A62E46FF8E}" name="Column10707"/>
    <tableColumn id="10720" xr3:uid="{5F3DE3D7-9F47-9D48-90DD-D72837B46AE0}" name="Column10708"/>
    <tableColumn id="10721" xr3:uid="{5722D233-ED36-E347-A199-64014DE5DAE5}" name="Column10709"/>
    <tableColumn id="10722" xr3:uid="{A5A8EC6B-0AB3-BC4F-ABBC-8A7B6EE97B09}" name="Column10710"/>
    <tableColumn id="10723" xr3:uid="{0023C82F-E15A-7E49-8222-B3559118B0A0}" name="Column10711"/>
    <tableColumn id="10724" xr3:uid="{C1FA0B30-A590-2043-AE1A-BAAA426851F1}" name="Column10712"/>
    <tableColumn id="10725" xr3:uid="{1DA8F44E-50B8-0842-9CDA-A571A65CDC8C}" name="Column10713"/>
    <tableColumn id="10726" xr3:uid="{B474A184-4783-A847-AE7E-1F32A8EA5DEF}" name="Column10714"/>
    <tableColumn id="10727" xr3:uid="{47B7AF62-6F67-F14E-B013-F31AF2746435}" name="Column10715"/>
    <tableColumn id="10728" xr3:uid="{D870BDD7-9940-414C-8596-93685102D8B2}" name="Column10716"/>
    <tableColumn id="10729" xr3:uid="{0C4C8FB5-D04B-9746-80D9-EC907CFEB078}" name="Column10717"/>
    <tableColumn id="10730" xr3:uid="{61CD2AFE-1D77-FF42-9DAE-60C0A846CF81}" name="Column10718"/>
    <tableColumn id="10731" xr3:uid="{D771D8FE-4425-634F-B6CE-A917D3216E33}" name="Column10719"/>
    <tableColumn id="10732" xr3:uid="{2830951D-6DFC-6C4A-B9EF-FC70A4C78FDE}" name="Column10720"/>
    <tableColumn id="10733" xr3:uid="{5A6FB1AF-77A1-DE4D-8A67-F80E566333A2}" name="Column10721"/>
    <tableColumn id="10734" xr3:uid="{AD5A5AA6-EED9-7C43-8DA8-4303D8FB288D}" name="Column10722"/>
    <tableColumn id="10735" xr3:uid="{CDD1A5FE-D2D7-E241-9C1F-E549B1A3056B}" name="Column10723"/>
    <tableColumn id="10736" xr3:uid="{F46F52AA-DC59-8D41-8340-3E3F458CEA09}" name="Column10724"/>
    <tableColumn id="10737" xr3:uid="{20B32802-BF5C-4F43-A230-9E70B4EC0A25}" name="Column10725"/>
    <tableColumn id="10738" xr3:uid="{EAE06926-9ED4-0544-B6A4-31BB1F8FB716}" name="Column10726"/>
    <tableColumn id="10739" xr3:uid="{EF04EEEE-CD6F-5D4A-9075-644A6FD40414}" name="Column10727"/>
    <tableColumn id="10740" xr3:uid="{2F999E04-67C7-5346-ACF8-E030ED23DB65}" name="Column10728"/>
    <tableColumn id="10741" xr3:uid="{12A9B9EC-166C-404D-BB1D-D437785794EE}" name="Column10729"/>
    <tableColumn id="10742" xr3:uid="{C9F2828B-0ECB-1E4E-A448-33029F08A887}" name="Column10730"/>
    <tableColumn id="10743" xr3:uid="{FDAD566D-B07B-8845-8975-C0CBA8C0AA5A}" name="Column10731"/>
    <tableColumn id="10744" xr3:uid="{75321F64-5E47-E54E-860F-E00BE321A017}" name="Column10732"/>
    <tableColumn id="10745" xr3:uid="{806412D8-8C4A-874F-8A08-592FF6968022}" name="Column10733"/>
    <tableColumn id="10746" xr3:uid="{45F3610F-B0F4-3F4A-B985-F103AEAD9739}" name="Column10734"/>
    <tableColumn id="10747" xr3:uid="{A855150F-714F-3C4D-B199-361F886FE49B}" name="Column10735"/>
    <tableColumn id="10748" xr3:uid="{A9B35D0B-0638-5648-86A2-3B317EE582A5}" name="Column10736"/>
    <tableColumn id="10749" xr3:uid="{DE685858-C00F-3744-A756-2498FDC6BFD7}" name="Column10737"/>
    <tableColumn id="10750" xr3:uid="{35CC9831-C395-9149-AC4F-75813A371CDC}" name="Column10738"/>
    <tableColumn id="10751" xr3:uid="{9B7EDC93-9857-E546-92B6-7FB8CA1F86E9}" name="Column10739"/>
    <tableColumn id="10752" xr3:uid="{FCA978F0-C233-9647-A895-D5A480C4C303}" name="Column10740"/>
    <tableColumn id="10753" xr3:uid="{75BA12EE-529A-EF40-8C42-E8B326EBF948}" name="Column10741"/>
    <tableColumn id="10754" xr3:uid="{891DAA19-3406-CD42-98CA-3E92269F8CFB}" name="Column10742"/>
    <tableColumn id="10755" xr3:uid="{87153089-8E55-B946-AC6F-D974FA65E3C0}" name="Column10743"/>
    <tableColumn id="10756" xr3:uid="{E45ED84E-F9CD-2B40-B4C0-8AA71DDE433E}" name="Column10744"/>
    <tableColumn id="10757" xr3:uid="{BDF9FED0-C8CE-FD43-9CE1-F53053A61B2B}" name="Column10745"/>
    <tableColumn id="10758" xr3:uid="{34374138-C4B6-A04F-B8E9-B83F0B23A80D}" name="Column10746"/>
    <tableColumn id="10759" xr3:uid="{398D9CB7-4BD3-C34F-A468-DA654A1398B9}" name="Column10747"/>
    <tableColumn id="10760" xr3:uid="{8BDC00C3-0569-D642-8041-082871347C41}" name="Column10748"/>
    <tableColumn id="10761" xr3:uid="{3A7333E1-D8A4-A149-B7F3-233990D6AE79}" name="Column10749"/>
    <tableColumn id="10762" xr3:uid="{E72CD1BF-785D-1C4E-8B75-A89CEF0D8B18}" name="Column10750"/>
    <tableColumn id="10763" xr3:uid="{07D78FBF-2A23-AE4B-922D-75C4D590F659}" name="Column10751"/>
    <tableColumn id="10764" xr3:uid="{C5DB8092-A3E3-314C-BE20-6B2F62E0B98B}" name="Column10752"/>
    <tableColumn id="10765" xr3:uid="{E3C77F8D-B2F3-1A47-9D74-0EF442C1EEFF}" name="Column10753"/>
    <tableColumn id="10766" xr3:uid="{7077570C-EB42-A14F-9CF2-DD0615F5DD5A}" name="Column10754"/>
    <tableColumn id="10767" xr3:uid="{16133BF6-BA85-6742-8600-8ADD975D0814}" name="Column10755"/>
    <tableColumn id="10768" xr3:uid="{68CBD7B7-2A2F-384E-8292-263F9AE2FA0B}" name="Column10756"/>
    <tableColumn id="10769" xr3:uid="{7C4857F1-99AF-F545-9C72-3B5C271CB80F}" name="Column10757"/>
    <tableColumn id="10770" xr3:uid="{E4F3FDC6-3AC7-3B40-B3DB-09AC2A17084D}" name="Column10758"/>
    <tableColumn id="10771" xr3:uid="{4A97126A-51C8-C940-9D9D-A9E126512AEA}" name="Column10759"/>
    <tableColumn id="10772" xr3:uid="{CA3B6BFD-05F2-E547-B6BB-A02C3C13BC8F}" name="Column10760"/>
    <tableColumn id="10773" xr3:uid="{A8567A2D-DAB7-EA48-9DA0-9EAF5D57CB96}" name="Column10761"/>
    <tableColumn id="10774" xr3:uid="{8FFA8B5F-59E8-734D-BCDE-375F249B0EF3}" name="Column10762"/>
    <tableColumn id="10775" xr3:uid="{305FC49B-0273-3248-86F8-5EF827604968}" name="Column10763"/>
    <tableColumn id="10776" xr3:uid="{7A8C29EC-5EB5-E440-ABE6-636C502C6A33}" name="Column10764"/>
    <tableColumn id="10777" xr3:uid="{6A045EFD-EB7C-4048-836A-1944966FCA45}" name="Column10765"/>
    <tableColumn id="10778" xr3:uid="{597D6B5E-3EDA-E04C-A491-1657772A7D48}" name="Column10766"/>
    <tableColumn id="10779" xr3:uid="{2537A42B-0495-F24E-A914-6A6621AB2688}" name="Column10767"/>
    <tableColumn id="10780" xr3:uid="{1FC017A0-1DD4-4B47-AFE9-6A240D1B81DB}" name="Column10768"/>
    <tableColumn id="10781" xr3:uid="{47218FF2-BBD4-8244-8EC3-36DD9437D7BB}" name="Column10769"/>
    <tableColumn id="10782" xr3:uid="{1E0A591F-7274-D049-8421-A5E3C5A1846C}" name="Column10770"/>
    <tableColumn id="10783" xr3:uid="{0C0D9038-3FC6-204F-A0D2-02C16A81C80C}" name="Column10771"/>
    <tableColumn id="10784" xr3:uid="{3898348C-1751-B44F-9EC3-66124AC72A53}" name="Column10772"/>
    <tableColumn id="10785" xr3:uid="{A76C214F-0422-1548-A0D3-FE4E52E0D74F}" name="Column10773"/>
    <tableColumn id="10786" xr3:uid="{61881E86-004A-2A42-A6E8-0835EA42B853}" name="Column10774"/>
    <tableColumn id="10787" xr3:uid="{4613ACC4-CCC5-074A-940D-689B6FA36783}" name="Column10775"/>
    <tableColumn id="10788" xr3:uid="{0D9F22BE-8EBD-9245-A4D1-0B09A70F4AFD}" name="Column10776"/>
    <tableColumn id="10789" xr3:uid="{5B44BD1D-2E06-E649-BED0-DB9DE74E8E75}" name="Column10777"/>
    <tableColumn id="10790" xr3:uid="{FC839C9C-855F-284B-B18F-A6B3527B1314}" name="Column10778"/>
    <tableColumn id="10791" xr3:uid="{7A691944-A7E7-2349-84FB-9B530C2F0672}" name="Column10779"/>
    <tableColumn id="10792" xr3:uid="{89D160C6-6892-C84C-B53F-7C7FED71D05C}" name="Column10780"/>
    <tableColumn id="10793" xr3:uid="{7A7251F4-8112-9142-A86A-65AD3B70E754}" name="Column10781"/>
    <tableColumn id="10794" xr3:uid="{EBBB3C08-07C6-6D40-8ECA-7A51563D87AD}" name="Column10782"/>
    <tableColumn id="10795" xr3:uid="{CCAECDC7-15AA-AE4D-81B1-5126536DC069}" name="Column10783"/>
    <tableColumn id="10796" xr3:uid="{710E53C5-7BD3-3942-A43F-D26C767E6E85}" name="Column10784"/>
    <tableColumn id="10797" xr3:uid="{A9F95FD1-1277-1147-87B5-72DA8FE959E7}" name="Column10785"/>
    <tableColumn id="10798" xr3:uid="{80F180A2-93B3-CC48-B35D-93FE055BF12C}" name="Column10786"/>
    <tableColumn id="10799" xr3:uid="{47304CBF-1B9D-8040-86D2-823862294279}" name="Column10787"/>
    <tableColumn id="10800" xr3:uid="{61C3768C-35C6-C44F-B18C-F8AF47688575}" name="Column10788"/>
    <tableColumn id="10801" xr3:uid="{932C3877-6A6E-904C-89D3-4EE8B640F316}" name="Column10789"/>
    <tableColumn id="10802" xr3:uid="{C9F33850-D71A-A248-A609-F57211A3CB9A}" name="Column10790"/>
    <tableColumn id="10803" xr3:uid="{48116F21-046C-AB4C-9027-C38BD98A76DD}" name="Column10791"/>
    <tableColumn id="10804" xr3:uid="{23C40659-C7A0-2A4E-8975-55DE29B0FCDA}" name="Column10792"/>
    <tableColumn id="10805" xr3:uid="{9852710B-DDEF-2044-9B30-B664F4514E51}" name="Column10793"/>
    <tableColumn id="10806" xr3:uid="{9DCB8496-9EFB-F040-8667-D0189CD0352D}" name="Column10794"/>
    <tableColumn id="10807" xr3:uid="{094756EE-2562-E140-9715-CA511D0F436B}" name="Column10795"/>
    <tableColumn id="10808" xr3:uid="{D98ADFFD-7469-084B-9E91-8E380EE78B56}" name="Column10796"/>
    <tableColumn id="10809" xr3:uid="{F0FF9267-7462-A945-A41A-CA3AC22EC5EB}" name="Column10797"/>
    <tableColumn id="10810" xr3:uid="{7955DDAD-DEAD-AA41-AEF5-8AA2EF136284}" name="Column10798"/>
    <tableColumn id="10811" xr3:uid="{855C4A8D-A69D-4441-965B-A09410C60145}" name="Column10799"/>
    <tableColumn id="10812" xr3:uid="{AB2B3AA4-822C-0647-90C4-B93AC9261940}" name="Column10800"/>
    <tableColumn id="10813" xr3:uid="{9E7291A1-2B51-0945-A900-471654D9CCD4}" name="Column10801"/>
    <tableColumn id="10814" xr3:uid="{E2871835-D38D-1348-A97E-9436AB4A0223}" name="Column10802"/>
    <tableColumn id="10815" xr3:uid="{46A4452E-EB83-AE4F-8351-DED093F845CC}" name="Column10803"/>
    <tableColumn id="10816" xr3:uid="{BE09EE6A-23C9-1849-97E4-B9E88882A1CC}" name="Column10804"/>
    <tableColumn id="10817" xr3:uid="{386A4969-A478-2A46-A730-B76EAD21306B}" name="Column10805"/>
    <tableColumn id="10818" xr3:uid="{24350E0B-4F4C-3C44-A420-BFBBB5992CE5}" name="Column10806"/>
    <tableColumn id="10819" xr3:uid="{14382C24-B32F-3C41-A3CB-26EEBD8081DD}" name="Column10807"/>
    <tableColumn id="10820" xr3:uid="{084D8FC5-E9C3-A345-B2D1-76F1775E1CF4}" name="Column10808"/>
    <tableColumn id="10821" xr3:uid="{86C45764-0FE9-1441-BD87-16A44930753A}" name="Column10809"/>
    <tableColumn id="10822" xr3:uid="{4DCF9DBD-330F-CF44-B2B7-86C1DF1CD1A3}" name="Column10810"/>
    <tableColumn id="10823" xr3:uid="{21EE3005-B8F4-554B-99DC-7F48EA13DD2D}" name="Column10811"/>
    <tableColumn id="10824" xr3:uid="{5F6A2BF6-2C25-F74D-A027-1878A807AF86}" name="Column10812"/>
    <tableColumn id="10825" xr3:uid="{53491495-AB2A-0C4C-8D11-BACEFB2A0CE6}" name="Column10813"/>
    <tableColumn id="10826" xr3:uid="{6D170998-E4F9-EF45-80C7-D6A0D577D528}" name="Column10814"/>
    <tableColumn id="10827" xr3:uid="{F7C51BCA-B3A7-0D49-82DB-6D4C8CBEEEA6}" name="Column10815"/>
    <tableColumn id="10828" xr3:uid="{77A436CE-2D9C-4349-8111-CA55FB9D2070}" name="Column10816"/>
    <tableColumn id="10829" xr3:uid="{5E7B2781-C611-B549-9E03-551DE8F2EA70}" name="Column10817"/>
    <tableColumn id="10830" xr3:uid="{6127AD44-C282-B449-90DC-8B22A449C98E}" name="Column10818"/>
    <tableColumn id="10831" xr3:uid="{E2D49839-91BD-CC4B-99B0-E9C3620598DD}" name="Column10819"/>
    <tableColumn id="10832" xr3:uid="{638587C5-F09D-2A44-9496-5910A35D6894}" name="Column10820"/>
    <tableColumn id="10833" xr3:uid="{5E293321-5DDF-F442-8894-7733139FC9CD}" name="Column10821"/>
    <tableColumn id="10834" xr3:uid="{A7D38BB7-6CAF-6241-8DD6-BA5CFEB51367}" name="Column10822"/>
    <tableColumn id="10835" xr3:uid="{3EB0E87A-7433-7C48-ACA9-72C566EDCC94}" name="Column10823"/>
    <tableColumn id="10836" xr3:uid="{53988789-76BE-644F-8FCC-CF5D67B33EE4}" name="Column10824"/>
    <tableColumn id="10837" xr3:uid="{AE899DAB-F784-3B4E-9B86-DFCFD9F93BDE}" name="Column10825"/>
    <tableColumn id="10838" xr3:uid="{BDDB8934-D93C-9242-BE75-E82F0E819BEC}" name="Column10826"/>
    <tableColumn id="10839" xr3:uid="{227BBC98-FE8D-9B48-98DB-EAFE688E8C30}" name="Column10827"/>
    <tableColumn id="10840" xr3:uid="{9E1900EF-5B92-7A4D-9B99-78E974FD5577}" name="Column10828"/>
    <tableColumn id="10841" xr3:uid="{F7E8BD1E-1A99-2747-A137-67319647E15E}" name="Column10829"/>
    <tableColumn id="10842" xr3:uid="{0B857734-3BB6-8E4F-ABEE-1CFBCE631756}" name="Column10830"/>
    <tableColumn id="10843" xr3:uid="{D62BC48A-2CC3-1946-A336-2DE14E53CC77}" name="Column10831"/>
    <tableColumn id="10844" xr3:uid="{6EEC0F36-C07E-CF41-A56F-30A41F0CB334}" name="Column10832"/>
    <tableColumn id="10845" xr3:uid="{71E34E8F-F913-744A-A2BC-68DCAC54EA15}" name="Column10833"/>
    <tableColumn id="10846" xr3:uid="{6E5BCBBD-EB97-B94A-8908-19824FC9DA80}" name="Column10834"/>
    <tableColumn id="10847" xr3:uid="{36EC1AED-9AA7-B64B-9452-3789931EA04B}" name="Column10835"/>
    <tableColumn id="10848" xr3:uid="{5EF3EA77-0326-124A-9E94-5F2C9850E180}" name="Column10836"/>
    <tableColumn id="10849" xr3:uid="{4F76F374-0622-1F46-B154-684914437569}" name="Column10837"/>
    <tableColumn id="10850" xr3:uid="{ECA88A13-AF22-BB4B-AEAD-262CACBB00D0}" name="Column10838"/>
    <tableColumn id="10851" xr3:uid="{ECB260A9-71F0-0846-BD59-B1D89724F4A8}" name="Column10839"/>
    <tableColumn id="10852" xr3:uid="{CB6DA460-4653-0B49-9450-B718A8DB0A8A}" name="Column10840"/>
    <tableColumn id="10853" xr3:uid="{0AE6C8C7-7CFA-9549-A741-6FA230F5BD09}" name="Column10841"/>
    <tableColumn id="10854" xr3:uid="{FA359AF2-F722-7545-B371-CB44B170605A}" name="Column10842"/>
    <tableColumn id="10855" xr3:uid="{4A33B591-7736-9846-B18B-7A467EEF5BE6}" name="Column10843"/>
    <tableColumn id="10856" xr3:uid="{B6CD4279-63C0-8547-8D01-EDEF71A2FDB8}" name="Column10844"/>
    <tableColumn id="10857" xr3:uid="{DBC53E27-9360-D04F-9BB7-68385FFDF617}" name="Column10845"/>
    <tableColumn id="10858" xr3:uid="{E7C64151-F0B3-E548-896E-A7BBB6967C3C}" name="Column10846"/>
    <tableColumn id="10859" xr3:uid="{DDD3F8A1-5ABA-F443-AD75-F8079B85D3D9}" name="Column10847"/>
    <tableColumn id="10860" xr3:uid="{83C8F147-0DEB-7540-9BD3-F7320E29F80B}" name="Column10848"/>
    <tableColumn id="10861" xr3:uid="{AEC6682F-D140-5E4F-A275-F9ACA8CF2B42}" name="Column10849"/>
    <tableColumn id="10862" xr3:uid="{A4BF55BE-816B-DD43-8D90-0328909520F1}" name="Column10850"/>
    <tableColumn id="10863" xr3:uid="{A2955F3E-2CF3-7046-9A34-3B6CB842E745}" name="Column10851"/>
    <tableColumn id="10864" xr3:uid="{8CC7435E-27D6-DF46-B511-E7F2A879BCF5}" name="Column10852"/>
    <tableColumn id="10865" xr3:uid="{67E02275-8B87-3E40-8CBF-3F471B0F18A4}" name="Column10853"/>
    <tableColumn id="10866" xr3:uid="{AB741030-C01B-D441-B9CC-54A379AB9682}" name="Column10854"/>
    <tableColumn id="10867" xr3:uid="{0CCFABB9-6231-7840-AF90-FAD56718D14F}" name="Column10855"/>
    <tableColumn id="10868" xr3:uid="{C8477DEC-4C27-1744-B474-910A42ECE62C}" name="Column10856"/>
    <tableColumn id="10869" xr3:uid="{A604756D-037A-5342-BA4E-D539EAE42D5B}" name="Column10857"/>
    <tableColumn id="10870" xr3:uid="{602BCF28-FDEE-F04E-B355-62F819CF780B}" name="Column10858"/>
    <tableColumn id="10871" xr3:uid="{FB959BB6-6BCA-604B-A639-5FBA6F08C692}" name="Column10859"/>
    <tableColumn id="10872" xr3:uid="{BAE597CD-F5FF-4241-9B67-89753002C764}" name="Column10860"/>
    <tableColumn id="10873" xr3:uid="{D9B10AD3-CB8C-AF41-B9CF-D74DA19F6BFB}" name="Column10861"/>
    <tableColumn id="10874" xr3:uid="{9EA2D709-7620-0A49-B57E-0FAD016E91F8}" name="Column10862"/>
    <tableColumn id="10875" xr3:uid="{44B43A9B-C919-A549-BFD5-FF315976047A}" name="Column10863"/>
    <tableColumn id="10876" xr3:uid="{55C828F8-E38E-3F45-AA1A-5795210DA2AC}" name="Column10864"/>
    <tableColumn id="10877" xr3:uid="{5BCA0E8E-BB33-9C42-8722-65EB20D4973B}" name="Column10865"/>
    <tableColumn id="10878" xr3:uid="{571319A9-1E11-B94E-99B2-DAEF6CB35C72}" name="Column10866"/>
    <tableColumn id="10879" xr3:uid="{09E9C15C-8FCC-5A4E-B1B9-62EF1E97AA71}" name="Column10867"/>
    <tableColumn id="10880" xr3:uid="{5228ADF6-9485-0C49-A738-E3D296F8DBED}" name="Column10868"/>
    <tableColumn id="10881" xr3:uid="{11368DB7-2B9C-C745-A8CA-B9576B5FA1C3}" name="Column10869"/>
    <tableColumn id="10882" xr3:uid="{D974FA27-1FC1-3D44-A744-DAC6BE816C5B}" name="Column10870"/>
    <tableColumn id="10883" xr3:uid="{20260B37-66C7-974E-B527-BB1C16798606}" name="Column10871"/>
    <tableColumn id="10884" xr3:uid="{0DDC71FD-15E0-A14B-A799-D3471D56F45C}" name="Column10872"/>
    <tableColumn id="10885" xr3:uid="{8C01BDA6-37E2-654B-AAFF-A93A823D5CA0}" name="Column10873"/>
    <tableColumn id="10886" xr3:uid="{B9EEAEBB-6195-0648-BB03-F084B5C56C0D}" name="Column10874"/>
    <tableColumn id="10887" xr3:uid="{54C68439-E355-5144-96A1-C41AF3498411}" name="Column10875"/>
    <tableColumn id="10888" xr3:uid="{83303362-DE94-264A-A94C-5AF4BC2CB48A}" name="Column10876"/>
    <tableColumn id="10889" xr3:uid="{98BDD1D7-1D07-EF4D-AF3D-8A6079790D29}" name="Column10877"/>
    <tableColumn id="10890" xr3:uid="{C57F510B-C894-844E-8096-F65C11C8C3D8}" name="Column10878"/>
    <tableColumn id="10891" xr3:uid="{0C9F2E64-D08D-2540-B3AD-F2B0225C34EE}" name="Column10879"/>
    <tableColumn id="10892" xr3:uid="{14A07176-B42C-6F4E-9E0C-6D924097BEA0}" name="Column10880"/>
    <tableColumn id="10893" xr3:uid="{E04334FD-1F7F-534A-BC7D-CDAF46C4681C}" name="Column10881"/>
    <tableColumn id="10894" xr3:uid="{7E688DD5-63B8-5E45-93C7-1A126B961FE2}" name="Column10882"/>
    <tableColumn id="10895" xr3:uid="{7B96AB9C-9B52-F74F-B716-69FE1F9CD39A}" name="Column10883"/>
    <tableColumn id="10896" xr3:uid="{58621F64-2B47-E540-88A1-18B029E05171}" name="Column10884"/>
    <tableColumn id="10897" xr3:uid="{6E4AC6A8-A144-E247-9066-95CD50E57FA3}" name="Column10885"/>
    <tableColumn id="10898" xr3:uid="{4A260662-7989-5D4F-815E-30D1691615B2}" name="Column10886"/>
    <tableColumn id="10899" xr3:uid="{3423061A-7762-9342-ACC4-1A18706B4D2E}" name="Column10887"/>
    <tableColumn id="10900" xr3:uid="{02FB3A62-0F8E-4441-B0AD-522F3460CDE0}" name="Column10888"/>
    <tableColumn id="10901" xr3:uid="{7C7FF8DA-403A-3643-B7B3-AF24605E8F05}" name="Column10889"/>
    <tableColumn id="10902" xr3:uid="{E101E188-98B9-1B43-9958-92BAF3B81CFF}" name="Column10890"/>
    <tableColumn id="10903" xr3:uid="{675C69EE-6707-CB4A-9274-881E6D23E1A3}" name="Column10891"/>
    <tableColumn id="10904" xr3:uid="{91217F13-60DE-A746-8D40-6E0E48583433}" name="Column10892"/>
    <tableColumn id="10905" xr3:uid="{DC5B4A37-0292-A14F-9758-B4A0067D43A9}" name="Column10893"/>
    <tableColumn id="10906" xr3:uid="{7C24EF58-3EEA-2E42-8218-E89F4EFA22BE}" name="Column10894"/>
    <tableColumn id="10907" xr3:uid="{69A8E7A5-73D1-1945-968C-1C66BF04D97A}" name="Column10895"/>
    <tableColumn id="10908" xr3:uid="{2CC41283-7880-BC4B-B60B-332A560C0C99}" name="Column10896"/>
    <tableColumn id="10909" xr3:uid="{09965140-6241-6F42-9004-AAA1D6B13FDD}" name="Column10897"/>
    <tableColumn id="10910" xr3:uid="{4CEEC4D5-75F2-394D-B462-F1C01227DB73}" name="Column10898"/>
    <tableColumn id="10911" xr3:uid="{33E2F0C4-5DF4-9941-AF01-42F902BEE8E8}" name="Column10899"/>
    <tableColumn id="10912" xr3:uid="{94F3652F-6C8B-5046-9750-91C18DFD7D8B}" name="Column10900"/>
    <tableColumn id="10913" xr3:uid="{B9B9BF49-98FA-4B41-A7F0-E7000D276B60}" name="Column10901"/>
    <tableColumn id="10914" xr3:uid="{4A092472-A5E5-AA49-B698-0DCBB09981F5}" name="Column10902"/>
    <tableColumn id="10915" xr3:uid="{49055C48-9840-4447-918A-39C24888BE35}" name="Column10903"/>
    <tableColumn id="10916" xr3:uid="{4F50F3F4-7190-AD43-817E-0AFB863C7B63}" name="Column10904"/>
    <tableColumn id="10917" xr3:uid="{67A12812-BDF9-5D47-B71B-B6CC23C7C5CD}" name="Column10905"/>
    <tableColumn id="10918" xr3:uid="{3E0C8A4C-91AB-F54E-B320-9B8520E93148}" name="Column10906"/>
    <tableColumn id="10919" xr3:uid="{DB05E4B8-DDA1-764A-BC1C-B76626459DA1}" name="Column10907"/>
    <tableColumn id="10920" xr3:uid="{4FE239CE-983A-224D-AC99-EF4F022F0EAF}" name="Column10908"/>
    <tableColumn id="10921" xr3:uid="{0AEE35EB-41D2-BB4D-98CF-C127B3165658}" name="Column10909"/>
    <tableColumn id="10922" xr3:uid="{DADBA170-069D-0747-8C61-C18BCD3BE6EC}" name="Column10910"/>
    <tableColumn id="10923" xr3:uid="{F0908D4D-881D-0F4B-913D-468EEAB5C2B3}" name="Column10911"/>
    <tableColumn id="10924" xr3:uid="{9332CB47-23E3-5F4B-A76C-58E468C53FC1}" name="Column10912"/>
    <tableColumn id="10925" xr3:uid="{2AA83B42-9F8C-6841-A1F3-476C992C6CF1}" name="Column10913"/>
    <tableColumn id="10926" xr3:uid="{29AAA09A-233E-9046-95A0-E21183E565FA}" name="Column10914"/>
    <tableColumn id="10927" xr3:uid="{5DFD5683-0C01-8043-B9EB-7BF7B8A3300A}" name="Column10915"/>
    <tableColumn id="10928" xr3:uid="{823E66A9-2F81-114B-965B-99C34946F5E5}" name="Column10916"/>
    <tableColumn id="10929" xr3:uid="{7D7DC105-BEF7-1247-BF2F-083B79C79031}" name="Column10917"/>
    <tableColumn id="10930" xr3:uid="{92E12624-7D6C-0149-BDE7-13482A1B33AD}" name="Column10918"/>
    <tableColumn id="10931" xr3:uid="{7D283AD3-9333-084E-B65E-41FC2F8FB305}" name="Column10919"/>
    <tableColumn id="10932" xr3:uid="{960DAA90-2D3F-BC4E-9078-8269A4CDFD4D}" name="Column10920"/>
    <tableColumn id="10933" xr3:uid="{A187F52F-08A6-354E-AF96-3715E0EFE1F8}" name="Column10921"/>
    <tableColumn id="10934" xr3:uid="{FDA79AC4-1EA3-F945-8435-F34F91ECDED6}" name="Column10922"/>
    <tableColumn id="10935" xr3:uid="{8FAF9AE3-99B4-D04F-8571-7D7A0856C409}" name="Column10923"/>
    <tableColumn id="10936" xr3:uid="{EF6F0146-4A61-B84A-9209-59FA987CD0C5}" name="Column10924"/>
    <tableColumn id="10937" xr3:uid="{27A9864E-600E-4E4F-9135-785EA9D007C1}" name="Column10925"/>
    <tableColumn id="10938" xr3:uid="{35FC2E44-2C0E-C841-8A98-DFF6072E6D98}" name="Column10926"/>
    <tableColumn id="10939" xr3:uid="{0A7374FD-1F7F-6C4D-B9F2-AC0F1E05FCBB}" name="Column10927"/>
    <tableColumn id="10940" xr3:uid="{E50776B3-CF2E-A64D-A279-6AD0AC4FBED3}" name="Column10928"/>
    <tableColumn id="10941" xr3:uid="{219D3C5D-CCF1-774B-B429-2C893CB8D7D5}" name="Column10929"/>
    <tableColumn id="10942" xr3:uid="{C30952A4-05AC-724A-85A6-BE1D9FE483C3}" name="Column10930"/>
    <tableColumn id="10943" xr3:uid="{3D3C0292-E5DC-454E-B3E7-A89173D79B3A}" name="Column10931"/>
    <tableColumn id="10944" xr3:uid="{02B9BC8E-B363-664E-AB0C-A2B0C993D446}" name="Column10932"/>
    <tableColumn id="10945" xr3:uid="{02AC8968-7847-774A-9396-EEB6D0E3C75B}" name="Column10933"/>
    <tableColumn id="10946" xr3:uid="{4D696665-1274-6847-9CD6-0FE6E5DAD5BB}" name="Column10934"/>
    <tableColumn id="10947" xr3:uid="{37DE1D7B-E9EF-2543-A995-277D3A8BB1C8}" name="Column10935"/>
    <tableColumn id="10948" xr3:uid="{6C03B5C3-02F9-9241-B778-587B1A3F7557}" name="Column10936"/>
    <tableColumn id="10949" xr3:uid="{BE95D28A-7ADA-934C-9CD1-58A2E9FC8056}" name="Column10937"/>
    <tableColumn id="10950" xr3:uid="{A3022687-157A-3449-9D16-011938F07589}" name="Column10938"/>
    <tableColumn id="10951" xr3:uid="{AD6442EC-A9BA-8641-B47F-33D5E0033673}" name="Column10939"/>
    <tableColumn id="10952" xr3:uid="{59E84976-403A-924A-8604-20C72ABCBD9D}" name="Column10940"/>
    <tableColumn id="10953" xr3:uid="{4CFED50A-344C-C247-ABE1-5955E9289B17}" name="Column10941"/>
    <tableColumn id="10954" xr3:uid="{BFEF6BD9-B479-6F4A-89F6-72A2EA688C75}" name="Column10942"/>
    <tableColumn id="10955" xr3:uid="{73D3C481-D555-9743-B4B3-19F506376B02}" name="Column10943"/>
    <tableColumn id="10956" xr3:uid="{DBC0B708-5422-3949-A198-581765E60CED}" name="Column10944"/>
    <tableColumn id="10957" xr3:uid="{B456D89F-F06B-2E42-BCCD-5563E38EC1DB}" name="Column10945"/>
    <tableColumn id="10958" xr3:uid="{3B658294-E44B-2840-A45E-10B8B34CA952}" name="Column10946"/>
    <tableColumn id="10959" xr3:uid="{80BB7AB4-8112-CE45-ABA4-F1CE7D56CA53}" name="Column10947"/>
    <tableColumn id="10960" xr3:uid="{84FA3598-1A97-574D-BF20-60C03A7C046D}" name="Column10948"/>
    <tableColumn id="10961" xr3:uid="{03518826-795D-F248-B232-483AB4CB8C47}" name="Column10949"/>
    <tableColumn id="10962" xr3:uid="{E29D3E70-C710-4848-AB62-5C43F5E094D7}" name="Column10950"/>
    <tableColumn id="10963" xr3:uid="{65524182-3B37-D44F-8B97-29E4759AFF89}" name="Column10951"/>
    <tableColumn id="10964" xr3:uid="{78C0F97E-004C-C94A-9D30-E9C96D2819B2}" name="Column10952"/>
    <tableColumn id="10965" xr3:uid="{CB89EC92-CA25-2946-884D-805A314240A8}" name="Column10953"/>
    <tableColumn id="10966" xr3:uid="{01991282-DCDF-D142-8537-44E9DE64F68E}" name="Column10954"/>
    <tableColumn id="10967" xr3:uid="{C0432CFA-0F55-C249-BE37-570557DB0FFA}" name="Column10955"/>
    <tableColumn id="10968" xr3:uid="{C04F50ED-1A41-B64C-9583-D8F47A054D0A}" name="Column10956"/>
    <tableColumn id="10969" xr3:uid="{3A9B5A73-A2C6-124B-B52F-E1B10D7912B2}" name="Column10957"/>
    <tableColumn id="10970" xr3:uid="{74FEA80E-7F90-A44D-B814-B27DAFD5DD7C}" name="Column10958"/>
    <tableColumn id="10971" xr3:uid="{C0AE440A-D17A-924A-933F-FE6C42845DAB}" name="Column10959"/>
    <tableColumn id="10972" xr3:uid="{74FACB5E-B101-4D4A-A7CA-424987D3A9B4}" name="Column10960"/>
    <tableColumn id="10973" xr3:uid="{515CCBBA-0946-724C-8CED-18D18FFFFCF4}" name="Column10961"/>
    <tableColumn id="10974" xr3:uid="{1BF62490-059C-2248-B293-81C73F8E529C}" name="Column10962"/>
    <tableColumn id="10975" xr3:uid="{C5E6EB70-2566-9844-A264-9C5A5F47A700}" name="Column10963"/>
    <tableColumn id="10976" xr3:uid="{329C66FA-57E9-414B-B5A2-50C553DA9CAF}" name="Column10964"/>
    <tableColumn id="10977" xr3:uid="{0C96B545-EE97-7945-A968-B761E08525F2}" name="Column10965"/>
    <tableColumn id="10978" xr3:uid="{BA662DB3-66D3-A445-B49E-B184D8FCBEF4}" name="Column10966"/>
    <tableColumn id="10979" xr3:uid="{1BC34A45-2B3E-A84F-A5C7-3B3BEA8EA9CA}" name="Column10967"/>
    <tableColumn id="10980" xr3:uid="{A6CFB320-7746-5E48-B0F8-96EBB522897E}" name="Column10968"/>
    <tableColumn id="10981" xr3:uid="{D8827593-0928-2047-AA7D-7D226D7169E7}" name="Column10969"/>
    <tableColumn id="10982" xr3:uid="{848FB664-FDE7-CE41-8634-1581F5879B20}" name="Column10970"/>
    <tableColumn id="10983" xr3:uid="{ED3D79F4-B307-5543-9FBE-707BC3A554EE}" name="Column10971"/>
    <tableColumn id="10984" xr3:uid="{691BDE6A-67AC-C640-B12E-2A1F7BB9F9D2}" name="Column10972"/>
    <tableColumn id="10985" xr3:uid="{2B062F5C-0B2C-5542-A920-50992B257928}" name="Column10973"/>
    <tableColumn id="10986" xr3:uid="{A3E6C922-96C6-1D4C-95CA-2BA87FEAB648}" name="Column10974"/>
    <tableColumn id="10987" xr3:uid="{BC65D2E3-8BB8-5649-9548-4BE33C424C3A}" name="Column10975"/>
    <tableColumn id="10988" xr3:uid="{3B2783D6-6C93-2347-B92F-874029F7C2CE}" name="Column10976"/>
    <tableColumn id="10989" xr3:uid="{0DB42A2E-6DE8-604A-BE75-68A710F4307C}" name="Column10977"/>
    <tableColumn id="10990" xr3:uid="{08550555-5BFA-7847-9D98-1DB07924620A}" name="Column10978"/>
    <tableColumn id="10991" xr3:uid="{ED93871C-9897-C44B-8B49-17B8C49C7175}" name="Column10979"/>
    <tableColumn id="10992" xr3:uid="{22D021ED-F479-0542-902C-F6AA80400366}" name="Column10980"/>
    <tableColumn id="10993" xr3:uid="{AC8084DA-5B2F-B343-A393-AE723EE5A756}" name="Column10981"/>
    <tableColumn id="10994" xr3:uid="{08E91797-85F2-1843-AEF5-75F8A7988FAE}" name="Column10982"/>
    <tableColumn id="10995" xr3:uid="{7D930D6B-2C90-9544-A598-C6A3C78B3C74}" name="Column10983"/>
    <tableColumn id="10996" xr3:uid="{387927B4-23D2-0244-852B-58F3297E6903}" name="Column10984"/>
    <tableColumn id="10997" xr3:uid="{3CA02116-F268-0B42-8B31-14DCA5BC7356}" name="Column10985"/>
    <tableColumn id="10998" xr3:uid="{C626D915-2C85-1C43-9656-ACF1F2CEB429}" name="Column10986"/>
    <tableColumn id="10999" xr3:uid="{CA753055-3F60-BC44-B8EF-5167CD844C44}" name="Column10987"/>
    <tableColumn id="11000" xr3:uid="{CD524E59-3101-E04E-B56D-4A5788E353EB}" name="Column10988"/>
    <tableColumn id="11001" xr3:uid="{FE2C141A-10BF-CE49-9F54-6885464AACB3}" name="Column10989"/>
    <tableColumn id="11002" xr3:uid="{DF3BE374-0C0A-3045-A95B-0DCB3F31ACE2}" name="Column10990"/>
    <tableColumn id="11003" xr3:uid="{35A3E21A-78DA-D248-85A8-09B23F1EA704}" name="Column10991"/>
    <tableColumn id="11004" xr3:uid="{5F15924A-3AF4-3147-88A8-ECE8EC42805D}" name="Column10992"/>
    <tableColumn id="11005" xr3:uid="{6AAF746A-25A8-E149-BC64-A9239C9700D4}" name="Column10993"/>
    <tableColumn id="11006" xr3:uid="{6A4BBC36-0124-BB4C-8E1A-253E097D7EE6}" name="Column10994"/>
    <tableColumn id="11007" xr3:uid="{689CD6E9-2A54-494F-8F5D-3B83666FFCFD}" name="Column10995"/>
    <tableColumn id="11008" xr3:uid="{555577F8-9020-214F-A517-7B05D6BEB57A}" name="Column10996"/>
    <tableColumn id="11009" xr3:uid="{7BB3952A-137A-254B-9B23-6DCEC2DB3F81}" name="Column10997"/>
    <tableColumn id="11010" xr3:uid="{10661A22-D733-2E44-92AA-7C0F601624EF}" name="Column10998"/>
    <tableColumn id="11011" xr3:uid="{8D233CF3-5658-F149-8FF3-F91EBD5CFCCC}" name="Column10999"/>
    <tableColumn id="11012" xr3:uid="{7A926745-87FB-A946-AFE1-6D7EC59D572D}" name="Column11000"/>
    <tableColumn id="11013" xr3:uid="{8B71B763-E267-2144-B6FF-8BAE850C4016}" name="Column11001"/>
    <tableColumn id="11014" xr3:uid="{C5AD1DF4-E694-0346-AAFC-115AC6477DE9}" name="Column11002"/>
    <tableColumn id="11015" xr3:uid="{2C0DCC19-7B67-E04F-88DC-10A0905FBB10}" name="Column11003"/>
    <tableColumn id="11016" xr3:uid="{02F2145C-9B24-3C46-B90D-952CFE591F9A}" name="Column11004"/>
    <tableColumn id="11017" xr3:uid="{9B4FAF6C-ADAC-1C47-9FE7-75DD18942AA7}" name="Column11005"/>
    <tableColumn id="11018" xr3:uid="{7BB92610-BDEF-FF43-AACD-2E93F51A25A3}" name="Column11006"/>
    <tableColumn id="11019" xr3:uid="{6A727D79-D07A-3947-80C4-9D99EF3B5618}" name="Column11007"/>
    <tableColumn id="11020" xr3:uid="{394E9647-6674-D148-B9D6-5B59910427CC}" name="Column11008"/>
    <tableColumn id="11021" xr3:uid="{AD1F6CA8-371C-DE44-9483-302210D45002}" name="Column11009"/>
    <tableColumn id="11022" xr3:uid="{C1397BC7-08B6-2043-8E23-4CED790FA3B4}" name="Column11010"/>
    <tableColumn id="11023" xr3:uid="{931EF41A-D01D-6942-AFC1-0D4BF8358FC0}" name="Column11011"/>
    <tableColumn id="11024" xr3:uid="{7C053095-4458-9F45-80D0-49A27AD58C5B}" name="Column11012"/>
    <tableColumn id="11025" xr3:uid="{29258C6A-B4C1-714A-A8F4-8634034BF9D2}" name="Column11013"/>
    <tableColumn id="11026" xr3:uid="{D4405E1C-C39A-9E4B-8486-7771C67567BE}" name="Column11014"/>
    <tableColumn id="11027" xr3:uid="{E118A2F4-EFE2-3D45-8C14-0809B0DDBEE1}" name="Column11015"/>
    <tableColumn id="11028" xr3:uid="{A363217D-1EDB-B34C-9F43-3447329C6774}" name="Column11016"/>
    <tableColumn id="11029" xr3:uid="{BD7587E3-66F6-B94C-8D7D-2BCC1A08F999}" name="Column11017"/>
    <tableColumn id="11030" xr3:uid="{B27A45BD-E0DF-AF4E-AE5A-AC826F0537D2}" name="Column11018"/>
    <tableColumn id="11031" xr3:uid="{DDE693FD-55DB-FB48-9017-31B5F33E4F23}" name="Column11019"/>
    <tableColumn id="11032" xr3:uid="{1CAC7D67-1CAA-C04F-9032-B23FBEC88EA1}" name="Column11020"/>
    <tableColumn id="11033" xr3:uid="{50B49B6D-47B3-1A45-9202-A35624FA058E}" name="Column11021"/>
    <tableColumn id="11034" xr3:uid="{C688F27B-DED2-2E40-BFB1-61A2FC0540FC}" name="Column11022"/>
    <tableColumn id="11035" xr3:uid="{EF9FB403-FEAC-5A49-977F-A8BB595194D7}" name="Column11023"/>
    <tableColumn id="11036" xr3:uid="{06AF5CA9-DFA2-DF4C-A1ED-264FE344690A}" name="Column11024"/>
    <tableColumn id="11037" xr3:uid="{7BD22D78-0E4A-2E4B-9CCB-05D8DCB0D611}" name="Column11025"/>
    <tableColumn id="11038" xr3:uid="{3268F4D1-5305-F14C-8D48-8998327B6E7F}" name="Column11026"/>
    <tableColumn id="11039" xr3:uid="{0781B2F3-C8AB-D349-9EAD-CC0CEFBF6D43}" name="Column11027"/>
    <tableColumn id="11040" xr3:uid="{802927D3-130C-A042-9717-E7C916F2C301}" name="Column11028"/>
    <tableColumn id="11041" xr3:uid="{B59E5999-5F40-1745-AB3F-8BAB01DBBB24}" name="Column11029"/>
    <tableColumn id="11042" xr3:uid="{BC9143E2-4BF0-3141-BDA1-7C6CD6D50EAB}" name="Column11030"/>
    <tableColumn id="11043" xr3:uid="{0B795B75-5B5E-9E45-A2EC-BFDBE857D75D}" name="Column11031"/>
    <tableColumn id="11044" xr3:uid="{97CE1011-50E1-6F40-88D9-5E7C26F3A429}" name="Column11032"/>
    <tableColumn id="11045" xr3:uid="{E820E15D-CFDC-414F-B0C3-2629FA143896}" name="Column11033"/>
    <tableColumn id="11046" xr3:uid="{9205B1DC-2310-3344-BCFA-13966CB01802}" name="Column11034"/>
    <tableColumn id="11047" xr3:uid="{1F193C24-91C9-A741-AB84-465648E05298}" name="Column11035"/>
    <tableColumn id="11048" xr3:uid="{32F5C59A-D758-6C4B-878D-5E0724993EEB}" name="Column11036"/>
    <tableColumn id="11049" xr3:uid="{3F8E122A-8C79-404A-A1D8-ECCEF55D7744}" name="Column11037"/>
    <tableColumn id="11050" xr3:uid="{AF0E1BD7-ED81-5449-8A35-2D5BAE9D4CCC}" name="Column11038"/>
    <tableColumn id="11051" xr3:uid="{D6DCFCAF-DB42-8148-A787-8E5E527B653A}" name="Column11039"/>
    <tableColumn id="11052" xr3:uid="{3475846C-0D62-1349-B6AA-A336CC16D747}" name="Column11040"/>
    <tableColumn id="11053" xr3:uid="{EEC84D51-27F1-504F-93DD-5F7A502BEFD6}" name="Column11041"/>
    <tableColumn id="11054" xr3:uid="{D362B0B1-2EBE-E24A-A309-C15447BE7146}" name="Column11042"/>
    <tableColumn id="11055" xr3:uid="{7923C2AA-130E-8E4F-A233-48960056500E}" name="Column11043"/>
    <tableColumn id="11056" xr3:uid="{C56F8221-F86C-A046-A710-EB78D02CF81D}" name="Column11044"/>
    <tableColumn id="11057" xr3:uid="{9B796EFF-59E0-704F-939E-DD231E837F49}" name="Column11045"/>
    <tableColumn id="11058" xr3:uid="{12972003-8260-A042-9F62-C965F0BB54BF}" name="Column11046"/>
    <tableColumn id="11059" xr3:uid="{35E364AF-06C9-7F43-B050-76B8761C08EF}" name="Column11047"/>
    <tableColumn id="11060" xr3:uid="{87BBF024-AC9E-8A44-9152-70A7DBAEE868}" name="Column11048"/>
    <tableColumn id="11061" xr3:uid="{6BAC78AD-7536-8C45-A55E-DCB82D252F4F}" name="Column11049"/>
    <tableColumn id="11062" xr3:uid="{FE9C8926-BD55-C443-A45E-1C81498A7895}" name="Column11050"/>
    <tableColumn id="11063" xr3:uid="{A76CA1CC-EC5C-5844-9303-5CABF99158DD}" name="Column11051"/>
    <tableColumn id="11064" xr3:uid="{73B8F3A8-9033-4D47-A82B-255201AFE4A9}" name="Column11052"/>
    <tableColumn id="11065" xr3:uid="{FD8E9751-4479-864F-82B1-89C5961F9FEF}" name="Column11053"/>
    <tableColumn id="11066" xr3:uid="{DB29DA5B-4128-1242-B23B-D19EB204161C}" name="Column11054"/>
    <tableColumn id="11067" xr3:uid="{BB83EBF6-3B88-474E-8978-EF2AB1EFE74E}" name="Column11055"/>
    <tableColumn id="11068" xr3:uid="{66E7940D-26D4-A446-B75F-632BE907000D}" name="Column11056"/>
    <tableColumn id="11069" xr3:uid="{A3FA2B7A-9776-7E4F-A731-69E3CC61F0FB}" name="Column11057"/>
    <tableColumn id="11070" xr3:uid="{957940CC-8CFC-424F-823D-26F1B9505F6F}" name="Column11058"/>
    <tableColumn id="11071" xr3:uid="{773CB31D-4C8E-2349-8A51-C8EA431759FA}" name="Column11059"/>
    <tableColumn id="11072" xr3:uid="{44678D26-9BB7-EF4C-8385-DA67BE051D8F}" name="Column11060"/>
    <tableColumn id="11073" xr3:uid="{B377DBE3-0B4B-4045-AEFE-27DEE1CE22A8}" name="Column11061"/>
    <tableColumn id="11074" xr3:uid="{E5E69B45-5984-B946-865A-98E4814DAA80}" name="Column11062"/>
    <tableColumn id="11075" xr3:uid="{4C39AD6F-1F96-4C44-95CD-925B854E8BA2}" name="Column11063"/>
    <tableColumn id="11076" xr3:uid="{C2A58CB1-8B5B-A942-ABF5-935C31639141}" name="Column11064"/>
    <tableColumn id="11077" xr3:uid="{E043E0F8-FC2E-E745-A9B5-F1B8E53F1930}" name="Column11065"/>
    <tableColumn id="11078" xr3:uid="{4E058752-1365-D948-BA5D-7D0944CAE88F}" name="Column11066"/>
    <tableColumn id="11079" xr3:uid="{FC6A87DB-DFB4-9E46-B9CC-949893EA8996}" name="Column11067"/>
    <tableColumn id="11080" xr3:uid="{6955EDF3-5345-9C44-96B9-943341022681}" name="Column11068"/>
    <tableColumn id="11081" xr3:uid="{ECCD5B3E-0110-EC43-B3CC-B30C3E418A64}" name="Column11069"/>
    <tableColumn id="11082" xr3:uid="{DB086381-21A7-7D45-87A4-12207C18DAC2}" name="Column11070"/>
    <tableColumn id="11083" xr3:uid="{6B5DF668-EA65-E94C-9D7C-148A9B88F151}" name="Column11071"/>
    <tableColumn id="11084" xr3:uid="{E734AF86-8230-6D4F-95B1-C25F28D84D28}" name="Column11072"/>
    <tableColumn id="11085" xr3:uid="{4213C54E-4150-0D4B-B080-0088420728CD}" name="Column11073"/>
    <tableColumn id="11086" xr3:uid="{7FB2299C-5D1D-7646-9570-666570E2451F}" name="Column11074"/>
    <tableColumn id="11087" xr3:uid="{4B76DB47-B47B-2D47-A3B0-5D13A7C5E0C6}" name="Column11075"/>
    <tableColumn id="11088" xr3:uid="{D5E0D124-CBC9-BC4B-8303-0F417EA3155E}" name="Column11076"/>
    <tableColumn id="11089" xr3:uid="{02D63FDD-979E-0743-BC40-C985A4529918}" name="Column11077"/>
    <tableColumn id="11090" xr3:uid="{2617589A-76FC-7941-9A36-79E44FCF5807}" name="Column11078"/>
    <tableColumn id="11091" xr3:uid="{B526311A-7FC4-014D-AD0A-C52CB63E6B74}" name="Column11079"/>
    <tableColumn id="11092" xr3:uid="{400D9228-4AC6-7841-B41A-A07C59A9E000}" name="Column11080"/>
    <tableColumn id="11093" xr3:uid="{8B3FE345-E560-1441-A9E4-1328CD798EDE}" name="Column11081"/>
    <tableColumn id="11094" xr3:uid="{B96E2B42-303E-6D43-ACE8-FC7A910DC2D6}" name="Column11082"/>
    <tableColumn id="11095" xr3:uid="{40940A98-E5A9-1A4E-BD78-500CA1978D5C}" name="Column11083"/>
    <tableColumn id="11096" xr3:uid="{D7F7C323-ECC7-DC4F-88D7-F317766E9C4A}" name="Column11084"/>
    <tableColumn id="11097" xr3:uid="{9300E72F-9E03-1B44-BF6D-35B86CCF08AA}" name="Column11085"/>
    <tableColumn id="11098" xr3:uid="{3D791424-8449-A247-B26B-0F9ECBEB527E}" name="Column11086"/>
    <tableColumn id="11099" xr3:uid="{C8337E90-71D9-F443-B8E1-1255D8C48CB3}" name="Column11087"/>
    <tableColumn id="11100" xr3:uid="{B1C18B56-4B5C-9E40-9EB6-80EDB097B1FD}" name="Column11088"/>
    <tableColumn id="11101" xr3:uid="{9DA10CE2-9ADF-D240-92B4-00E460838982}" name="Column11089"/>
    <tableColumn id="11102" xr3:uid="{1B5E7F18-6935-8441-807D-EA42371F27B3}" name="Column11090"/>
    <tableColumn id="11103" xr3:uid="{C9265827-7A9D-8245-A31A-079A46157346}" name="Column11091"/>
    <tableColumn id="11104" xr3:uid="{737AFB43-426F-6A40-8534-8B322A7C4207}" name="Column11092"/>
    <tableColumn id="11105" xr3:uid="{9A157455-8E06-FE41-9CB9-4459E460E75A}" name="Column11093"/>
    <tableColumn id="11106" xr3:uid="{4A12BE63-3E7C-DB44-9B94-423DEFA499A0}" name="Column11094"/>
    <tableColumn id="11107" xr3:uid="{7901CBC7-749B-6641-9E14-6F13FAFC2BE6}" name="Column11095"/>
    <tableColumn id="11108" xr3:uid="{6302C6E9-D5CF-1B4A-9F49-E7DF649705DD}" name="Column11096"/>
    <tableColumn id="11109" xr3:uid="{7F3FF286-0394-4644-BF16-14B972A5D5B0}" name="Column11097"/>
    <tableColumn id="11110" xr3:uid="{E4AD0388-5FD4-C648-AA8C-E42AA09F944C}" name="Column11098"/>
    <tableColumn id="11111" xr3:uid="{F9E1ECBD-5702-C146-918D-77D81811DCCC}" name="Column11099"/>
    <tableColumn id="11112" xr3:uid="{CE9A50E5-8C81-C64B-81DB-0CC53007C668}" name="Column11100"/>
    <tableColumn id="11113" xr3:uid="{C2DAEFDC-336E-5E4A-B104-B2FC1B7FF49B}" name="Column11101"/>
    <tableColumn id="11114" xr3:uid="{5EE076FE-BD78-6C46-A04A-2FAF09024270}" name="Column11102"/>
    <tableColumn id="11115" xr3:uid="{D7CCF90B-89AF-7340-AAA7-1BCBCAB06D1E}" name="Column11103"/>
    <tableColumn id="11116" xr3:uid="{08DD98AC-841F-8247-B3F1-4B4F72B1DDB0}" name="Column11104"/>
    <tableColumn id="11117" xr3:uid="{F6633984-3C2D-F64B-AB7F-70E5D02F8992}" name="Column11105"/>
    <tableColumn id="11118" xr3:uid="{97EBEFBC-F06C-434D-B75B-697F5798D641}" name="Column11106"/>
    <tableColumn id="11119" xr3:uid="{807D46F3-7CB7-034E-AFE0-08CD5A3DC855}" name="Column11107"/>
    <tableColumn id="11120" xr3:uid="{7A4ABF36-65E4-9E47-AA80-E729902BCF11}" name="Column11108"/>
    <tableColumn id="11121" xr3:uid="{67355257-65F3-2E47-8FDE-1DB66204A362}" name="Column11109"/>
    <tableColumn id="11122" xr3:uid="{AB59B3FD-BE82-694D-A050-E8920B63FE76}" name="Column11110"/>
    <tableColumn id="11123" xr3:uid="{CCD0DD1C-AC39-494E-8356-084220024B11}" name="Column11111"/>
    <tableColumn id="11124" xr3:uid="{C4C30B94-C66B-EF4A-8582-091FDF9A8D6A}" name="Column11112"/>
    <tableColumn id="11125" xr3:uid="{D5EFC91E-A392-8241-A311-381999FD7E14}" name="Column11113"/>
    <tableColumn id="11126" xr3:uid="{66B7DFBB-4412-C949-9148-2F0D78F208AB}" name="Column11114"/>
    <tableColumn id="11127" xr3:uid="{27120B15-78E1-CC4B-864C-9615E7B54377}" name="Column11115"/>
    <tableColumn id="11128" xr3:uid="{AE125A32-F858-094E-AB29-975A22FB9D84}" name="Column11116"/>
    <tableColumn id="11129" xr3:uid="{81F630D5-B9AF-964C-A2AD-59AD35E851CC}" name="Column11117"/>
    <tableColumn id="11130" xr3:uid="{CBE57248-D664-7C4D-93DF-25D5871B3D93}" name="Column11118"/>
    <tableColumn id="11131" xr3:uid="{B2E4CA26-525C-E045-B5BE-AD1D0543F927}" name="Column11119"/>
    <tableColumn id="11132" xr3:uid="{D4173920-73E8-754D-948D-C53F15A47041}" name="Column11120"/>
    <tableColumn id="11133" xr3:uid="{A83E3AA5-7C4F-DC49-AC79-A42C4CAB7FB2}" name="Column11121"/>
    <tableColumn id="11134" xr3:uid="{11395852-95D2-C14A-A004-20383442B850}" name="Column11122"/>
    <tableColumn id="11135" xr3:uid="{24B000D1-6536-7D4D-9BC9-D63ACB961849}" name="Column11123"/>
    <tableColumn id="11136" xr3:uid="{BF628CD3-B376-1242-B3F4-DA4215B198C5}" name="Column11124"/>
    <tableColumn id="11137" xr3:uid="{71313CA8-0429-6948-8147-CFD41D1A81BF}" name="Column11125"/>
    <tableColumn id="11138" xr3:uid="{B9BF6EBA-7D4C-A84C-8A32-68EBBA90D1FD}" name="Column11126"/>
    <tableColumn id="11139" xr3:uid="{46097A3F-92B4-FB41-9B62-7B7252A0EF7C}" name="Column11127"/>
    <tableColumn id="11140" xr3:uid="{9A784FC6-6E80-7545-A3A1-A4B9E486E8F2}" name="Column11128"/>
    <tableColumn id="11141" xr3:uid="{90C43F00-DCBF-D745-9323-9B194ACA49BF}" name="Column11129"/>
    <tableColumn id="11142" xr3:uid="{47EA33F3-9421-494B-9269-5D56E17039C5}" name="Column11130"/>
    <tableColumn id="11143" xr3:uid="{A34F3D30-19CD-7B4C-82FB-C7EA93774405}" name="Column11131"/>
    <tableColumn id="11144" xr3:uid="{75104531-CC2B-B54A-A3FC-611B4C91AB82}" name="Column11132"/>
    <tableColumn id="11145" xr3:uid="{25033060-66AC-FB41-B5C0-13B7366A1E98}" name="Column11133"/>
    <tableColumn id="11146" xr3:uid="{7F5B2A03-9A52-FF42-A696-F1272F4B6D47}" name="Column11134"/>
    <tableColumn id="11147" xr3:uid="{75C87F88-6F35-DB45-9F5C-904A286ECDBE}" name="Column11135"/>
    <tableColumn id="11148" xr3:uid="{8DF966D6-ABB4-E046-8536-43489E2BC7C9}" name="Column11136"/>
    <tableColumn id="11149" xr3:uid="{6A362BAB-63F0-AA45-9063-687F946AA499}" name="Column11137"/>
    <tableColumn id="11150" xr3:uid="{F11460C6-1A36-B141-9569-60DF50E14A58}" name="Column11138"/>
    <tableColumn id="11151" xr3:uid="{A6F57A59-6007-9943-ACFC-7F201472A5CC}" name="Column11139"/>
    <tableColumn id="11152" xr3:uid="{966CB862-0252-4C47-8901-983328C5251F}" name="Column11140"/>
    <tableColumn id="11153" xr3:uid="{5650541B-BCEE-9C44-8594-49F439B8F9F1}" name="Column11141"/>
    <tableColumn id="11154" xr3:uid="{9B324B85-A03A-3643-BB0B-DCDFECFA6FBB}" name="Column11142"/>
    <tableColumn id="11155" xr3:uid="{F958DB26-94D8-9B49-ACBF-025CE7A47FD4}" name="Column11143"/>
    <tableColumn id="11156" xr3:uid="{66E9AA29-232A-9041-B3A3-6EBBEC86A9AC}" name="Column11144"/>
    <tableColumn id="11157" xr3:uid="{DCFF4C3B-5FE5-194E-AFCF-8493AC0192C9}" name="Column11145"/>
    <tableColumn id="11158" xr3:uid="{F2A930CE-3CE5-924D-8515-225D2BF80B60}" name="Column11146"/>
    <tableColumn id="11159" xr3:uid="{A7D4C1E0-A609-4C49-A824-9FCC340731B7}" name="Column11147"/>
    <tableColumn id="11160" xr3:uid="{F568F4B4-B74E-3F43-952E-C92A54F2A6CA}" name="Column11148"/>
    <tableColumn id="11161" xr3:uid="{D2551D4C-1459-C747-B145-BD06FED912E7}" name="Column11149"/>
    <tableColumn id="11162" xr3:uid="{C547E598-382C-A144-A281-7FEBC5CF8ED3}" name="Column11150"/>
    <tableColumn id="11163" xr3:uid="{A0C4E6DB-7ED1-C54E-BEDB-C1D82164B3AB}" name="Column11151"/>
    <tableColumn id="11164" xr3:uid="{0CCB9B1C-E702-F44E-9E6D-41CB3D787814}" name="Column11152"/>
    <tableColumn id="11165" xr3:uid="{7FDB41CE-94F0-224D-B09F-9E6595AACCF0}" name="Column11153"/>
    <tableColumn id="11166" xr3:uid="{3DA865C6-719C-C743-A371-812C4129BD17}" name="Column11154"/>
    <tableColumn id="11167" xr3:uid="{B68402F8-4EDE-8F49-8AA8-86E2AA009AD7}" name="Column11155"/>
    <tableColumn id="11168" xr3:uid="{DB905EDF-B999-B14F-B05B-180D02E08D82}" name="Column11156"/>
    <tableColumn id="11169" xr3:uid="{FA3A254A-537A-8042-BB8B-29D52C39EDCF}" name="Column11157"/>
    <tableColumn id="11170" xr3:uid="{1356BE5E-08A6-F34E-A98B-16F7CC7C7251}" name="Column11158"/>
    <tableColumn id="11171" xr3:uid="{A8B9D16E-B42B-2741-9305-3CA5E6429035}" name="Column11159"/>
    <tableColumn id="11172" xr3:uid="{A337BFB9-4A19-AE42-AD3F-0C58B59A75E5}" name="Column11160"/>
    <tableColumn id="11173" xr3:uid="{9E65D503-2666-9643-84B8-24463EF88F5B}" name="Column11161"/>
    <tableColumn id="11174" xr3:uid="{AD2046C5-E9AE-2446-9500-ACF90A34A3C9}" name="Column11162"/>
    <tableColumn id="11175" xr3:uid="{BF4D8173-CAA7-B64D-9CEF-CEEF1FCCC291}" name="Column11163"/>
    <tableColumn id="11176" xr3:uid="{BC1D0CB2-A6E3-CA43-BE99-E6E902E83491}" name="Column11164"/>
    <tableColumn id="11177" xr3:uid="{9030D187-CF61-BA43-B7F7-57C83480A33A}" name="Column11165"/>
    <tableColumn id="11178" xr3:uid="{064D466C-24AC-674F-B2E1-8BFA4B8CF68D}" name="Column11166"/>
    <tableColumn id="11179" xr3:uid="{ED87A366-D540-AA49-96FC-78AF71A9ECE5}" name="Column11167"/>
    <tableColumn id="11180" xr3:uid="{19A21DD5-101E-9049-9FCB-20DB7F54139F}" name="Column11168"/>
    <tableColumn id="11181" xr3:uid="{D73386B4-D9FF-6E4F-A3FB-08B8C4291F72}" name="Column11169"/>
    <tableColumn id="11182" xr3:uid="{B6316833-05CF-6C4F-8BD4-91F24DCF6ACB}" name="Column11170"/>
    <tableColumn id="11183" xr3:uid="{9920D77D-00EE-8946-B6B9-65688211BAAB}" name="Column11171"/>
    <tableColumn id="11184" xr3:uid="{4BB4E89C-AB22-8641-ACD2-0E3003F040BE}" name="Column11172"/>
    <tableColumn id="11185" xr3:uid="{D11E138C-EE86-4B4D-9232-D88396049042}" name="Column11173"/>
    <tableColumn id="11186" xr3:uid="{EBB5070D-D84B-8C40-9713-A459FE59AF87}" name="Column11174"/>
    <tableColumn id="11187" xr3:uid="{0D180242-3758-EF49-8537-D4BDE8D27E4D}" name="Column11175"/>
    <tableColumn id="11188" xr3:uid="{1C45C531-FA0D-E74D-A750-3C8AAD17BE73}" name="Column11176"/>
    <tableColumn id="11189" xr3:uid="{D8BF505A-AE02-6A49-8C87-6B9E70872473}" name="Column11177"/>
    <tableColumn id="11190" xr3:uid="{550336B0-B5C8-F548-B9FA-18143DA35466}" name="Column11178"/>
    <tableColumn id="11191" xr3:uid="{27DFA3AE-9D52-DE4C-9D38-BBDB89D19233}" name="Column11179"/>
    <tableColumn id="11192" xr3:uid="{05812155-77B9-2645-8603-CEDDAB36EA01}" name="Column11180"/>
    <tableColumn id="11193" xr3:uid="{E65EB586-A0D2-AE42-B99D-7EDC7E5E26D6}" name="Column11181"/>
    <tableColumn id="11194" xr3:uid="{FDDDC869-F851-094C-B9C4-489C684CF050}" name="Column11182"/>
    <tableColumn id="11195" xr3:uid="{045ED219-5A5F-6D4A-9583-13F19C17EF4F}" name="Column11183"/>
    <tableColumn id="11196" xr3:uid="{F9F29435-66C9-9746-8A87-DCDF8E56F448}" name="Column11184"/>
    <tableColumn id="11197" xr3:uid="{1CB6D5A1-8662-5D43-92A1-DD910CC87EA3}" name="Column11185"/>
    <tableColumn id="11198" xr3:uid="{81171335-19BB-E945-B2AA-3F80561C78A7}" name="Column11186"/>
    <tableColumn id="11199" xr3:uid="{17DE2E80-5F99-704E-BE75-79204754EA55}" name="Column11187"/>
    <tableColumn id="11200" xr3:uid="{D263B4EB-F300-0B43-A755-9DCADEA2447D}" name="Column11188"/>
    <tableColumn id="11201" xr3:uid="{EB6A4F82-EA42-EC4B-A943-A7A0DB89B37D}" name="Column11189"/>
    <tableColumn id="11202" xr3:uid="{8DC50BF8-AADC-AA4B-B693-95FF7FD42811}" name="Column11190"/>
    <tableColumn id="11203" xr3:uid="{19A60DBE-319D-424C-A4B7-DB7D401404E8}" name="Column11191"/>
    <tableColumn id="11204" xr3:uid="{7ED06206-4E6C-ED41-BEEC-C2FF1DEAD1CA}" name="Column11192"/>
    <tableColumn id="11205" xr3:uid="{5E7C73B6-84F3-E84B-A692-675EEFCA6485}" name="Column11193"/>
    <tableColumn id="11206" xr3:uid="{B630C2B8-6EC3-0140-B4EC-0B3451405474}" name="Column11194"/>
    <tableColumn id="11207" xr3:uid="{C7EBCC0C-512D-CB4B-9244-5E5670F7842C}" name="Column11195"/>
    <tableColumn id="11208" xr3:uid="{F8E75ED3-BB68-E14E-8DF8-D12F1EE231CB}" name="Column11196"/>
    <tableColumn id="11209" xr3:uid="{C079256C-DDCD-B244-BF1C-F1005490A6CF}" name="Column11197"/>
    <tableColumn id="11210" xr3:uid="{4D81B224-2A31-E549-9F1F-9FD5D6CA7584}" name="Column11198"/>
    <tableColumn id="11211" xr3:uid="{176A078B-B490-CE4A-9258-5761021A983A}" name="Column11199"/>
    <tableColumn id="11212" xr3:uid="{4C32978D-9A08-4545-808C-91FA63AD89A6}" name="Column11200"/>
    <tableColumn id="11213" xr3:uid="{0B46FD68-E28D-DE47-951F-087D88DA9665}" name="Column11201"/>
    <tableColumn id="11214" xr3:uid="{0C781F23-6786-4C4B-B25C-D687D47D8F3B}" name="Column11202"/>
    <tableColumn id="11215" xr3:uid="{0BE53A59-D7CC-6640-85CE-00124ACF9992}" name="Column11203"/>
    <tableColumn id="11216" xr3:uid="{3B514DFB-6727-0B43-B22B-75D1CFBA678F}" name="Column11204"/>
    <tableColumn id="11217" xr3:uid="{337EB633-B5CA-3D40-B310-FFFE64634FBA}" name="Column11205"/>
    <tableColumn id="11218" xr3:uid="{76BB05A8-2582-8B4C-AC89-32AF08DD120E}" name="Column11206"/>
    <tableColumn id="11219" xr3:uid="{9E5AB9D7-1455-7848-AFCC-78829C06FAB9}" name="Column11207"/>
    <tableColumn id="11220" xr3:uid="{BDBBF516-F327-A947-85F3-8D5E1F056E66}" name="Column11208"/>
    <tableColumn id="11221" xr3:uid="{C0DA43A2-CCB3-2548-B6E4-21C9976DA9AB}" name="Column11209"/>
    <tableColumn id="11222" xr3:uid="{412FA10A-0ADD-1F47-9242-A741B0895B3C}" name="Column11210"/>
    <tableColumn id="11223" xr3:uid="{B515342E-E978-684A-91ED-AB281E8BD0FB}" name="Column11211"/>
    <tableColumn id="11224" xr3:uid="{4889CA4D-EA7A-2C44-84BF-1C911A17CA46}" name="Column11212"/>
    <tableColumn id="11225" xr3:uid="{5B8550A2-5969-AB4A-A0AE-BCFB391CFBD2}" name="Column11213"/>
    <tableColumn id="11226" xr3:uid="{CC7CC366-E876-2E4B-861C-7FF5B1ABD6F3}" name="Column11214"/>
    <tableColumn id="11227" xr3:uid="{7FA47095-4AE1-1448-B651-BE99F152A01A}" name="Column11215"/>
    <tableColumn id="11228" xr3:uid="{3B3D9C8A-6998-5440-A536-05337536DA77}" name="Column11216"/>
    <tableColumn id="11229" xr3:uid="{97B2B640-2343-FC49-AB0D-A06C8987DB46}" name="Column11217"/>
    <tableColumn id="11230" xr3:uid="{01C5DA81-9D4D-1B43-A362-22955A96BAD8}" name="Column11218"/>
    <tableColumn id="11231" xr3:uid="{DD182824-2BE1-BD40-A828-15DC47B17650}" name="Column11219"/>
    <tableColumn id="11232" xr3:uid="{EDEB8729-CB17-F845-A2D5-1514488F6195}" name="Column11220"/>
    <tableColumn id="11233" xr3:uid="{D2F277E4-C29B-C948-A4CC-4AFA80AEF026}" name="Column11221"/>
    <tableColumn id="11234" xr3:uid="{F1CE86CA-9854-304A-977F-8A14120020F4}" name="Column11222"/>
    <tableColumn id="11235" xr3:uid="{EBFD7F82-4B51-5649-9C40-E0497CAFF5C4}" name="Column11223"/>
    <tableColumn id="11236" xr3:uid="{55E797B1-B0B8-3A46-AA67-7C1CE73C8D32}" name="Column11224"/>
    <tableColumn id="11237" xr3:uid="{0EB5D635-861C-7048-9105-6DB87EF0FF90}" name="Column11225"/>
    <tableColumn id="11238" xr3:uid="{70166CE8-7657-1846-960F-0C9F19D293D9}" name="Column11226"/>
    <tableColumn id="11239" xr3:uid="{2850173D-AFEC-8341-8CF4-21079EF052A0}" name="Column11227"/>
    <tableColumn id="11240" xr3:uid="{969EB6E8-97A7-B74C-A257-1BA706C6A99C}" name="Column11228"/>
    <tableColumn id="11241" xr3:uid="{07CFD8A8-FF3E-894B-A2BD-09FFD6C1053B}" name="Column11229"/>
    <tableColumn id="11242" xr3:uid="{94B8F775-7F9D-B044-B264-D157507BD594}" name="Column11230"/>
    <tableColumn id="11243" xr3:uid="{0992132A-5753-9B41-8635-0E0DEFCA2EF8}" name="Column11231"/>
    <tableColumn id="11244" xr3:uid="{FB68D681-5D67-EE42-9D55-59800EB31CBF}" name="Column11232"/>
    <tableColumn id="11245" xr3:uid="{2D0FDE2A-9DD4-CB49-9ECE-5C7E111A6CBF}" name="Column11233"/>
    <tableColumn id="11246" xr3:uid="{BE75EC82-AE23-C447-B1C5-804024E0BB60}" name="Column11234"/>
    <tableColumn id="11247" xr3:uid="{23127A45-8DCE-2643-880C-B4AB0646F934}" name="Column11235"/>
    <tableColumn id="11248" xr3:uid="{28B8AB4C-49DE-3842-95DF-7EC5C96DB08E}" name="Column11236"/>
    <tableColumn id="11249" xr3:uid="{C5644159-9261-354B-8A62-F4A4C864D832}" name="Column11237"/>
    <tableColumn id="11250" xr3:uid="{FACC6D7E-466B-E14E-8BE9-4B25F38F8EC1}" name="Column11238"/>
    <tableColumn id="11251" xr3:uid="{AE3C4F5B-0F02-1841-AE32-852E10CF1A12}" name="Column11239"/>
    <tableColumn id="11252" xr3:uid="{0FD92B5F-23DA-454C-BAF0-6A8B44929585}" name="Column11240"/>
    <tableColumn id="11253" xr3:uid="{EF37D1C8-9808-3840-808F-94559EDF8559}" name="Column11241"/>
    <tableColumn id="11254" xr3:uid="{51FB0144-E393-444F-A562-F61866FEEBBE}" name="Column11242"/>
    <tableColumn id="11255" xr3:uid="{2FEA9E0A-C8DB-A042-97D8-158866EC596A}" name="Column11243"/>
    <tableColumn id="11256" xr3:uid="{D445CFCA-5B47-A448-ADA0-5E3D1716BDE0}" name="Column11244"/>
    <tableColumn id="11257" xr3:uid="{40FD35A8-3049-A44E-9EBE-6A93928B8DC8}" name="Column11245"/>
    <tableColumn id="11258" xr3:uid="{A0EAE2DA-9C39-924C-A141-B8318782430C}" name="Column11246"/>
    <tableColumn id="11259" xr3:uid="{C709080C-C3DE-5C4F-92B3-ABCC86259031}" name="Column11247"/>
    <tableColumn id="11260" xr3:uid="{5D3B96F3-6713-7F4C-9706-D5C66C9E75CD}" name="Column11248"/>
    <tableColumn id="11261" xr3:uid="{CCA7363F-CF27-114B-841D-FF910A1D77BC}" name="Column11249"/>
    <tableColumn id="11262" xr3:uid="{B1D48DE8-BA47-AB44-8F07-BBA37F704F08}" name="Column11250"/>
    <tableColumn id="11263" xr3:uid="{E237592C-8138-AC41-BA64-3B7456D051A7}" name="Column11251"/>
    <tableColumn id="11264" xr3:uid="{DF67C4AD-8692-5B47-BF9B-69C3B4880374}" name="Column11252"/>
    <tableColumn id="11265" xr3:uid="{6AF8D2BF-18D6-7F4E-A9CC-3495DFE3E68A}" name="Column11253"/>
    <tableColumn id="11266" xr3:uid="{6EAE86F4-DD34-F94E-92ED-EEEADA460D8C}" name="Column11254"/>
    <tableColumn id="11267" xr3:uid="{FC8A0B8D-B61F-8747-BA96-48882C972874}" name="Column11255"/>
    <tableColumn id="11268" xr3:uid="{DEE2079E-15FA-3441-9327-BCF88740513F}" name="Column11256"/>
    <tableColumn id="11269" xr3:uid="{0CF3F877-7485-7B45-AC26-27FD094E63AB}" name="Column11257"/>
    <tableColumn id="11270" xr3:uid="{0467D3A0-5E46-A645-A282-09356EEDE6AB}" name="Column11258"/>
    <tableColumn id="11271" xr3:uid="{16BA6D60-08AC-6D4B-A0EE-1C6D9A1668C9}" name="Column11259"/>
    <tableColumn id="11272" xr3:uid="{19154556-8966-744B-9908-E841B5CEEC91}" name="Column11260"/>
    <tableColumn id="11273" xr3:uid="{5E93A8C3-F638-6541-B937-24E22F252925}" name="Column11261"/>
    <tableColumn id="11274" xr3:uid="{1C5C2BF9-7D6E-0045-9741-FB6718D61A5B}" name="Column11262"/>
    <tableColumn id="11275" xr3:uid="{85E46B21-951E-F54F-B614-A5A8163764A7}" name="Column11263"/>
    <tableColumn id="11276" xr3:uid="{8D257870-113A-4B4F-8CFA-28B4D380F2EC}" name="Column11264"/>
    <tableColumn id="11277" xr3:uid="{368BA975-9C0E-054C-BDDD-65B7C9F81C00}" name="Column11265"/>
    <tableColumn id="11278" xr3:uid="{07D45CE7-FC80-2145-91AD-1FBA37942E06}" name="Column11266"/>
    <tableColumn id="11279" xr3:uid="{D2C10EAA-E099-8F42-905E-CCEA7A49443E}" name="Column11267"/>
    <tableColumn id="11280" xr3:uid="{3DF74F72-0A65-B844-9013-16D6C4899C39}" name="Column11268"/>
    <tableColumn id="11281" xr3:uid="{3689944B-439D-2D47-BAE2-7569C19B0252}" name="Column11269"/>
    <tableColumn id="11282" xr3:uid="{3DBD2CA5-F066-304E-BA90-3D5DB5FF8F7B}" name="Column11270"/>
    <tableColumn id="11283" xr3:uid="{85D97619-70FE-6A47-A81D-94892AFFCD82}" name="Column11271"/>
    <tableColumn id="11284" xr3:uid="{5615C5B5-CB26-8D44-B7D0-C61222939840}" name="Column11272"/>
    <tableColumn id="11285" xr3:uid="{D87D5A2E-EEAD-D540-8C76-D1A07A54D123}" name="Column11273"/>
    <tableColumn id="11286" xr3:uid="{D02D917D-D2BE-AA4C-B421-0EB01EABF4DD}" name="Column11274"/>
    <tableColumn id="11287" xr3:uid="{DE96DF89-F777-5D45-B373-819A717137E3}" name="Column11275"/>
    <tableColumn id="11288" xr3:uid="{687B694D-3C7C-9846-B47F-F1422918F78A}" name="Column11276"/>
    <tableColumn id="11289" xr3:uid="{4AF5A696-E38C-014F-89E7-E3AB7BF7B5DC}" name="Column11277"/>
    <tableColumn id="11290" xr3:uid="{32CDD767-BF9C-4F4F-98FB-D770227E30F4}" name="Column11278"/>
    <tableColumn id="11291" xr3:uid="{9BA2FF61-BCE9-2F4A-8C2D-348F496DC609}" name="Column11279"/>
    <tableColumn id="11292" xr3:uid="{B015EEBC-C67E-E342-9235-D75073311968}" name="Column11280"/>
    <tableColumn id="11293" xr3:uid="{FE96F6CF-0F3E-0745-A569-18E6860AC7DB}" name="Column11281"/>
    <tableColumn id="11294" xr3:uid="{3EF97087-D67D-1F4D-B7F7-177E5DAB3073}" name="Column11282"/>
    <tableColumn id="11295" xr3:uid="{465D2C0A-CE85-5543-9264-4CF6AB38B818}" name="Column11283"/>
    <tableColumn id="11296" xr3:uid="{8E16CBC8-D969-E84F-9325-FC6E0D467B05}" name="Column11284"/>
    <tableColumn id="11297" xr3:uid="{ED084B55-B3C3-6E46-96C6-BD63C3606BD7}" name="Column11285"/>
    <tableColumn id="11298" xr3:uid="{F62FA7DC-B4FC-9D4A-9886-B440D271F4DB}" name="Column11286"/>
    <tableColumn id="11299" xr3:uid="{1437DC51-0E64-204F-BA38-D54CE62DE861}" name="Column11287"/>
    <tableColumn id="11300" xr3:uid="{FD8D0759-DA32-534A-9F3B-78BF5BDDEBB9}" name="Column11288"/>
    <tableColumn id="11301" xr3:uid="{D43974A3-435B-F645-A2DA-3216E0234D39}" name="Column11289"/>
    <tableColumn id="11302" xr3:uid="{14115433-2FA1-4C41-BC68-8A75FCF7E866}" name="Column11290"/>
    <tableColumn id="11303" xr3:uid="{EA30382E-AB16-B740-AF11-A932319C296E}" name="Column11291"/>
    <tableColumn id="11304" xr3:uid="{A9F77BFB-3675-A646-B775-6ECD1660E799}" name="Column11292"/>
    <tableColumn id="11305" xr3:uid="{9FF39454-EB5B-C04B-9679-47D81EBA2A08}" name="Column11293"/>
    <tableColumn id="11306" xr3:uid="{A882DA62-7643-F141-9A71-7EECBAB3F9BA}" name="Column11294"/>
    <tableColumn id="11307" xr3:uid="{C8550C31-D31E-0249-933F-F90A3216AE45}" name="Column11295"/>
    <tableColumn id="11308" xr3:uid="{1054FD35-001E-D04A-BADE-F26B641F7AED}" name="Column11296"/>
    <tableColumn id="11309" xr3:uid="{62218068-3D4A-DF42-9C81-6590A199A906}" name="Column11297"/>
    <tableColumn id="11310" xr3:uid="{E50AC1B5-E3D6-6744-883A-5DFC050A03E7}" name="Column11298"/>
    <tableColumn id="11311" xr3:uid="{00A450F1-216D-BA48-8125-EC9F50D19674}" name="Column11299"/>
    <tableColumn id="11312" xr3:uid="{2597D2FB-9FA8-6C43-A22C-4778611C86A3}" name="Column11300"/>
    <tableColumn id="11313" xr3:uid="{26638415-8F98-284F-A239-60E13E5AEB03}" name="Column11301"/>
    <tableColumn id="11314" xr3:uid="{19964D5F-5AE2-8748-A82F-2B2D48044BC8}" name="Column11302"/>
    <tableColumn id="11315" xr3:uid="{AA3AEA93-CF73-1E4A-9B83-8E67223EF612}" name="Column11303"/>
    <tableColumn id="11316" xr3:uid="{1F3214C3-5501-264F-BFE8-416BFE353B29}" name="Column11304"/>
    <tableColumn id="11317" xr3:uid="{179026CC-1C13-DF48-9869-D1B5E6DA879D}" name="Column11305"/>
    <tableColumn id="11318" xr3:uid="{CCC0BF5F-547E-4A46-8109-BBA2420E6CAC}" name="Column11306"/>
    <tableColumn id="11319" xr3:uid="{EDE04E54-2458-9143-AE90-C3586AFD40A4}" name="Column11307"/>
    <tableColumn id="11320" xr3:uid="{BEA699C5-BC1C-2846-A98C-FDEF6FF40857}" name="Column11308"/>
    <tableColumn id="11321" xr3:uid="{F6D3C5C7-8DE1-C342-B275-17AE3501B9A7}" name="Column11309"/>
    <tableColumn id="11322" xr3:uid="{E442ED6B-1CA5-CF41-A2A0-12EEB7E2C148}" name="Column11310"/>
    <tableColumn id="11323" xr3:uid="{4A62F5E9-4BDD-874C-B24A-B77A6DD02D78}" name="Column11311"/>
    <tableColumn id="11324" xr3:uid="{E6D5E77A-827D-F948-9313-B3DE69E3A487}" name="Column11312"/>
    <tableColumn id="11325" xr3:uid="{4E7529B6-827F-5444-B502-6351E28454B4}" name="Column11313"/>
    <tableColumn id="11326" xr3:uid="{01E63512-2767-CD41-B49C-3B562A5F98E4}" name="Column11314"/>
    <tableColumn id="11327" xr3:uid="{A2DDBEF7-DB6F-F84C-8E48-4A4C9B3F0E96}" name="Column11315"/>
    <tableColumn id="11328" xr3:uid="{FC53CECB-17A7-A841-8B69-D17CCE0CCB33}" name="Column11316"/>
    <tableColumn id="11329" xr3:uid="{9898EDEF-2317-D94D-BE10-7A9453B9AEE4}" name="Column11317"/>
    <tableColumn id="11330" xr3:uid="{9F90808B-A60E-974F-AFB0-44302BF56321}" name="Column11318"/>
    <tableColumn id="11331" xr3:uid="{E2EAE643-E379-7C4B-B9A8-81B7BCA32F42}" name="Column11319"/>
    <tableColumn id="11332" xr3:uid="{18926166-56D0-6845-A4D2-059B14A981EC}" name="Column11320"/>
    <tableColumn id="11333" xr3:uid="{397C80EB-31AD-4841-916E-0310C3B935E0}" name="Column11321"/>
    <tableColumn id="11334" xr3:uid="{6F094814-1A1A-FD48-A6A8-2B37549CD9E3}" name="Column11322"/>
    <tableColumn id="11335" xr3:uid="{F126D8E4-4D3E-0E4A-B310-D27E66679CFB}" name="Column11323"/>
    <tableColumn id="11336" xr3:uid="{F5ECEA61-C84A-D343-93E2-4AFE8BE329FD}" name="Column11324"/>
    <tableColumn id="11337" xr3:uid="{F9ED4EA9-A6B1-E242-9F5D-C74067F8CAED}" name="Column11325"/>
    <tableColumn id="11338" xr3:uid="{82DFCD2B-5126-CC49-928B-0176E2F62E50}" name="Column11326"/>
    <tableColumn id="11339" xr3:uid="{DF2BD117-E4DC-DE4D-8766-152DE5B91960}" name="Column11327"/>
    <tableColumn id="11340" xr3:uid="{16CEF26F-21EC-E048-A7C3-040091914AE2}" name="Column11328"/>
    <tableColumn id="11341" xr3:uid="{29B35CCE-D090-9946-89DE-932D4A8016AB}" name="Column11329"/>
    <tableColumn id="11342" xr3:uid="{702944A7-A8C2-654C-817C-4798619AD3F5}" name="Column11330"/>
    <tableColumn id="11343" xr3:uid="{A1942796-A3FE-B94F-9D7F-36C29843BD58}" name="Column11331"/>
    <tableColumn id="11344" xr3:uid="{964544FA-9290-2649-8D99-06BF548B0461}" name="Column11332"/>
    <tableColumn id="11345" xr3:uid="{37369E44-8EC4-A24A-91B1-3011E44572A2}" name="Column11333"/>
    <tableColumn id="11346" xr3:uid="{8D05C4B1-16E5-1643-A784-A19E3CEC2DA9}" name="Column11334"/>
    <tableColumn id="11347" xr3:uid="{AC8F43F6-905E-544F-84FC-C02CF750E924}" name="Column11335"/>
    <tableColumn id="11348" xr3:uid="{734E18C9-529C-4E47-93EC-1DFCDA0919AA}" name="Column11336"/>
    <tableColumn id="11349" xr3:uid="{002D3C7E-1C06-1A47-B1EF-D0841A48072A}" name="Column11337"/>
    <tableColumn id="11350" xr3:uid="{242E7FF2-2AED-F241-81BE-B52125B6F118}" name="Column11338"/>
    <tableColumn id="11351" xr3:uid="{4F50DBF9-D64D-114B-A8E2-BBCFB9180F80}" name="Column11339"/>
    <tableColumn id="11352" xr3:uid="{7531B747-BBD3-4744-8321-FD7C57C95C00}" name="Column11340"/>
    <tableColumn id="11353" xr3:uid="{91175C41-777E-ED4C-9851-87731106B5C8}" name="Column11341"/>
    <tableColumn id="11354" xr3:uid="{4DAC1717-13E3-CA41-836B-86030B04DE51}" name="Column11342"/>
    <tableColumn id="11355" xr3:uid="{FAECF05E-F845-A846-9C55-529FBE9C58AC}" name="Column11343"/>
    <tableColumn id="11356" xr3:uid="{09F537D5-7609-2D48-ABAF-DF2EE207CD1E}" name="Column11344"/>
    <tableColumn id="11357" xr3:uid="{8B485124-12F9-7F40-819E-8270266EBE2C}" name="Column11345"/>
    <tableColumn id="11358" xr3:uid="{EFED7EB9-7F51-054E-A915-EC7C73CDDB55}" name="Column11346"/>
    <tableColumn id="11359" xr3:uid="{ED011388-8F4D-C84D-A840-F4C445FFF5E0}" name="Column11347"/>
    <tableColumn id="11360" xr3:uid="{0416CEC5-97B4-1347-BDA4-69D9CFA462E1}" name="Column11348"/>
    <tableColumn id="11361" xr3:uid="{34B15FB7-FABE-744C-8556-A5667598F21D}" name="Column11349"/>
    <tableColumn id="11362" xr3:uid="{24765D80-11C7-7D49-A2A5-8E58475CC290}" name="Column11350"/>
    <tableColumn id="11363" xr3:uid="{1B0EF63E-C7F5-904A-B177-F32074AD4C6B}" name="Column11351"/>
    <tableColumn id="11364" xr3:uid="{A737CB93-7649-454E-9AEB-525DFA3BF42B}" name="Column11352"/>
    <tableColumn id="11365" xr3:uid="{87A137CE-08E0-1846-9949-72C6BA046AD5}" name="Column11353"/>
    <tableColumn id="11366" xr3:uid="{04DA9125-E44E-744F-A663-A98D79F414C1}" name="Column11354"/>
    <tableColumn id="11367" xr3:uid="{B4B40DF0-8CBE-BD42-B3AA-76CB78A2F624}" name="Column11355"/>
    <tableColumn id="11368" xr3:uid="{1DCFC2CB-2F69-DF4D-9296-48B47639826B}" name="Column11356"/>
    <tableColumn id="11369" xr3:uid="{98CE4D27-3155-2943-99AF-40A6FC794957}" name="Column11357"/>
    <tableColumn id="11370" xr3:uid="{208F6AEF-8701-D841-8F73-933FB50F2FE5}" name="Column11358"/>
    <tableColumn id="11371" xr3:uid="{D193DF5A-492D-3C48-9095-35CE5A5BCA25}" name="Column11359"/>
    <tableColumn id="11372" xr3:uid="{A64C8B4C-6B44-6C4D-8667-E4BDE306FFBD}" name="Column11360"/>
    <tableColumn id="11373" xr3:uid="{80D34BCC-20F9-9E4E-B907-2F622C11C0E4}" name="Column11361"/>
    <tableColumn id="11374" xr3:uid="{C439A86C-9129-AD4D-915D-C589461D9AF3}" name="Column11362"/>
    <tableColumn id="11375" xr3:uid="{B77F3330-197F-3E4A-BBA3-C8FEBEC7194E}" name="Column11363"/>
    <tableColumn id="11376" xr3:uid="{17061465-CF90-B848-9127-057E2B04943D}" name="Column11364"/>
    <tableColumn id="11377" xr3:uid="{C6326CA8-5A74-FB42-A6AC-83209AD199F9}" name="Column11365"/>
    <tableColumn id="11378" xr3:uid="{1C6BBE2A-1D48-364C-89C1-BDAFB3F52C69}" name="Column11366"/>
    <tableColumn id="11379" xr3:uid="{5ACE4431-683F-E946-9FBD-48B17A2964A0}" name="Column11367"/>
    <tableColumn id="11380" xr3:uid="{11581CDA-EBC7-D24D-9DF1-5B911B4A7B72}" name="Column11368"/>
    <tableColumn id="11381" xr3:uid="{414226A0-59D2-E341-8EAB-FCB31634E82B}" name="Column11369"/>
    <tableColumn id="11382" xr3:uid="{E61B9167-C67C-5147-A71E-221F6E150564}" name="Column11370"/>
    <tableColumn id="11383" xr3:uid="{92910107-2785-D548-9B02-EFA84935BFBF}" name="Column11371"/>
    <tableColumn id="11384" xr3:uid="{D9B92FE1-EF8B-B644-9450-C5B36A5F18E0}" name="Column11372"/>
    <tableColumn id="11385" xr3:uid="{D167A46C-7EC0-144F-A1D0-DC4352C4651A}" name="Column11373"/>
    <tableColumn id="11386" xr3:uid="{2AA240FA-B6A9-3D47-A281-3134DAFDA9BF}" name="Column11374"/>
    <tableColumn id="11387" xr3:uid="{601E0677-AA33-8B4F-8778-8A52089BE266}" name="Column11375"/>
    <tableColumn id="11388" xr3:uid="{294A3853-DD8A-A84F-9F6D-E0DEB5EA6DFA}" name="Column11376"/>
    <tableColumn id="11389" xr3:uid="{6B5EDCD5-59D3-5B47-9F3F-843F113328ED}" name="Column11377"/>
    <tableColumn id="11390" xr3:uid="{49ACC053-2825-C04E-BDCE-A4BE1D1A0146}" name="Column11378"/>
    <tableColumn id="11391" xr3:uid="{20D1F214-2496-EF41-AAE1-FD10A384689A}" name="Column11379"/>
    <tableColumn id="11392" xr3:uid="{8F4200FC-C75A-2A44-8C00-043EE50C306B}" name="Column11380"/>
    <tableColumn id="11393" xr3:uid="{D3CD8942-972A-724C-9E5A-9A5F09ACF187}" name="Column11381"/>
    <tableColumn id="11394" xr3:uid="{0B35CA7B-1ADB-1E4B-8D93-760C7A045605}" name="Column11382"/>
    <tableColumn id="11395" xr3:uid="{5F4BBC6B-C620-2C4B-9A6A-0E739025BE11}" name="Column11383"/>
    <tableColumn id="11396" xr3:uid="{5B61AAAA-5B44-4F46-ADDF-FEDDC837326F}" name="Column11384"/>
    <tableColumn id="11397" xr3:uid="{9240D184-A66B-6746-891E-625AE4786EEA}" name="Column11385"/>
    <tableColumn id="11398" xr3:uid="{04A3E603-9E94-A84A-91AF-4BFDBD8BC061}" name="Column11386"/>
    <tableColumn id="11399" xr3:uid="{B3AF93F4-1C80-224F-8E3F-F54936925618}" name="Column11387"/>
    <tableColumn id="11400" xr3:uid="{E33889ED-A77C-F048-A1A2-47F7E71B5782}" name="Column11388"/>
    <tableColumn id="11401" xr3:uid="{362F9480-9F32-194F-9E3D-42F6F6E4A0A0}" name="Column11389"/>
    <tableColumn id="11402" xr3:uid="{71879FD5-4A93-A94B-9E34-A732182AD85D}" name="Column11390"/>
    <tableColumn id="11403" xr3:uid="{8C1551D6-82DC-0E47-A18C-E1B3C37E257E}" name="Column11391"/>
    <tableColumn id="11404" xr3:uid="{C78319C5-5BC8-8C48-AC75-D42157330DFB}" name="Column11392"/>
    <tableColumn id="11405" xr3:uid="{AEB1357F-1BE8-EC43-913D-A34EA7B8062A}" name="Column11393"/>
    <tableColumn id="11406" xr3:uid="{2C5DBC76-52CA-A640-8082-176313059314}" name="Column11394"/>
    <tableColumn id="11407" xr3:uid="{05B299CD-7A12-BD41-B937-2AB31F40BE5C}" name="Column11395"/>
    <tableColumn id="11408" xr3:uid="{E54DC901-42DB-174B-BBDC-E401D09DCF5A}" name="Column11396"/>
    <tableColumn id="11409" xr3:uid="{FB8DF413-D3DC-9542-80DC-21A8CB0FA05C}" name="Column11397"/>
    <tableColumn id="11410" xr3:uid="{03FD2AEE-69DD-4D45-A867-96DEA6812F47}" name="Column11398"/>
    <tableColumn id="11411" xr3:uid="{1409F1B6-D823-9445-B281-5441611F01C5}" name="Column11399"/>
    <tableColumn id="11412" xr3:uid="{5B56A9C7-2ACD-8E4B-9FEC-C93E7B85AA86}" name="Column11400"/>
    <tableColumn id="11413" xr3:uid="{4A1015F8-406B-2C47-8C1B-B659A4BB2564}" name="Column11401"/>
    <tableColumn id="11414" xr3:uid="{F5D07D75-5136-844E-916A-48FCC2EDA13E}" name="Column11402"/>
    <tableColumn id="11415" xr3:uid="{559D987B-9455-1240-9D4F-A99F5A8E8146}" name="Column11403"/>
    <tableColumn id="11416" xr3:uid="{DBC17139-49EB-914C-B401-6D70CD3F813C}" name="Column11404"/>
    <tableColumn id="11417" xr3:uid="{6EEEACDA-BACF-E749-A477-D1D6F6BAA1D9}" name="Column11405"/>
    <tableColumn id="11418" xr3:uid="{DA126E32-301F-204F-809A-A3046F2AE510}" name="Column11406"/>
    <tableColumn id="11419" xr3:uid="{A5B7FC26-165E-AF49-B544-EAFEEC457677}" name="Column11407"/>
    <tableColumn id="11420" xr3:uid="{0E12ABA3-455F-FD4B-A2DF-F18A1932B712}" name="Column11408"/>
    <tableColumn id="11421" xr3:uid="{19C05B2F-6CB6-234C-BF97-EA4B9B6C788D}" name="Column11409"/>
    <tableColumn id="11422" xr3:uid="{2B9E0DE5-1B7B-4243-A94B-D61772C0403F}" name="Column11410"/>
    <tableColumn id="11423" xr3:uid="{E5DE8016-A0B1-0946-AB33-4C1E8306AC64}" name="Column11411"/>
    <tableColumn id="11424" xr3:uid="{84125140-A341-244E-961A-A259D15F0AD4}" name="Column11412"/>
    <tableColumn id="11425" xr3:uid="{47B5DE3C-DC86-444A-A926-F5E5E6715488}" name="Column11413"/>
    <tableColumn id="11426" xr3:uid="{396788C7-31CC-4E44-899B-DE49482D0858}" name="Column11414"/>
    <tableColumn id="11427" xr3:uid="{8DDBB603-B98B-AB41-AC4E-15943E9DE674}" name="Column11415"/>
    <tableColumn id="11428" xr3:uid="{015AB2AC-5D2B-3448-9791-DEBFDC4935AB}" name="Column11416"/>
    <tableColumn id="11429" xr3:uid="{A015F23D-5E14-F140-B46C-01CE9A39C93D}" name="Column11417"/>
    <tableColumn id="11430" xr3:uid="{AB9CBB7E-D7FB-1444-9D8A-64467B50E3A5}" name="Column11418"/>
    <tableColumn id="11431" xr3:uid="{57DBA68F-6A5B-9B4B-996B-E73E694D05FD}" name="Column11419"/>
    <tableColumn id="11432" xr3:uid="{D65E486C-6BFD-EB47-B448-71E8B839FBFA}" name="Column11420"/>
    <tableColumn id="11433" xr3:uid="{304A3651-70D6-1F45-905E-7E5C218D50B7}" name="Column11421"/>
    <tableColumn id="11434" xr3:uid="{B9E9D65D-6BB6-0D4B-B085-ED7746007A88}" name="Column11422"/>
    <tableColumn id="11435" xr3:uid="{56BF1985-D251-A942-B317-FD99502C9600}" name="Column11423"/>
    <tableColumn id="11436" xr3:uid="{9A696103-383A-B44F-8483-88EE8F9BB4B9}" name="Column11424"/>
    <tableColumn id="11437" xr3:uid="{E1438EAF-8B73-2C4B-BFD5-CCA1FCDC9053}" name="Column11425"/>
    <tableColumn id="11438" xr3:uid="{3E60825D-7C41-E04C-B7CB-72A76094C6A3}" name="Column11426"/>
    <tableColumn id="11439" xr3:uid="{DC61FF8D-A72A-E249-B2A4-58DE0C5A6A4F}" name="Column11427"/>
    <tableColumn id="11440" xr3:uid="{D7FC06EE-78AE-9646-926C-12A05C1811C9}" name="Column11428"/>
    <tableColumn id="11441" xr3:uid="{3934E43F-62DF-9243-8C0D-4AB632F4C773}" name="Column11429"/>
    <tableColumn id="11442" xr3:uid="{6804FC39-40C5-A44B-8C3F-A803CD2D52E0}" name="Column11430"/>
    <tableColumn id="11443" xr3:uid="{3BAFD534-2C20-5643-BC18-F88FB885BEE3}" name="Column11431"/>
    <tableColumn id="11444" xr3:uid="{FE3C9394-D314-6344-951C-EBAD5DF60A1A}" name="Column11432"/>
    <tableColumn id="11445" xr3:uid="{9BF17440-5482-CE4D-8B81-F25111121BFF}" name="Column11433"/>
    <tableColumn id="11446" xr3:uid="{242F28FE-419F-9E44-AF4B-3C49E4238A76}" name="Column11434"/>
    <tableColumn id="11447" xr3:uid="{73B284E9-29EF-8343-84FE-CF227AFD0CBE}" name="Column11435"/>
    <tableColumn id="11448" xr3:uid="{999C6E4D-4EC3-1A4D-B65C-7544CD28120B}" name="Column11436"/>
    <tableColumn id="11449" xr3:uid="{C80DC144-E320-A845-846B-C8845C201B9F}" name="Column11437"/>
    <tableColumn id="11450" xr3:uid="{098B655F-A608-9543-BF43-9603B0315FB9}" name="Column11438"/>
    <tableColumn id="11451" xr3:uid="{7BEB0FB5-BA46-5949-B4FA-9AA98BA991A0}" name="Column11439"/>
    <tableColumn id="11452" xr3:uid="{09E31C0A-3B64-8E42-AE3D-708EEB78DC58}" name="Column11440"/>
    <tableColumn id="11453" xr3:uid="{D1B36311-40C7-9144-B792-C9D8839461B7}" name="Column11441"/>
    <tableColumn id="11454" xr3:uid="{B114AFA1-2B43-4643-B68C-B3A176B7DAB9}" name="Column11442"/>
    <tableColumn id="11455" xr3:uid="{53A27070-2C08-1348-A2E9-79E7870CC3DB}" name="Column11443"/>
    <tableColumn id="11456" xr3:uid="{8FC97885-2706-DA4B-9BC8-31BF47B83C22}" name="Column11444"/>
    <tableColumn id="11457" xr3:uid="{B9BA5BED-44DB-4246-B507-E7E121279755}" name="Column11445"/>
    <tableColumn id="11458" xr3:uid="{DB1DAF4E-D922-F147-A5AD-C6AD5D573212}" name="Column11446"/>
    <tableColumn id="11459" xr3:uid="{AD30EB26-2425-C44E-ACDB-E52C8AA5114D}" name="Column11447"/>
    <tableColumn id="11460" xr3:uid="{EA305410-29F8-1440-BF66-19CA9E10D47F}" name="Column11448"/>
    <tableColumn id="11461" xr3:uid="{21113691-9668-B344-8281-45F662B13FEC}" name="Column11449"/>
    <tableColumn id="11462" xr3:uid="{3C48D5B2-6A5A-554A-B2FD-3A322443C739}" name="Column11450"/>
    <tableColumn id="11463" xr3:uid="{A9C9820E-1B16-814A-A11A-DAC1FD7D467C}" name="Column11451"/>
    <tableColumn id="11464" xr3:uid="{4AA69F2C-181D-BF47-B4BE-05D6CFC85C6E}" name="Column11452"/>
    <tableColumn id="11465" xr3:uid="{088C2206-A762-FD46-91E5-6224F69AACC0}" name="Column11453"/>
    <tableColumn id="11466" xr3:uid="{23FFFADD-AB0B-2341-871F-B26F0B964737}" name="Column11454"/>
    <tableColumn id="11467" xr3:uid="{299E6987-4540-1A4C-BE40-05D97E760804}" name="Column11455"/>
    <tableColumn id="11468" xr3:uid="{C1BF0F91-0A14-B744-932B-0FE696A0A06F}" name="Column11456"/>
    <tableColumn id="11469" xr3:uid="{84163F4C-AE97-0149-BB5B-96EF20805C49}" name="Column11457"/>
    <tableColumn id="11470" xr3:uid="{B4666C29-F221-FB4A-A740-1AED1B7E2759}" name="Column11458"/>
    <tableColumn id="11471" xr3:uid="{77AA1C75-C945-4346-A2EA-A40C2DA1E2A3}" name="Column11459"/>
    <tableColumn id="11472" xr3:uid="{3747E15B-BC06-EE45-A21C-82524C038336}" name="Column11460"/>
    <tableColumn id="11473" xr3:uid="{D8D01F68-BA23-2444-883B-0E236A952442}" name="Column11461"/>
    <tableColumn id="11474" xr3:uid="{9A6BC279-BE44-1E45-827B-452BF287E973}" name="Column11462"/>
    <tableColumn id="11475" xr3:uid="{E2BE88D1-6333-A248-A744-F0A672718C37}" name="Column11463"/>
    <tableColumn id="11476" xr3:uid="{F53A692A-1A1A-C148-B474-D176AB9149CE}" name="Column11464"/>
    <tableColumn id="11477" xr3:uid="{D0F013CF-D8B6-3447-880D-58CE1CC82CE1}" name="Column11465"/>
    <tableColumn id="11478" xr3:uid="{7F40A0B0-79C0-5349-942A-51D848D092EE}" name="Column11466"/>
    <tableColumn id="11479" xr3:uid="{E996FFC0-E1AA-1442-B0F2-301C53BD783E}" name="Column11467"/>
    <tableColumn id="11480" xr3:uid="{827FD727-D9F1-6C4A-9BD1-7DCBAD827C54}" name="Column11468"/>
    <tableColumn id="11481" xr3:uid="{C69363E6-E5CF-AF44-AE8F-0B4A9CEE34A2}" name="Column11469"/>
    <tableColumn id="11482" xr3:uid="{DC62F72D-BE85-CA44-AB59-4D52716C72E6}" name="Column11470"/>
    <tableColumn id="11483" xr3:uid="{CFBD4FD0-AA34-534F-9AC4-0B856B634383}" name="Column11471"/>
    <tableColumn id="11484" xr3:uid="{909339B9-DF64-034E-8104-B144D2A92D97}" name="Column11472"/>
    <tableColumn id="11485" xr3:uid="{5FA5459B-35B7-4E42-AD4A-41AFF30CE970}" name="Column11473"/>
    <tableColumn id="11486" xr3:uid="{84BE15DE-92DE-884B-A818-387DC9F7EBE5}" name="Column11474"/>
    <tableColumn id="11487" xr3:uid="{87BFD8E5-7FD6-F743-8E9E-A6FC6BF09E43}" name="Column11475"/>
    <tableColumn id="11488" xr3:uid="{5AF3C722-3877-CB4D-836C-77934965172A}" name="Column11476"/>
    <tableColumn id="11489" xr3:uid="{C8A5904C-9BC8-DD43-9240-2C473FA4E16B}" name="Column11477"/>
    <tableColumn id="11490" xr3:uid="{60F39C73-0C39-E44A-BA80-1479F8A10DD4}" name="Column11478"/>
    <tableColumn id="11491" xr3:uid="{B511701D-30A3-B244-A031-0B82B8B6D73F}" name="Column11479"/>
    <tableColumn id="11492" xr3:uid="{7DB9BB58-9CD5-6C40-A662-A6522661C148}" name="Column11480"/>
    <tableColumn id="11493" xr3:uid="{03BAC688-11FD-4A49-AF57-008A649B3FAB}" name="Column11481"/>
    <tableColumn id="11494" xr3:uid="{32579E66-E8A9-1A40-BDAD-2FC0716B9167}" name="Column11482"/>
    <tableColumn id="11495" xr3:uid="{FD1C2801-95B6-5E4A-B83C-B5C8FF7AA81A}" name="Column11483"/>
    <tableColumn id="11496" xr3:uid="{A89F37D1-CF10-F848-96C4-87C1D1F3ABF3}" name="Column11484"/>
    <tableColumn id="11497" xr3:uid="{C3152353-ACE3-AC4F-AB45-7BCD3B4D5A34}" name="Column11485"/>
    <tableColumn id="11498" xr3:uid="{3C289CAC-B92A-3342-B1C4-D17FE009F106}" name="Column11486"/>
    <tableColumn id="11499" xr3:uid="{A14AE2FE-5D3F-7F41-85DA-5028AC019503}" name="Column11487"/>
    <tableColumn id="11500" xr3:uid="{80F6A9AF-20DF-E340-9A03-B2A0202FB882}" name="Column11488"/>
    <tableColumn id="11501" xr3:uid="{7AF5176C-85B3-534B-8965-D3D33E34B9EA}" name="Column11489"/>
    <tableColumn id="11502" xr3:uid="{56C2A1E7-5EAD-744B-A243-ED37E72650DA}" name="Column11490"/>
    <tableColumn id="11503" xr3:uid="{DDAD8175-B597-F64D-B373-8A880E24F87D}" name="Column11491"/>
    <tableColumn id="11504" xr3:uid="{238EEEFC-835A-B549-A24B-0D4535FA3603}" name="Column11492"/>
    <tableColumn id="11505" xr3:uid="{BD0FB9A4-811D-2845-BF3A-04EB85F4F63D}" name="Column11493"/>
    <tableColumn id="11506" xr3:uid="{1DD751CA-EF03-0F47-B86E-FE2EE7CB501D}" name="Column11494"/>
    <tableColumn id="11507" xr3:uid="{9B102081-EC09-4041-951F-20FBE104A12D}" name="Column11495"/>
    <tableColumn id="11508" xr3:uid="{1504BB22-6817-3F4A-85A0-2FC9760CC093}" name="Column11496"/>
    <tableColumn id="11509" xr3:uid="{FCA51AB2-5422-AD42-B511-D41876346FAE}" name="Column11497"/>
    <tableColumn id="11510" xr3:uid="{6EDCE423-CDFE-BD47-AA82-BC502D9D2281}" name="Column11498"/>
    <tableColumn id="11511" xr3:uid="{965963FC-7A09-2E4A-B47A-3F70973C41F5}" name="Column11499"/>
    <tableColumn id="11512" xr3:uid="{B5BC167A-A04E-EF42-BE97-50F96A35EB7E}" name="Column11500"/>
    <tableColumn id="11513" xr3:uid="{EB6E0B17-0A5E-554D-A838-4C0B1BF166B6}" name="Column11501"/>
    <tableColumn id="11514" xr3:uid="{BB625466-B12F-D045-AEE7-9B094DF430AC}" name="Column11502"/>
    <tableColumn id="11515" xr3:uid="{9059957D-3EA0-DC43-AD9A-5D7C54ACAB23}" name="Column11503"/>
    <tableColumn id="11516" xr3:uid="{48C69CA0-82CA-2C4B-87E4-A28C743CDE56}" name="Column11504"/>
    <tableColumn id="11517" xr3:uid="{74C0A236-BBB6-8543-A9C2-CD11DEED08CB}" name="Column11505"/>
    <tableColumn id="11518" xr3:uid="{158E5825-34ED-0A40-91F4-63F5475E16FF}" name="Column11506"/>
    <tableColumn id="11519" xr3:uid="{AC1B1246-1BCC-DA4B-B510-0E8481C45226}" name="Column11507"/>
    <tableColumn id="11520" xr3:uid="{37897FC3-FF40-6442-B8EE-0C0DF61B0391}" name="Column11508"/>
    <tableColumn id="11521" xr3:uid="{94CFE1EF-0576-6B48-A851-B3086C0788AE}" name="Column11509"/>
    <tableColumn id="11522" xr3:uid="{EB46AB5D-E91B-6A40-8A2F-C124679A8D04}" name="Column11510"/>
    <tableColumn id="11523" xr3:uid="{DF7A44E8-1DF6-BA4F-8F4C-49D6BBA9966E}" name="Column11511"/>
    <tableColumn id="11524" xr3:uid="{512E7CB2-5B3C-404B-8ED0-8D8D14411672}" name="Column11512"/>
    <tableColumn id="11525" xr3:uid="{8C6E624E-A110-3F45-87C1-6676883FF1C2}" name="Column11513"/>
    <tableColumn id="11526" xr3:uid="{C00CA260-341D-A649-85E6-F12CAAFA4EE3}" name="Column11514"/>
    <tableColumn id="11527" xr3:uid="{E70EC7F5-5AC1-F74A-A678-4593B6BDA1F3}" name="Column11515"/>
    <tableColumn id="11528" xr3:uid="{01C881B4-8B90-CC44-B579-E93FE22D6F4B}" name="Column11516"/>
    <tableColumn id="11529" xr3:uid="{9B0157B0-3FF9-0F4C-B69C-9B78037CA8A5}" name="Column11517"/>
    <tableColumn id="11530" xr3:uid="{2A44A9F8-FBD3-6745-9111-B7BB18E6E7A2}" name="Column11518"/>
    <tableColumn id="11531" xr3:uid="{70124111-CFAF-CD44-A34F-B107B975DBF0}" name="Column11519"/>
    <tableColumn id="11532" xr3:uid="{602BE7DD-8D57-7B44-871B-0A3CC7D13A5A}" name="Column11520"/>
    <tableColumn id="11533" xr3:uid="{2362DB4A-DDA4-8F4D-8C8C-A20A24C2682C}" name="Column11521"/>
    <tableColumn id="11534" xr3:uid="{9347D82C-A9A0-7149-9863-CDA78679B235}" name="Column11522"/>
    <tableColumn id="11535" xr3:uid="{EF059935-3B54-F943-B130-4B338F6B36F7}" name="Column11523"/>
    <tableColumn id="11536" xr3:uid="{BF5925C2-13D4-3546-B5F7-C7883CCB03AC}" name="Column11524"/>
    <tableColumn id="11537" xr3:uid="{E290317D-DB45-EC47-B4F1-888BD730EB81}" name="Column11525"/>
    <tableColumn id="11538" xr3:uid="{6D7FD79B-6F0B-D149-9B14-65C9353F3DF8}" name="Column11526"/>
    <tableColumn id="11539" xr3:uid="{3D8CFF5F-D381-FC4B-BF0F-7E213B6526CC}" name="Column11527"/>
    <tableColumn id="11540" xr3:uid="{309FFE36-3E90-E649-9C13-4E9CF9003B1D}" name="Column11528"/>
    <tableColumn id="11541" xr3:uid="{01E84E1D-1643-DF42-B191-DB65613ECF33}" name="Column11529"/>
    <tableColumn id="11542" xr3:uid="{3485CA13-142E-E14B-AB40-A90A4E0DF35C}" name="Column11530"/>
    <tableColumn id="11543" xr3:uid="{C3660D79-B84E-0445-BD3B-070B2D6B2F42}" name="Column11531"/>
    <tableColumn id="11544" xr3:uid="{2EBD7C6A-6774-F24D-A9A9-DA47202EDF16}" name="Column11532"/>
    <tableColumn id="11545" xr3:uid="{1BC613CD-FD05-8142-8E6D-5E4546C9C1AA}" name="Column11533"/>
    <tableColumn id="11546" xr3:uid="{8D184111-E383-7E48-A0B9-853819CA13C6}" name="Column11534"/>
    <tableColumn id="11547" xr3:uid="{7BECD725-A90A-D740-BA8F-93E9CF4B9DE0}" name="Column11535"/>
    <tableColumn id="11548" xr3:uid="{A1EEAF8E-5050-2942-8025-F53BE002159F}" name="Column11536"/>
    <tableColumn id="11549" xr3:uid="{CD025A6C-501C-4240-8A2F-CA832E4FF8EE}" name="Column11537"/>
    <tableColumn id="11550" xr3:uid="{7A1461DD-E034-B848-A8EB-EE6FC8DC0431}" name="Column11538"/>
    <tableColumn id="11551" xr3:uid="{C4141654-1DD9-3F47-AFF9-EC4C9B98E149}" name="Column11539"/>
    <tableColumn id="11552" xr3:uid="{6B5927F8-4655-7242-BF21-52B2D3C7C8F1}" name="Column11540"/>
    <tableColumn id="11553" xr3:uid="{69462BA6-7AFC-2A4B-92CA-9C24849259FE}" name="Column11541"/>
    <tableColumn id="11554" xr3:uid="{F464160C-8981-BE43-A979-505C61BEDED1}" name="Column11542"/>
    <tableColumn id="11555" xr3:uid="{0004C682-1DBB-3B4D-AC7E-2917EE5C1FF5}" name="Column11543"/>
    <tableColumn id="11556" xr3:uid="{B81ACAC6-73F5-2944-B9FC-B90D8747CCB8}" name="Column11544"/>
    <tableColumn id="11557" xr3:uid="{53B6B3D0-8936-A048-B2BE-F31D2B12D7C9}" name="Column11545"/>
    <tableColumn id="11558" xr3:uid="{BC603C92-428A-4344-BD54-8E38B30FA234}" name="Column11546"/>
    <tableColumn id="11559" xr3:uid="{13839E9A-F6D7-CC44-97E3-BF6296AB53A7}" name="Column11547"/>
    <tableColumn id="11560" xr3:uid="{D07108F8-24AA-9F45-A83B-2550D4A4A882}" name="Column11548"/>
    <tableColumn id="11561" xr3:uid="{0971806C-D45C-A244-96A2-E22F1ECCC72A}" name="Column11549"/>
    <tableColumn id="11562" xr3:uid="{CA74F1B5-1358-8447-B882-75241ABDB149}" name="Column11550"/>
    <tableColumn id="11563" xr3:uid="{4BC5C361-DD7E-274F-8A12-5373DF201253}" name="Column11551"/>
    <tableColumn id="11564" xr3:uid="{C03E0F67-2603-1942-B1E0-8B4CCCC64138}" name="Column11552"/>
    <tableColumn id="11565" xr3:uid="{6679497B-61D8-E949-BE56-F0753FA4071A}" name="Column11553"/>
    <tableColumn id="11566" xr3:uid="{CA19A376-D0D9-3F4A-862B-5E4BAD716400}" name="Column11554"/>
    <tableColumn id="11567" xr3:uid="{9CB54C30-05D8-024F-A8BE-0488FE3308FA}" name="Column11555"/>
    <tableColumn id="11568" xr3:uid="{568FB80C-76AA-4340-8D7D-7DF700F0B9AA}" name="Column11556"/>
    <tableColumn id="11569" xr3:uid="{ADB6CAD5-0F71-144C-8163-9330FF550157}" name="Column11557"/>
    <tableColumn id="11570" xr3:uid="{42EB112E-7789-184B-95CC-F4886152F6E6}" name="Column11558"/>
    <tableColumn id="11571" xr3:uid="{A2DD2058-EA58-3743-83D5-E1DDB5284E3D}" name="Column11559"/>
    <tableColumn id="11572" xr3:uid="{0D70DD7B-EE46-7F46-AC3B-F7BC3EFE2814}" name="Column11560"/>
    <tableColumn id="11573" xr3:uid="{4E0D7EC4-C2C5-B148-B6C0-6C82FBCD659F}" name="Column11561"/>
    <tableColumn id="11574" xr3:uid="{458CA197-5584-5345-8B5E-2B1644F6A813}" name="Column11562"/>
    <tableColumn id="11575" xr3:uid="{03732A55-5F31-0147-8F85-1D46ABF2EF7E}" name="Column11563"/>
    <tableColumn id="11576" xr3:uid="{2EAFD82B-573D-E641-9799-797461EC322D}" name="Column11564"/>
    <tableColumn id="11577" xr3:uid="{41B9969F-FB86-6E44-959F-D37F18771C60}" name="Column11565"/>
    <tableColumn id="11578" xr3:uid="{2C2825C5-566A-E84D-83AD-0AE811AD70B9}" name="Column11566"/>
    <tableColumn id="11579" xr3:uid="{A7A69EDB-BE2E-054C-9933-EEA8B1D30985}" name="Column11567"/>
    <tableColumn id="11580" xr3:uid="{4517EE0E-DE77-0849-87B1-55872E131052}" name="Column11568"/>
    <tableColumn id="11581" xr3:uid="{8B02F3D4-4DCA-8049-9B5D-BEA214695DBD}" name="Column11569"/>
    <tableColumn id="11582" xr3:uid="{3598D9CA-F06F-5843-B2FB-8CE92B314643}" name="Column11570"/>
    <tableColumn id="11583" xr3:uid="{4C55D1E4-3156-9340-A972-273C96ED9073}" name="Column11571"/>
    <tableColumn id="11584" xr3:uid="{A216C98F-0DCD-F54E-A04D-D39B985BB717}" name="Column11572"/>
    <tableColumn id="11585" xr3:uid="{2F84C6E9-0F1C-0341-BC15-E6D4C5A741A0}" name="Column11573"/>
    <tableColumn id="11586" xr3:uid="{D560DEA5-5359-CC47-BCB4-617E3C0F8B90}" name="Column11574"/>
    <tableColumn id="11587" xr3:uid="{0C18E5FF-65AA-2C43-96A3-439825798AF8}" name="Column11575"/>
    <tableColumn id="11588" xr3:uid="{300D0C2C-F69F-9548-9CFE-64B5DD4D39E8}" name="Column11576"/>
    <tableColumn id="11589" xr3:uid="{97619F2C-2E19-E147-AA68-C2434D406897}" name="Column11577"/>
    <tableColumn id="11590" xr3:uid="{CB7144CB-5FEA-0144-8AE4-92F252C20DFD}" name="Column11578"/>
    <tableColumn id="11591" xr3:uid="{A5DFC022-C3B1-AE40-B5FA-83D27E510134}" name="Column11579"/>
    <tableColumn id="11592" xr3:uid="{25D0F7E5-F2CC-6A4A-BFA5-F693A08B0119}" name="Column11580"/>
    <tableColumn id="11593" xr3:uid="{FCB50DD3-95EF-4542-89C3-6D837CF3CBC6}" name="Column11581"/>
    <tableColumn id="11594" xr3:uid="{5B130F78-A62C-ED45-BB80-723AAB460070}" name="Column11582"/>
    <tableColumn id="11595" xr3:uid="{C8976BE7-3F21-C84F-9387-3530A71BF773}" name="Column11583"/>
    <tableColumn id="11596" xr3:uid="{C53ADB53-AC28-7F48-95C2-2C71195C0506}" name="Column11584"/>
    <tableColumn id="11597" xr3:uid="{6F6809C9-D984-C044-B0DC-17C74AF173A0}" name="Column11585"/>
    <tableColumn id="11598" xr3:uid="{83C8FD7E-C5FD-C54F-8F17-AA03C091C3DB}" name="Column11586"/>
    <tableColumn id="11599" xr3:uid="{1131EF6D-975F-FA4E-9334-D025206ECF07}" name="Column11587"/>
    <tableColumn id="11600" xr3:uid="{F0834B79-9575-B947-B9BC-F643B78AA4FB}" name="Column11588"/>
    <tableColumn id="11601" xr3:uid="{AF649CAC-7F27-EA40-9971-45B6FC18E206}" name="Column11589"/>
    <tableColumn id="11602" xr3:uid="{FAB5418F-E3A0-FD40-AEDB-057259BE5D57}" name="Column11590"/>
    <tableColumn id="11603" xr3:uid="{C6D37F1C-FB60-854B-977E-B00E1D56B288}" name="Column11591"/>
    <tableColumn id="11604" xr3:uid="{7447F5D4-FE9A-9849-B44D-3660C69CBBC0}" name="Column11592"/>
    <tableColumn id="11605" xr3:uid="{6E4B639A-8C14-244B-96A3-C801E96C6629}" name="Column11593"/>
    <tableColumn id="11606" xr3:uid="{295C70FB-CCD7-4A4A-8B7A-3110CC42EE20}" name="Column11594"/>
    <tableColumn id="11607" xr3:uid="{B8CCFAB8-DD7A-ED44-9521-0E8C8787DFC9}" name="Column11595"/>
    <tableColumn id="11608" xr3:uid="{EAB970DA-E515-A14F-AB6B-0B00396D3056}" name="Column11596"/>
    <tableColumn id="11609" xr3:uid="{C1492187-7830-8A47-8FC7-AB786BC9DC87}" name="Column11597"/>
    <tableColumn id="11610" xr3:uid="{C673F727-828E-9D44-A96B-A9CA7206DDC9}" name="Column11598"/>
    <tableColumn id="11611" xr3:uid="{0AF15DB5-9FAA-9641-B659-34D2EB6A0577}" name="Column11599"/>
    <tableColumn id="11612" xr3:uid="{4E972EE4-C933-F642-88FD-A83D16877CA7}" name="Column11600"/>
    <tableColumn id="11613" xr3:uid="{9E451D7B-5BB9-5C41-8BEC-1585794BABCD}" name="Column11601"/>
    <tableColumn id="11614" xr3:uid="{5CECFAA0-CE7C-D34E-BEA7-6154997A1360}" name="Column11602"/>
    <tableColumn id="11615" xr3:uid="{1C828B21-5F1D-C943-9601-BEE00DAB2418}" name="Column11603"/>
    <tableColumn id="11616" xr3:uid="{D1E8404F-5171-F642-AFCB-0D354718D922}" name="Column11604"/>
    <tableColumn id="11617" xr3:uid="{696A955E-0359-AA4F-B4E1-E28A297615C3}" name="Column11605"/>
    <tableColumn id="11618" xr3:uid="{DB7F197F-E2C9-874F-B2FC-9E99673B9575}" name="Column11606"/>
    <tableColumn id="11619" xr3:uid="{5CB3CE43-A5B4-7340-B6B8-E75EAF010CC3}" name="Column11607"/>
    <tableColumn id="11620" xr3:uid="{05263F3F-8895-7A4F-B287-9FB92EED3B6E}" name="Column11608"/>
    <tableColumn id="11621" xr3:uid="{12D48D30-19FF-5C47-835C-3D3C8DBD0FB2}" name="Column11609"/>
    <tableColumn id="11622" xr3:uid="{06601D30-13F7-C44F-8121-A204BC383EED}" name="Column11610"/>
    <tableColumn id="11623" xr3:uid="{1F5C0DDA-A87B-C445-A989-247113A009CB}" name="Column11611"/>
    <tableColumn id="11624" xr3:uid="{C3BF1DA2-9863-534C-B5A6-C0DD21EB1C99}" name="Column11612"/>
    <tableColumn id="11625" xr3:uid="{0AE701EF-92CB-C842-A6EC-2E09C0A02074}" name="Column11613"/>
    <tableColumn id="11626" xr3:uid="{0F41DD13-7D5D-DA4A-822A-2A2C89BCCF7E}" name="Column11614"/>
    <tableColumn id="11627" xr3:uid="{AF2A3A5B-CE62-BB4A-BF1A-B0D3FCEBDFD1}" name="Column11615"/>
    <tableColumn id="11628" xr3:uid="{BC831076-44BD-FE48-A85D-821376ED3F4B}" name="Column11616"/>
    <tableColumn id="11629" xr3:uid="{4AD2EA41-4DEE-9A49-913E-EB15D7263FF3}" name="Column11617"/>
    <tableColumn id="11630" xr3:uid="{8030A40C-C623-0741-A70C-33625DCFB2D5}" name="Column11618"/>
    <tableColumn id="11631" xr3:uid="{71FD03D4-56BE-9549-84A3-2E3F990EBB48}" name="Column11619"/>
    <tableColumn id="11632" xr3:uid="{038003C8-7DB9-504A-981F-44A5CC20B6AA}" name="Column11620"/>
    <tableColumn id="11633" xr3:uid="{E9D2C022-FAE5-A24A-942C-4423699165AD}" name="Column11621"/>
    <tableColumn id="11634" xr3:uid="{8FB02F99-5DFF-6E4F-A494-CECF8E6E7812}" name="Column11622"/>
    <tableColumn id="11635" xr3:uid="{2C647B22-86ED-6E45-83E9-891591670A83}" name="Column11623"/>
    <tableColumn id="11636" xr3:uid="{F49C186D-E257-3F43-8123-B72EFB6A4D38}" name="Column11624"/>
    <tableColumn id="11637" xr3:uid="{ACC41C65-F18E-AE4E-9261-1C2ADE1BA9D8}" name="Column11625"/>
    <tableColumn id="11638" xr3:uid="{8332D766-AFD8-3B4C-A7C0-0C78DE37C256}" name="Column11626"/>
    <tableColumn id="11639" xr3:uid="{DAC909B3-9B2E-8443-B51F-4034BB79BD17}" name="Column11627"/>
    <tableColumn id="11640" xr3:uid="{120EC020-C1F0-A347-85AD-FC90EFE2698A}" name="Column11628"/>
    <tableColumn id="11641" xr3:uid="{DA8D3C74-8825-424D-B084-B3A0B0E62F61}" name="Column11629"/>
    <tableColumn id="11642" xr3:uid="{4BA33661-86A9-C74A-AA59-EFD5C1F43F00}" name="Column11630"/>
    <tableColumn id="11643" xr3:uid="{EBCE6C15-3403-6D4C-8FB4-07C570FCE496}" name="Column11631"/>
    <tableColumn id="11644" xr3:uid="{360981FE-E37A-2B47-95BB-DA31F1953FB9}" name="Column11632"/>
    <tableColumn id="11645" xr3:uid="{B5623563-1FC4-FB4F-B64A-5CDE7D296D4B}" name="Column11633"/>
    <tableColumn id="11646" xr3:uid="{6A0196AA-12C9-EE4A-98C0-B3BDA54B08CC}" name="Column11634"/>
    <tableColumn id="11647" xr3:uid="{935E5C84-81C5-FC4D-B675-7E53ABF74B3D}" name="Column11635"/>
    <tableColumn id="11648" xr3:uid="{E4F74D7D-6C1C-FC40-8EC9-2CCE78C59A60}" name="Column11636"/>
    <tableColumn id="11649" xr3:uid="{D62CF7FB-D356-134A-A0A5-F2CEF1DD0F8D}" name="Column11637"/>
    <tableColumn id="11650" xr3:uid="{54F2C21B-5EB8-3D4A-BDCD-DD1ED0DD8E48}" name="Column11638"/>
    <tableColumn id="11651" xr3:uid="{61B1C8B0-BA2F-5948-BC53-109CA5814FEB}" name="Column11639"/>
    <tableColumn id="11652" xr3:uid="{DBE16A23-D902-C64C-8BBD-10004084E493}" name="Column11640"/>
    <tableColumn id="11653" xr3:uid="{3D7A8ABC-11F4-8D41-AF51-BA349C02E3D9}" name="Column11641"/>
    <tableColumn id="11654" xr3:uid="{68B10E69-C46E-7742-BA4B-1A4B8534256C}" name="Column11642"/>
    <tableColumn id="11655" xr3:uid="{1ADBE14D-95EF-374D-8AA0-A6CCF461213F}" name="Column11643"/>
    <tableColumn id="11656" xr3:uid="{F4157B25-1E2C-064F-8CAB-6CECE8E68431}" name="Column11644"/>
    <tableColumn id="11657" xr3:uid="{96E0892D-FCFC-2A4D-ACEA-BC66584FFD4B}" name="Column11645"/>
    <tableColumn id="11658" xr3:uid="{A921353E-393F-D243-A3E1-FF5290D888F2}" name="Column11646"/>
    <tableColumn id="11659" xr3:uid="{BF27624C-1C1F-D849-B90F-A420468B0261}" name="Column11647"/>
    <tableColumn id="11660" xr3:uid="{EFF05538-1146-C248-AD62-CD630640CC57}" name="Column11648"/>
    <tableColumn id="11661" xr3:uid="{1B79B9F2-C768-944C-AA46-716257D7016D}" name="Column11649"/>
    <tableColumn id="11662" xr3:uid="{EBEDCDBB-4306-C146-808B-B15C3227F058}" name="Column11650"/>
    <tableColumn id="11663" xr3:uid="{B688B471-0464-CA4D-A49D-991FBAB5498B}" name="Column11651"/>
    <tableColumn id="11664" xr3:uid="{63694D64-3435-5949-A661-EC3224C4C613}" name="Column11652"/>
    <tableColumn id="11665" xr3:uid="{8D29E19A-B5B6-1645-AECD-2115FA8BAF2F}" name="Column11653"/>
    <tableColumn id="11666" xr3:uid="{BDF930CC-8F83-D047-A336-4795C017DFB4}" name="Column11654"/>
    <tableColumn id="11667" xr3:uid="{0B1C2F63-76C4-1343-AE97-8BCA5F5261FD}" name="Column11655"/>
    <tableColumn id="11668" xr3:uid="{DFAE41B3-DC34-A24F-8988-EB055CD055FD}" name="Column11656"/>
    <tableColumn id="11669" xr3:uid="{F6FB52D0-5458-884F-8607-A6566773A74C}" name="Column11657"/>
    <tableColumn id="11670" xr3:uid="{9612B1B6-6B7B-CD4E-B8BF-6A8F6222C7C4}" name="Column11658"/>
    <tableColumn id="11671" xr3:uid="{AF2DEAFD-148A-F84E-A9A5-EB7C2E697C6E}" name="Column11659"/>
    <tableColumn id="11672" xr3:uid="{7DDBE644-A03E-3C4E-BA09-8FEEEB03C2E9}" name="Column11660"/>
    <tableColumn id="11673" xr3:uid="{3E49917C-AB4D-034B-857A-7254CD1B14F5}" name="Column11661"/>
    <tableColumn id="11674" xr3:uid="{00F0B011-EFD4-D441-88D6-8899B446C3A6}" name="Column11662"/>
    <tableColumn id="11675" xr3:uid="{AC4883C7-E2EF-DE42-840D-F112FA92B6B2}" name="Column11663"/>
    <tableColumn id="11676" xr3:uid="{2AABB38E-6321-554B-B98D-8806DA614CFA}" name="Column11664"/>
    <tableColumn id="11677" xr3:uid="{E0351881-0D6D-6949-ADFC-28F96B154819}" name="Column11665"/>
    <tableColumn id="11678" xr3:uid="{E11F3A68-E163-FE44-B395-C07A99B58560}" name="Column11666"/>
    <tableColumn id="11679" xr3:uid="{76928FEE-A6E2-5E4D-9B57-311043123BB2}" name="Column11667"/>
    <tableColumn id="11680" xr3:uid="{B146FA08-038B-6E4C-A9C4-E65EA2C6F150}" name="Column11668"/>
    <tableColumn id="11681" xr3:uid="{D7CEC0DF-A72E-C446-A3EE-B325A2B91831}" name="Column11669"/>
    <tableColumn id="11682" xr3:uid="{94189ADB-B963-D74C-AAE4-908F61D915CE}" name="Column11670"/>
    <tableColumn id="11683" xr3:uid="{18DEAAEC-A6D7-D94F-9579-2AB3CCEBDC5B}" name="Column11671"/>
    <tableColumn id="11684" xr3:uid="{74180C1F-5517-FA43-8EE0-F05AE843259D}" name="Column11672"/>
    <tableColumn id="11685" xr3:uid="{68C7C7D6-927E-3545-B1A3-DAA1CD2F0221}" name="Column11673"/>
    <tableColumn id="11686" xr3:uid="{D409C872-439A-A94B-A354-9CD197DCD4F2}" name="Column11674"/>
    <tableColumn id="11687" xr3:uid="{6EB2163F-D122-1145-9774-43280B2F8699}" name="Column11675"/>
    <tableColumn id="11688" xr3:uid="{7EFBD103-A7B2-9143-826F-73C2B7036A0D}" name="Column11676"/>
    <tableColumn id="11689" xr3:uid="{589FA3F3-B32A-4145-9BA9-476C35AB754D}" name="Column11677"/>
    <tableColumn id="11690" xr3:uid="{87DD957F-7483-364E-AAC7-18594BA662D4}" name="Column11678"/>
    <tableColumn id="11691" xr3:uid="{0D1F009D-FEC7-9B41-8107-52E6EB16DCC6}" name="Column11679"/>
    <tableColumn id="11692" xr3:uid="{36723B70-D892-644C-AF1C-FB50A9DDE6C8}" name="Column11680"/>
    <tableColumn id="11693" xr3:uid="{92A858A7-3E7D-D044-9F17-ECE885153DB6}" name="Column11681"/>
    <tableColumn id="11694" xr3:uid="{3AA085ED-19B0-9147-8AB4-86090E142C37}" name="Column11682"/>
    <tableColumn id="11695" xr3:uid="{C53A9E9E-BE15-8244-AA46-973AE07F6835}" name="Column11683"/>
    <tableColumn id="11696" xr3:uid="{47A2A2C5-0534-2247-BFF2-087213921012}" name="Column11684"/>
    <tableColumn id="11697" xr3:uid="{C24784CD-A9B9-2C4B-80F7-986A17641AAB}" name="Column11685"/>
    <tableColumn id="11698" xr3:uid="{01C75A2D-F99C-7743-BCE6-B811425E6416}" name="Column11686"/>
    <tableColumn id="11699" xr3:uid="{B2C4FB80-3F5D-D945-9ADE-1D7BF1772621}" name="Column11687"/>
    <tableColumn id="11700" xr3:uid="{16313D27-3A12-0648-AC62-3A204A19CB1D}" name="Column11688"/>
    <tableColumn id="11701" xr3:uid="{30F7D389-C74E-2D46-A490-CA0A8670204C}" name="Column11689"/>
    <tableColumn id="11702" xr3:uid="{132512E9-E0EC-0544-9ECD-7CCABC7E48BA}" name="Column11690"/>
    <tableColumn id="11703" xr3:uid="{F5907DBD-1515-FC42-BB6F-8A0E0D62B54C}" name="Column11691"/>
    <tableColumn id="11704" xr3:uid="{090A4A74-218F-FC45-B4AC-E3DB4A89F242}" name="Column11692"/>
    <tableColumn id="11705" xr3:uid="{A47C076B-64D4-0F44-8BDC-D2330D517AD1}" name="Column11693"/>
    <tableColumn id="11706" xr3:uid="{04BAA8D2-BF2D-A64C-A940-4ECB66C9E00F}" name="Column11694"/>
    <tableColumn id="11707" xr3:uid="{441A115F-1503-9E4D-A5EC-0C8513B2F493}" name="Column11695"/>
    <tableColumn id="11708" xr3:uid="{365FAD9A-74C2-4D48-BA0F-650F8EE9F046}" name="Column11696"/>
    <tableColumn id="11709" xr3:uid="{A3980A8E-A5A8-8C46-8731-74E0BCEC440C}" name="Column11697"/>
    <tableColumn id="11710" xr3:uid="{AA8F50E0-E2FB-854F-AFD7-4B03C67CA000}" name="Column11698"/>
    <tableColumn id="11711" xr3:uid="{29623A0F-1E09-E64C-9816-91E4D6E1559B}" name="Column11699"/>
    <tableColumn id="11712" xr3:uid="{8B81330A-D9DE-1946-8AC0-27631C8D4E2C}" name="Column11700"/>
    <tableColumn id="11713" xr3:uid="{8689A072-F83F-B14D-8079-2756C8E01CCF}" name="Column11701"/>
    <tableColumn id="11714" xr3:uid="{CA1E8A5A-DEA3-8043-9B72-1F4712E2D8E5}" name="Column11702"/>
    <tableColumn id="11715" xr3:uid="{09F2ADA6-8745-5141-B7AD-4E9B534B8990}" name="Column11703"/>
    <tableColumn id="11716" xr3:uid="{B57E4A36-1D3B-0F43-A668-AE833C7E30B2}" name="Column11704"/>
    <tableColumn id="11717" xr3:uid="{C19724CF-6B9B-1C4C-BE62-F73F6FB260A3}" name="Column11705"/>
    <tableColumn id="11718" xr3:uid="{8673F291-EE83-3444-B1A3-EB2E1AE03005}" name="Column11706"/>
    <tableColumn id="11719" xr3:uid="{EA9AB95F-D119-9143-A62A-46ED576D1992}" name="Column11707"/>
    <tableColumn id="11720" xr3:uid="{7D2AF619-724F-E54D-99F4-F68A9507891C}" name="Column11708"/>
    <tableColumn id="11721" xr3:uid="{A2686C71-DEE1-F44A-8EF8-46005BFFFA55}" name="Column11709"/>
    <tableColumn id="11722" xr3:uid="{321F4718-5083-034D-8E51-9F48187838C5}" name="Column11710"/>
    <tableColumn id="11723" xr3:uid="{244BC254-9167-1B40-8E64-2D8B85940E42}" name="Column11711"/>
    <tableColumn id="11724" xr3:uid="{A84D572D-A622-1448-B418-AC0B8F176F69}" name="Column11712"/>
    <tableColumn id="11725" xr3:uid="{D9932F2B-6D2A-AC42-9AD1-D6089CD8E1DD}" name="Column11713"/>
    <tableColumn id="11726" xr3:uid="{2E2518C5-1051-F144-A467-54B045935B8B}" name="Column11714"/>
    <tableColumn id="11727" xr3:uid="{D06FBF3C-1C75-304C-AC80-096772F7651B}" name="Column11715"/>
    <tableColumn id="11728" xr3:uid="{A064196C-4B0A-ED45-A4AF-276EE098E9BB}" name="Column11716"/>
    <tableColumn id="11729" xr3:uid="{200DA2A9-28C7-A747-A575-D462A2CA907C}" name="Column11717"/>
    <tableColumn id="11730" xr3:uid="{4129E600-75CB-8644-8F71-76BC590F4BC7}" name="Column11718"/>
    <tableColumn id="11731" xr3:uid="{A6DF2515-BEB3-D548-9969-477ABB0E1DFC}" name="Column11719"/>
    <tableColumn id="11732" xr3:uid="{872314A2-6CAA-EB40-800E-A09567E4C409}" name="Column11720"/>
    <tableColumn id="11733" xr3:uid="{6D80F1B8-DA27-1F44-8652-0B002CB5A4E3}" name="Column11721"/>
    <tableColumn id="11734" xr3:uid="{DBB2854E-2B0A-AB4A-8E48-A70B13EB4512}" name="Column11722"/>
    <tableColumn id="11735" xr3:uid="{22F9900E-102B-CE40-9FFE-01CF2038F5F1}" name="Column11723"/>
    <tableColumn id="11736" xr3:uid="{DD29D17D-C4F8-0540-A971-B41D75DA5FEE}" name="Column11724"/>
    <tableColumn id="11737" xr3:uid="{5366E83E-2873-8D4B-9BFF-F281048BE5AA}" name="Column11725"/>
    <tableColumn id="11738" xr3:uid="{525FD10B-62FB-DE4A-9D06-8464D915B0A4}" name="Column11726"/>
    <tableColumn id="11739" xr3:uid="{AB1FFF80-CFBB-8748-AA5F-A9ABE05D5D9A}" name="Column11727"/>
    <tableColumn id="11740" xr3:uid="{1BD75078-6392-7D49-8FB6-FDDCECEF60F1}" name="Column11728"/>
    <tableColumn id="11741" xr3:uid="{495D7891-5012-F64D-B036-E89501AD009A}" name="Column11729"/>
    <tableColumn id="11742" xr3:uid="{112F74F9-BA80-FD45-BE8D-F22006F43B8A}" name="Column11730"/>
    <tableColumn id="11743" xr3:uid="{AA98CC56-5AAD-0945-BEEE-754D6A1DA33B}" name="Column11731"/>
    <tableColumn id="11744" xr3:uid="{46814306-E35C-624F-885F-1BAD0D63CB4A}" name="Column11732"/>
    <tableColumn id="11745" xr3:uid="{5300D173-835C-8349-A9DC-41AF75852886}" name="Column11733"/>
    <tableColumn id="11746" xr3:uid="{E1167263-0262-B040-B039-881A751C522A}" name="Column11734"/>
    <tableColumn id="11747" xr3:uid="{AB041E3D-2F9F-F64E-AC5D-8ACE10E769D7}" name="Column11735"/>
    <tableColumn id="11748" xr3:uid="{EF6156E6-4B76-404D-8687-457EA5D26216}" name="Column11736"/>
    <tableColumn id="11749" xr3:uid="{F0DC2CFA-1D7D-F543-9050-A189390AA338}" name="Column11737"/>
    <tableColumn id="11750" xr3:uid="{178F0F21-0843-8F42-B329-0107963232DE}" name="Column11738"/>
    <tableColumn id="11751" xr3:uid="{5A1DF6FA-106E-6045-B7B8-D1DC1BCB28C5}" name="Column11739"/>
    <tableColumn id="11752" xr3:uid="{AC8DC114-9681-1342-9851-E873555FF2E1}" name="Column11740"/>
    <tableColumn id="11753" xr3:uid="{F287B5CD-F58A-084D-9625-9C7134055ED7}" name="Column11741"/>
    <tableColumn id="11754" xr3:uid="{3DB82ABC-D183-6F4E-BBA3-25B682C55FD3}" name="Column11742"/>
    <tableColumn id="11755" xr3:uid="{DF4396CF-7F57-FE41-9BBB-216EF4A1872F}" name="Column11743"/>
    <tableColumn id="11756" xr3:uid="{2DA72A1C-F34A-9E4B-A86B-19F2B2383631}" name="Column11744"/>
    <tableColumn id="11757" xr3:uid="{BB94CB44-AEC1-2D41-9C00-94FDF37EB03B}" name="Column11745"/>
    <tableColumn id="11758" xr3:uid="{02D2450D-F04C-5244-AB74-1A4A94A2B968}" name="Column11746"/>
    <tableColumn id="11759" xr3:uid="{F673E9B7-13DD-264D-812B-67F0D45B00CE}" name="Column11747"/>
    <tableColumn id="11760" xr3:uid="{6B0B85FA-C8A0-9748-B7AD-B7BBD2E956CD}" name="Column11748"/>
    <tableColumn id="11761" xr3:uid="{65548751-3215-B346-8998-7CED01DD8A1E}" name="Column11749"/>
    <tableColumn id="11762" xr3:uid="{9DECCB93-6DB2-1048-9611-75F4BB6E2BB7}" name="Column11750"/>
    <tableColumn id="11763" xr3:uid="{79D346D9-6DE3-8643-8BE9-B6EF3AE5EA32}" name="Column11751"/>
    <tableColumn id="11764" xr3:uid="{D0125B78-45F8-AB49-BA54-A80F510132FE}" name="Column11752"/>
    <tableColumn id="11765" xr3:uid="{8353231C-6B70-2C49-AFBD-9ECB252BA551}" name="Column11753"/>
    <tableColumn id="11766" xr3:uid="{E6425679-4AE8-1847-9DA3-26A3CAF41240}" name="Column11754"/>
    <tableColumn id="11767" xr3:uid="{7F3BA365-0B33-6D45-9008-FBC673A032EA}" name="Column11755"/>
    <tableColumn id="11768" xr3:uid="{EC932D35-7098-674E-8B82-001578C7CDDE}" name="Column11756"/>
    <tableColumn id="11769" xr3:uid="{3444DC3B-EECD-B346-88FA-F84EB54E56F0}" name="Column11757"/>
    <tableColumn id="11770" xr3:uid="{F5C5FB96-D1BB-A847-9A1A-63CD6E284D75}" name="Column11758"/>
    <tableColumn id="11771" xr3:uid="{470B8B37-16BE-514E-ADC4-67FD9618171D}" name="Column11759"/>
    <tableColumn id="11772" xr3:uid="{731B1EEF-F1D2-DD45-96DB-5D4C5419D1BF}" name="Column11760"/>
    <tableColumn id="11773" xr3:uid="{5D57EC24-3D9D-C141-AEC1-42FD3DA2F3CF}" name="Column11761"/>
    <tableColumn id="11774" xr3:uid="{AB75E5A2-CDF9-8642-88A0-DE0B1BB8F361}" name="Column11762"/>
    <tableColumn id="11775" xr3:uid="{E17E961D-83FE-C849-9A0E-C8F610DF9CDA}" name="Column11763"/>
    <tableColumn id="11776" xr3:uid="{C44A8612-DF7B-A544-B38E-4F192ECE2B01}" name="Column11764"/>
    <tableColumn id="11777" xr3:uid="{A905239A-9CBF-C14C-9884-BB541806266D}" name="Column11765"/>
    <tableColumn id="11778" xr3:uid="{0A05F03C-BF88-9847-B643-2C99EB137AC4}" name="Column11766"/>
    <tableColumn id="11779" xr3:uid="{3A2EADCC-D2DC-714D-82C2-87EDBB13CDEA}" name="Column11767"/>
    <tableColumn id="11780" xr3:uid="{AE39DC1D-22AE-234D-BC49-6F5E647318FF}" name="Column11768"/>
    <tableColumn id="11781" xr3:uid="{7F270F1E-1A38-6D4E-82B9-C00E555D1B40}" name="Column11769"/>
    <tableColumn id="11782" xr3:uid="{6B028806-7596-8C42-8C28-BA7105F59DFD}" name="Column11770"/>
    <tableColumn id="11783" xr3:uid="{A576AD62-AAE1-734F-B8D9-4AD1C43C1CB3}" name="Column11771"/>
    <tableColumn id="11784" xr3:uid="{8617248E-1D6D-9A40-BFBB-7508D7B71384}" name="Column11772"/>
    <tableColumn id="11785" xr3:uid="{210CEA25-8E8F-C449-9614-04B9875486DC}" name="Column11773"/>
    <tableColumn id="11786" xr3:uid="{AB73E9A2-D30A-FC47-B19F-63C0B5A5F486}" name="Column11774"/>
    <tableColumn id="11787" xr3:uid="{83045C60-2DB8-9A41-A091-280C22739792}" name="Column11775"/>
    <tableColumn id="11788" xr3:uid="{35C92557-A3B7-3240-A2A1-CC4CF87D6D8C}" name="Column11776"/>
    <tableColumn id="11789" xr3:uid="{7588A85B-A729-8045-8078-C5CF4944E3AB}" name="Column11777"/>
    <tableColumn id="11790" xr3:uid="{AEFE5699-39D8-4048-BD90-F999E4152C52}" name="Column11778"/>
    <tableColumn id="11791" xr3:uid="{624837B2-FFC2-384D-BEC7-5EFB3FF38D20}" name="Column11779"/>
    <tableColumn id="11792" xr3:uid="{41BCAA7F-DA7A-C54E-83A6-9DDD824F5687}" name="Column11780"/>
    <tableColumn id="11793" xr3:uid="{C7BDCF0D-371D-BC48-B7F7-7E7E3C929F3B}" name="Column11781"/>
    <tableColumn id="11794" xr3:uid="{324D2E9D-3458-4449-8F32-E7FA6681D318}" name="Column11782"/>
    <tableColumn id="11795" xr3:uid="{EFB5DD69-26CF-7B41-8238-13397E7F5132}" name="Column11783"/>
    <tableColumn id="11796" xr3:uid="{3740A197-6E25-284D-A719-C8463D72EF6D}" name="Column11784"/>
    <tableColumn id="11797" xr3:uid="{0EBE57D1-73E2-7F46-AE39-9464E57F2348}" name="Column11785"/>
    <tableColumn id="11798" xr3:uid="{0194253C-B696-2C4B-90E9-80D1F1722370}" name="Column11786"/>
    <tableColumn id="11799" xr3:uid="{19D19B5A-6425-9844-B3DE-9CC57ED40467}" name="Column11787"/>
    <tableColumn id="11800" xr3:uid="{2A9C4555-8F5A-ED4E-A580-C1ACAE7F70A7}" name="Column11788"/>
    <tableColumn id="11801" xr3:uid="{921CCB68-3AE8-B843-A210-1630B6246B4C}" name="Column11789"/>
    <tableColumn id="11802" xr3:uid="{BD112B5D-A8C7-934A-9B5B-2BD3951E3771}" name="Column11790"/>
    <tableColumn id="11803" xr3:uid="{E10E101F-0DA7-C941-8EE1-82E9DE71DCB4}" name="Column11791"/>
    <tableColumn id="11804" xr3:uid="{A136F234-6266-6541-BE55-529732A610CB}" name="Column11792"/>
    <tableColumn id="11805" xr3:uid="{78C4B082-C54A-564B-9B1D-A74FAF09AABA}" name="Column11793"/>
    <tableColumn id="11806" xr3:uid="{38322323-8453-4345-B9FF-231129495B28}" name="Column11794"/>
    <tableColumn id="11807" xr3:uid="{50F9360B-DBFE-EB43-8B0B-F54993DF402A}" name="Column11795"/>
    <tableColumn id="11808" xr3:uid="{B0BE538D-01FA-1145-9B8A-6F74E2BD52D5}" name="Column11796"/>
    <tableColumn id="11809" xr3:uid="{0F057D05-8DC3-724A-8C21-19201E52057F}" name="Column11797"/>
    <tableColumn id="11810" xr3:uid="{2A0DFBA9-68E0-2A44-9A1E-1A1638922E48}" name="Column11798"/>
    <tableColumn id="11811" xr3:uid="{3277D819-5362-E041-9F7C-6E3363954658}" name="Column11799"/>
    <tableColumn id="11812" xr3:uid="{C2AD5131-863B-0540-A957-9C6F13A91D35}" name="Column11800"/>
    <tableColumn id="11813" xr3:uid="{4FE72BB4-E9FD-0247-8FAF-6F19B14CDF6B}" name="Column11801"/>
    <tableColumn id="11814" xr3:uid="{AB74ECD4-08B6-FB44-B1E8-DA4A162689D3}" name="Column11802"/>
    <tableColumn id="11815" xr3:uid="{6E8C9297-F2A7-F248-AB73-6817B632DD6A}" name="Column11803"/>
    <tableColumn id="11816" xr3:uid="{4C6D90ED-DBEA-CD46-9FDA-29AB91AD41D9}" name="Column11804"/>
    <tableColumn id="11817" xr3:uid="{C435E1FC-19FB-8F4C-B21D-47A4B484451D}" name="Column11805"/>
    <tableColumn id="11818" xr3:uid="{529A9EDC-68F1-DE4B-98B3-72265F771B6A}" name="Column11806"/>
    <tableColumn id="11819" xr3:uid="{6F9BBB8C-0B03-AF46-BC99-72A55AB906C8}" name="Column11807"/>
    <tableColumn id="11820" xr3:uid="{A5ACCA98-BDFF-784E-989D-B4147FB7D771}" name="Column11808"/>
    <tableColumn id="11821" xr3:uid="{706A741F-DFA2-264D-8848-E6E6658BE778}" name="Column11809"/>
    <tableColumn id="11822" xr3:uid="{568E7C36-4405-6F45-B986-790870C6792F}" name="Column11810"/>
    <tableColumn id="11823" xr3:uid="{9C653AEF-94E6-7A42-A2DC-E330C9C5CBC2}" name="Column11811"/>
    <tableColumn id="11824" xr3:uid="{4530D666-1AD6-B34B-84ED-2A07A112F73B}" name="Column11812"/>
    <tableColumn id="11825" xr3:uid="{709E405B-9AC7-D740-B633-7F66F7CF734C}" name="Column11813"/>
    <tableColumn id="11826" xr3:uid="{74EFBD9B-674D-9642-A899-FB8C6FDAD7CC}" name="Column11814"/>
    <tableColumn id="11827" xr3:uid="{53F747DA-0FB7-9541-A47B-1D0943A49AFF}" name="Column11815"/>
    <tableColumn id="11828" xr3:uid="{6A3B3A1D-7366-7C4C-9812-ED32F807F7B8}" name="Column11816"/>
    <tableColumn id="11829" xr3:uid="{E31EBA45-2B98-8D46-B9D4-B1E1AC51015F}" name="Column11817"/>
    <tableColumn id="11830" xr3:uid="{8D995684-2CEB-804E-B945-C788A121E438}" name="Column11818"/>
    <tableColumn id="11831" xr3:uid="{34486B95-6D9B-CB43-BB84-2B8763FAB605}" name="Column11819"/>
    <tableColumn id="11832" xr3:uid="{711E1763-6022-FF43-AA3B-49D6B0A29237}" name="Column11820"/>
    <tableColumn id="11833" xr3:uid="{E8D245AF-24BD-9149-A9C2-D7F53265D497}" name="Column11821"/>
    <tableColumn id="11834" xr3:uid="{E92BB0DB-37C7-D441-A31F-160EDC744779}" name="Column11822"/>
    <tableColumn id="11835" xr3:uid="{D0A6ECE8-4E38-4946-ACA4-F8D32ECB679C}" name="Column11823"/>
    <tableColumn id="11836" xr3:uid="{B36980C3-3AE7-2445-87DA-E5C7B32D4DDE}" name="Column11824"/>
    <tableColumn id="11837" xr3:uid="{8158FEC3-8130-794A-8586-DEB6407CDFE5}" name="Column11825"/>
    <tableColumn id="11838" xr3:uid="{5A978C54-87CB-5B4F-841A-9D07AA3578DC}" name="Column11826"/>
    <tableColumn id="11839" xr3:uid="{B2CE7BF9-A829-EA43-9839-89E97EA4FB1F}" name="Column11827"/>
    <tableColumn id="11840" xr3:uid="{0708418E-C3FA-4948-8154-83061AD0BC54}" name="Column11828"/>
    <tableColumn id="11841" xr3:uid="{0FAE0DBE-BDD5-B840-9639-3BF202CBA715}" name="Column11829"/>
    <tableColumn id="11842" xr3:uid="{9D3EB220-00D0-5143-9C0C-006B9D4BDC9B}" name="Column11830"/>
    <tableColumn id="11843" xr3:uid="{5B8AF289-4F21-3740-9B52-2728847675C4}" name="Column11831"/>
    <tableColumn id="11844" xr3:uid="{4A9EE0C2-DE5F-8742-B5C4-E0FDD3662CF7}" name="Column11832"/>
    <tableColumn id="11845" xr3:uid="{1EBB48F2-21E5-9E47-89F7-95007BC4ADC5}" name="Column11833"/>
    <tableColumn id="11846" xr3:uid="{BB7EE51E-7CD4-EB48-A6C2-D5DC73CD7CAB}" name="Column11834"/>
    <tableColumn id="11847" xr3:uid="{5D0EF956-487B-CD47-BBA6-4BECD7C01DCA}" name="Column11835"/>
    <tableColumn id="11848" xr3:uid="{92F985ED-03CE-B94B-A4EF-A65FDD196447}" name="Column11836"/>
    <tableColumn id="11849" xr3:uid="{2E13B493-2F52-D648-B6E9-04A61ECD6010}" name="Column11837"/>
    <tableColumn id="11850" xr3:uid="{6145E4FF-C6BF-2F4D-8815-8463B864D5E8}" name="Column11838"/>
    <tableColumn id="11851" xr3:uid="{57AF57B6-C07D-354A-AA31-8F4C4D759D91}" name="Column11839"/>
    <tableColumn id="11852" xr3:uid="{374A5E62-34C9-D847-928B-1EB11774796D}" name="Column11840"/>
    <tableColumn id="11853" xr3:uid="{2C004F29-631F-6A43-BD37-AF72E1060BD3}" name="Column11841"/>
    <tableColumn id="11854" xr3:uid="{8E5F45F4-928D-A84F-9AD2-1672A1D7FAFE}" name="Column11842"/>
    <tableColumn id="11855" xr3:uid="{81707FCC-86C2-1A42-B876-12543B218D41}" name="Column11843"/>
    <tableColumn id="11856" xr3:uid="{075B43AC-3A3D-DE4C-B1C2-CEF8C843EE4C}" name="Column11844"/>
    <tableColumn id="11857" xr3:uid="{E3CB992F-DD0A-C041-99CA-6F3823F7768D}" name="Column11845"/>
    <tableColumn id="11858" xr3:uid="{DFD8AAAF-3731-374A-8626-5915B2DFB4A5}" name="Column11846"/>
    <tableColumn id="11859" xr3:uid="{5EAC0896-7A83-3648-B416-3B5A6B15124F}" name="Column11847"/>
    <tableColumn id="11860" xr3:uid="{8D88AF14-A8CA-5F4A-BA81-7AB8350FF24F}" name="Column11848"/>
    <tableColumn id="11861" xr3:uid="{038E6C6B-487B-BA41-860A-81D1F829630E}" name="Column11849"/>
    <tableColumn id="11862" xr3:uid="{7628BD05-0C14-3346-B492-03A3131A7316}" name="Column11850"/>
    <tableColumn id="11863" xr3:uid="{B36C90B3-0475-9144-9307-88EBE5BB9325}" name="Column11851"/>
    <tableColumn id="11864" xr3:uid="{04E996B2-F1E8-5F40-AC2C-F9F1A77EDF75}" name="Column11852"/>
    <tableColumn id="11865" xr3:uid="{99AFA0D4-1656-3E4C-86F1-AF4E2DBF17E9}" name="Column11853"/>
    <tableColumn id="11866" xr3:uid="{867BDB6F-A0D0-7D48-B7FE-06480C6D03EE}" name="Column11854"/>
    <tableColumn id="11867" xr3:uid="{D5F6171A-DD0C-DD4B-B301-70B43157E989}" name="Column11855"/>
    <tableColumn id="11868" xr3:uid="{022CA47E-C32C-8F4E-AD28-FDC51CE270CF}" name="Column11856"/>
    <tableColumn id="11869" xr3:uid="{46A23A19-B38C-D24D-929C-317F4D4332D4}" name="Column11857"/>
    <tableColumn id="11870" xr3:uid="{1573C09D-7826-5B48-9071-7D5CBCC84D5B}" name="Column11858"/>
    <tableColumn id="11871" xr3:uid="{6D6BD32F-275A-EF4C-BA8B-A65CD4CC1F71}" name="Column11859"/>
    <tableColumn id="11872" xr3:uid="{11A61952-14E3-4E4D-A7E7-2BCCEF7CD664}" name="Column11860"/>
    <tableColumn id="11873" xr3:uid="{29F9339B-786E-9842-9CE6-7ABBEECB0149}" name="Column11861"/>
    <tableColumn id="11874" xr3:uid="{57FECA11-45BD-9241-91DE-F8EDB6DDB0FE}" name="Column11862"/>
    <tableColumn id="11875" xr3:uid="{CEED47F1-CB31-1B41-B3D8-4BE961FFD61C}" name="Column11863"/>
    <tableColumn id="11876" xr3:uid="{5C5528FB-0637-C849-90BF-9A153D1842B6}" name="Column11864"/>
    <tableColumn id="11877" xr3:uid="{D0B1531A-986E-0741-A781-72260CEA7972}" name="Column11865"/>
    <tableColumn id="11878" xr3:uid="{5D9DA8AC-E391-1449-9F77-D371938D8D8C}" name="Column11866"/>
    <tableColumn id="11879" xr3:uid="{305EBA52-794F-3C4E-9B39-51807E709D90}" name="Column11867"/>
    <tableColumn id="11880" xr3:uid="{23598347-8071-1742-9579-7A7C4CC25EAE}" name="Column11868"/>
    <tableColumn id="11881" xr3:uid="{22204CE7-9074-EB43-A709-5A4DF3193CCA}" name="Column11869"/>
    <tableColumn id="11882" xr3:uid="{F97AF683-1DB1-A84F-9D9D-3F61B0C62582}" name="Column11870"/>
    <tableColumn id="11883" xr3:uid="{24FBA3B1-02CE-D143-B633-707C7B35CC80}" name="Column11871"/>
    <tableColumn id="11884" xr3:uid="{3AC3B17F-9D48-B64A-8EF0-52925BB709EA}" name="Column11872"/>
    <tableColumn id="11885" xr3:uid="{1CD62643-AEA5-F648-B1F6-8171AF1FCB9B}" name="Column11873"/>
    <tableColumn id="11886" xr3:uid="{89465B37-D1B8-634A-9BCC-1D2FA827BD6D}" name="Column11874"/>
    <tableColumn id="11887" xr3:uid="{EFBDE5A3-C7FB-754F-B342-BC524CF0E740}" name="Column11875"/>
    <tableColumn id="11888" xr3:uid="{C4F5EABA-35A4-3448-BC1E-FD8EA9D87D79}" name="Column11876"/>
    <tableColumn id="11889" xr3:uid="{757FBA80-4E67-9A40-8312-17BC8A780CF1}" name="Column11877"/>
    <tableColumn id="11890" xr3:uid="{23D0E820-1431-9A4B-89BF-0A81573CE1AC}" name="Column11878"/>
    <tableColumn id="11891" xr3:uid="{34BCB92B-1225-CB4A-9192-93B6EC6D1F54}" name="Column11879"/>
    <tableColumn id="11892" xr3:uid="{573EA961-ED63-AB47-973E-A66D52D6A00F}" name="Column11880"/>
    <tableColumn id="11893" xr3:uid="{A83C2936-AB34-A245-9870-E48720AF7DA7}" name="Column11881"/>
    <tableColumn id="11894" xr3:uid="{C149DF2B-FE37-7F40-B1EA-2C83B5B0F767}" name="Column11882"/>
    <tableColumn id="11895" xr3:uid="{7360160E-3562-CA41-A2C1-7C1EF8798B9D}" name="Column11883"/>
    <tableColumn id="11896" xr3:uid="{A3609575-AEB8-CE4E-9312-5D9E29300E6D}" name="Column11884"/>
    <tableColumn id="11897" xr3:uid="{49531B8E-AB13-0F4F-A52D-FE03E285B976}" name="Column11885"/>
    <tableColumn id="11898" xr3:uid="{58EA294A-F5DF-7D49-B586-46C09BCA1048}" name="Column11886"/>
    <tableColumn id="11899" xr3:uid="{CE3D80B6-E8FF-4649-9455-73D0AB2F5638}" name="Column11887"/>
    <tableColumn id="11900" xr3:uid="{8CFB50A0-78EE-5A48-9073-7EDF32D94457}" name="Column11888"/>
    <tableColumn id="11901" xr3:uid="{4E514238-5462-4447-9EA3-B4717E6415E2}" name="Column11889"/>
    <tableColumn id="11902" xr3:uid="{4C1EF423-CB6B-A946-9B56-8405F38A6A36}" name="Column11890"/>
    <tableColumn id="11903" xr3:uid="{339F0E8E-47A1-A14B-B19C-AC27DD9E54CE}" name="Column11891"/>
    <tableColumn id="11904" xr3:uid="{5B20F4B3-F9A2-1E49-96DD-DA33F374B370}" name="Column11892"/>
    <tableColumn id="11905" xr3:uid="{B523F064-9BE1-4E47-86B2-D4B7C3D3FDD3}" name="Column11893"/>
    <tableColumn id="11906" xr3:uid="{6C7AC04A-7AE7-9B46-851E-5054A454EB72}" name="Column11894"/>
    <tableColumn id="11907" xr3:uid="{3EA6F32B-F230-AB48-BEF3-054C64EFA09C}" name="Column11895"/>
    <tableColumn id="11908" xr3:uid="{5F049463-962C-FC43-AF1D-8521FD750BA2}" name="Column11896"/>
    <tableColumn id="11909" xr3:uid="{221CCE63-24ED-E843-B135-3DCF91E6CD8D}" name="Column11897"/>
    <tableColumn id="11910" xr3:uid="{3922AB82-5088-3C4D-BB19-0BE1CA02AA66}" name="Column11898"/>
    <tableColumn id="11911" xr3:uid="{6B55E70E-E85B-9644-99D3-8387B88F8336}" name="Column11899"/>
    <tableColumn id="11912" xr3:uid="{C02706F6-340E-6044-B1D8-335831F1E543}" name="Column11900"/>
    <tableColumn id="11913" xr3:uid="{1BF50B23-DCDB-774B-AA72-0475BAEC2341}" name="Column11901"/>
    <tableColumn id="11914" xr3:uid="{22AF9073-B2F6-CB49-88E3-213A53A76077}" name="Column11902"/>
    <tableColumn id="11915" xr3:uid="{32B517B6-5852-F94D-BD42-135C0CA62A83}" name="Column11903"/>
    <tableColumn id="11916" xr3:uid="{001A58AB-D9C0-DF49-8245-FFD7F13B643B}" name="Column11904"/>
    <tableColumn id="11917" xr3:uid="{105A734B-FE1C-5244-A9FA-23F44A6431E8}" name="Column11905"/>
    <tableColumn id="11918" xr3:uid="{D76D4118-F161-AC42-84DE-223E57890036}" name="Column11906"/>
    <tableColumn id="11919" xr3:uid="{F07A96E3-63BC-0C41-BB70-EE650D2BE34C}" name="Column11907"/>
    <tableColumn id="11920" xr3:uid="{C6716977-F5C3-8E41-A114-A3D7F292735C}" name="Column11908"/>
    <tableColumn id="11921" xr3:uid="{F28BE019-DB0F-AE47-BCEC-A730D590102A}" name="Column11909"/>
    <tableColumn id="11922" xr3:uid="{F14F5EAC-D2B4-704D-82AC-244A5FB144A6}" name="Column11910"/>
    <tableColumn id="11923" xr3:uid="{DF1F699F-7C02-8B4A-9471-A7460483BD84}" name="Column11911"/>
    <tableColumn id="11924" xr3:uid="{E1AB5A5E-2002-E249-A34C-594AD9AC87A4}" name="Column11912"/>
    <tableColumn id="11925" xr3:uid="{1F895F83-A5D2-1749-80F4-B2E54C7958D5}" name="Column11913"/>
    <tableColumn id="11926" xr3:uid="{90FB342A-6B44-DC47-9FF8-7D2A2B45631C}" name="Column11914"/>
    <tableColumn id="11927" xr3:uid="{BBA1CF40-DE73-2B4B-8002-71C9F01EE22E}" name="Column11915"/>
    <tableColumn id="11928" xr3:uid="{0A15C6D4-5A0F-4C41-8A57-F4F1A31658DB}" name="Column11916"/>
    <tableColumn id="11929" xr3:uid="{5DEA770F-EDB2-C147-AF77-6E7764991907}" name="Column11917"/>
    <tableColumn id="11930" xr3:uid="{EBC57BAF-98D0-4A4B-94A1-0B03ED2E294D}" name="Column11918"/>
    <tableColumn id="11931" xr3:uid="{9F62E281-72E8-A249-83F1-F0177D674DDD}" name="Column11919"/>
    <tableColumn id="11932" xr3:uid="{598140DF-10D0-2A45-A857-9F095D50C611}" name="Column11920"/>
    <tableColumn id="11933" xr3:uid="{32EC287C-024D-EB46-B157-0D9C0ED4A446}" name="Column11921"/>
    <tableColumn id="11934" xr3:uid="{55C1A272-798D-1048-91F7-7473B7521DE4}" name="Column11922"/>
    <tableColumn id="11935" xr3:uid="{2C82EB67-A052-4D4E-A74B-D0B16DDE0A81}" name="Column11923"/>
    <tableColumn id="11936" xr3:uid="{FC85179D-AC63-9341-B1E0-46CF1C5479B1}" name="Column11924"/>
    <tableColumn id="11937" xr3:uid="{33F27FA0-ADE5-B844-B4FB-73A92CA658A9}" name="Column11925"/>
    <tableColumn id="11938" xr3:uid="{8A565E0F-5ABF-7A4F-9DB7-B7F0AAB6FBC5}" name="Column11926"/>
    <tableColumn id="11939" xr3:uid="{AB27C15B-AF6F-9F4E-829D-EA6AE4479FCB}" name="Column11927"/>
    <tableColumn id="11940" xr3:uid="{495CFFE0-096F-B74E-B918-20D7A9939A92}" name="Column11928"/>
    <tableColumn id="11941" xr3:uid="{745A4185-D387-9B45-92D5-3FD1BFE7276B}" name="Column11929"/>
    <tableColumn id="11942" xr3:uid="{9934FFE5-FB34-0548-B6D4-889880E64D68}" name="Column11930"/>
    <tableColumn id="11943" xr3:uid="{BBAF3B72-1C6E-EF44-B40B-7FFE370D6158}" name="Column11931"/>
    <tableColumn id="11944" xr3:uid="{A5603A59-1E2C-EB46-86DC-EEC9566B903C}" name="Column11932"/>
    <tableColumn id="11945" xr3:uid="{7500E56D-A005-5549-B15C-122E19619FC2}" name="Column11933"/>
    <tableColumn id="11946" xr3:uid="{585752BD-D3DE-0A4E-9C2E-E71D2ED48644}" name="Column11934"/>
    <tableColumn id="11947" xr3:uid="{93C573A5-3AA9-B04A-9F8E-A0F647163DA3}" name="Column11935"/>
    <tableColumn id="11948" xr3:uid="{4388113B-13CA-9049-BF15-7D0E888779D4}" name="Column11936"/>
    <tableColumn id="11949" xr3:uid="{E7262E69-7FC4-4349-B51A-1EB88B672F35}" name="Column11937"/>
    <tableColumn id="11950" xr3:uid="{02A2440C-4537-344F-B4BF-0827EF62595C}" name="Column11938"/>
    <tableColumn id="11951" xr3:uid="{7C280A1D-ACB9-CA43-85DB-C700E7E9208E}" name="Column11939"/>
    <tableColumn id="11952" xr3:uid="{32C36FFB-CC7F-7F4B-863D-26275A42E56C}" name="Column11940"/>
    <tableColumn id="11953" xr3:uid="{C7EF90D3-56A8-3C47-A41F-6885F39251C3}" name="Column11941"/>
    <tableColumn id="11954" xr3:uid="{25AB9EF5-567B-6845-A89D-2F5EEEE6972C}" name="Column11942"/>
    <tableColumn id="11955" xr3:uid="{DAC82B13-B4E2-9945-817E-8E6AFBAEDD56}" name="Column11943"/>
    <tableColumn id="11956" xr3:uid="{4A39D551-9C50-6A4B-806D-042B436AB71B}" name="Column11944"/>
    <tableColumn id="11957" xr3:uid="{3910C543-639A-CC46-AB58-6F4D1AD7A3CD}" name="Column11945"/>
    <tableColumn id="11958" xr3:uid="{7D0B3010-4155-954C-ABBE-189BE33B0178}" name="Column11946"/>
    <tableColumn id="11959" xr3:uid="{12F47AE3-9389-9344-896C-3FDEDB232894}" name="Column11947"/>
    <tableColumn id="11960" xr3:uid="{778A63FB-E128-1549-A418-4DC49EB39CC3}" name="Column11948"/>
    <tableColumn id="11961" xr3:uid="{7C9B1A04-E87A-FD47-A650-79B59F7190E3}" name="Column11949"/>
    <tableColumn id="11962" xr3:uid="{9DBEEFBA-668F-6F4C-A371-E28502E83863}" name="Column11950"/>
    <tableColumn id="11963" xr3:uid="{033C2558-F1F3-B341-A440-5CE7E7D524DC}" name="Column11951"/>
    <tableColumn id="11964" xr3:uid="{49BFF57D-5455-DB4E-9FB3-CFD62010BC7A}" name="Column11952"/>
    <tableColumn id="11965" xr3:uid="{F54E074A-D00A-214A-A62C-44F390A75D5A}" name="Column11953"/>
    <tableColumn id="11966" xr3:uid="{BF197C3D-4424-5E4C-AB31-1E5D19912152}" name="Column11954"/>
    <tableColumn id="11967" xr3:uid="{A9345CEE-37B6-F14F-B746-D03ED32B4122}" name="Column11955"/>
    <tableColumn id="11968" xr3:uid="{52C9676D-8D0C-604B-9B0C-90460D82E539}" name="Column11956"/>
    <tableColumn id="11969" xr3:uid="{32E3F55B-7470-F443-A648-3B49BC525F3E}" name="Column11957"/>
    <tableColumn id="11970" xr3:uid="{D0639CBC-0290-0142-80A2-533B5A5BA654}" name="Column11958"/>
    <tableColumn id="11971" xr3:uid="{77EE7DBA-5322-1F44-AC00-1DE4FBFD321C}" name="Column11959"/>
    <tableColumn id="11972" xr3:uid="{75119D88-1E5F-5542-BCA0-DECD0AACF38C}" name="Column11960"/>
    <tableColumn id="11973" xr3:uid="{176C93E0-4E70-2F4D-A4C8-52C93049200D}" name="Column11961"/>
    <tableColumn id="11974" xr3:uid="{87CDCA83-3346-BB45-8620-1A720DD2D717}" name="Column11962"/>
    <tableColumn id="11975" xr3:uid="{88D8D98C-F3CC-EE48-BE63-3EB4D6A48035}" name="Column11963"/>
    <tableColumn id="11976" xr3:uid="{E4CE402A-19F5-A14B-87C0-671EABAFC9F9}" name="Column11964"/>
    <tableColumn id="11977" xr3:uid="{6A7EB798-953B-A046-859B-994C8624F3CB}" name="Column11965"/>
    <tableColumn id="11978" xr3:uid="{51D02A16-B4E8-7040-B08B-BFE84E15F0CC}" name="Column11966"/>
    <tableColumn id="11979" xr3:uid="{DB814B40-8352-1E4C-9A1A-771EC47EF0DA}" name="Column11967"/>
    <tableColumn id="11980" xr3:uid="{1973D379-31E3-384C-8F3A-4E2AF6A2EEFB}" name="Column11968"/>
    <tableColumn id="11981" xr3:uid="{6494721B-9957-484D-BA8B-DC93FA9CB792}" name="Column11969"/>
    <tableColumn id="11982" xr3:uid="{24E52FBA-BA28-8244-87FC-F496DF838019}" name="Column11970"/>
    <tableColumn id="11983" xr3:uid="{BBF08707-EAE9-8041-B87B-D8B8041550F8}" name="Column11971"/>
    <tableColumn id="11984" xr3:uid="{57B1848A-1B1F-D444-A264-98436093CA22}" name="Column11972"/>
    <tableColumn id="11985" xr3:uid="{FC1C9595-FB66-BF45-A24E-602102A6A34A}" name="Column11973"/>
    <tableColumn id="11986" xr3:uid="{0C2786C7-AAAA-6448-9C39-1BCA9384859D}" name="Column11974"/>
    <tableColumn id="11987" xr3:uid="{B80CAA93-92A7-1B4B-A935-E4E7C8514E18}" name="Column11975"/>
    <tableColumn id="11988" xr3:uid="{2AA02127-D06D-B04F-AB65-861870AFA720}" name="Column11976"/>
    <tableColumn id="11989" xr3:uid="{C4B4D226-E587-0F4B-99E2-B7183C8FBAE1}" name="Column11977"/>
    <tableColumn id="11990" xr3:uid="{AD448A37-7CDD-FE45-93F5-630DD02A7B4D}" name="Column11978"/>
    <tableColumn id="11991" xr3:uid="{6B8B0BFE-6651-4240-BFE8-F30904DF2DF7}" name="Column11979"/>
    <tableColumn id="11992" xr3:uid="{F8AE6BB0-7C36-0E4A-A857-33E25E8B29C0}" name="Column11980"/>
    <tableColumn id="11993" xr3:uid="{16EC1133-8B62-C648-A1EE-E073997B4D2D}" name="Column11981"/>
    <tableColumn id="11994" xr3:uid="{A3682D3D-F2F8-8744-BCAE-B8298C55AD6A}" name="Column11982"/>
    <tableColumn id="11995" xr3:uid="{9025EE55-573C-6F47-9D79-1C1BED56CE0B}" name="Column11983"/>
    <tableColumn id="11996" xr3:uid="{0BB12751-DEEE-9A46-94AB-5A2009096F87}" name="Column11984"/>
    <tableColumn id="11997" xr3:uid="{782EC592-39E6-7F47-992A-54AF5D07A1E8}" name="Column11985"/>
    <tableColumn id="11998" xr3:uid="{D17E133A-3707-D74F-925D-49A141EEBE28}" name="Column11986"/>
    <tableColumn id="11999" xr3:uid="{D0EC376A-D6CD-054A-BD36-7B860E4EC682}" name="Column11987"/>
    <tableColumn id="12000" xr3:uid="{3F069E08-7334-524D-8AD1-4CD3EA3743E3}" name="Column11988"/>
    <tableColumn id="12001" xr3:uid="{F209422F-81F1-DF48-93A4-98ADCBC58ED3}" name="Column11989"/>
    <tableColumn id="12002" xr3:uid="{2F7173CD-E78E-754C-A462-A7BE9636C446}" name="Column11990"/>
    <tableColumn id="12003" xr3:uid="{56DDAB1F-0057-D64D-9B3B-4C17EDAAEC7A}" name="Column11991"/>
    <tableColumn id="12004" xr3:uid="{EB3A0615-AF2D-5349-B6A6-F83BF69F3353}" name="Column11992"/>
    <tableColumn id="12005" xr3:uid="{1C0DE051-9F95-444A-93E0-4C97531D1F74}" name="Column11993"/>
    <tableColumn id="12006" xr3:uid="{60D4C46C-C5E1-8540-AAF8-1290F154B75D}" name="Column11994"/>
    <tableColumn id="12007" xr3:uid="{5943AAE7-3C43-D04C-8562-5BB8D33B5077}" name="Column11995"/>
    <tableColumn id="12008" xr3:uid="{CA6C0121-F665-7841-98C0-3DE43D824285}" name="Column11996"/>
    <tableColumn id="12009" xr3:uid="{860668D3-7FBD-1947-B441-FCD5BC485E36}" name="Column11997"/>
    <tableColumn id="12010" xr3:uid="{F427CF6E-71A7-0B49-A2D2-12D6DE82F970}" name="Column11998"/>
    <tableColumn id="12011" xr3:uid="{B405B7E8-E138-434B-8F10-EC2C06896A13}" name="Column11999"/>
    <tableColumn id="12012" xr3:uid="{C06E9BCF-5530-6442-A69B-778030CB8EE6}" name="Column12000"/>
    <tableColumn id="12013" xr3:uid="{2A06469E-D85B-294A-8F51-7370B5A814BE}" name="Column12001"/>
    <tableColumn id="12014" xr3:uid="{517B9443-A0C9-D940-AE54-30C787C8C3B8}" name="Column12002"/>
    <tableColumn id="12015" xr3:uid="{00D65894-B8D4-0A4E-914A-C8D4E814E7D4}" name="Column12003"/>
    <tableColumn id="12016" xr3:uid="{6E2BC190-BA1D-AA4A-A143-917F1E6B2638}" name="Column12004"/>
    <tableColumn id="12017" xr3:uid="{EBFF6C4A-9487-4244-B99D-97E5FDF3739E}" name="Column12005"/>
    <tableColumn id="12018" xr3:uid="{87BED405-A8E8-4F4B-A643-4FBC333F2952}" name="Column12006"/>
    <tableColumn id="12019" xr3:uid="{93ACF603-1038-6E40-8938-521FC2A522E1}" name="Column12007"/>
    <tableColumn id="12020" xr3:uid="{507921D8-195A-1840-AEA4-AF19273A9C7D}" name="Column12008"/>
    <tableColumn id="12021" xr3:uid="{F3C8205E-75ED-F14C-B2C2-4287818C2585}" name="Column12009"/>
    <tableColumn id="12022" xr3:uid="{6D009AC4-E8AD-4442-9974-B48CADBA50AF}" name="Column12010"/>
    <tableColumn id="12023" xr3:uid="{9F8F23B4-9046-BC47-971F-41AB1DC41216}" name="Column12011"/>
    <tableColumn id="12024" xr3:uid="{6C55B168-2C92-0F4E-928F-A7DD08EB7087}" name="Column12012"/>
    <tableColumn id="12025" xr3:uid="{7A2850A2-D5D3-A745-9CDD-C4AC7B540999}" name="Column12013"/>
    <tableColumn id="12026" xr3:uid="{CF38ED30-D380-4749-B768-6DBED9949DF3}" name="Column12014"/>
    <tableColumn id="12027" xr3:uid="{F2168AE9-F397-7A4F-ADC5-BA412D5279F0}" name="Column12015"/>
    <tableColumn id="12028" xr3:uid="{249BE3CE-22CA-774F-BF13-C8611376EE1B}" name="Column12016"/>
    <tableColumn id="12029" xr3:uid="{5F1A97C5-121F-5A4B-A5EC-EA8E6964E556}" name="Column12017"/>
    <tableColumn id="12030" xr3:uid="{4CFE6A62-5789-EF47-8688-77F48B2AFB1D}" name="Column12018"/>
    <tableColumn id="12031" xr3:uid="{36DB6E32-1441-7440-AFDB-622BBA98635C}" name="Column12019"/>
    <tableColumn id="12032" xr3:uid="{FBAA07A8-839D-DD45-B2EA-662164C337DF}" name="Column12020"/>
    <tableColumn id="12033" xr3:uid="{E01918C7-D068-B745-BE3F-97E9A9251622}" name="Column12021"/>
    <tableColumn id="12034" xr3:uid="{86A80CE4-75CE-314B-BE3D-305BD865F041}" name="Column12022"/>
    <tableColumn id="12035" xr3:uid="{084016C9-8161-674C-97DD-78207F2C3F47}" name="Column12023"/>
    <tableColumn id="12036" xr3:uid="{A3A7BEBB-2863-3F48-A64A-3BAFFF7E5D92}" name="Column12024"/>
    <tableColumn id="12037" xr3:uid="{77BDF78A-D8A5-424E-9115-3FE647F8E0E7}" name="Column12025"/>
    <tableColumn id="12038" xr3:uid="{AF8EBCAC-3E7B-A74B-8127-7D6B719F6488}" name="Column12026"/>
    <tableColumn id="12039" xr3:uid="{D933C132-628D-F840-8893-0801DC3C0BF3}" name="Column12027"/>
    <tableColumn id="12040" xr3:uid="{E5A463EE-C3DA-294F-BADA-81A36B95BF46}" name="Column12028"/>
    <tableColumn id="12041" xr3:uid="{34BDDC68-074B-AC43-A7F3-D579F9E9C815}" name="Column12029"/>
    <tableColumn id="12042" xr3:uid="{7E660ECF-B123-7340-89A6-5CB6B1B374F8}" name="Column12030"/>
    <tableColumn id="12043" xr3:uid="{1DD1CA10-3272-9248-B94D-61A2F4B1CE5E}" name="Column12031"/>
    <tableColumn id="12044" xr3:uid="{290AE9AD-8F00-F74F-ADC6-0C587E383FE7}" name="Column12032"/>
    <tableColumn id="12045" xr3:uid="{5DB1FC78-836E-EF48-9D85-5515152A6EF8}" name="Column12033"/>
    <tableColumn id="12046" xr3:uid="{64F96B66-C68D-434F-846F-737B051F39D0}" name="Column12034"/>
    <tableColumn id="12047" xr3:uid="{217C1A8C-C4CE-FE4E-9F19-C53026683DB7}" name="Column12035"/>
    <tableColumn id="12048" xr3:uid="{FECB24C6-EBA4-2B4D-B4BA-54DA8E5DB006}" name="Column12036"/>
    <tableColumn id="12049" xr3:uid="{D66C8ABF-5724-EC40-A31F-9C8886320039}" name="Column12037"/>
    <tableColumn id="12050" xr3:uid="{A3F2A847-B751-A449-A6FC-50C952187735}" name="Column12038"/>
    <tableColumn id="12051" xr3:uid="{2FE41666-A650-5642-B619-ADC15A6E9E27}" name="Column12039"/>
    <tableColumn id="12052" xr3:uid="{84C36AB6-4EA2-7E43-8C84-437C7B31AB0C}" name="Column12040"/>
    <tableColumn id="12053" xr3:uid="{2A9CE266-9E16-F74D-942C-620A3568909E}" name="Column12041"/>
    <tableColumn id="12054" xr3:uid="{86CEAF61-1D02-BB4F-B275-11004D125123}" name="Column12042"/>
    <tableColumn id="12055" xr3:uid="{978EAC71-893D-F84A-A186-F21D3340E10D}" name="Column12043"/>
    <tableColumn id="12056" xr3:uid="{826938BA-8850-8141-A5C1-3C262FD7EFD3}" name="Column12044"/>
    <tableColumn id="12057" xr3:uid="{A4251A7E-D5FA-484F-8AAE-08F2BD6800B1}" name="Column12045"/>
    <tableColumn id="12058" xr3:uid="{23D77C33-9C2E-8241-A4C0-E8BC5268F243}" name="Column12046"/>
    <tableColumn id="12059" xr3:uid="{4050E618-0E0C-D343-994B-2101735D37EF}" name="Column12047"/>
    <tableColumn id="12060" xr3:uid="{5AF26E97-FF5D-7743-B7C2-3BB7921354AC}" name="Column12048"/>
    <tableColumn id="12061" xr3:uid="{07766587-6724-8B42-912D-4B36039E0272}" name="Column12049"/>
    <tableColumn id="12062" xr3:uid="{B14A9861-BBFF-AE4C-9B87-8209191CD7A6}" name="Column12050"/>
    <tableColumn id="12063" xr3:uid="{23166C51-36BF-1644-B47C-88F618D5AFAC}" name="Column12051"/>
    <tableColumn id="12064" xr3:uid="{F3EB8BE3-0CBD-D645-85EC-458FFB6A5BE3}" name="Column12052"/>
    <tableColumn id="12065" xr3:uid="{AAC2516C-67F5-F444-8A21-5F3AE5E1EECF}" name="Column12053"/>
    <tableColumn id="12066" xr3:uid="{E48802FA-202B-D149-843B-3374732A59E7}" name="Column12054"/>
    <tableColumn id="12067" xr3:uid="{CD0A93E4-BF34-7E4E-BAD5-EC714805A302}" name="Column12055"/>
    <tableColumn id="12068" xr3:uid="{D561E609-5EE9-B944-999F-ECA80B2CE67D}" name="Column12056"/>
    <tableColumn id="12069" xr3:uid="{2A2EA94F-0189-EF49-B875-881E8738EE1D}" name="Column12057"/>
    <tableColumn id="12070" xr3:uid="{017CDCA4-61A3-294B-B7A4-A93E99D8FF28}" name="Column12058"/>
    <tableColumn id="12071" xr3:uid="{2BB83BCC-CC44-E443-B3C4-B98EBF24C990}" name="Column12059"/>
    <tableColumn id="12072" xr3:uid="{A9233160-DAFE-F54E-9746-BD951C14DBE2}" name="Column12060"/>
    <tableColumn id="12073" xr3:uid="{4B6E58F3-AFC3-C544-BD43-86228A51641E}" name="Column12061"/>
    <tableColumn id="12074" xr3:uid="{C6ED4EB6-2396-CE41-9B8C-0292CE0ED920}" name="Column12062"/>
    <tableColumn id="12075" xr3:uid="{8AD90F67-4E1C-924E-A96E-FEC8590E008C}" name="Column12063"/>
    <tableColumn id="12076" xr3:uid="{9EB33657-FC05-BA49-946D-904A4D956CAE}" name="Column12064"/>
    <tableColumn id="12077" xr3:uid="{6931276B-E22C-DE46-A5D8-536F14C3C7F6}" name="Column12065"/>
    <tableColumn id="12078" xr3:uid="{AEB29F79-C57F-4243-BEB3-AA5301434746}" name="Column12066"/>
    <tableColumn id="12079" xr3:uid="{2B9C4E45-01AB-A644-9EDD-0ED7CF367C82}" name="Column12067"/>
    <tableColumn id="12080" xr3:uid="{4424AF16-00C5-394E-975D-F9CDAA328A27}" name="Column12068"/>
    <tableColumn id="12081" xr3:uid="{EE1063E0-C5BF-FD46-87C3-B8A7B9B5B47B}" name="Column12069"/>
    <tableColumn id="12082" xr3:uid="{1AEED778-CF65-514F-BCAA-BDA5E05F9AC4}" name="Column12070"/>
    <tableColumn id="12083" xr3:uid="{1454EF27-7340-0B49-B3CC-6AFBE669B4C6}" name="Column12071"/>
    <tableColumn id="12084" xr3:uid="{9FF88196-80B4-D844-9351-FB92132FBB39}" name="Column12072"/>
    <tableColumn id="12085" xr3:uid="{BD4024D3-6BBE-DD46-8936-140F9B227ADD}" name="Column12073"/>
    <tableColumn id="12086" xr3:uid="{7A0BF7EB-55FC-B748-A60C-60DA6619B129}" name="Column12074"/>
    <tableColumn id="12087" xr3:uid="{B69047E3-8B60-8546-9CBA-6362CDD6BF38}" name="Column12075"/>
    <tableColumn id="12088" xr3:uid="{06B75754-E836-9640-8E81-B5B2B33F5B0E}" name="Column12076"/>
    <tableColumn id="12089" xr3:uid="{E5E02419-226C-2449-BC05-1A3016403CE8}" name="Column12077"/>
    <tableColumn id="12090" xr3:uid="{D4708F5B-3BC2-B34F-9A09-A1FCD86A2BEF}" name="Column12078"/>
    <tableColumn id="12091" xr3:uid="{4C9E263B-62F3-E846-8C4A-3EABF1FCF2D5}" name="Column12079"/>
    <tableColumn id="12092" xr3:uid="{05B01614-D1E8-C84D-93A1-6CDC8B5ACF94}" name="Column12080"/>
    <tableColumn id="12093" xr3:uid="{EF7E5629-B838-B845-A4F9-B24BA841FC0C}" name="Column12081"/>
    <tableColumn id="12094" xr3:uid="{6BC39739-E857-B641-B25B-35C0801018CA}" name="Column12082"/>
    <tableColumn id="12095" xr3:uid="{2FE5D78E-55A6-6649-AA73-5942888492FB}" name="Column12083"/>
    <tableColumn id="12096" xr3:uid="{7B808AEA-BF15-7C4F-9B1C-A8CCA13CE354}" name="Column12084"/>
    <tableColumn id="12097" xr3:uid="{6652A2D4-80FE-944A-B456-283E896DC04F}" name="Column12085"/>
    <tableColumn id="12098" xr3:uid="{A9677F0A-C0E8-1043-BC1E-4A11A46B284A}" name="Column12086"/>
    <tableColumn id="12099" xr3:uid="{522BA40E-639C-DF4C-A40A-BE991B4605B5}" name="Column12087"/>
    <tableColumn id="12100" xr3:uid="{2F8CDC3D-8800-284C-86AD-D5987D9FE8E5}" name="Column12088"/>
    <tableColumn id="12101" xr3:uid="{278FAE4F-2C81-DA42-A6B6-BF2006566373}" name="Column12089"/>
    <tableColumn id="12102" xr3:uid="{954A6B4D-797D-854D-9BB6-B18F6A43B9AD}" name="Column12090"/>
    <tableColumn id="12103" xr3:uid="{546677FE-D545-6C4D-8E6C-2BCA0C549326}" name="Column12091"/>
    <tableColumn id="12104" xr3:uid="{74E7BFDB-FD4D-CA41-855D-89249958F304}" name="Column12092"/>
    <tableColumn id="12105" xr3:uid="{1B6EC127-379C-CE4D-B710-C97B59E93CEF}" name="Column12093"/>
    <tableColumn id="12106" xr3:uid="{1A84888F-ADDD-1145-9868-24DB9009CE36}" name="Column12094"/>
    <tableColumn id="12107" xr3:uid="{1D53D9CA-FB8E-8743-A0B5-90F86255656C}" name="Column12095"/>
    <tableColumn id="12108" xr3:uid="{84A5B740-9BEE-D642-A167-5F0F8CC54815}" name="Column12096"/>
    <tableColumn id="12109" xr3:uid="{C5D124F1-74AC-D64F-86C9-7910275A3138}" name="Column12097"/>
    <tableColumn id="12110" xr3:uid="{713E083D-4612-8044-93CE-BA79A000B517}" name="Column12098"/>
    <tableColumn id="12111" xr3:uid="{A62B7AD6-78C5-A24F-97D0-071A81BF7C26}" name="Column12099"/>
    <tableColumn id="12112" xr3:uid="{0C63E38A-A429-0241-92E8-3D1AEF5D86C2}" name="Column12100"/>
    <tableColumn id="12113" xr3:uid="{EE0C8F87-1922-BE40-8946-846E63DD184A}" name="Column12101"/>
    <tableColumn id="12114" xr3:uid="{F14E73DC-0B37-194E-891E-EC3E801E4402}" name="Column12102"/>
    <tableColumn id="12115" xr3:uid="{C9F58FB2-CA0F-E046-831B-F01416A7FBA0}" name="Column12103"/>
    <tableColumn id="12116" xr3:uid="{3220A3F3-1E12-C247-979F-088632789899}" name="Column12104"/>
    <tableColumn id="12117" xr3:uid="{4B5B88C1-8EB4-9A4E-859E-C0B61E690585}" name="Column12105"/>
    <tableColumn id="12118" xr3:uid="{A87D4DEE-04FF-0843-A72E-FDF12169B5F6}" name="Column12106"/>
    <tableColumn id="12119" xr3:uid="{A788EFBF-DB36-7741-8889-36BF7AE0DC27}" name="Column12107"/>
    <tableColumn id="12120" xr3:uid="{9F5FE552-D5F0-9045-87F6-309A55F785FF}" name="Column12108"/>
    <tableColumn id="12121" xr3:uid="{AA2AC2AB-8C15-9C40-B43B-9D085D196B9B}" name="Column12109"/>
    <tableColumn id="12122" xr3:uid="{494B3272-6A3E-2741-A828-D6043808FABE}" name="Column12110"/>
    <tableColumn id="12123" xr3:uid="{C1C93C21-DA0F-A541-90AA-40BA10DC24EA}" name="Column12111"/>
    <tableColumn id="12124" xr3:uid="{954EF173-004A-BA4C-AC93-FF3C01675A7B}" name="Column12112"/>
    <tableColumn id="12125" xr3:uid="{7030E557-BF30-E748-B846-DB17E43B678D}" name="Column12113"/>
    <tableColumn id="12126" xr3:uid="{924B75E6-1DAA-8B42-875B-26F05730C151}" name="Column12114"/>
    <tableColumn id="12127" xr3:uid="{BD4CE977-B04B-EE44-852F-A065077A788E}" name="Column12115"/>
    <tableColumn id="12128" xr3:uid="{8663322E-1079-2C45-9607-C2387236300D}" name="Column12116"/>
    <tableColumn id="12129" xr3:uid="{7F3CD5EB-515C-D644-B8A2-7B4331D3DCF0}" name="Column12117"/>
    <tableColumn id="12130" xr3:uid="{F8F89BEA-C5AF-FF48-AB5A-F29372AE58CE}" name="Column12118"/>
    <tableColumn id="12131" xr3:uid="{0D59241C-B01E-094F-9EC7-83BAA2326CC9}" name="Column12119"/>
    <tableColumn id="12132" xr3:uid="{9D3A1BF9-3ECE-1D41-A670-12EA6636A466}" name="Column12120"/>
    <tableColumn id="12133" xr3:uid="{E2A47331-9A8E-BC4C-A1E4-D252AE13C4BD}" name="Column12121"/>
    <tableColumn id="12134" xr3:uid="{28D88F52-26CA-6E4D-B891-F549A1C8CDE5}" name="Column12122"/>
    <tableColumn id="12135" xr3:uid="{FBCB5438-3568-8647-A55D-A19201752281}" name="Column12123"/>
    <tableColumn id="12136" xr3:uid="{85343C86-1393-FB40-9C26-C2D931C2EE95}" name="Column12124"/>
    <tableColumn id="12137" xr3:uid="{880B13F7-58C1-A144-90E6-B0F86335317D}" name="Column12125"/>
    <tableColumn id="12138" xr3:uid="{50CE15D7-58AB-A54A-B54B-F14F53114D3C}" name="Column12126"/>
    <tableColumn id="12139" xr3:uid="{C00F6027-F4DA-8043-8BE5-43CF4398E812}" name="Column12127"/>
    <tableColumn id="12140" xr3:uid="{67389AA1-B82E-7F4E-8201-A0EC5F51238F}" name="Column12128"/>
    <tableColumn id="12141" xr3:uid="{FB05A9F2-6305-3F4E-AA72-0EDE0A3EB96C}" name="Column12129"/>
    <tableColumn id="12142" xr3:uid="{CD0AD3C7-C5F6-0948-9596-F2BF3391C0E1}" name="Column12130"/>
    <tableColumn id="12143" xr3:uid="{27D60015-A360-1549-9030-758997DAAB41}" name="Column12131"/>
    <tableColumn id="12144" xr3:uid="{6B7ADCA3-2AE5-F443-A28E-C76D96B4B9C5}" name="Column12132"/>
    <tableColumn id="12145" xr3:uid="{98286F84-E1C4-5944-B581-57F66108E62A}" name="Column12133"/>
    <tableColumn id="12146" xr3:uid="{962B3739-A5D9-EE44-A1C4-0653FC0D3258}" name="Column12134"/>
    <tableColumn id="12147" xr3:uid="{10F832E5-0462-2F49-90A4-4915AEC5083D}" name="Column12135"/>
    <tableColumn id="12148" xr3:uid="{29D32E92-CCE2-AA41-90A8-92EB6DA0DF3F}" name="Column12136"/>
    <tableColumn id="12149" xr3:uid="{BD8E7CBB-7D0B-CB45-A6F6-4D384337E005}" name="Column12137"/>
    <tableColumn id="12150" xr3:uid="{7368B443-AA89-FD4B-9CA7-0AC6944BC91D}" name="Column12138"/>
    <tableColumn id="12151" xr3:uid="{53ACEAFB-63EF-C14D-A055-5C95AC95D8BF}" name="Column12139"/>
    <tableColumn id="12152" xr3:uid="{D9AAE02B-FE1E-EA42-AE08-8A76F2AA36F7}" name="Column12140"/>
    <tableColumn id="12153" xr3:uid="{CE85DDB3-8BC2-734E-835F-A7399EE1CC6C}" name="Column12141"/>
    <tableColumn id="12154" xr3:uid="{8C64F3FA-5240-3248-9F34-F18DF327E04A}" name="Column12142"/>
    <tableColumn id="12155" xr3:uid="{07626FDC-544B-DE43-BC35-4F67094B6883}" name="Column12143"/>
    <tableColumn id="12156" xr3:uid="{67007760-DF6D-7348-9094-2A3B6BBB17E2}" name="Column12144"/>
    <tableColumn id="12157" xr3:uid="{A3A6D81D-C9E9-6C49-A532-6164AFC633D7}" name="Column12145"/>
    <tableColumn id="12158" xr3:uid="{2BA8A801-FF7E-7E49-AD78-65744D23A0E3}" name="Column12146"/>
    <tableColumn id="12159" xr3:uid="{03F4370C-1BA0-DF4A-8F92-7985EA6DFA27}" name="Column12147"/>
    <tableColumn id="12160" xr3:uid="{FC3C831A-BA5B-0B40-8971-012F667CE266}" name="Column12148"/>
    <tableColumn id="12161" xr3:uid="{77672D06-C03D-DE40-90B1-684C39FE9E1F}" name="Column12149"/>
    <tableColumn id="12162" xr3:uid="{8BD0A83A-83CD-554F-8CB0-55675ECA61BF}" name="Column12150"/>
    <tableColumn id="12163" xr3:uid="{77B53810-EE44-C848-B142-2DB079565C53}" name="Column12151"/>
    <tableColumn id="12164" xr3:uid="{4A311EEC-DF63-B440-B6A5-D9424D83D5FF}" name="Column12152"/>
    <tableColumn id="12165" xr3:uid="{36AEA213-2F57-7D45-9181-D346A4A13A64}" name="Column12153"/>
    <tableColumn id="12166" xr3:uid="{C7C14459-E182-0C42-8923-E3E2053D8E83}" name="Column12154"/>
    <tableColumn id="12167" xr3:uid="{CE7ACC11-15F7-614D-A8CF-0A405D26F449}" name="Column12155"/>
    <tableColumn id="12168" xr3:uid="{F59731C0-0D50-0440-82FB-CE0A460E38C2}" name="Column12156"/>
    <tableColumn id="12169" xr3:uid="{997E0497-91E5-4743-A7BC-35C4608E359B}" name="Column12157"/>
    <tableColumn id="12170" xr3:uid="{5124FDFE-B353-1B4D-A15C-9B4D491B2A8D}" name="Column12158"/>
    <tableColumn id="12171" xr3:uid="{C9B67E54-EA71-E242-A6D5-416961694B14}" name="Column12159"/>
    <tableColumn id="12172" xr3:uid="{61710D2B-451F-304F-85F3-04E7E900F377}" name="Column12160"/>
    <tableColumn id="12173" xr3:uid="{403251AB-3248-B946-8E67-569375860E5C}" name="Column12161"/>
    <tableColumn id="12174" xr3:uid="{BF14093F-35C4-1D4A-B8F6-DB652F057FCA}" name="Column12162"/>
    <tableColumn id="12175" xr3:uid="{B7355B20-1BC7-B242-8633-267265C09B08}" name="Column12163"/>
    <tableColumn id="12176" xr3:uid="{C7086CAA-27DF-C641-B40A-789A50B789CA}" name="Column12164"/>
    <tableColumn id="12177" xr3:uid="{FDDC269A-1D0B-4B44-8616-E712D0D2CD86}" name="Column12165"/>
    <tableColumn id="12178" xr3:uid="{C70E978A-5CB1-524B-AA4D-C535C04AD1AC}" name="Column12166"/>
    <tableColumn id="12179" xr3:uid="{57762745-4AFB-2248-8345-C9204D626B63}" name="Column12167"/>
    <tableColumn id="12180" xr3:uid="{B6767CDD-CB89-6049-ABF2-A7A8E32682E1}" name="Column12168"/>
    <tableColumn id="12181" xr3:uid="{94C941E1-6615-9A4A-ACA1-B1D3F27046E0}" name="Column12169"/>
    <tableColumn id="12182" xr3:uid="{241D857D-C102-344A-9930-8938850EF9EF}" name="Column12170"/>
    <tableColumn id="12183" xr3:uid="{3BAA59D7-68BF-8445-B4AD-B90C57C944DF}" name="Column12171"/>
    <tableColumn id="12184" xr3:uid="{3C960A2B-2833-524C-9BEF-DC3C0189E8B9}" name="Column12172"/>
    <tableColumn id="12185" xr3:uid="{0679312C-A25D-9E48-82EC-2A02EF80DAF9}" name="Column12173"/>
    <tableColumn id="12186" xr3:uid="{E9B25D81-06A4-3640-8DB7-8A4D78C548DD}" name="Column12174"/>
    <tableColumn id="12187" xr3:uid="{97486A4F-CEBC-0C42-A2BC-0983828FBD13}" name="Column12175"/>
    <tableColumn id="12188" xr3:uid="{C891E3C6-6FEE-FD42-B8CB-7B8811D80471}" name="Column12176"/>
    <tableColumn id="12189" xr3:uid="{083B43F3-FBE2-7F4E-8A36-5EA8200F60A1}" name="Column12177"/>
    <tableColumn id="12190" xr3:uid="{0DAB5460-F42B-3C49-9635-FF83440F6B08}" name="Column12178"/>
    <tableColumn id="12191" xr3:uid="{4741852D-2632-2346-A3CB-9E3D790D6D22}" name="Column12179"/>
    <tableColumn id="12192" xr3:uid="{AAFD0455-098E-C241-B10F-316B11512A92}" name="Column12180"/>
    <tableColumn id="12193" xr3:uid="{710FAED7-C7A8-E147-9308-C2497148061D}" name="Column12181"/>
    <tableColumn id="12194" xr3:uid="{8622649A-3B6F-8E40-8172-8912BBFF2833}" name="Column12182"/>
    <tableColumn id="12195" xr3:uid="{B3902F71-5AFC-344D-B678-BC204EC6741A}" name="Column12183"/>
    <tableColumn id="12196" xr3:uid="{FAEB3DBB-964B-124C-B343-5535C0C12339}" name="Column12184"/>
    <tableColumn id="12197" xr3:uid="{4532B86D-0EA3-CF44-9EBF-EE55E4C59685}" name="Column12185"/>
    <tableColumn id="12198" xr3:uid="{42A4EA3C-F77B-4F4F-A74D-0A35CBAC6C3B}" name="Column12186"/>
    <tableColumn id="12199" xr3:uid="{D2C896D0-22D9-4442-B9B1-D070AE62FF7A}" name="Column12187"/>
    <tableColumn id="12200" xr3:uid="{558DC801-CB8C-304E-88F4-CA4B90C20DDD}" name="Column12188"/>
    <tableColumn id="12201" xr3:uid="{7000C97E-EB03-6E41-B092-7BC7505DC00B}" name="Column12189"/>
    <tableColumn id="12202" xr3:uid="{FBDE67DC-04A9-5E47-8E2A-56C1C2276C78}" name="Column12190"/>
    <tableColumn id="12203" xr3:uid="{0367F13F-E260-E94A-B006-F42CD3FCBFCE}" name="Column12191"/>
    <tableColumn id="12204" xr3:uid="{D79AA758-D992-9F4D-BE04-DC5F9384C277}" name="Column12192"/>
    <tableColumn id="12205" xr3:uid="{52C93706-ECDC-284E-BB50-C1C8648C8AB1}" name="Column12193"/>
    <tableColumn id="12206" xr3:uid="{06D71483-DEAB-2843-9004-312A05922C67}" name="Column12194"/>
    <tableColumn id="12207" xr3:uid="{05D1F375-3C58-B349-B107-ADF5C8A0B7CF}" name="Column12195"/>
    <tableColumn id="12208" xr3:uid="{2B2BA1E2-960B-8242-AFF4-9EBB5AC8A7C3}" name="Column12196"/>
    <tableColumn id="12209" xr3:uid="{24E53831-A917-8C4E-9A4C-1EB301D992F1}" name="Column12197"/>
    <tableColumn id="12210" xr3:uid="{912F3F50-80BF-194C-B221-73B2AB89A5F3}" name="Column12198"/>
    <tableColumn id="12211" xr3:uid="{88B24BF5-A250-B741-A49D-C16D2F33BE33}" name="Column12199"/>
    <tableColumn id="12212" xr3:uid="{3748B7F3-5DED-DF49-89EC-DB2B75A33649}" name="Column12200"/>
    <tableColumn id="12213" xr3:uid="{55FCBFD5-A06C-5847-BBF8-4B7AAD78D9EB}" name="Column12201"/>
    <tableColumn id="12214" xr3:uid="{E8E0C7D0-8D9C-7940-A0E6-26028A1EAB73}" name="Column12202"/>
    <tableColumn id="12215" xr3:uid="{9DD10195-5F18-4341-88B2-A144680306C3}" name="Column12203"/>
    <tableColumn id="12216" xr3:uid="{64BBA17B-B9E5-7741-8C3D-E745D89DB1D1}" name="Column12204"/>
    <tableColumn id="12217" xr3:uid="{398D8720-E927-514D-9C86-EBD6D7F3A09D}" name="Column12205"/>
    <tableColumn id="12218" xr3:uid="{552AADE4-2006-404A-970B-E149CEDCE5A6}" name="Column12206"/>
    <tableColumn id="12219" xr3:uid="{2CAA45B9-92E3-D649-A97B-98C59B5F1D65}" name="Column12207"/>
    <tableColumn id="12220" xr3:uid="{E679CBE5-26AC-1D4A-BCBA-BE05EF613D4B}" name="Column12208"/>
    <tableColumn id="12221" xr3:uid="{1B72A86D-57BF-F348-B0D8-D49794F251C9}" name="Column12209"/>
    <tableColumn id="12222" xr3:uid="{235AEB90-965B-1844-BD2F-5552C1324ADC}" name="Column12210"/>
    <tableColumn id="12223" xr3:uid="{03599DB3-D30C-DA4A-9CB8-E0D46D61242C}" name="Column12211"/>
    <tableColumn id="12224" xr3:uid="{A2C49E2F-6514-B749-A1C0-40CA4868E3FC}" name="Column12212"/>
    <tableColumn id="12225" xr3:uid="{D277B3E1-C862-B348-8F74-3C325847022B}" name="Column12213"/>
    <tableColumn id="12226" xr3:uid="{F3473181-0763-1940-9C8F-38F7FCE4BD48}" name="Column12214"/>
    <tableColumn id="12227" xr3:uid="{6385996E-999E-E649-8EE0-30227A74F36E}" name="Column12215"/>
    <tableColumn id="12228" xr3:uid="{776BBA79-8A5F-C34B-98F0-F6784369AEE6}" name="Column12216"/>
    <tableColumn id="12229" xr3:uid="{717A3450-DE47-EC47-B23D-82EC9285A032}" name="Column12217"/>
    <tableColumn id="12230" xr3:uid="{32D15C82-F1BF-D341-82D3-EA9745B33E43}" name="Column12218"/>
    <tableColumn id="12231" xr3:uid="{88070ADE-BF37-CA4E-B991-B1EAE73342E0}" name="Column12219"/>
    <tableColumn id="12232" xr3:uid="{2EC41764-DDB2-164C-987A-73E819EA6AFD}" name="Column12220"/>
    <tableColumn id="12233" xr3:uid="{B85B2BE5-FC8A-F744-859C-41C3D9A3876F}" name="Column12221"/>
    <tableColumn id="12234" xr3:uid="{7E9ADC4D-14B4-4144-B6B5-CBBA150A1A85}" name="Column12222"/>
    <tableColumn id="12235" xr3:uid="{AA77FF49-7965-A846-B850-6E44B1E9BFAE}" name="Column12223"/>
    <tableColumn id="12236" xr3:uid="{9DC64C81-1831-D344-8295-6B9F60F2B6DB}" name="Column12224"/>
    <tableColumn id="12237" xr3:uid="{3B28C3C0-B198-FB48-A115-FDE7F4BD868C}" name="Column12225"/>
    <tableColumn id="12238" xr3:uid="{1D657173-D62F-814E-A063-DF423FC93886}" name="Column12226"/>
    <tableColumn id="12239" xr3:uid="{EBA9D546-5230-2344-B124-A29F0045FD2B}" name="Column12227"/>
    <tableColumn id="12240" xr3:uid="{C6E1581B-4996-B944-9143-E67C819877B7}" name="Column12228"/>
    <tableColumn id="12241" xr3:uid="{C64FE4F9-2C02-124D-A18A-02DF22F00CC5}" name="Column12229"/>
    <tableColumn id="12242" xr3:uid="{B0986AA1-BBF6-9B47-BCDE-21D0C1B45D2D}" name="Column12230"/>
    <tableColumn id="12243" xr3:uid="{233D0501-F544-AE43-B812-9022A3B4E80D}" name="Column12231"/>
    <tableColumn id="12244" xr3:uid="{C32E9F4E-A964-A147-A946-5A04F4A6EDDC}" name="Column12232"/>
    <tableColumn id="12245" xr3:uid="{F5673462-C3A8-9E46-8612-76161C35F1EE}" name="Column12233"/>
    <tableColumn id="12246" xr3:uid="{6F3A7D8D-EF36-424C-ADED-CB3964430058}" name="Column12234"/>
    <tableColumn id="12247" xr3:uid="{8DC7BF23-4BCB-6B4B-97E7-FEC38EEF42A8}" name="Column12235"/>
    <tableColumn id="12248" xr3:uid="{9B610B24-9A3C-0949-9D87-F4728CA4723F}" name="Column12236"/>
    <tableColumn id="12249" xr3:uid="{2C1C7525-80F9-E344-AE94-CC7A3F5C9149}" name="Column12237"/>
    <tableColumn id="12250" xr3:uid="{8D7D1A7F-F815-8946-9821-62EC27748027}" name="Column12238"/>
    <tableColumn id="12251" xr3:uid="{D2FE4A86-4ECC-6F4F-BC9C-984D70313076}" name="Column12239"/>
    <tableColumn id="12252" xr3:uid="{8A9D8DE7-3F92-744A-8971-2BB3875C7391}" name="Column12240"/>
    <tableColumn id="12253" xr3:uid="{DD1ABBD1-5A6C-7C41-A43A-A142D107BD82}" name="Column12241"/>
    <tableColumn id="12254" xr3:uid="{584602FF-43B0-294B-AB5C-2D26C76ABB2F}" name="Column12242"/>
    <tableColumn id="12255" xr3:uid="{97773B27-F07B-C64F-AFBC-572A1D5F7A7D}" name="Column12243"/>
    <tableColumn id="12256" xr3:uid="{58707F40-C2B0-AA41-9ABC-A520A1ED1830}" name="Column12244"/>
    <tableColumn id="12257" xr3:uid="{4F81A9F5-7ECB-594A-9FDC-3246DA108884}" name="Column12245"/>
    <tableColumn id="12258" xr3:uid="{9CD4760F-518E-864E-8902-E8CB91104ECC}" name="Column12246"/>
    <tableColumn id="12259" xr3:uid="{13CB7C4B-E925-0A45-BA2F-85DB2203490B}" name="Column12247"/>
    <tableColumn id="12260" xr3:uid="{FC57C63E-3AB6-D14E-A3A4-E9A1A7169906}" name="Column12248"/>
    <tableColumn id="12261" xr3:uid="{15F31D42-02D4-0946-B24D-34E858E68F97}" name="Column12249"/>
    <tableColumn id="12262" xr3:uid="{D183BD3D-A6DA-1F4D-8B65-F02CC848CF1E}" name="Column12250"/>
    <tableColumn id="12263" xr3:uid="{E43EF3F8-C7B4-9046-A3FE-F4BB99AA2BBD}" name="Column12251"/>
    <tableColumn id="12264" xr3:uid="{1ECC930C-3BA9-9B41-87D8-0D62A346E95D}" name="Column12252"/>
    <tableColumn id="12265" xr3:uid="{9714E90D-E11B-944A-8AFB-766E7C25B097}" name="Column12253"/>
    <tableColumn id="12266" xr3:uid="{C7A7EB80-0259-8F42-A55C-1FE78D2915D7}" name="Column12254"/>
    <tableColumn id="12267" xr3:uid="{B25D24A2-8379-9F41-811E-D308577FB83F}" name="Column12255"/>
    <tableColumn id="12268" xr3:uid="{97CA4B03-BEC4-384B-8A3E-D0CFEBAEC958}" name="Column12256"/>
    <tableColumn id="12269" xr3:uid="{BA633FEE-C658-EE4D-83F3-17989C3B0CC9}" name="Column12257"/>
    <tableColumn id="12270" xr3:uid="{EA074DD1-0796-D140-8A76-A95BF0D310FE}" name="Column12258"/>
    <tableColumn id="12271" xr3:uid="{8AF2B84B-4D6B-8043-BF99-EEFD60D1D42A}" name="Column12259"/>
    <tableColumn id="12272" xr3:uid="{D6DCE849-B578-FF48-B8F2-0F26A9E08B96}" name="Column12260"/>
    <tableColumn id="12273" xr3:uid="{D90B9539-CCD2-6841-8468-1DC2CF8C647F}" name="Column12261"/>
    <tableColumn id="12274" xr3:uid="{D665F3C1-55D4-0840-9C97-55EF9F91B212}" name="Column12262"/>
    <tableColumn id="12275" xr3:uid="{59C6F887-BC1B-0A4E-B6F2-6CB43C4E42B9}" name="Column12263"/>
    <tableColumn id="12276" xr3:uid="{B6238D4F-A028-6546-B79B-77A4121CB815}" name="Column12264"/>
    <tableColumn id="12277" xr3:uid="{032105F1-DFFF-484B-8709-76834ECFE789}" name="Column12265"/>
    <tableColumn id="12278" xr3:uid="{53F7FDA3-0364-C740-A06C-4F74A7F1E5D8}" name="Column12266"/>
    <tableColumn id="12279" xr3:uid="{4BF2F663-7245-614A-ADD1-C156758821EB}" name="Column12267"/>
    <tableColumn id="12280" xr3:uid="{935473FC-8BA0-CB4C-9E78-F1399D072840}" name="Column12268"/>
    <tableColumn id="12281" xr3:uid="{F1655D72-56D5-E848-8C19-70703CE8EA8C}" name="Column12269"/>
    <tableColumn id="12282" xr3:uid="{67EE4B5E-43BF-EB4F-BE47-2A806161E7F0}" name="Column12270"/>
    <tableColumn id="12283" xr3:uid="{1F1718F9-B2F0-5F49-9716-09DA31D5FDBD}" name="Column12271"/>
    <tableColumn id="12284" xr3:uid="{5762D29F-718E-C745-A0D7-DBD295536EC7}" name="Column12272"/>
    <tableColumn id="12285" xr3:uid="{8F2549E2-47D5-3D48-9D55-41802FE11CA5}" name="Column12273"/>
    <tableColumn id="12286" xr3:uid="{71916023-F8C5-2D46-95FF-1B9FE2BD5605}" name="Column12274"/>
    <tableColumn id="12287" xr3:uid="{DDDC5084-10C1-AB45-98BA-BAFA38C8E09B}" name="Column12275"/>
    <tableColumn id="12288" xr3:uid="{1B6A69CA-5865-EB45-857E-9CC98E880C59}" name="Column12276"/>
    <tableColumn id="12289" xr3:uid="{22043B0F-96AA-6246-A5D9-69C405822E7C}" name="Column12277"/>
    <tableColumn id="12290" xr3:uid="{FB9DE379-97B7-5243-BA5B-5E09F3328A0F}" name="Column12278"/>
    <tableColumn id="12291" xr3:uid="{590B7521-AA4E-9040-B890-3E8C108EF20E}" name="Column12279"/>
    <tableColumn id="12292" xr3:uid="{17A49D58-DCFE-7049-A002-DAD2D18B7CD4}" name="Column12280"/>
    <tableColumn id="12293" xr3:uid="{87C6C6FD-6F5F-CB46-9C93-A23CAE00A8B0}" name="Column12281"/>
    <tableColumn id="12294" xr3:uid="{1AA9F927-EB51-5647-88D5-38C7D4B989EA}" name="Column12282"/>
    <tableColumn id="12295" xr3:uid="{F2264099-83B9-D44F-A9FA-700A418B8507}" name="Column12283"/>
    <tableColumn id="12296" xr3:uid="{FB02B27E-0526-3041-94E5-1F80CA7F46EC}" name="Column12284"/>
    <tableColumn id="12297" xr3:uid="{641B4158-AD79-CF47-AE97-8756F395E702}" name="Column12285"/>
    <tableColumn id="12298" xr3:uid="{859D7B00-EE0F-E14C-A22B-D7900D8BD186}" name="Column12286"/>
    <tableColumn id="12299" xr3:uid="{6A6A6835-785D-B240-93D4-1EB7945787B2}" name="Column12287"/>
    <tableColumn id="12300" xr3:uid="{D9B692F0-92A1-0442-9B28-6A8A22768CCA}" name="Column12288"/>
    <tableColumn id="12301" xr3:uid="{2E23944A-6C61-DC44-8D16-9F755F305153}" name="Column12289"/>
    <tableColumn id="12302" xr3:uid="{3CF65EA7-A3D5-BA4C-99B9-2980D29B6271}" name="Column12290"/>
    <tableColumn id="12303" xr3:uid="{608F8F38-5241-214F-BF17-17C20227C754}" name="Column12291"/>
    <tableColumn id="12304" xr3:uid="{28956B68-FA57-AF46-B55A-5C464C5A3851}" name="Column12292"/>
    <tableColumn id="12305" xr3:uid="{70D96260-9ED7-1B4E-AE48-B6A5DB182B48}" name="Column12293"/>
    <tableColumn id="12306" xr3:uid="{0ACEC52B-F37E-3C46-A3AC-156F1B514633}" name="Column12294"/>
    <tableColumn id="12307" xr3:uid="{CFBF4BBF-F848-5543-9A90-F71B825BC64A}" name="Column12295"/>
    <tableColumn id="12308" xr3:uid="{6991391A-22EB-9D49-8526-5DCDCC91FB0B}" name="Column12296"/>
    <tableColumn id="12309" xr3:uid="{4EFC7DE9-13D3-2C42-8512-5BCE091004B9}" name="Column12297"/>
    <tableColumn id="12310" xr3:uid="{9DE7AEC4-5DDD-C846-8174-6A5999CFD88C}" name="Column12298"/>
    <tableColumn id="12311" xr3:uid="{9531E2FE-B766-DA4A-99EC-99310EA3BD2A}" name="Column12299"/>
    <tableColumn id="12312" xr3:uid="{44127EEA-A394-674E-BCC7-2D1C61B94094}" name="Column12300"/>
    <tableColumn id="12313" xr3:uid="{B12F0ABC-35F9-9A4C-B8D8-5969DC80C093}" name="Column12301"/>
    <tableColumn id="12314" xr3:uid="{9DCC393D-B742-6247-B98E-E5F58FFCBB78}" name="Column12302"/>
    <tableColumn id="12315" xr3:uid="{2890BB98-5347-654B-AEA6-25329D82BE6E}" name="Column12303"/>
    <tableColumn id="12316" xr3:uid="{A641EE44-4248-F94E-812B-8E2A38F8955E}" name="Column12304"/>
    <tableColumn id="12317" xr3:uid="{F52A73D2-CB44-CF46-89D3-3259A3990F1D}" name="Column12305"/>
    <tableColumn id="12318" xr3:uid="{0E6BE542-4EF9-3341-A301-FB9D79EAF9A5}" name="Column12306"/>
    <tableColumn id="12319" xr3:uid="{3C2169A7-9CDE-5E49-B3BC-835F43CB00C9}" name="Column12307"/>
    <tableColumn id="12320" xr3:uid="{8453B969-39AA-7B4E-BAA2-D5906EA716E1}" name="Column12308"/>
    <tableColumn id="12321" xr3:uid="{EE21CC07-70CB-1642-BEF4-65555043A592}" name="Column12309"/>
    <tableColumn id="12322" xr3:uid="{4F9ECEAD-E916-2F42-843E-73604F1328AD}" name="Column12310"/>
    <tableColumn id="12323" xr3:uid="{DF60C048-AED6-6649-86A5-6E771B197516}" name="Column12311"/>
    <tableColumn id="12324" xr3:uid="{5ACA807B-8C6A-1A46-B4C4-8E313EFA3A54}" name="Column12312"/>
    <tableColumn id="12325" xr3:uid="{0D47EBE0-364E-8A44-9B10-EF60294D7E34}" name="Column12313"/>
    <tableColumn id="12326" xr3:uid="{3364F890-2F62-AE40-8920-034933F145D0}" name="Column12314"/>
    <tableColumn id="12327" xr3:uid="{6284A6FE-9F5D-0C4D-86A9-74BBDC388A15}" name="Column12315"/>
    <tableColumn id="12328" xr3:uid="{B0FC5B78-65F6-2748-B22B-7C858A41D8E9}" name="Column12316"/>
    <tableColumn id="12329" xr3:uid="{6CC9FFC6-39F9-AC4D-9696-A983181089CE}" name="Column12317"/>
    <tableColumn id="12330" xr3:uid="{30531615-F599-FD43-890F-1AC80359E2B7}" name="Column12318"/>
    <tableColumn id="12331" xr3:uid="{12ACE970-AA08-AB42-B494-9D4E4E1F392F}" name="Column12319"/>
    <tableColumn id="12332" xr3:uid="{55504725-9011-3847-ABD2-104BF3BB9E32}" name="Column12320"/>
    <tableColumn id="12333" xr3:uid="{751147ED-4862-1942-9305-359DEDD5A61D}" name="Column12321"/>
    <tableColumn id="12334" xr3:uid="{269BE7EE-9F1A-F442-8E2A-72119C3402CC}" name="Column12322"/>
    <tableColumn id="12335" xr3:uid="{A69F63C8-DAA3-3B40-80DB-D44F8BE415C4}" name="Column12323"/>
    <tableColumn id="12336" xr3:uid="{E7E4AC9B-D407-C14A-93CC-D546FA261DA1}" name="Column12324"/>
    <tableColumn id="12337" xr3:uid="{BBD02B61-41C0-A44C-9736-BB1319C99CF9}" name="Column12325"/>
    <tableColumn id="12338" xr3:uid="{2F5B1451-35F3-0241-987B-4E8D788C05DE}" name="Column12326"/>
    <tableColumn id="12339" xr3:uid="{456BCE13-D1A3-8442-A1D7-B94005138A19}" name="Column12327"/>
    <tableColumn id="12340" xr3:uid="{F631CBDD-0986-2346-AD96-DB4D8B4686D6}" name="Column12328"/>
    <tableColumn id="12341" xr3:uid="{B2E1B177-12B6-FE42-BDDC-791F7061A0F1}" name="Column12329"/>
    <tableColumn id="12342" xr3:uid="{C81FDF00-881C-A341-9573-0D092734C872}" name="Column12330"/>
    <tableColumn id="12343" xr3:uid="{7004792E-28F8-084A-88A4-BB9EB56A3C7A}" name="Column12331"/>
    <tableColumn id="12344" xr3:uid="{ACADD474-8910-834F-AA12-A036337B5AFB}" name="Column12332"/>
    <tableColumn id="12345" xr3:uid="{C9F71E4B-04B2-F24B-8289-9D16471B667A}" name="Column12333"/>
    <tableColumn id="12346" xr3:uid="{AB21A281-2ABE-F741-A202-857B2C9139BA}" name="Column12334"/>
    <tableColumn id="12347" xr3:uid="{E698731F-4459-2F4F-A2B7-29095ADB4731}" name="Column12335"/>
    <tableColumn id="12348" xr3:uid="{CBB77671-31F6-8F4D-AF1A-7604957A7D55}" name="Column12336"/>
    <tableColumn id="12349" xr3:uid="{053556AB-E136-F149-AF38-1F4D2A42E56A}" name="Column12337"/>
    <tableColumn id="12350" xr3:uid="{0F2C15A6-7B02-C64F-8675-66FF3F7F9C3F}" name="Column12338"/>
    <tableColumn id="12351" xr3:uid="{686D1C5B-5375-0B49-A118-60D0AB78B137}" name="Column12339"/>
    <tableColumn id="12352" xr3:uid="{5CDCE612-0F3C-9849-B7B5-58DDFDC99DCC}" name="Column12340"/>
    <tableColumn id="12353" xr3:uid="{4E0D44FC-14C7-A942-B751-3038B7D3144D}" name="Column12341"/>
    <tableColumn id="12354" xr3:uid="{5B867A95-4E0B-4D44-BA39-631E31AD70D7}" name="Column12342"/>
    <tableColumn id="12355" xr3:uid="{3EEEFBD6-350D-7F40-B0A0-90C5CE63A743}" name="Column12343"/>
    <tableColumn id="12356" xr3:uid="{1288FC63-BC9C-1F4D-8715-60BE203E1EE4}" name="Column12344"/>
    <tableColumn id="12357" xr3:uid="{A9E4B5D2-4500-AF46-844E-69739FF2CEE2}" name="Column12345"/>
    <tableColumn id="12358" xr3:uid="{25EB81EE-5AEC-324F-9CD1-93870459D024}" name="Column12346"/>
    <tableColumn id="12359" xr3:uid="{FD176585-B220-8A4C-9D02-0BD87DE852AF}" name="Column12347"/>
    <tableColumn id="12360" xr3:uid="{C74FFD6F-ACB9-B64C-AEBF-67B3B422E2E9}" name="Column12348"/>
    <tableColumn id="12361" xr3:uid="{EF4E24E1-6E1A-BA42-A337-A5FB28C29D9B}" name="Column12349"/>
    <tableColumn id="12362" xr3:uid="{A8A65053-E79E-CF4F-9D32-B0CE6DCD6D10}" name="Column12350"/>
    <tableColumn id="12363" xr3:uid="{534EA422-0A94-0D40-9BF4-C270EE6DA094}" name="Column12351"/>
    <tableColumn id="12364" xr3:uid="{FC95E2E4-5475-B240-A7D1-EBBAEADB5E64}" name="Column12352"/>
    <tableColumn id="12365" xr3:uid="{592886C4-15BF-FB4C-A733-8D6675D319D6}" name="Column12353"/>
    <tableColumn id="12366" xr3:uid="{4E6CC991-B9C4-E847-9CCB-B4BD3E988B3A}" name="Column12354"/>
    <tableColumn id="12367" xr3:uid="{B7A4C8E9-2767-964E-9226-6E2EF8486442}" name="Column12355"/>
    <tableColumn id="12368" xr3:uid="{A9286FDD-BBA7-5F41-815D-2E5203AE6AFF}" name="Column12356"/>
    <tableColumn id="12369" xr3:uid="{F9150D17-0B27-B142-AE98-FF31DE30BD14}" name="Column12357"/>
    <tableColumn id="12370" xr3:uid="{BE5764F3-AD6C-BC48-92F1-95FBA799E504}" name="Column12358"/>
    <tableColumn id="12371" xr3:uid="{9B8CE763-7790-014B-84DC-2DADE0C44FD0}" name="Column12359"/>
    <tableColumn id="12372" xr3:uid="{03337DFA-26EB-1647-B7BF-5B1B146CA770}" name="Column12360"/>
    <tableColumn id="12373" xr3:uid="{7777707C-AFA1-1A45-A305-4401D3BAF040}" name="Column12361"/>
    <tableColumn id="12374" xr3:uid="{0F56E26C-D461-F745-A4A5-F5FDC468601C}" name="Column12362"/>
    <tableColumn id="12375" xr3:uid="{01B93831-1143-5B45-A70F-57F41B35A86E}" name="Column12363"/>
    <tableColumn id="12376" xr3:uid="{852E8D78-BCA2-F346-A917-65A15127E4EA}" name="Column12364"/>
    <tableColumn id="12377" xr3:uid="{DD340A71-55E7-BA41-9F25-8F576EB6381A}" name="Column12365"/>
    <tableColumn id="12378" xr3:uid="{FCC0E187-A98E-E14F-8C6C-D0E6A24CADFA}" name="Column12366"/>
    <tableColumn id="12379" xr3:uid="{C81C768A-12AB-2A4C-A2C2-D54476444EA6}" name="Column12367"/>
    <tableColumn id="12380" xr3:uid="{E40BCEF2-5CE2-4146-BC0A-70E442A68857}" name="Column12368"/>
    <tableColumn id="12381" xr3:uid="{2B3BDBD8-8E17-074D-A256-DC2990CD67FB}" name="Column12369"/>
    <tableColumn id="12382" xr3:uid="{9AD32F11-7BDC-6E46-BBBC-B6F2C346F25B}" name="Column12370"/>
    <tableColumn id="12383" xr3:uid="{7C2A1FBE-FEA6-2F4D-8888-CCC501BB3DB7}" name="Column12371"/>
    <tableColumn id="12384" xr3:uid="{34FC15AB-108A-4A47-8328-B79F1A0742EB}" name="Column12372"/>
    <tableColumn id="12385" xr3:uid="{F8A5A952-BD81-FF4A-8D79-8F602547C6C3}" name="Column12373"/>
    <tableColumn id="12386" xr3:uid="{03EA1913-D4D0-7C40-975E-71E61099BD01}" name="Column12374"/>
    <tableColumn id="12387" xr3:uid="{FF199B9A-944A-C54F-949F-20C57FFCD557}" name="Column12375"/>
    <tableColumn id="12388" xr3:uid="{4D1DEA76-9585-A047-9253-E8792ED2EC3A}" name="Column12376"/>
    <tableColumn id="12389" xr3:uid="{34FE1932-2E12-C540-B5AA-083A6FDC1E28}" name="Column12377"/>
    <tableColumn id="12390" xr3:uid="{B0A32F60-4DFF-E44E-B93E-3051B5B73A8F}" name="Column12378"/>
    <tableColumn id="12391" xr3:uid="{0F6A27B3-95C4-5149-A540-5089C9ED5946}" name="Column12379"/>
    <tableColumn id="12392" xr3:uid="{E63E66DD-DE34-E848-A15A-7A4B125FC019}" name="Column12380"/>
    <tableColumn id="12393" xr3:uid="{EA499865-0A57-EB49-95FE-B35074E18D48}" name="Column12381"/>
    <tableColumn id="12394" xr3:uid="{84234DDF-C66E-C449-8BF2-E87DCF923850}" name="Column12382"/>
    <tableColumn id="12395" xr3:uid="{BBCBB514-8882-A14E-9AA3-8A08F1DD0803}" name="Column12383"/>
    <tableColumn id="12396" xr3:uid="{92DC6A8A-FED1-A346-8021-730B5B9CFC84}" name="Column12384"/>
    <tableColumn id="12397" xr3:uid="{6137A1C3-2746-4F4B-B974-4B14E85FD193}" name="Column12385"/>
    <tableColumn id="12398" xr3:uid="{5024D0DF-B774-8E4B-BD36-B2E29F91B16A}" name="Column12386"/>
    <tableColumn id="12399" xr3:uid="{69784A82-100F-CA4B-A773-6A0055739EC8}" name="Column12387"/>
    <tableColumn id="12400" xr3:uid="{2ADD2BEF-D7CE-894E-AAC1-D53FD7850E99}" name="Column12388"/>
    <tableColumn id="12401" xr3:uid="{8990E24C-0CE2-FD44-80F5-8CC58E1AC01C}" name="Column12389"/>
    <tableColumn id="12402" xr3:uid="{976C22EF-674F-7A4B-8E84-C2A08CD2C3B9}" name="Column12390"/>
    <tableColumn id="12403" xr3:uid="{B7C776A1-683B-5245-8999-0120230675A5}" name="Column12391"/>
    <tableColumn id="12404" xr3:uid="{58006634-04F9-7945-8A68-6E7AAB494758}" name="Column12392"/>
    <tableColumn id="12405" xr3:uid="{7966F814-E01F-B640-AAF2-79CB1B802E33}" name="Column12393"/>
    <tableColumn id="12406" xr3:uid="{41DA4176-C303-6E41-8804-8016BB72C194}" name="Column12394"/>
    <tableColumn id="12407" xr3:uid="{166A9992-9D64-BC4F-9A45-3297C560415C}" name="Column12395"/>
    <tableColumn id="12408" xr3:uid="{DBD04220-F7CC-8848-A620-8C8579FCD6A4}" name="Column12396"/>
    <tableColumn id="12409" xr3:uid="{658C18AE-BD0D-5444-8C39-E5B84B20AEA3}" name="Column12397"/>
    <tableColumn id="12410" xr3:uid="{9CC7673C-B3D3-3A42-B046-F0043D8304C7}" name="Column12398"/>
    <tableColumn id="12411" xr3:uid="{F9E8EFB9-7689-634E-A09A-349E0EB73454}" name="Column12399"/>
    <tableColumn id="12412" xr3:uid="{2B17DCD8-12E4-384E-B25B-AB064B3E5BA2}" name="Column12400"/>
    <tableColumn id="12413" xr3:uid="{46E1998A-78BC-DE42-9EDB-AF3191E9B9AF}" name="Column12401"/>
    <tableColumn id="12414" xr3:uid="{FC47EBC0-679C-A44A-856F-6C0A9FB1AFD1}" name="Column12402"/>
    <tableColumn id="12415" xr3:uid="{A27D22EC-0B52-AA48-8692-5749393E9B22}" name="Column12403"/>
    <tableColumn id="12416" xr3:uid="{914959E4-049F-1E4B-A411-7D623E72C2DA}" name="Column12404"/>
    <tableColumn id="12417" xr3:uid="{534C4C52-D725-3146-B555-05A4042B0D51}" name="Column12405"/>
    <tableColumn id="12418" xr3:uid="{A4DA163C-C5F8-F64D-9228-235714CE26B3}" name="Column12406"/>
    <tableColumn id="12419" xr3:uid="{7DDB7C24-AE25-FE4D-8A08-D9590C24E8E3}" name="Column12407"/>
    <tableColumn id="12420" xr3:uid="{EAA401A6-CD41-8449-BE15-C9EB788C81FF}" name="Column12408"/>
    <tableColumn id="12421" xr3:uid="{48476BA1-DDC2-4B48-95AA-294D39622D2F}" name="Column12409"/>
    <tableColumn id="12422" xr3:uid="{D923E48A-D23D-814B-8481-15E0CCDB52EF}" name="Column12410"/>
    <tableColumn id="12423" xr3:uid="{090ADB98-C6D0-894A-852E-27D4A707575B}" name="Column12411"/>
    <tableColumn id="12424" xr3:uid="{0BDBB2D6-95FF-EB4A-9B31-CA72726CCD55}" name="Column12412"/>
    <tableColumn id="12425" xr3:uid="{18758689-3E80-1A40-A54F-AE60AEB81077}" name="Column12413"/>
    <tableColumn id="12426" xr3:uid="{D6786C0A-4437-3E4C-9653-6432A61BF4CB}" name="Column12414"/>
    <tableColumn id="12427" xr3:uid="{E64A91A9-1B0E-DA49-A3CB-75AC62054CAC}" name="Column12415"/>
    <tableColumn id="12428" xr3:uid="{8CC79EED-F506-1240-999B-2FB771B3FCE1}" name="Column12416"/>
    <tableColumn id="12429" xr3:uid="{C91C3700-F199-7B4D-9140-8FCDBA8CD3A7}" name="Column12417"/>
    <tableColumn id="12430" xr3:uid="{0BDE9DFA-74D1-054C-B53B-AE3AEF3467BA}" name="Column12418"/>
    <tableColumn id="12431" xr3:uid="{A278CE97-C052-D34A-818D-1CCBBD6D04A8}" name="Column12419"/>
    <tableColumn id="12432" xr3:uid="{93A90C3A-B14D-8645-96B9-CD2D80859865}" name="Column12420"/>
    <tableColumn id="12433" xr3:uid="{20CAD9AA-16A8-2A41-BBCB-2A9064570959}" name="Column12421"/>
    <tableColumn id="12434" xr3:uid="{FD47C310-8745-714F-9F51-4D0B0D9A8D6D}" name="Column12422"/>
    <tableColumn id="12435" xr3:uid="{ADFB9A3E-8427-DF48-8661-F2C0E1368617}" name="Column12423"/>
    <tableColumn id="12436" xr3:uid="{FEE81E4D-46DA-F44D-81EC-2EF918575B9E}" name="Column12424"/>
    <tableColumn id="12437" xr3:uid="{D7414F57-FD36-1A4D-9FE8-B9CD7BB3F11E}" name="Column12425"/>
    <tableColumn id="12438" xr3:uid="{97BA4D4D-71F3-AB42-845D-476B826BB2BD}" name="Column12426"/>
    <tableColumn id="12439" xr3:uid="{6C78821E-9627-294F-BEF9-1AB4C4E36751}" name="Column12427"/>
    <tableColumn id="12440" xr3:uid="{5135804A-7A38-9F42-AA84-8B84D7DD301E}" name="Column12428"/>
    <tableColumn id="12441" xr3:uid="{1BCD85B6-459A-504B-99FA-161434360587}" name="Column12429"/>
    <tableColumn id="12442" xr3:uid="{AEE5AD11-6668-534D-8BA9-77E08FE77E5C}" name="Column12430"/>
    <tableColumn id="12443" xr3:uid="{88461A89-3AC2-064C-ACE7-BC410A7BD9F5}" name="Column12431"/>
    <tableColumn id="12444" xr3:uid="{A4CAAB15-1823-3645-85DD-76A3C1FB9476}" name="Column12432"/>
    <tableColumn id="12445" xr3:uid="{877C15E3-A45D-DD47-B642-06675BF24DAE}" name="Column12433"/>
    <tableColumn id="12446" xr3:uid="{5248F6EA-D40B-F34A-807A-0337FB5210B0}" name="Column12434"/>
    <tableColumn id="12447" xr3:uid="{93089E4E-37DA-5545-9408-DA2DA8D30C18}" name="Column12435"/>
    <tableColumn id="12448" xr3:uid="{780AF40C-B67A-7B41-AF04-124A424963E0}" name="Column12436"/>
    <tableColumn id="12449" xr3:uid="{9A1002F1-ED65-A94C-9003-3A231737CC5A}" name="Column12437"/>
    <tableColumn id="12450" xr3:uid="{308025C7-4960-FF4C-9071-2E6AE15E2684}" name="Column12438"/>
    <tableColumn id="12451" xr3:uid="{8AAC40A0-FA1F-9140-A45A-5A657E63F8A9}" name="Column12439"/>
    <tableColumn id="12452" xr3:uid="{60C70E9B-7957-6B42-84A0-5D3E5EB188AE}" name="Column12440"/>
    <tableColumn id="12453" xr3:uid="{A9789DBE-3CBC-244F-8BA9-5E24EB1C68AA}" name="Column12441"/>
    <tableColumn id="12454" xr3:uid="{A72A856E-BC54-E045-8B3E-0C2EFF19D922}" name="Column12442"/>
    <tableColumn id="12455" xr3:uid="{702647F7-3E9A-1342-94EC-8FFF5BF0158F}" name="Column12443"/>
    <tableColumn id="12456" xr3:uid="{32C96236-5EC8-6441-ACCE-AA1280AB0368}" name="Column12444"/>
    <tableColumn id="12457" xr3:uid="{3F074051-F322-BB47-BC82-CD8B45312A37}" name="Column12445"/>
    <tableColumn id="12458" xr3:uid="{5E2EF5F5-EB0D-6348-B652-EA739C1EC227}" name="Column12446"/>
    <tableColumn id="12459" xr3:uid="{DAC6FFE4-619F-EB48-B75D-A551814DCDE2}" name="Column12447"/>
    <tableColumn id="12460" xr3:uid="{08500CAF-DE0F-284D-A91F-3DE5C0312F81}" name="Column12448"/>
    <tableColumn id="12461" xr3:uid="{60C37750-8615-9444-9F62-F1435E8C7D99}" name="Column12449"/>
    <tableColumn id="12462" xr3:uid="{71EB478D-350A-0F43-B7C0-654FEC97823F}" name="Column12450"/>
    <tableColumn id="12463" xr3:uid="{7375B52D-BDFB-C548-A416-15BCAAAFD1B5}" name="Column12451"/>
    <tableColumn id="12464" xr3:uid="{A3D5B44F-5EDC-D14D-B9C5-4E45862F39D4}" name="Column12452"/>
    <tableColumn id="12465" xr3:uid="{27349773-EBA6-C344-B3EF-F230F544CC30}" name="Column12453"/>
    <tableColumn id="12466" xr3:uid="{0236E29F-33B2-A944-B8D5-33A3506D1205}" name="Column12454"/>
    <tableColumn id="12467" xr3:uid="{AA31B314-6CC8-FB45-A6B9-4E2B6587CC01}" name="Column12455"/>
    <tableColumn id="12468" xr3:uid="{EAF0A2EB-7295-5648-966A-65AA0B163923}" name="Column12456"/>
    <tableColumn id="12469" xr3:uid="{0D7B6658-36EE-B141-808C-990C04C0B8C5}" name="Column12457"/>
    <tableColumn id="12470" xr3:uid="{AF159608-BBB7-9D47-916D-56076BAFB5F1}" name="Column12458"/>
    <tableColumn id="12471" xr3:uid="{6A792395-44DD-0046-95EA-D288378BCFA8}" name="Column12459"/>
    <tableColumn id="12472" xr3:uid="{898AD36A-2EF3-4843-80C1-AD2E7A46E992}" name="Column12460"/>
    <tableColumn id="12473" xr3:uid="{EFBCED4B-8A79-DC43-A09F-2BB07D2A39D4}" name="Column12461"/>
    <tableColumn id="12474" xr3:uid="{B72E1105-D3CB-BC43-9C21-A2C633F520C5}" name="Column12462"/>
    <tableColumn id="12475" xr3:uid="{1EFB55B0-808E-F549-8859-9B8A93878E2F}" name="Column12463"/>
    <tableColumn id="12476" xr3:uid="{5E20F400-B5C5-2647-B995-C6485586FD77}" name="Column12464"/>
    <tableColumn id="12477" xr3:uid="{2B66D264-32D4-9F4B-A580-41A1BA6776D6}" name="Column12465"/>
    <tableColumn id="12478" xr3:uid="{52CB3969-6017-0643-B4A1-CBD4ADB16777}" name="Column12466"/>
    <tableColumn id="12479" xr3:uid="{0B4B4DE6-7699-DA40-8912-7B2A91951246}" name="Column12467"/>
    <tableColumn id="12480" xr3:uid="{09DC9491-F198-504A-956D-B3482BF59D42}" name="Column12468"/>
    <tableColumn id="12481" xr3:uid="{FE98D1BA-DBC8-7544-9312-4424062C1897}" name="Column12469"/>
    <tableColumn id="12482" xr3:uid="{9CDC6CDF-77F2-4B4A-BA97-71D89A60E0E4}" name="Column12470"/>
    <tableColumn id="12483" xr3:uid="{C5038142-355C-8B44-8604-5F50F1A77A28}" name="Column12471"/>
    <tableColumn id="12484" xr3:uid="{38496FE0-B2B6-AD43-BEFE-253CCB279A96}" name="Column12472"/>
    <tableColumn id="12485" xr3:uid="{835D1F26-588F-9541-BE38-E038BC9FA835}" name="Column12473"/>
    <tableColumn id="12486" xr3:uid="{29E2DF0C-D587-7642-B87E-DD2A243E1F88}" name="Column12474"/>
    <tableColumn id="12487" xr3:uid="{1C2E961F-78FE-F24F-A65C-6BA3FFEB49F3}" name="Column12475"/>
    <tableColumn id="12488" xr3:uid="{D56B218A-5EE7-6F46-B274-C3289CE6F302}" name="Column12476"/>
    <tableColumn id="12489" xr3:uid="{4A36A932-6D85-B84A-9DF2-26ED4231918D}" name="Column12477"/>
    <tableColumn id="12490" xr3:uid="{5024534B-F2C7-724F-9902-AD288C12B0DD}" name="Column12478"/>
    <tableColumn id="12491" xr3:uid="{553E9702-378D-884A-906E-A219F4C73EC9}" name="Column12479"/>
    <tableColumn id="12492" xr3:uid="{9F4BA105-F10E-5343-8659-FB2C1073D46B}" name="Column12480"/>
    <tableColumn id="12493" xr3:uid="{D913BB79-5796-774C-AEE0-58969F437451}" name="Column12481"/>
    <tableColumn id="12494" xr3:uid="{A3A292BC-C404-3B49-BA5B-DD2D546FFDD2}" name="Column12482"/>
    <tableColumn id="12495" xr3:uid="{1561237C-7A2D-804C-B6A2-E3A3DDD3844B}" name="Column12483"/>
    <tableColumn id="12496" xr3:uid="{FF7E245E-FE98-C844-8114-F9A5D97BCE70}" name="Column12484"/>
    <tableColumn id="12497" xr3:uid="{657ACEF0-D7E5-6B4D-B15C-870BA7813A8B}" name="Column12485"/>
    <tableColumn id="12498" xr3:uid="{6C9D36D9-ABA4-F846-83A0-221121EC011D}" name="Column12486"/>
    <tableColumn id="12499" xr3:uid="{88B3C118-18C5-D04F-B36C-F0E7C92B3F0C}" name="Column12487"/>
    <tableColumn id="12500" xr3:uid="{1D3FB827-5302-944F-AE3B-AA9E73E55249}" name="Column12488"/>
    <tableColumn id="12501" xr3:uid="{31D713E2-E48D-8B4B-AB93-18C11D5F5A96}" name="Column12489"/>
    <tableColumn id="12502" xr3:uid="{EA7A2716-831D-7845-87C6-24318BF99EAF}" name="Column12490"/>
    <tableColumn id="12503" xr3:uid="{B89A0CB8-E65B-0C40-BC62-EFFCC1B8D647}" name="Column12491"/>
    <tableColumn id="12504" xr3:uid="{72824AF4-0705-0E4B-A2A0-549B09992681}" name="Column12492"/>
    <tableColumn id="12505" xr3:uid="{1E4A0F22-A110-1942-9BB0-85F447160BBB}" name="Column12493"/>
    <tableColumn id="12506" xr3:uid="{095D3916-AB6A-7F43-A733-6D303BE2B7BE}" name="Column12494"/>
    <tableColumn id="12507" xr3:uid="{A5E717E1-85F2-4A45-BC73-7CFAE70774F0}" name="Column12495"/>
    <tableColumn id="12508" xr3:uid="{AE6F7D78-C1F0-C44D-9BB3-7B12A2932377}" name="Column12496"/>
    <tableColumn id="12509" xr3:uid="{96A5234D-8246-B442-82BE-E0D3411C0AC3}" name="Column12497"/>
    <tableColumn id="12510" xr3:uid="{667978F8-A392-B347-B76E-5765B8BC8BAE}" name="Column12498"/>
    <tableColumn id="12511" xr3:uid="{D2DDD32F-9CAE-9745-B41E-ED52D45EF04D}" name="Column12499"/>
    <tableColumn id="12512" xr3:uid="{B96ACE61-CB04-AA4B-A702-361B817C1759}" name="Column12500"/>
    <tableColumn id="12513" xr3:uid="{A5192A6F-D098-7849-8B8C-5917661F40FD}" name="Column12501"/>
    <tableColumn id="12514" xr3:uid="{57913E6D-95EB-2B43-9787-BABF35DE01FB}" name="Column12502"/>
    <tableColumn id="12515" xr3:uid="{63ECFC86-75D9-E242-A8F1-9BAAA6D59849}" name="Column12503"/>
    <tableColumn id="12516" xr3:uid="{D08E8503-96E8-3D47-8355-05BFE34F04A9}" name="Column12504"/>
    <tableColumn id="12517" xr3:uid="{04E23D26-81D0-814E-8932-F3E7FE277D1A}" name="Column12505"/>
    <tableColumn id="12518" xr3:uid="{32A3F36C-08D8-6E4C-8191-47D897483B50}" name="Column12506"/>
    <tableColumn id="12519" xr3:uid="{D6A51F3A-6750-784F-A5BD-BCF85792D302}" name="Column12507"/>
    <tableColumn id="12520" xr3:uid="{1F893C47-2B40-D74F-B668-A118695B8246}" name="Column12508"/>
    <tableColumn id="12521" xr3:uid="{EA532470-0694-E349-AB8C-E007C442D911}" name="Column12509"/>
    <tableColumn id="12522" xr3:uid="{05AAC725-102F-3F4A-8F27-6011E6575723}" name="Column12510"/>
    <tableColumn id="12523" xr3:uid="{E02A9DE9-ADDC-2A47-BBA0-9F5A4D9A9975}" name="Column12511"/>
    <tableColumn id="12524" xr3:uid="{72847E5E-D6AE-2444-8426-AC7F6E04E083}" name="Column12512"/>
    <tableColumn id="12525" xr3:uid="{84B79C0E-E4A5-BE4D-B33F-1095D77B0297}" name="Column12513"/>
    <tableColumn id="12526" xr3:uid="{6CE31482-AFAE-534C-A274-34A08A53AD30}" name="Column12514"/>
    <tableColumn id="12527" xr3:uid="{397C48D1-3D65-F848-8684-6463C0AE4510}" name="Column12515"/>
    <tableColumn id="12528" xr3:uid="{4D75E065-A855-E14E-A10C-E69CFAF6EE57}" name="Column12516"/>
    <tableColumn id="12529" xr3:uid="{7D6F3AAE-2082-0E4E-A672-BE0A9D80C993}" name="Column12517"/>
    <tableColumn id="12530" xr3:uid="{54FA05CD-2253-0A43-9F69-4850CA038879}" name="Column12518"/>
    <tableColumn id="12531" xr3:uid="{F86303F4-5E20-F64A-A192-DE950F045CF1}" name="Column12519"/>
    <tableColumn id="12532" xr3:uid="{FBBF2CAC-FBD0-4643-83F6-65619A7170D0}" name="Column12520"/>
    <tableColumn id="12533" xr3:uid="{7FCD05AC-0E25-5B44-A255-FBA7686CF41C}" name="Column12521"/>
    <tableColumn id="12534" xr3:uid="{9672AF81-B02A-4447-9734-93F87FE72F35}" name="Column12522"/>
    <tableColumn id="12535" xr3:uid="{DC280B11-D8E9-AE47-90B3-E06A045C1D0E}" name="Column12523"/>
    <tableColumn id="12536" xr3:uid="{E0D6DB77-93D2-B241-9EBC-7758E6C686FD}" name="Column12524"/>
    <tableColumn id="12537" xr3:uid="{114A2893-3EEF-F949-A403-37C1D6DB1560}" name="Column12525"/>
    <tableColumn id="12538" xr3:uid="{15AB1FD8-C43C-7645-84E4-1AF618B346B9}" name="Column12526"/>
    <tableColumn id="12539" xr3:uid="{11602EBA-2B8C-214D-82B4-F025F386BD02}" name="Column12527"/>
    <tableColumn id="12540" xr3:uid="{9F75D6E9-5392-DF4C-BB79-34182A0E24EA}" name="Column12528"/>
    <tableColumn id="12541" xr3:uid="{C4163B6D-9FF7-CA45-B5CA-16FB73AAE737}" name="Column12529"/>
    <tableColumn id="12542" xr3:uid="{098895A1-5847-144B-8804-7523766997D9}" name="Column12530"/>
    <tableColumn id="12543" xr3:uid="{80A4026C-397D-3243-B79B-B5EEB53C4321}" name="Column12531"/>
    <tableColumn id="12544" xr3:uid="{EB4D2A24-7F46-8E49-A690-FDF9DFE4D8BB}" name="Column12532"/>
    <tableColumn id="12545" xr3:uid="{66E8FA1C-FBFE-0A48-8307-7E5A8BF51E02}" name="Column12533"/>
    <tableColumn id="12546" xr3:uid="{757941D2-9CE2-D746-9F93-256F0FF3EBE4}" name="Column12534"/>
    <tableColumn id="12547" xr3:uid="{40F49AB1-D6F1-6A44-8783-BEEE8AE8FC38}" name="Column12535"/>
    <tableColumn id="12548" xr3:uid="{AE83A94C-E3B8-0142-92A2-650C1673865A}" name="Column12536"/>
    <tableColumn id="12549" xr3:uid="{716958E2-95A7-344C-B23D-47C41C570ADA}" name="Column12537"/>
    <tableColumn id="12550" xr3:uid="{845F4163-E4E7-BF4C-93F6-2A69B950F68D}" name="Column12538"/>
    <tableColumn id="12551" xr3:uid="{81E6DF08-0537-764D-AEA9-508930A0A5BF}" name="Column12539"/>
    <tableColumn id="12552" xr3:uid="{9391CB02-BEA0-524C-B1B2-511A9C2CC1CE}" name="Column12540"/>
    <tableColumn id="12553" xr3:uid="{67FF38F4-E3C8-B342-BD4E-632830C56464}" name="Column12541"/>
    <tableColumn id="12554" xr3:uid="{2391C04B-FDAB-A149-B91F-3D8881700FD5}" name="Column12542"/>
    <tableColumn id="12555" xr3:uid="{FC9CFAF6-BDCC-0443-87CE-2B8C00B9C7CE}" name="Column12543"/>
    <tableColumn id="12556" xr3:uid="{C8522280-7E6C-2041-BC26-69B586DBC069}" name="Column12544"/>
    <tableColumn id="12557" xr3:uid="{21F9FE8E-E205-5F4A-AE00-531D71AE3E79}" name="Column12545"/>
    <tableColumn id="12558" xr3:uid="{26D359F8-9601-5D4D-BC11-89C72AF6439F}" name="Column12546"/>
    <tableColumn id="12559" xr3:uid="{67778BB1-1CC1-DB46-BBE8-7649F921B63A}" name="Column12547"/>
    <tableColumn id="12560" xr3:uid="{173FEF53-9DBD-6348-B1BD-C19C69970E52}" name="Column12548"/>
    <tableColumn id="12561" xr3:uid="{21B931A9-D363-0246-89F0-C7FEBA1F4452}" name="Column12549"/>
    <tableColumn id="12562" xr3:uid="{5C10D86E-F48A-4F49-ABD3-7C63E97EF9AF}" name="Column12550"/>
    <tableColumn id="12563" xr3:uid="{CC152ED8-F10C-434A-B3C1-AF18437B3357}" name="Column12551"/>
    <tableColumn id="12564" xr3:uid="{B1F49A3C-F630-2D48-A107-5B1BD54A2A42}" name="Column12552"/>
    <tableColumn id="12565" xr3:uid="{DF061E4A-A1AB-294E-A498-2C08AB711459}" name="Column12553"/>
    <tableColumn id="12566" xr3:uid="{9AE7683E-0C3E-9A42-A924-BDFCBA0FC77E}" name="Column12554"/>
    <tableColumn id="12567" xr3:uid="{E36742CA-4837-3F47-A1C8-F164FD3EC874}" name="Column12555"/>
    <tableColumn id="12568" xr3:uid="{95171793-CB33-E84D-ABC2-35E84070E081}" name="Column12556"/>
    <tableColumn id="12569" xr3:uid="{591BBC60-D8B0-114B-970E-79B84F7D7C38}" name="Column12557"/>
    <tableColumn id="12570" xr3:uid="{CA5153FC-BD85-4344-AFD0-0ACACAB6BCA4}" name="Column12558"/>
    <tableColumn id="12571" xr3:uid="{C536811F-752C-BB48-B2F5-51826E40C782}" name="Column12559"/>
    <tableColumn id="12572" xr3:uid="{4EE7B69F-7203-8341-826B-C5D9F7EFB93A}" name="Column12560"/>
    <tableColumn id="12573" xr3:uid="{9556B416-1085-1648-80BD-E8C6472BD19F}" name="Column12561"/>
    <tableColumn id="12574" xr3:uid="{2D23FDE5-1B3B-9742-9BB5-8233125FBDB9}" name="Column12562"/>
    <tableColumn id="12575" xr3:uid="{C5360B24-6FCE-B440-B879-70B22BA1174A}" name="Column12563"/>
    <tableColumn id="12576" xr3:uid="{05907274-38DC-B244-9C74-CBEDF24C9703}" name="Column12564"/>
    <tableColumn id="12577" xr3:uid="{5F35AA9B-7030-B74E-BC14-E16333A2216A}" name="Column12565"/>
    <tableColumn id="12578" xr3:uid="{D0BF57C0-8E01-F745-83A2-EF0B744C2502}" name="Column12566"/>
    <tableColumn id="12579" xr3:uid="{5C3A6137-C3C4-0543-A157-8D89B31B919A}" name="Column12567"/>
    <tableColumn id="12580" xr3:uid="{851A7D37-D1C3-604B-A5C2-A86132A21969}" name="Column12568"/>
    <tableColumn id="12581" xr3:uid="{73A8A436-1D28-7B4B-91C1-CA3FE0ED9705}" name="Column12569"/>
    <tableColumn id="12582" xr3:uid="{7FBE8A4D-3E52-CD4B-93D5-ABBD3D3C274F}" name="Column12570"/>
    <tableColumn id="12583" xr3:uid="{D2A86A4D-7E9F-1F40-BC35-D5C4A78D34FB}" name="Column12571"/>
    <tableColumn id="12584" xr3:uid="{50C8A84D-A641-FB4B-81D3-AA26A930C256}" name="Column12572"/>
    <tableColumn id="12585" xr3:uid="{35DC581E-C34A-DC41-97D3-E4004E7BBAA2}" name="Column12573"/>
    <tableColumn id="12586" xr3:uid="{5BD00961-8D9F-1144-81C2-B5FBB29361BA}" name="Column12574"/>
    <tableColumn id="12587" xr3:uid="{1D11F5D4-E06B-7249-962A-8FC84547AFC8}" name="Column12575"/>
    <tableColumn id="12588" xr3:uid="{DC9D1497-2540-B54F-89FF-4C19E807C376}" name="Column12576"/>
    <tableColumn id="12589" xr3:uid="{8562F040-145B-554A-9BBB-F4171F853B17}" name="Column12577"/>
    <tableColumn id="12590" xr3:uid="{BB4FE2A2-A652-2F42-9CE5-5588F5DE22C0}" name="Column12578"/>
    <tableColumn id="12591" xr3:uid="{2DE3704B-DE48-8148-AD75-B4A5F508C49D}" name="Column12579"/>
    <tableColumn id="12592" xr3:uid="{4F53C71B-7563-C041-BA45-D80FD0B9AE31}" name="Column12580"/>
    <tableColumn id="12593" xr3:uid="{8EE288DC-B295-B144-B391-A3B6C5E04A6C}" name="Column12581"/>
    <tableColumn id="12594" xr3:uid="{EAF4C040-2684-3548-977E-20E7B79CB2E5}" name="Column12582"/>
    <tableColumn id="12595" xr3:uid="{B51CA306-AD08-4E48-89F2-1736CF823CFD}" name="Column12583"/>
    <tableColumn id="12596" xr3:uid="{EC27E8A5-D668-D94F-99FB-CFE7331B0378}" name="Column12584"/>
    <tableColumn id="12597" xr3:uid="{90CD220E-F013-AA4B-9C7D-35F33A560CE9}" name="Column12585"/>
    <tableColumn id="12598" xr3:uid="{386135DF-2670-5E41-A864-2F92EC14B5DE}" name="Column12586"/>
    <tableColumn id="12599" xr3:uid="{12F039EC-0E80-CB43-AAD4-9B98AFCBEB9C}" name="Column12587"/>
    <tableColumn id="12600" xr3:uid="{F3C89E9E-4362-BE48-B9AB-D902710F3490}" name="Column12588"/>
    <tableColumn id="12601" xr3:uid="{E07D9C36-DD6C-554F-9923-D70328BEA8DF}" name="Column12589"/>
    <tableColumn id="12602" xr3:uid="{52D8170C-7819-774B-8444-926CDAACB939}" name="Column12590"/>
    <tableColumn id="12603" xr3:uid="{D938E670-7614-C343-9533-3591653BD715}" name="Column12591"/>
    <tableColumn id="12604" xr3:uid="{E7373648-4FBC-124B-B8E3-C442D9F00D2D}" name="Column12592"/>
    <tableColumn id="12605" xr3:uid="{100ACCD6-55CA-DA43-8F10-F567178CEEB1}" name="Column12593"/>
    <tableColumn id="12606" xr3:uid="{CAE24126-3092-7A4E-AF7D-D45F18E17DE8}" name="Column12594"/>
    <tableColumn id="12607" xr3:uid="{53E95027-DF4D-414D-B823-959369ED92C1}" name="Column12595"/>
    <tableColumn id="12608" xr3:uid="{A22161A6-818E-9A42-89A1-1030BB3505D2}" name="Column12596"/>
    <tableColumn id="12609" xr3:uid="{1EDC7BD3-08FF-BC4E-904B-2C984B214265}" name="Column12597"/>
    <tableColumn id="12610" xr3:uid="{D5D48BD3-7C69-FB4E-9977-5362CEC8CEF8}" name="Column12598"/>
    <tableColumn id="12611" xr3:uid="{1E9CBD1D-F22B-DF47-9019-BB3DB74FB8EE}" name="Column12599"/>
    <tableColumn id="12612" xr3:uid="{6A3D7205-2FC9-CB41-90DA-97D3559BC7A1}" name="Column12600"/>
    <tableColumn id="12613" xr3:uid="{A21C03BA-E73B-B641-899E-9E9BCE14225B}" name="Column12601"/>
    <tableColumn id="12614" xr3:uid="{127E2CD2-A767-1D44-922A-A6449BAADED9}" name="Column12602"/>
    <tableColumn id="12615" xr3:uid="{263D5276-BFF6-FC47-858E-14BFAAEEE7B8}" name="Column12603"/>
    <tableColumn id="12616" xr3:uid="{3BC561C7-E59F-D14C-A1B6-38CF6EF4E2A0}" name="Column12604"/>
    <tableColumn id="12617" xr3:uid="{0E4BB991-DE77-5644-B2AD-C938BFC304B2}" name="Column12605"/>
    <tableColumn id="12618" xr3:uid="{69D64FB2-8E95-2E4D-B319-9B1D8CB54302}" name="Column12606"/>
    <tableColumn id="12619" xr3:uid="{F6E14353-CCD9-8F46-90A0-0A23A67E3CDC}" name="Column12607"/>
    <tableColumn id="12620" xr3:uid="{72C7853C-C6F8-9540-BE5E-E7519865CC9C}" name="Column12608"/>
    <tableColumn id="12621" xr3:uid="{502E291B-6DC5-6D40-8F87-463923F84107}" name="Column12609"/>
    <tableColumn id="12622" xr3:uid="{7838F6CC-CD8A-CD43-A34A-6819DE731196}" name="Column12610"/>
    <tableColumn id="12623" xr3:uid="{683BA759-1ABE-3541-9DC5-77D2A18079C4}" name="Column12611"/>
    <tableColumn id="12624" xr3:uid="{7618DC17-A39E-2D49-86E8-4BC84357A9F0}" name="Column12612"/>
    <tableColumn id="12625" xr3:uid="{75ABC917-955D-3442-877B-24FBBB84C3E6}" name="Column12613"/>
    <tableColumn id="12626" xr3:uid="{39649ED0-0417-EC4C-BEC2-13FE93B2ED8F}" name="Column12614"/>
    <tableColumn id="12627" xr3:uid="{FFFC3CE0-78C1-5C43-A8ED-2594DF14663E}" name="Column12615"/>
    <tableColumn id="12628" xr3:uid="{EEF23F43-55AE-F14D-88AD-0C01C0CC64EA}" name="Column12616"/>
    <tableColumn id="12629" xr3:uid="{80D32338-7819-E44C-AA1A-8DB48B3AF49A}" name="Column12617"/>
    <tableColumn id="12630" xr3:uid="{975249E3-CD72-244E-8F0A-AD3CCB884F6F}" name="Column12618"/>
    <tableColumn id="12631" xr3:uid="{A8C56F26-4E53-EC45-9227-99B68E204C7A}" name="Column12619"/>
    <tableColumn id="12632" xr3:uid="{96E7D5BC-0E18-BF42-ABFC-C0A431944BCA}" name="Column12620"/>
    <tableColumn id="12633" xr3:uid="{620D8CC9-F19B-DA4F-9AE0-1CE15CF44567}" name="Column12621"/>
    <tableColumn id="12634" xr3:uid="{31A730CE-8A2B-C247-BC58-BC65A36FF96D}" name="Column12622"/>
    <tableColumn id="12635" xr3:uid="{5367A471-3434-8E4D-8BFB-5EB6901E1648}" name="Column12623"/>
    <tableColumn id="12636" xr3:uid="{D97A6234-2CC5-7E4D-B52F-083BEABBCA21}" name="Column12624"/>
    <tableColumn id="12637" xr3:uid="{261F5FA3-0508-DB44-A988-ADAF65EDF57C}" name="Column12625"/>
    <tableColumn id="12638" xr3:uid="{C303753B-869F-C744-B35F-3E47EBE56832}" name="Column12626"/>
    <tableColumn id="12639" xr3:uid="{6AECEC5A-380B-7E40-8C41-FAD2B654E8D8}" name="Column12627"/>
    <tableColumn id="12640" xr3:uid="{D03EB004-ECE7-B440-93C5-99686CC88022}" name="Column12628"/>
    <tableColumn id="12641" xr3:uid="{2ED86629-7C71-0747-B5CF-F6826965F376}" name="Column12629"/>
    <tableColumn id="12642" xr3:uid="{613B716B-421E-2640-82A6-A9388886977D}" name="Column12630"/>
    <tableColumn id="12643" xr3:uid="{96ADF326-6D98-EE41-85DC-76944D54EB58}" name="Column12631"/>
    <tableColumn id="12644" xr3:uid="{F71C351E-94E6-E84D-935F-83905C586D96}" name="Column12632"/>
    <tableColumn id="12645" xr3:uid="{6C2F8A18-85C5-F140-A108-003DF1B6EEBC}" name="Column12633"/>
    <tableColumn id="12646" xr3:uid="{77480CDF-00E1-F447-96F5-0EED03E3F6C8}" name="Column12634"/>
    <tableColumn id="12647" xr3:uid="{3BD4BE3C-FFF4-0240-A615-CC07480B33C4}" name="Column12635"/>
    <tableColumn id="12648" xr3:uid="{9D7729FB-51C1-9346-9869-7CF9F49C20F8}" name="Column12636"/>
    <tableColumn id="12649" xr3:uid="{DA8BDB48-334C-9042-9917-63A0912662BB}" name="Column12637"/>
    <tableColumn id="12650" xr3:uid="{7F77491A-EC41-454B-A996-27A4161F63F0}" name="Column12638"/>
    <tableColumn id="12651" xr3:uid="{2E7C8686-55F8-3E42-817C-9CE065D72159}" name="Column12639"/>
    <tableColumn id="12652" xr3:uid="{E43D4FEC-9C4B-6F4D-A013-F27A4DDF41A0}" name="Column12640"/>
    <tableColumn id="12653" xr3:uid="{7CC3DD78-D71C-594E-9119-BB5CDC5DDCAF}" name="Column12641"/>
    <tableColumn id="12654" xr3:uid="{A1CE9C0B-1970-C841-A6B0-01752D8A247B}" name="Column12642"/>
    <tableColumn id="12655" xr3:uid="{C4B94AF4-D538-5149-B879-E506CC4120D1}" name="Column12643"/>
    <tableColumn id="12656" xr3:uid="{2BA7B622-2D0C-144A-AA8D-F473B479716A}" name="Column12644"/>
    <tableColumn id="12657" xr3:uid="{F4214E96-1B7D-3048-BB7C-32067EFA6EDD}" name="Column12645"/>
    <tableColumn id="12658" xr3:uid="{BC3C7A95-40F4-4748-B5BA-33AAAC33E6D5}" name="Column12646"/>
    <tableColumn id="12659" xr3:uid="{A8CFAAFA-DD7D-8143-BE12-3F7CA2F96158}" name="Column12647"/>
    <tableColumn id="12660" xr3:uid="{5B9354D5-CB0D-7748-AA39-B276F92CA6C5}" name="Column12648"/>
    <tableColumn id="12661" xr3:uid="{3B57397B-7CBD-EE44-9351-E69842410FFF}" name="Column12649"/>
    <tableColumn id="12662" xr3:uid="{BED7ECD2-1CD0-4B41-B98D-7D074F62A3F7}" name="Column12650"/>
    <tableColumn id="12663" xr3:uid="{879DAC15-0C6C-C44B-B56F-BBA36F2E8303}" name="Column12651"/>
    <tableColumn id="12664" xr3:uid="{0451676B-2AF8-B349-8CEE-1884E1B8B889}" name="Column12652"/>
    <tableColumn id="12665" xr3:uid="{C82A0BB4-897C-104C-9399-2A72FCB871AD}" name="Column12653"/>
    <tableColumn id="12666" xr3:uid="{767FF7FA-EA45-D241-901A-A652CAB79C4A}" name="Column12654"/>
    <tableColumn id="12667" xr3:uid="{7A912F82-DD2A-9540-BEB6-29A1478A4F7F}" name="Column12655"/>
    <tableColumn id="12668" xr3:uid="{0BAE0A61-16B1-C449-875F-C058FC953780}" name="Column12656"/>
    <tableColumn id="12669" xr3:uid="{39BEBB36-D2DB-1A42-A22B-A891926876F4}" name="Column12657"/>
    <tableColumn id="12670" xr3:uid="{51ECFA9D-E52D-4141-AA45-5AFF5D96AC9A}" name="Column12658"/>
    <tableColumn id="12671" xr3:uid="{FF13F178-748A-A14E-AFC7-6F761DA444BD}" name="Column12659"/>
    <tableColumn id="12672" xr3:uid="{38F16C10-F12A-4D41-A695-9D9BBC8C5D63}" name="Column12660"/>
    <tableColumn id="12673" xr3:uid="{02E3E764-B5F9-BB48-8A39-B80545024AD2}" name="Column12661"/>
    <tableColumn id="12674" xr3:uid="{5D7463F4-EB74-D748-BDE8-73C2AB243FD6}" name="Column12662"/>
    <tableColumn id="12675" xr3:uid="{F876B263-49D8-4045-B434-919C5C3C4411}" name="Column12663"/>
    <tableColumn id="12676" xr3:uid="{3300431F-C6F4-2E47-BE8B-79883895169F}" name="Column12664"/>
    <tableColumn id="12677" xr3:uid="{59B19D2A-447C-7948-8A57-D3D15CC64123}" name="Column12665"/>
    <tableColumn id="12678" xr3:uid="{0CE286D0-C3D3-114A-996C-9E1D89D5A4BE}" name="Column12666"/>
    <tableColumn id="12679" xr3:uid="{7BC11FA3-1D92-D041-A114-8F035513AFC1}" name="Column12667"/>
    <tableColumn id="12680" xr3:uid="{F0DD3758-4AC2-144D-99B0-DE37DC21195A}" name="Column12668"/>
    <tableColumn id="12681" xr3:uid="{35C746A9-EA73-D241-B26B-C4F672A9CD7B}" name="Column12669"/>
    <tableColumn id="12682" xr3:uid="{71706F9A-3339-8D4E-80A9-76992913EB4D}" name="Column12670"/>
    <tableColumn id="12683" xr3:uid="{CF2608D2-5630-394C-A982-999C868C59BE}" name="Column12671"/>
    <tableColumn id="12684" xr3:uid="{1942FD60-00E8-3947-B801-03DCF57DDD16}" name="Column12672"/>
    <tableColumn id="12685" xr3:uid="{D97C1119-E4A6-4E4E-89B1-5F8C3263AB60}" name="Column12673"/>
    <tableColumn id="12686" xr3:uid="{63C257C8-6A81-8646-9646-E40178256FE2}" name="Column12674"/>
    <tableColumn id="12687" xr3:uid="{05F649AC-E0DA-F34A-8188-9A41605BA65B}" name="Column12675"/>
    <tableColumn id="12688" xr3:uid="{C5DB00C2-7693-5C47-91B0-BC539710118B}" name="Column12676"/>
    <tableColumn id="12689" xr3:uid="{05A39E4D-4730-7940-89E9-3676D15E309E}" name="Column12677"/>
    <tableColumn id="12690" xr3:uid="{79D5B942-A9ED-5D42-920C-7E72EE83E20B}" name="Column12678"/>
    <tableColumn id="12691" xr3:uid="{C0067990-A4BC-3F4A-9C5A-E76B45341B26}" name="Column12679"/>
    <tableColumn id="12692" xr3:uid="{9D4C0174-2DB1-A440-B225-D75A06C5EC77}" name="Column12680"/>
    <tableColumn id="12693" xr3:uid="{0F871F36-20D7-B64A-A9AB-5BB918B7C3A7}" name="Column12681"/>
    <tableColumn id="12694" xr3:uid="{03E0350C-A95D-8C49-9126-50C252C6A6C3}" name="Column12682"/>
    <tableColumn id="12695" xr3:uid="{A773EC41-B19D-6740-A709-212D0D17BB06}" name="Column12683"/>
    <tableColumn id="12696" xr3:uid="{B27798A8-9E49-4540-8CC3-7E752297833B}" name="Column12684"/>
    <tableColumn id="12697" xr3:uid="{D42057C9-510D-EA4C-915C-488CBA819B57}" name="Column12685"/>
    <tableColumn id="12698" xr3:uid="{FA10BFAF-52C6-4448-B7DF-0BBA3CF7E309}" name="Column12686"/>
    <tableColumn id="12699" xr3:uid="{E4E3AB73-35CD-7740-86AD-91E36491A45D}" name="Column12687"/>
    <tableColumn id="12700" xr3:uid="{2BA7DDF3-6372-0247-B83C-B277350B1163}" name="Column12688"/>
    <tableColumn id="12701" xr3:uid="{5ADE6271-2ABF-724E-905C-0901C95BD5CF}" name="Column12689"/>
    <tableColumn id="12702" xr3:uid="{DA6F8D2C-1F24-874B-A730-F590299B3A0D}" name="Column12690"/>
    <tableColumn id="12703" xr3:uid="{5288F2B0-9109-CD40-B7C6-1DBDEE3EE69F}" name="Column12691"/>
    <tableColumn id="12704" xr3:uid="{759A2A2C-5A6A-684A-9945-4897F6250E2A}" name="Column12692"/>
    <tableColumn id="12705" xr3:uid="{7B603778-DBD0-A845-8EF2-A8DC0038287E}" name="Column12693"/>
    <tableColumn id="12706" xr3:uid="{7EEFFF2D-8BA0-CF4E-8D72-809A7BB1DBCE}" name="Column12694"/>
    <tableColumn id="12707" xr3:uid="{F23CF05A-15DE-724D-921E-84280AF1AEAB}" name="Column12695"/>
    <tableColumn id="12708" xr3:uid="{349023E6-7AED-8646-A0E3-C49DE0C4B3AA}" name="Column12696"/>
    <tableColumn id="12709" xr3:uid="{C127E467-4277-2D43-B5C1-6C2B8ADE80AF}" name="Column12697"/>
    <tableColumn id="12710" xr3:uid="{6F3CE3B4-D4B8-9645-AC07-2E31932521FF}" name="Column12698"/>
    <tableColumn id="12711" xr3:uid="{CFED899D-6735-5549-B949-C08645930F8A}" name="Column12699"/>
    <tableColumn id="12712" xr3:uid="{1A5D6189-904B-E542-A530-FB607B50959B}" name="Column12700"/>
    <tableColumn id="12713" xr3:uid="{78AFBF9C-D26E-6841-8D77-29C7B3491C51}" name="Column12701"/>
    <tableColumn id="12714" xr3:uid="{DD8B5845-E3C1-3043-9122-4A0D51121398}" name="Column12702"/>
    <tableColumn id="12715" xr3:uid="{B05445D8-52F5-604B-8EA3-3F3DCEF1F99E}" name="Column12703"/>
    <tableColumn id="12716" xr3:uid="{B617B86F-777B-B145-860D-688EDDE4C836}" name="Column12704"/>
    <tableColumn id="12717" xr3:uid="{BF170DE8-E04E-6A45-936B-0C57DE8A1BE9}" name="Column12705"/>
    <tableColumn id="12718" xr3:uid="{8DA64BEA-C5FB-174C-AD6D-0A22C34B8DCD}" name="Column12706"/>
    <tableColumn id="12719" xr3:uid="{E51069D2-260C-9142-AEF3-028EBFB29DE6}" name="Column12707"/>
    <tableColumn id="12720" xr3:uid="{6BA2AB29-5002-9140-B9F2-70F000717A80}" name="Column12708"/>
    <tableColumn id="12721" xr3:uid="{572E4894-9278-4543-9633-45801AD387A7}" name="Column12709"/>
    <tableColumn id="12722" xr3:uid="{AC656AC0-5458-8D42-8292-C114EC5A8793}" name="Column12710"/>
    <tableColumn id="12723" xr3:uid="{32CBA91A-6042-4245-BD89-A1705CD69362}" name="Column12711"/>
    <tableColumn id="12724" xr3:uid="{3FEF1A8A-1231-E14C-AB55-F771026A5802}" name="Column12712"/>
    <tableColumn id="12725" xr3:uid="{3665516E-ED8D-EB43-B0DA-134C59C10C36}" name="Column12713"/>
    <tableColumn id="12726" xr3:uid="{6A030695-5EF3-B044-A044-E4B79043B7A7}" name="Column12714"/>
    <tableColumn id="12727" xr3:uid="{89B1E8C6-1EB2-C24C-B0EA-6FB526FCA58D}" name="Column12715"/>
    <tableColumn id="12728" xr3:uid="{414989C2-8442-3246-9ABD-676985256388}" name="Column12716"/>
    <tableColumn id="12729" xr3:uid="{506E309D-33FC-6248-A581-72B15490E8DB}" name="Column12717"/>
    <tableColumn id="12730" xr3:uid="{8E88C6D6-B400-7B40-8FE6-B54B5E8ADA63}" name="Column12718"/>
    <tableColumn id="12731" xr3:uid="{1F5B5A41-C922-9645-9355-D6C524C246A6}" name="Column12719"/>
    <tableColumn id="12732" xr3:uid="{599C13E2-903F-9F4D-AFAC-D1F2F6576F06}" name="Column12720"/>
    <tableColumn id="12733" xr3:uid="{3B9A9F46-22F5-D54A-BFBB-15A084F87E0D}" name="Column12721"/>
    <tableColumn id="12734" xr3:uid="{7B4A5EE9-8FB9-F44F-B311-246022A1B179}" name="Column12722"/>
    <tableColumn id="12735" xr3:uid="{FBDC43FE-1A09-4247-92AE-369FC575FE42}" name="Column12723"/>
    <tableColumn id="12736" xr3:uid="{A89BB3F6-25EF-AA4A-865F-2C48A6B01B61}" name="Column12724"/>
    <tableColumn id="12737" xr3:uid="{2594A200-6637-974F-8C47-55F80ECE59D1}" name="Column12725"/>
    <tableColumn id="12738" xr3:uid="{45E4B131-E456-5A49-A756-7EDCA7F79EE7}" name="Column12726"/>
    <tableColumn id="12739" xr3:uid="{88830631-AF6B-E64E-A097-7F3AE95E9546}" name="Column12727"/>
    <tableColumn id="12740" xr3:uid="{431463F4-6D68-8D46-A821-EA891FA6D845}" name="Column12728"/>
    <tableColumn id="12741" xr3:uid="{58FA8336-583B-7143-BD94-931C92E58486}" name="Column12729"/>
    <tableColumn id="12742" xr3:uid="{98D17056-0A7B-4747-BA98-5CDA2FDAE6D5}" name="Column12730"/>
    <tableColumn id="12743" xr3:uid="{7244D197-77E2-9240-BDCC-89D747A387D3}" name="Column12731"/>
    <tableColumn id="12744" xr3:uid="{896B7486-49ED-3446-9805-102B4852D1EA}" name="Column12732"/>
    <tableColumn id="12745" xr3:uid="{3107D2D2-9606-FB4A-87BA-FFF307863137}" name="Column12733"/>
    <tableColumn id="12746" xr3:uid="{5337EAD0-F832-C741-A158-428039539901}" name="Column12734"/>
    <tableColumn id="12747" xr3:uid="{3A0F759B-65C9-5148-9C18-A18171374DF1}" name="Column12735"/>
    <tableColumn id="12748" xr3:uid="{5BD178FF-17C1-E843-81E3-73867A6A76DD}" name="Column12736"/>
    <tableColumn id="12749" xr3:uid="{D98B628C-B686-5941-A6CB-067F60AAC898}" name="Column12737"/>
    <tableColumn id="12750" xr3:uid="{AA460627-6F06-4144-95B4-99954E8688E6}" name="Column12738"/>
    <tableColumn id="12751" xr3:uid="{E495CB95-FA0D-3643-906E-07554B28E1C6}" name="Column12739"/>
    <tableColumn id="12752" xr3:uid="{2AC9B744-7053-FE4D-A32F-5CA4C577C4D4}" name="Column12740"/>
    <tableColumn id="12753" xr3:uid="{9C2F9054-D1F8-3F4B-BDFC-10A5DB243969}" name="Column12741"/>
    <tableColumn id="12754" xr3:uid="{4E2DAA54-38C4-D048-9A66-75FA7008E5F9}" name="Column12742"/>
    <tableColumn id="12755" xr3:uid="{6BF7EF34-5105-434F-9E15-98E06BBB880C}" name="Column12743"/>
    <tableColumn id="12756" xr3:uid="{4E3C6D80-E1ED-1E44-9C71-224A8EE6FEC5}" name="Column12744"/>
    <tableColumn id="12757" xr3:uid="{D1F8AE2A-5B97-0D48-B8D7-F67631FFD462}" name="Column12745"/>
    <tableColumn id="12758" xr3:uid="{1B6001A1-D4E8-5046-A2DA-EEB92D28EC9C}" name="Column12746"/>
    <tableColumn id="12759" xr3:uid="{1C852110-485B-BD46-B221-BACA886D85F6}" name="Column12747"/>
    <tableColumn id="12760" xr3:uid="{1631E8C0-DEA0-E745-A409-C1FAB8B2695C}" name="Column12748"/>
    <tableColumn id="12761" xr3:uid="{5D2F3026-DD44-C841-8397-516429700EBD}" name="Column12749"/>
    <tableColumn id="12762" xr3:uid="{FCE5FC38-D4EB-F54C-BF65-94BF9B58AD01}" name="Column12750"/>
    <tableColumn id="12763" xr3:uid="{897197A5-81D1-B540-9878-4390CF5D3F23}" name="Column12751"/>
    <tableColumn id="12764" xr3:uid="{97756660-B1C4-FC41-BD3F-EDF3E8DA4220}" name="Column12752"/>
    <tableColumn id="12765" xr3:uid="{9D2D95DC-CB4C-5D42-A696-EE82B2B7ED71}" name="Column12753"/>
    <tableColumn id="12766" xr3:uid="{8FE353BC-8F31-F94B-BD33-FB70100BDF28}" name="Column12754"/>
    <tableColumn id="12767" xr3:uid="{E250E172-CEDE-7747-91A6-413C6F64A461}" name="Column12755"/>
    <tableColumn id="12768" xr3:uid="{432E55A6-4C2D-7245-A66B-02E4282CD2C9}" name="Column12756"/>
    <tableColumn id="12769" xr3:uid="{6C57406A-5303-4445-8DAF-66E4DB25A914}" name="Column12757"/>
    <tableColumn id="12770" xr3:uid="{E8B40738-A7F6-2340-B675-A0373076F25D}" name="Column12758"/>
    <tableColumn id="12771" xr3:uid="{BDFD80DE-7423-B149-9618-D2997449545E}" name="Column12759"/>
    <tableColumn id="12772" xr3:uid="{A4AAC648-B4AE-0A4A-8AF2-40D35E530035}" name="Column12760"/>
    <tableColumn id="12773" xr3:uid="{A533ED7E-956A-3B42-8DF2-A43B4D4EC722}" name="Column12761"/>
    <tableColumn id="12774" xr3:uid="{6C1FA5A2-7580-CD42-959F-DC633D9F35A0}" name="Column12762"/>
    <tableColumn id="12775" xr3:uid="{AADC6DAD-D363-3446-8E2C-68D8D9B627D5}" name="Column12763"/>
    <tableColumn id="12776" xr3:uid="{B9C9B75F-2B79-BE4D-A6A4-1B40E1F6DFBD}" name="Column12764"/>
    <tableColumn id="12777" xr3:uid="{CC8F8B71-0101-6641-B29C-D2E895504709}" name="Column12765"/>
    <tableColumn id="12778" xr3:uid="{8E92E67C-3110-C940-B33E-9C5BB9C342C5}" name="Column12766"/>
    <tableColumn id="12779" xr3:uid="{289C8332-31A1-4C41-B98B-52F302C2652A}" name="Column12767"/>
    <tableColumn id="12780" xr3:uid="{9E19CE32-AE4B-C048-ABB9-746E03CFAE8A}" name="Column12768"/>
    <tableColumn id="12781" xr3:uid="{739332FA-E4FF-AE4D-9402-EB9B08048360}" name="Column12769"/>
    <tableColumn id="12782" xr3:uid="{D2628D5F-B089-434B-86E7-512CD39ABFB3}" name="Column12770"/>
    <tableColumn id="12783" xr3:uid="{249B2B4B-1EDB-634A-BF65-EE4130C8B284}" name="Column12771"/>
    <tableColumn id="12784" xr3:uid="{1BF335AD-83D7-E442-BFF7-701DE9AD146A}" name="Column12772"/>
    <tableColumn id="12785" xr3:uid="{E5F0DD2D-9A1A-A749-8CB3-D5E04A1084FE}" name="Column12773"/>
    <tableColumn id="12786" xr3:uid="{6F9E9620-D93F-9C42-8169-0F120EDD9F7A}" name="Column12774"/>
    <tableColumn id="12787" xr3:uid="{56C6C036-853E-D54F-811A-A554D1E57770}" name="Column12775"/>
    <tableColumn id="12788" xr3:uid="{8ED5F07E-8355-A14A-BD8E-A15456DE81FD}" name="Column12776"/>
    <tableColumn id="12789" xr3:uid="{C82BFF91-40AF-FE4B-B029-5BC49CAFEDF8}" name="Column12777"/>
    <tableColumn id="12790" xr3:uid="{463B6A13-C47B-3A4F-A569-A004149F7E3F}" name="Column12778"/>
    <tableColumn id="12791" xr3:uid="{CE4FE117-9D74-344F-9D56-0D1F6594BD31}" name="Column12779"/>
    <tableColumn id="12792" xr3:uid="{E828AC70-8BD1-2448-825A-84781464065E}" name="Column12780"/>
    <tableColumn id="12793" xr3:uid="{C86F7F8B-1CD2-3842-A29C-93CE20E04512}" name="Column12781"/>
    <tableColumn id="12794" xr3:uid="{474D4CEE-403C-8146-9B9A-6ABF58BA01B2}" name="Column12782"/>
    <tableColumn id="12795" xr3:uid="{493F6CDE-FC74-6E42-9DF4-BC825F6D678E}" name="Column12783"/>
    <tableColumn id="12796" xr3:uid="{FA70B8DC-FB03-3A45-A337-70526C1DA844}" name="Column12784"/>
    <tableColumn id="12797" xr3:uid="{10AB15CF-787C-734E-BE7D-4AB8B0068858}" name="Column12785"/>
    <tableColumn id="12798" xr3:uid="{6BEE951F-C95B-EC43-B9EB-E2BAE0F6423B}" name="Column12786"/>
    <tableColumn id="12799" xr3:uid="{269A43F6-DC5F-D342-9F43-132E526DCCC3}" name="Column12787"/>
    <tableColumn id="12800" xr3:uid="{7703F30E-EB74-4645-BB84-55631CBD365D}" name="Column12788"/>
    <tableColumn id="12801" xr3:uid="{FDDE18B6-1AFF-6540-8199-0709515FDF6B}" name="Column12789"/>
    <tableColumn id="12802" xr3:uid="{7B3A22DC-DFC9-F745-964B-7967B4C5551E}" name="Column12790"/>
    <tableColumn id="12803" xr3:uid="{F074F5B9-BD47-A74A-9FC8-EC91CA1C404D}" name="Column12791"/>
    <tableColumn id="12804" xr3:uid="{B95B4325-C1C4-BE4F-8E97-662442801069}" name="Column12792"/>
    <tableColumn id="12805" xr3:uid="{7340168E-3F0F-864C-8363-D33FCB56C5B4}" name="Column12793"/>
    <tableColumn id="12806" xr3:uid="{70D833D5-9337-A848-915F-DD6529E99745}" name="Column12794"/>
    <tableColumn id="12807" xr3:uid="{35F7AC40-CB56-0A44-ADAB-67B4A1E975E9}" name="Column12795"/>
    <tableColumn id="12808" xr3:uid="{D2CFA82C-A3CD-C44A-A7FD-84A088E5C73A}" name="Column12796"/>
    <tableColumn id="12809" xr3:uid="{DEA69BE6-B163-654A-9384-C2FB84518295}" name="Column12797"/>
    <tableColumn id="12810" xr3:uid="{56C3210A-A095-5248-AD83-1C33E192DE5B}" name="Column12798"/>
    <tableColumn id="12811" xr3:uid="{DEA777CC-0785-4B4E-90DD-ED59A3A3F535}" name="Column12799"/>
    <tableColumn id="12812" xr3:uid="{31520BC1-B144-8742-95E2-8586D28AC36F}" name="Column12800"/>
    <tableColumn id="12813" xr3:uid="{F864DF39-F6BC-D54F-9A99-9A466C69C0BF}" name="Column12801"/>
    <tableColumn id="12814" xr3:uid="{5DBC05DE-2951-924A-9B30-55365A673847}" name="Column12802"/>
    <tableColumn id="12815" xr3:uid="{D1403916-85DB-1D41-A452-B47FA035C347}" name="Column12803"/>
    <tableColumn id="12816" xr3:uid="{0784A4D7-107E-5145-BD7C-0A49A24DACB5}" name="Column12804"/>
    <tableColumn id="12817" xr3:uid="{B7AE8E1C-6785-4144-9A71-164AC7728E97}" name="Column12805"/>
    <tableColumn id="12818" xr3:uid="{17D01533-D873-ED42-9E39-838290772FD6}" name="Column12806"/>
    <tableColumn id="12819" xr3:uid="{7FE65A6A-A558-B441-9BDC-610843F8FD99}" name="Column12807"/>
    <tableColumn id="12820" xr3:uid="{1B630B7E-EEB7-4141-AE08-ACD75BE4BCC2}" name="Column12808"/>
    <tableColumn id="12821" xr3:uid="{E28E3707-45B5-1543-90F4-077287F88B51}" name="Column12809"/>
    <tableColumn id="12822" xr3:uid="{859CFA8E-6A50-9D47-9C6D-74D9E0A500F2}" name="Column12810"/>
    <tableColumn id="12823" xr3:uid="{FD05E9CC-B1F4-3848-A542-DBF42C5EA057}" name="Column12811"/>
    <tableColumn id="12824" xr3:uid="{D070075C-BCA8-244C-8CB1-AE2A198C8F92}" name="Column12812"/>
    <tableColumn id="12825" xr3:uid="{26EB55B5-2C3B-4246-BA76-7F54B2DC1B1E}" name="Column12813"/>
    <tableColumn id="12826" xr3:uid="{4762C554-E381-4145-9BC5-BBECFA123B12}" name="Column12814"/>
    <tableColumn id="12827" xr3:uid="{C057D652-3F3A-664A-99C3-FF7266FA7350}" name="Column12815"/>
    <tableColumn id="12828" xr3:uid="{2C6C3718-614E-2641-903A-69B2238A02DF}" name="Column12816"/>
    <tableColumn id="12829" xr3:uid="{5BA4E092-F439-C043-992A-00FD04BDD28C}" name="Column12817"/>
    <tableColumn id="12830" xr3:uid="{C21C3FAF-4031-DB4E-8D37-A0CCB80FA608}" name="Column12818"/>
    <tableColumn id="12831" xr3:uid="{779096C2-4006-CE4A-8BD8-10D5F176B75B}" name="Column12819"/>
    <tableColumn id="12832" xr3:uid="{1F8AF451-F703-9643-A27A-69674A9B900B}" name="Column12820"/>
    <tableColumn id="12833" xr3:uid="{267F7A01-AF8A-CB48-A518-9DD6938A3CED}" name="Column12821"/>
    <tableColumn id="12834" xr3:uid="{18A4A44A-607F-7A44-9A95-F1D0B7CF9A0F}" name="Column12822"/>
    <tableColumn id="12835" xr3:uid="{D26888AC-167E-F84E-913F-F3A9B0A8C117}" name="Column12823"/>
    <tableColumn id="12836" xr3:uid="{095AD0BD-46F9-EF40-8E01-4443A357248E}" name="Column12824"/>
    <tableColumn id="12837" xr3:uid="{73B648F8-022F-984F-8CCD-8CD3866859A0}" name="Column12825"/>
    <tableColumn id="12838" xr3:uid="{BCDEA548-0A37-8D4D-9DA7-1A543CC24BF5}" name="Column12826"/>
    <tableColumn id="12839" xr3:uid="{A2D82BE9-10E9-9E47-B811-26046FF8FD72}" name="Column12827"/>
    <tableColumn id="12840" xr3:uid="{7FCBCE49-F103-9F4A-9C10-843848AADC01}" name="Column12828"/>
    <tableColumn id="12841" xr3:uid="{8A732F9D-FACE-CA45-9946-89891EC28FB4}" name="Column12829"/>
    <tableColumn id="12842" xr3:uid="{467FE4CC-8ACF-F945-AEBC-61607172A53D}" name="Column12830"/>
    <tableColumn id="12843" xr3:uid="{AD842FEC-1276-E841-BAF9-9AFBE08F0782}" name="Column12831"/>
    <tableColumn id="12844" xr3:uid="{B759903F-1942-E34B-BAA9-BA2D668431F5}" name="Column12832"/>
    <tableColumn id="12845" xr3:uid="{7F6EFF51-F2FB-2549-8816-3E03F4F6FF8E}" name="Column12833"/>
    <tableColumn id="12846" xr3:uid="{F8D7D5C5-0A4A-3A4D-8D61-89B1F4CCDABA}" name="Column12834"/>
    <tableColumn id="12847" xr3:uid="{A9AF4B2C-062C-8B43-8902-40B038EE642D}" name="Column12835"/>
    <tableColumn id="12848" xr3:uid="{3C1D95AE-E6C6-5044-BF92-91DD56388D44}" name="Column12836"/>
    <tableColumn id="12849" xr3:uid="{8C8C9099-F301-094E-87BC-91899AC3A632}" name="Column12837"/>
    <tableColumn id="12850" xr3:uid="{1DB39F03-CEFB-9F49-B846-08B8E521DCFE}" name="Column12838"/>
    <tableColumn id="12851" xr3:uid="{B8252B1E-BC00-0041-8322-40A9E9A5CD75}" name="Column12839"/>
    <tableColumn id="12852" xr3:uid="{EE9498F3-3C68-094F-9D1A-AB903BC35412}" name="Column12840"/>
    <tableColumn id="12853" xr3:uid="{1016EDBC-C650-D44B-B63C-631E2DF64912}" name="Column12841"/>
    <tableColumn id="12854" xr3:uid="{01ABAAB9-7135-4849-A0F8-9DB0689D152A}" name="Column12842"/>
    <tableColumn id="12855" xr3:uid="{922473E1-3E4D-0248-B55C-C9264B225C45}" name="Column12843"/>
    <tableColumn id="12856" xr3:uid="{83CFC5A0-8102-EF4A-8D41-D1C073306C38}" name="Column12844"/>
    <tableColumn id="12857" xr3:uid="{0DC1CCED-3ABA-1F43-BA71-F033690C6ED6}" name="Column12845"/>
    <tableColumn id="12858" xr3:uid="{B2078BFA-EF96-B44B-9AF9-1D16EF36E0AC}" name="Column12846"/>
    <tableColumn id="12859" xr3:uid="{6E1C7CF9-7C02-C640-ADD1-FC0F47D2526A}" name="Column12847"/>
    <tableColumn id="12860" xr3:uid="{C0A4C24A-F6ED-8C4C-9C44-36334449475A}" name="Column12848"/>
    <tableColumn id="12861" xr3:uid="{71BEF28B-EF3B-1F4E-BB86-910527C30F3D}" name="Column12849"/>
    <tableColumn id="12862" xr3:uid="{B2744DCE-7401-1B4A-A627-83F0340BC3A3}" name="Column12850"/>
    <tableColumn id="12863" xr3:uid="{9463BCCC-B687-AD44-BFDC-82315839DB1C}" name="Column12851"/>
    <tableColumn id="12864" xr3:uid="{EA39AFCC-4EBF-E748-BF87-11AA5FB38405}" name="Column12852"/>
    <tableColumn id="12865" xr3:uid="{0BDF3F84-E55E-9741-A336-83352DE1D48D}" name="Column12853"/>
    <tableColumn id="12866" xr3:uid="{282D9BD0-2E2E-3F47-8F42-5693A266561A}" name="Column12854"/>
    <tableColumn id="12867" xr3:uid="{D67A13E7-8060-5343-8F1C-1F6CB2405E3A}" name="Column12855"/>
    <tableColumn id="12868" xr3:uid="{361695E2-7E7A-FB42-AEB0-08A9242C8E1F}" name="Column12856"/>
    <tableColumn id="12869" xr3:uid="{DA2B4847-38C5-1941-BF23-EE72B6C98A00}" name="Column12857"/>
    <tableColumn id="12870" xr3:uid="{9FCCA7A2-A6CB-F740-9AD8-A13BA7484197}" name="Column12858"/>
    <tableColumn id="12871" xr3:uid="{E16EA07A-2891-1641-A8AC-8ADD59A21150}" name="Column12859"/>
    <tableColumn id="12872" xr3:uid="{C20BE245-F3AD-F247-804A-786A4AAE4428}" name="Column12860"/>
    <tableColumn id="12873" xr3:uid="{698F9FA3-DDA4-E147-9C03-28DB35BE0B6D}" name="Column12861"/>
    <tableColumn id="12874" xr3:uid="{45B590E2-B435-9B43-A73F-98FB18FE579E}" name="Column12862"/>
    <tableColumn id="12875" xr3:uid="{6D372E7A-06D7-7B47-87AC-7315B0482938}" name="Column12863"/>
    <tableColumn id="12876" xr3:uid="{E1F1A7C8-D7F1-084E-AA63-11A121271F93}" name="Column12864"/>
    <tableColumn id="12877" xr3:uid="{05D69466-68F8-514C-9442-862D2844A094}" name="Column12865"/>
    <tableColumn id="12878" xr3:uid="{E15021F7-5748-1848-B468-274EE7BDDDE6}" name="Column12866"/>
    <tableColumn id="12879" xr3:uid="{1F76F126-B6C1-FD4B-A5A5-717CFEEA6D93}" name="Column12867"/>
    <tableColumn id="12880" xr3:uid="{011D09CB-2263-2740-999D-AB68380C3238}" name="Column12868"/>
    <tableColumn id="12881" xr3:uid="{C688944C-B998-AF4B-A858-69BE364230D9}" name="Column12869"/>
    <tableColumn id="12882" xr3:uid="{663C7B29-BAC7-814A-814D-C9C9B4C63342}" name="Column12870"/>
    <tableColumn id="12883" xr3:uid="{7E66EC2A-0F4E-9542-B6C5-C7D156A1D799}" name="Column12871"/>
    <tableColumn id="12884" xr3:uid="{E6FBD4D7-F763-FC4C-B110-060ACFFE71B5}" name="Column12872"/>
    <tableColumn id="12885" xr3:uid="{13EB6B51-B538-4040-A61F-AD4B44DAEA47}" name="Column12873"/>
    <tableColumn id="12886" xr3:uid="{3FCF75D2-6B96-224C-9F5E-464FDC72C642}" name="Column12874"/>
    <tableColumn id="12887" xr3:uid="{BA2E662E-D652-F044-9812-3E3134526C6A}" name="Column12875"/>
    <tableColumn id="12888" xr3:uid="{526CA3DA-704A-8647-9C54-6A7EB97A058A}" name="Column12876"/>
    <tableColumn id="12889" xr3:uid="{8EAA8C68-48A9-9547-BD94-6A557E42CD96}" name="Column12877"/>
    <tableColumn id="12890" xr3:uid="{DF1ACFA6-77F3-FE48-911A-E096D2736D96}" name="Column12878"/>
    <tableColumn id="12891" xr3:uid="{24A5634B-469F-6842-B21F-7A8FF1BB95A0}" name="Column12879"/>
    <tableColumn id="12892" xr3:uid="{7DACE9F5-754F-E74E-ADF8-3BFB654D84D9}" name="Column12880"/>
    <tableColumn id="12893" xr3:uid="{A3ABFDF8-9F65-3947-ACE3-1E4E9BBD5546}" name="Column12881"/>
    <tableColumn id="12894" xr3:uid="{4C0AB82E-CC4B-474F-B965-32FA1C68F69D}" name="Column12882"/>
    <tableColumn id="12895" xr3:uid="{D8026CE1-7499-C14D-8FED-0525F027B8BB}" name="Column12883"/>
    <tableColumn id="12896" xr3:uid="{65AB8133-02D8-F645-868D-3F1BC084E744}" name="Column12884"/>
    <tableColumn id="12897" xr3:uid="{4F376AC3-31DC-2644-8F6C-945A497138B7}" name="Column12885"/>
    <tableColumn id="12898" xr3:uid="{94B1CB47-197E-D842-9E6B-A77C7E8C6835}" name="Column12886"/>
    <tableColumn id="12899" xr3:uid="{2F3F5001-29DE-2D42-ADE2-FFAF5CD355E1}" name="Column12887"/>
    <tableColumn id="12900" xr3:uid="{8012BECE-5103-3C42-9439-E6B3F71460A0}" name="Column12888"/>
    <tableColumn id="12901" xr3:uid="{C55C9755-686A-7D41-9505-664940183CC9}" name="Column12889"/>
    <tableColumn id="12902" xr3:uid="{F3676F2F-E5DE-0A4D-834A-2B6F99876A33}" name="Column12890"/>
    <tableColumn id="12903" xr3:uid="{5D56E7CF-6DAD-344C-983A-C0D2EA2DD882}" name="Column12891"/>
    <tableColumn id="12904" xr3:uid="{6AB78F59-709D-EC48-AA1F-7A475837ACB7}" name="Column12892"/>
    <tableColumn id="12905" xr3:uid="{1587D482-B255-CB4F-874B-201E1EC93A5A}" name="Column12893"/>
    <tableColumn id="12906" xr3:uid="{9CD1C6EF-F45F-7C40-ABA0-73792FB808C7}" name="Column12894"/>
    <tableColumn id="12907" xr3:uid="{7C8A142B-5CB8-AB41-9CD2-35B2B9CBF01E}" name="Column12895"/>
    <tableColumn id="12908" xr3:uid="{D3A0040C-8250-B249-BCAF-B466796C29EC}" name="Column12896"/>
    <tableColumn id="12909" xr3:uid="{334D9CE1-8058-A242-AAD0-59034A6268F7}" name="Column12897"/>
    <tableColumn id="12910" xr3:uid="{0DD9D1BD-7641-6848-B90D-8DD498B23D1F}" name="Column12898"/>
    <tableColumn id="12911" xr3:uid="{CF076545-24B5-7944-9638-80D611827F50}" name="Column12899"/>
    <tableColumn id="12912" xr3:uid="{EC89E70C-615A-F64C-A76B-CEAD9EA912BE}" name="Column12900"/>
    <tableColumn id="12913" xr3:uid="{C2AC4322-8CC9-1845-B32A-1C387C28F030}" name="Column12901"/>
    <tableColumn id="12914" xr3:uid="{1CA571D5-BF24-914C-A382-B8A612FA7BF3}" name="Column12902"/>
    <tableColumn id="12915" xr3:uid="{C111AB9E-E060-584E-AE61-1918EFDF7291}" name="Column12903"/>
    <tableColumn id="12916" xr3:uid="{23D767FC-CE7D-DE49-98B0-C439974E8173}" name="Column12904"/>
    <tableColumn id="12917" xr3:uid="{BBEA9E0B-CA37-624C-870A-0094DD03B15F}" name="Column12905"/>
    <tableColumn id="12918" xr3:uid="{4296DBFE-5ABD-6943-9E3B-78D17A5195D7}" name="Column12906"/>
    <tableColumn id="12919" xr3:uid="{F240B917-5DFE-2A44-B0F4-C263CD5979C1}" name="Column12907"/>
    <tableColumn id="12920" xr3:uid="{944B8EB8-49F0-424F-969E-46AF357B3FFB}" name="Column12908"/>
    <tableColumn id="12921" xr3:uid="{DCCDBE65-B338-7C45-BF17-F405F06DAFC0}" name="Column12909"/>
    <tableColumn id="12922" xr3:uid="{743CC8A4-C12C-A343-AAF6-320D8D2AFCCA}" name="Column12910"/>
    <tableColumn id="12923" xr3:uid="{B93EAD06-C60D-F54D-AEF6-229EF2B34E7D}" name="Column12911"/>
    <tableColumn id="12924" xr3:uid="{8B112572-E7D3-7D4D-B3D9-766C12563678}" name="Column12912"/>
    <tableColumn id="12925" xr3:uid="{EE66ABF1-D7A0-DD41-891B-84DEA12CF8D0}" name="Column12913"/>
    <tableColumn id="12926" xr3:uid="{D573267C-0E12-7B45-B43A-7E1E888F4097}" name="Column12914"/>
    <tableColumn id="12927" xr3:uid="{DBA5A173-893E-544B-9559-D758DE95AE8A}" name="Column12915"/>
    <tableColumn id="12928" xr3:uid="{290B1F8D-FDCA-7A49-9055-05EE60C957E9}" name="Column12916"/>
    <tableColumn id="12929" xr3:uid="{D29C6989-4D32-654A-9A8A-1F9EC71ED087}" name="Column12917"/>
    <tableColumn id="12930" xr3:uid="{6677E361-C53C-804B-B67F-79AA5EE65EF8}" name="Column12918"/>
    <tableColumn id="12931" xr3:uid="{AD272A2E-4D11-F246-AAE3-23316801DD77}" name="Column12919"/>
    <tableColumn id="12932" xr3:uid="{2D1636BF-8EEE-B44C-B2D8-0411DCD62DE7}" name="Column12920"/>
    <tableColumn id="12933" xr3:uid="{D2B730AB-48CA-0B44-BA6B-B17B89A4E192}" name="Column12921"/>
    <tableColumn id="12934" xr3:uid="{7C4A5AC4-03E7-2A41-9ECC-BB58E61E0F32}" name="Column12922"/>
    <tableColumn id="12935" xr3:uid="{FEEAEEA9-6569-4148-B8FC-B26532D3A221}" name="Column12923"/>
    <tableColumn id="12936" xr3:uid="{15D32BAE-1B52-654B-B6AE-9A31D83737BD}" name="Column12924"/>
    <tableColumn id="12937" xr3:uid="{58431A4B-EA85-2E4A-871E-290A290CF08E}" name="Column12925"/>
    <tableColumn id="12938" xr3:uid="{EE17DF5D-FDAC-B44F-B6EB-CBB6BCD0F5C9}" name="Column12926"/>
    <tableColumn id="12939" xr3:uid="{EC2E0304-6BBC-004D-A171-03AB0C88BECF}" name="Column12927"/>
    <tableColumn id="12940" xr3:uid="{7179E43B-DF8A-CC42-AF40-ECEB7FEC560A}" name="Column12928"/>
    <tableColumn id="12941" xr3:uid="{E435C504-02D8-AB49-B325-5CB9C5C4BBC6}" name="Column12929"/>
    <tableColumn id="12942" xr3:uid="{78672871-92DC-0D44-831C-0E0A4AE8E837}" name="Column12930"/>
    <tableColumn id="12943" xr3:uid="{91F2E969-FE81-AE4D-BB91-1FE87D3CA218}" name="Column12931"/>
    <tableColumn id="12944" xr3:uid="{D4423E1C-D1EC-BE47-9EB7-4A1FFB0C1D93}" name="Column12932"/>
    <tableColumn id="12945" xr3:uid="{DEF71150-14A9-054D-B05F-E6BA568A1CA9}" name="Column12933"/>
    <tableColumn id="12946" xr3:uid="{ACB84875-75D9-C54F-A1D5-495F10E521E1}" name="Column12934"/>
    <tableColumn id="12947" xr3:uid="{B5A22BF1-F1AA-E543-A291-4743855A3E5F}" name="Column12935"/>
    <tableColumn id="12948" xr3:uid="{5BA3873A-11D3-644D-8C3E-2132C0155912}" name="Column12936"/>
    <tableColumn id="12949" xr3:uid="{F1BD47F1-F0EA-844C-B36C-4EB86F861D39}" name="Column12937"/>
    <tableColumn id="12950" xr3:uid="{1B14E12D-D18D-774B-8F54-F2DD3F137748}" name="Column12938"/>
    <tableColumn id="12951" xr3:uid="{50F27031-8D58-CB48-ABA1-7BFC085F6889}" name="Column12939"/>
    <tableColumn id="12952" xr3:uid="{74164C52-BA2F-084F-A29C-74620A63344A}" name="Column12940"/>
    <tableColumn id="12953" xr3:uid="{90B62AC8-B0E8-4345-843F-F48895D7D4FA}" name="Column12941"/>
    <tableColumn id="12954" xr3:uid="{4E38DE8E-63E5-BE4F-9219-B7B795B64A39}" name="Column12942"/>
    <tableColumn id="12955" xr3:uid="{C8F4DC1A-C08E-0D44-9AF3-B0149CE84725}" name="Column12943"/>
    <tableColumn id="12956" xr3:uid="{241ACFB5-C752-6240-8FCC-B1AD32BC3EE8}" name="Column12944"/>
    <tableColumn id="12957" xr3:uid="{45C697B2-D8DC-F345-9D62-CE8B2895F685}" name="Column12945"/>
    <tableColumn id="12958" xr3:uid="{9DDB7436-985E-284C-A45B-8D5E15102957}" name="Column12946"/>
    <tableColumn id="12959" xr3:uid="{CB9FA7BA-0826-CB4A-AFCE-052195FA23BF}" name="Column12947"/>
    <tableColumn id="12960" xr3:uid="{6C1A5590-6D02-3F4D-AAE3-CBAAC09EC590}" name="Column12948"/>
    <tableColumn id="12961" xr3:uid="{AD46B187-CDEB-214E-BBF4-075071D1EABC}" name="Column12949"/>
    <tableColumn id="12962" xr3:uid="{829741DD-2FC5-5B4B-AB5B-F13C73401D5F}" name="Column12950"/>
    <tableColumn id="12963" xr3:uid="{A2AF5137-4EE3-9844-A7CD-B2C7404ABF36}" name="Column12951"/>
    <tableColumn id="12964" xr3:uid="{BDA6C2EF-3656-574C-A66A-48F76A9BD9A1}" name="Column12952"/>
    <tableColumn id="12965" xr3:uid="{4F74E94C-1268-854E-A14B-4AF37390D6F3}" name="Column12953"/>
    <tableColumn id="12966" xr3:uid="{2E433115-57E9-F848-8ECC-C580C5630AB8}" name="Column12954"/>
    <tableColumn id="12967" xr3:uid="{0E1BBB7B-8A27-B449-AEA1-3AAD800D9D98}" name="Column12955"/>
    <tableColumn id="12968" xr3:uid="{EE4E6577-A01E-7840-BC2D-3C3F53ADB989}" name="Column12956"/>
    <tableColumn id="12969" xr3:uid="{A9074DD7-5CA2-804F-A4C9-CD977CE034AC}" name="Column12957"/>
    <tableColumn id="12970" xr3:uid="{99F939D8-B281-264D-90A3-0ADC9D971B68}" name="Column12958"/>
    <tableColumn id="12971" xr3:uid="{6B9F6622-8DAB-0940-921C-0F11EA0B83D2}" name="Column12959"/>
    <tableColumn id="12972" xr3:uid="{48ED5C4D-0BA7-6E48-B287-D690391608D2}" name="Column12960"/>
    <tableColumn id="12973" xr3:uid="{1813FC77-92B7-1147-9D4A-9F1022708B91}" name="Column12961"/>
    <tableColumn id="12974" xr3:uid="{D7B1B6AA-7453-904A-893B-600607031E16}" name="Column12962"/>
    <tableColumn id="12975" xr3:uid="{A0B75307-408D-F041-8C9B-501358CFBFF6}" name="Column12963"/>
    <tableColumn id="12976" xr3:uid="{339C209D-7748-1047-BEB3-F72706D69E2F}" name="Column12964"/>
    <tableColumn id="12977" xr3:uid="{7B840A8B-BE70-F64E-8E60-A920411B6F28}" name="Column12965"/>
    <tableColumn id="12978" xr3:uid="{A8F62F63-D2C7-4C44-92C2-75FB40F61634}" name="Column12966"/>
    <tableColumn id="12979" xr3:uid="{D140A6B4-0C94-B442-AF60-92027C298F31}" name="Column12967"/>
    <tableColumn id="12980" xr3:uid="{8749FE9E-9B8F-D345-86EB-42891D94E774}" name="Column12968"/>
    <tableColumn id="12981" xr3:uid="{0E687A0C-C589-E24B-8747-BD41204B2C23}" name="Column12969"/>
    <tableColumn id="12982" xr3:uid="{C974ECFE-42E3-3C4F-A664-D6A40166FC4C}" name="Column12970"/>
    <tableColumn id="12983" xr3:uid="{2CA6B882-BAE8-354C-8B77-35D54B98C417}" name="Column12971"/>
    <tableColumn id="12984" xr3:uid="{6EA44ADB-1E6B-8C41-A49A-8E114A01205D}" name="Column12972"/>
    <tableColumn id="12985" xr3:uid="{DAEEDCCF-CDF8-7A43-9C9E-FF48F53E8EF5}" name="Column12973"/>
    <tableColumn id="12986" xr3:uid="{5905D573-FF4F-BF43-9CE8-9CCC64BAC4C4}" name="Column12974"/>
    <tableColumn id="12987" xr3:uid="{27F790B6-CA9C-F047-8B51-343BC7D30967}" name="Column12975"/>
    <tableColumn id="12988" xr3:uid="{70248A58-7166-6D43-90D5-E2F3D3A103B2}" name="Column12976"/>
    <tableColumn id="12989" xr3:uid="{05EA1001-EFDE-8B40-B5C8-594DD9825EDE}" name="Column12977"/>
    <tableColumn id="12990" xr3:uid="{56EAC7DD-41CC-C741-A232-4A34AB76EA30}" name="Column12978"/>
    <tableColumn id="12991" xr3:uid="{C2F401CF-AADA-D246-BE6A-B8C54CBA862E}" name="Column12979"/>
    <tableColumn id="12992" xr3:uid="{1DBD9F2C-20F6-EB4B-B80F-44A5D76CC92B}" name="Column12980"/>
    <tableColumn id="12993" xr3:uid="{63745513-649E-D84F-8B79-53180EAD669E}" name="Column12981"/>
    <tableColumn id="12994" xr3:uid="{54A71B7A-4863-E846-AA31-9B74CCD9036D}" name="Column12982"/>
    <tableColumn id="12995" xr3:uid="{D2F7E79D-7A3F-6644-BF8A-736A79E71E6D}" name="Column12983"/>
    <tableColumn id="12996" xr3:uid="{8ACBC657-E87D-3347-B101-EE63ECC54430}" name="Column12984"/>
    <tableColumn id="12997" xr3:uid="{6DE7FED3-44A9-1345-9809-D33AB0F11FE9}" name="Column12985"/>
    <tableColumn id="12998" xr3:uid="{4EEBA10F-F219-E74B-A4B8-9AC78B28DA16}" name="Column12986"/>
    <tableColumn id="12999" xr3:uid="{E1C2C1B3-740D-ED44-92BA-7C7546E902A8}" name="Column12987"/>
    <tableColumn id="13000" xr3:uid="{853F6768-EC96-4A40-A46D-2877F9A5DD18}" name="Column12988"/>
    <tableColumn id="13001" xr3:uid="{A168F3EB-08E4-624A-945F-3B98AD75B156}" name="Column12989"/>
    <tableColumn id="13002" xr3:uid="{46932CE4-C0E0-E04C-BC65-8A988268A5D2}" name="Column12990"/>
    <tableColumn id="13003" xr3:uid="{9B7DD002-B398-B447-815A-0625E1422001}" name="Column12991"/>
    <tableColumn id="13004" xr3:uid="{EB14F1B2-8783-0240-B2D2-442CBD4FE616}" name="Column12992"/>
    <tableColumn id="13005" xr3:uid="{561C4532-1511-9E43-B57F-600F725B4275}" name="Column12993"/>
    <tableColumn id="13006" xr3:uid="{326B53E4-E889-1040-8DF8-E7B02189EEF6}" name="Column12994"/>
    <tableColumn id="13007" xr3:uid="{6EC1E0E3-273F-3543-BE75-58B6C1FA6D7E}" name="Column12995"/>
    <tableColumn id="13008" xr3:uid="{534A51A3-63C5-1C44-8B72-AD5B727A485E}" name="Column12996"/>
    <tableColumn id="13009" xr3:uid="{ECA756D5-0E67-E847-920F-1F65D8A1429B}" name="Column12997"/>
    <tableColumn id="13010" xr3:uid="{971819D1-2220-C847-AC09-FA8FC2D96F6C}" name="Column12998"/>
    <tableColumn id="13011" xr3:uid="{E6E983C3-82CC-AF4F-A3C6-534B075140A8}" name="Column12999"/>
    <tableColumn id="13012" xr3:uid="{E6AF02EA-AB8E-EF4D-929B-3572D8B8C673}" name="Column13000"/>
    <tableColumn id="13013" xr3:uid="{E2F06573-09E4-E049-B518-5C828445CD50}" name="Column13001"/>
    <tableColumn id="13014" xr3:uid="{CB45D198-E7EC-1644-85C5-67FC1CAB4376}" name="Column13002"/>
    <tableColumn id="13015" xr3:uid="{B32CE080-D3D9-3F42-AEA2-D6CAC1A88C10}" name="Column13003"/>
    <tableColumn id="13016" xr3:uid="{41B418A2-F421-8A4F-AE48-D64058888EB0}" name="Column13004"/>
    <tableColumn id="13017" xr3:uid="{D6C4F30E-078C-7D4A-8F41-5B1B7318CA12}" name="Column13005"/>
    <tableColumn id="13018" xr3:uid="{38AA8D8C-5754-AB4D-BE75-635BD9327AE7}" name="Column13006"/>
    <tableColumn id="13019" xr3:uid="{96E6C7CF-4219-6A42-A7B9-2CD68950F2D3}" name="Column13007"/>
    <tableColumn id="13020" xr3:uid="{87554BAD-C844-E642-9988-3349E1F70F16}" name="Column13008"/>
    <tableColumn id="13021" xr3:uid="{5A405222-A61E-9148-827C-17C766CCF8E3}" name="Column13009"/>
    <tableColumn id="13022" xr3:uid="{150EE04E-4E73-8747-9846-7F68B41A5E28}" name="Column13010"/>
    <tableColumn id="13023" xr3:uid="{A6BE7624-19ED-AD47-AE42-7CDAE67E4ABF}" name="Column13011"/>
    <tableColumn id="13024" xr3:uid="{FD9FCAB5-C336-D54E-8E54-2ECE99145D8C}" name="Column13012"/>
    <tableColumn id="13025" xr3:uid="{E1E27531-8ED5-EB44-A72E-6F9962B9FE34}" name="Column13013"/>
    <tableColumn id="13026" xr3:uid="{DE6BE77B-03BE-2C4E-B4CE-2C060E316177}" name="Column13014"/>
    <tableColumn id="13027" xr3:uid="{6EEB0E2A-3143-084B-90DC-3D1BC9502A9D}" name="Column13015"/>
    <tableColumn id="13028" xr3:uid="{E66F7FAD-DF54-4846-AD65-522844363075}" name="Column13016"/>
    <tableColumn id="13029" xr3:uid="{D8403960-ECE1-A14E-BE0D-468B9C72C4F0}" name="Column13017"/>
    <tableColumn id="13030" xr3:uid="{EF94BB20-B0ED-9543-8ADB-3FCB7F28349A}" name="Column13018"/>
    <tableColumn id="13031" xr3:uid="{B98B6201-8CEC-F64A-9582-9BE8A73F529F}" name="Column13019"/>
    <tableColumn id="13032" xr3:uid="{26C832D8-F4D0-B64B-9C38-5F936420F735}" name="Column13020"/>
    <tableColumn id="13033" xr3:uid="{7AB78A29-931E-854A-9A33-61E005AD1EEC}" name="Column13021"/>
    <tableColumn id="13034" xr3:uid="{502E8FA9-9F9F-7F4A-8451-42F98B02CC40}" name="Column13022"/>
    <tableColumn id="13035" xr3:uid="{41E27F8F-F5B3-CE4D-91FE-5B112D85087F}" name="Column13023"/>
    <tableColumn id="13036" xr3:uid="{98A5B07E-7237-1349-B410-3F26780FCBFD}" name="Column13024"/>
    <tableColumn id="13037" xr3:uid="{0A864094-6CBF-0E41-A724-337A16216F88}" name="Column13025"/>
    <tableColumn id="13038" xr3:uid="{C9AA63FF-83A4-7C43-8A7A-497A625A83D5}" name="Column13026"/>
    <tableColumn id="13039" xr3:uid="{20D3D6D7-D2D7-6644-B21F-5B7C16FFE861}" name="Column13027"/>
    <tableColumn id="13040" xr3:uid="{927E3409-5BBC-934D-A8FB-3D275EC887E2}" name="Column13028"/>
    <tableColumn id="13041" xr3:uid="{F6DAAE4B-643D-544D-953B-53FCB9F2A49A}" name="Column13029"/>
    <tableColumn id="13042" xr3:uid="{6FD7141C-DFC0-5C42-BFDF-7B13BC2AE23D}" name="Column13030"/>
    <tableColumn id="13043" xr3:uid="{894BA27F-5A4A-394E-B011-AB7CC9E7DE6A}" name="Column13031"/>
    <tableColumn id="13044" xr3:uid="{CB5293CB-5DDF-7441-9266-36C7EF7B5F20}" name="Column13032"/>
    <tableColumn id="13045" xr3:uid="{3DE4C0B2-A615-8A48-AB65-5BCB69D938A1}" name="Column13033"/>
    <tableColumn id="13046" xr3:uid="{414EE6B0-6949-1243-BF7B-6895820C530F}" name="Column13034"/>
    <tableColumn id="13047" xr3:uid="{AF41460E-769A-4E4E-A44F-18A310A899D6}" name="Column13035"/>
    <tableColumn id="13048" xr3:uid="{831AB7AD-1808-AF40-8528-1A7A8831DB66}" name="Column13036"/>
    <tableColumn id="13049" xr3:uid="{FD2EBAA2-D112-C44C-A0BD-706D534C796B}" name="Column13037"/>
    <tableColumn id="13050" xr3:uid="{EF35CA09-64F7-664F-933D-DA275371DA87}" name="Column13038"/>
    <tableColumn id="13051" xr3:uid="{6F7245E1-B8A2-364E-924A-4C29E9BB0570}" name="Column13039"/>
    <tableColumn id="13052" xr3:uid="{F47E3303-2E37-FC41-90FD-EB44F05F7A84}" name="Column13040"/>
    <tableColumn id="13053" xr3:uid="{BBA5E270-0FE3-1444-8EA4-614A82456B02}" name="Column13041"/>
    <tableColumn id="13054" xr3:uid="{65F1687E-5E52-3647-9708-2622170CD4BE}" name="Column13042"/>
    <tableColumn id="13055" xr3:uid="{CF14C4A4-F837-2341-B09E-FBAFD0F0A5EA}" name="Column13043"/>
    <tableColumn id="13056" xr3:uid="{D89ADC4D-5D58-4A4D-9FAD-DF468186657C}" name="Column13044"/>
    <tableColumn id="13057" xr3:uid="{844C8493-A992-4E46-9D88-DA036A2A2C6B}" name="Column13045"/>
    <tableColumn id="13058" xr3:uid="{CF445A14-3B7E-6942-AB6D-B10F4049C47A}" name="Column13046"/>
    <tableColumn id="13059" xr3:uid="{D6B194AF-C968-A44F-A04D-82B6424F8A68}" name="Column13047"/>
    <tableColumn id="13060" xr3:uid="{AAD3966F-5F59-CB4E-ACDA-0E38C405492D}" name="Column13048"/>
    <tableColumn id="13061" xr3:uid="{ABFCBD66-9918-4E47-AAE3-5A33374556F7}" name="Column13049"/>
    <tableColumn id="13062" xr3:uid="{80ACDCD3-4F45-4D48-B56E-224BF3B24865}" name="Column13050"/>
    <tableColumn id="13063" xr3:uid="{085E560C-79A6-1D43-82F9-41EA74003FE4}" name="Column13051"/>
    <tableColumn id="13064" xr3:uid="{A382D823-889F-B64B-9921-5DFFFFA15EE1}" name="Column13052"/>
    <tableColumn id="13065" xr3:uid="{284E77F5-D1E6-5F47-8DB0-10FB77EBE23E}" name="Column13053"/>
    <tableColumn id="13066" xr3:uid="{A81111B1-AC39-0A42-A075-0B8666F99FCB}" name="Column13054"/>
    <tableColumn id="13067" xr3:uid="{8146428D-7CE6-B14D-ADD6-FA4EEE73D4E0}" name="Column13055"/>
    <tableColumn id="13068" xr3:uid="{287CF88B-BFB7-8649-8837-6041CC30037C}" name="Column13056"/>
    <tableColumn id="13069" xr3:uid="{67B97E6F-018C-0640-807B-171DB3886953}" name="Column13057"/>
    <tableColumn id="13070" xr3:uid="{EA504ACA-E792-8B4C-B98E-455BFE0358C6}" name="Column13058"/>
    <tableColumn id="13071" xr3:uid="{02842DDB-8BCD-2646-8A32-51925B929F8D}" name="Column13059"/>
    <tableColumn id="13072" xr3:uid="{DB558AF0-B3CD-324E-95C9-B04315509A17}" name="Column13060"/>
    <tableColumn id="13073" xr3:uid="{8EAB0E11-1793-1F4F-9F77-8CCA46387D69}" name="Column13061"/>
    <tableColumn id="13074" xr3:uid="{58B3A02F-ED6B-BC43-A78D-533BAC329439}" name="Column13062"/>
    <tableColumn id="13075" xr3:uid="{74426E92-C9EF-964D-BF02-72FAE3084449}" name="Column13063"/>
    <tableColumn id="13076" xr3:uid="{B6BED409-1536-9C45-8BBE-F925F0C1F6E5}" name="Column13064"/>
    <tableColumn id="13077" xr3:uid="{FF212591-B3A6-3D45-B53D-A4D1FC13170D}" name="Column13065"/>
    <tableColumn id="13078" xr3:uid="{39A7E74C-C0ED-8F41-8825-7C4D6DF0B851}" name="Column13066"/>
    <tableColumn id="13079" xr3:uid="{1C6B1C50-79E1-424A-82B7-2CB1AB936DC4}" name="Column13067"/>
    <tableColumn id="13080" xr3:uid="{ABDD5070-9034-8246-A499-C17CCAA7E9CE}" name="Column13068"/>
    <tableColumn id="13081" xr3:uid="{31DADBD5-83AB-454B-B363-DBE7AF11D1F2}" name="Column13069"/>
    <tableColumn id="13082" xr3:uid="{2AFE8B70-DAE4-4C4D-A6B2-C2691186E4BE}" name="Column13070"/>
    <tableColumn id="13083" xr3:uid="{248E8A92-A8F5-5E46-92AE-0716BBB3FEE5}" name="Column13071"/>
    <tableColumn id="13084" xr3:uid="{0933D1C7-0245-B64B-A2C3-602F60600996}" name="Column13072"/>
    <tableColumn id="13085" xr3:uid="{FD1E8B44-38D3-CC44-8A8D-9CA14E15EA80}" name="Column13073"/>
    <tableColumn id="13086" xr3:uid="{EDF66C7F-1AB1-6D4E-A5E1-E3B4EBE082CB}" name="Column13074"/>
    <tableColumn id="13087" xr3:uid="{F779DF51-5275-AC4F-B0C0-F7904527A1C9}" name="Column13075"/>
    <tableColumn id="13088" xr3:uid="{BEA28D88-FD25-EC46-B96F-74D78B9967F1}" name="Column13076"/>
    <tableColumn id="13089" xr3:uid="{90AAC6F9-B549-A140-A2E8-AC452A4631E1}" name="Column13077"/>
    <tableColumn id="13090" xr3:uid="{D891523D-BF68-1B4E-A5EC-D981AA299B3B}" name="Column13078"/>
    <tableColumn id="13091" xr3:uid="{33255E34-094C-5446-9E45-6776588F6F8B}" name="Column13079"/>
    <tableColumn id="13092" xr3:uid="{CBE3B541-A11C-A547-AFC4-669392BAB664}" name="Column13080"/>
    <tableColumn id="13093" xr3:uid="{24E226C9-76EA-204C-97C4-173D54ADD7D0}" name="Column13081"/>
    <tableColumn id="13094" xr3:uid="{FEFB148F-0BFE-A949-8383-D0D7B55F708C}" name="Column13082"/>
    <tableColumn id="13095" xr3:uid="{3EB5F575-8F81-A94A-B846-CB611E214849}" name="Column13083"/>
    <tableColumn id="13096" xr3:uid="{3C2E7036-DD27-F849-A75E-9CF5E285C5C1}" name="Column13084"/>
    <tableColumn id="13097" xr3:uid="{D6D891D8-A8B4-784D-B052-5E31FC26521D}" name="Column13085"/>
    <tableColumn id="13098" xr3:uid="{BB93BEE7-339F-A84E-A164-5EFCFBA0D594}" name="Column13086"/>
    <tableColumn id="13099" xr3:uid="{9435B92C-536C-BB4A-B7B4-8E1C4007502A}" name="Column13087"/>
    <tableColumn id="13100" xr3:uid="{FE1F386C-11F2-4246-93B8-971E6FDD96BC}" name="Column13088"/>
    <tableColumn id="13101" xr3:uid="{491C628E-9D42-DF4B-8790-4DAEFE49CE24}" name="Column13089"/>
    <tableColumn id="13102" xr3:uid="{B67A56F8-E90C-FF4B-8ACA-9D121A169310}" name="Column13090"/>
    <tableColumn id="13103" xr3:uid="{90038AB4-5CB2-CE42-BD63-9D6BD345F240}" name="Column13091"/>
    <tableColumn id="13104" xr3:uid="{B7F356F1-4D65-1F4F-BC92-9DB0E9BBB978}" name="Column13092"/>
    <tableColumn id="13105" xr3:uid="{F47DB26E-106C-7348-B2D2-69FF40702281}" name="Column13093"/>
    <tableColumn id="13106" xr3:uid="{091588A1-D5BA-C04C-9DD4-72CB00966F62}" name="Column13094"/>
    <tableColumn id="13107" xr3:uid="{17CF4D47-2F13-744A-ABC4-6023D68BAC6F}" name="Column13095"/>
    <tableColumn id="13108" xr3:uid="{F14F37C1-00EF-FA41-89CF-29A711C44433}" name="Column13096"/>
    <tableColumn id="13109" xr3:uid="{8D8B16AE-0C48-6840-AFBD-DA5EFD2F7AEB}" name="Column13097"/>
    <tableColumn id="13110" xr3:uid="{ACB66EB8-4F90-0F4D-82E1-7A884F23F933}" name="Column13098"/>
    <tableColumn id="13111" xr3:uid="{B1643858-725F-254F-BE16-24F2BEA03D52}" name="Column13099"/>
    <tableColumn id="13112" xr3:uid="{9A80234B-BC40-0241-ABA5-7DC5E1EFF110}" name="Column13100"/>
    <tableColumn id="13113" xr3:uid="{DF05F90A-4556-1546-A7E0-A6C5592FDA28}" name="Column13101"/>
    <tableColumn id="13114" xr3:uid="{AB7989D3-5DBA-AB42-9EA6-203F801CDF8D}" name="Column13102"/>
    <tableColumn id="13115" xr3:uid="{9A7F22D3-41CD-F14B-BBF6-A4CA6377D7ED}" name="Column13103"/>
    <tableColumn id="13116" xr3:uid="{C4DB8938-947D-EC4C-BF98-6AD4C64AAD40}" name="Column13104"/>
    <tableColumn id="13117" xr3:uid="{FADEA230-F23F-EB41-BC82-110B6008737D}" name="Column13105"/>
    <tableColumn id="13118" xr3:uid="{72CE5788-B017-5944-8CCD-746BF127E6F6}" name="Column13106"/>
    <tableColumn id="13119" xr3:uid="{09D1AEA1-819B-874C-9683-895791E0AABE}" name="Column13107"/>
    <tableColumn id="13120" xr3:uid="{4B6DA253-0A23-1F4B-BFCB-AEF273DC2B2F}" name="Column13108"/>
    <tableColumn id="13121" xr3:uid="{6E0FFAA1-9DB6-944E-A52A-8574E93911F5}" name="Column13109"/>
    <tableColumn id="13122" xr3:uid="{D912E6A2-6C66-3141-A9F9-4511504305D6}" name="Column13110"/>
    <tableColumn id="13123" xr3:uid="{4EEFB4D4-469D-B94F-A1D7-10716735CFA3}" name="Column13111"/>
    <tableColumn id="13124" xr3:uid="{E5C5E6A4-1750-614E-8342-B78D92C7D8E4}" name="Column13112"/>
    <tableColumn id="13125" xr3:uid="{5B67B4C6-4F9E-5846-82DF-7FE07A2A0E8F}" name="Column13113"/>
    <tableColumn id="13126" xr3:uid="{B78BE3B5-32BB-844D-8563-62A1363231C8}" name="Column13114"/>
    <tableColumn id="13127" xr3:uid="{6B889AE6-E3B4-9C4C-B3AF-506894386B71}" name="Column13115"/>
    <tableColumn id="13128" xr3:uid="{1AEB5F36-33CD-FB48-BECF-194256F76B9E}" name="Column13116"/>
    <tableColumn id="13129" xr3:uid="{96A66F16-51F2-0D4F-94FF-4E3A0CACA517}" name="Column13117"/>
    <tableColumn id="13130" xr3:uid="{A84669B2-1AD7-1148-B220-94E4ABF13951}" name="Column13118"/>
    <tableColumn id="13131" xr3:uid="{3F2B743F-05A5-DC4A-A9C1-BEE2DA598AE3}" name="Column13119"/>
    <tableColumn id="13132" xr3:uid="{8347D249-9271-D34F-8CFE-2D786FB9AA5A}" name="Column13120"/>
    <tableColumn id="13133" xr3:uid="{120419A3-27EF-4C40-9A5A-2C18CE0A2BD2}" name="Column13121"/>
    <tableColumn id="13134" xr3:uid="{BEE491A5-1D93-774C-BFCD-C5F1A707BD6B}" name="Column13122"/>
    <tableColumn id="13135" xr3:uid="{75154FDA-6F65-1549-B47C-B5F1E4095C7E}" name="Column13123"/>
    <tableColumn id="13136" xr3:uid="{B534370D-B6EC-B642-ACDA-698FF7560985}" name="Column13124"/>
    <tableColumn id="13137" xr3:uid="{A8AE1CD8-0C18-9A43-888D-570EDF636369}" name="Column13125"/>
    <tableColumn id="13138" xr3:uid="{5017E2F6-562D-C247-8503-E05E758C0333}" name="Column13126"/>
    <tableColumn id="13139" xr3:uid="{FFD68B5F-3355-8945-8DFF-DC5FF6B33ED0}" name="Column13127"/>
    <tableColumn id="13140" xr3:uid="{C98E533B-82A2-0B4B-BE7D-15FCEC096A39}" name="Column13128"/>
    <tableColumn id="13141" xr3:uid="{7FE6AA3B-E262-B94E-B9B1-A9DD62FBDC1B}" name="Column13129"/>
    <tableColumn id="13142" xr3:uid="{DC980A13-C68E-A348-BB97-A11EC95C9344}" name="Column13130"/>
    <tableColumn id="13143" xr3:uid="{D2B06312-F548-AC49-BCB0-2385ADEC38FB}" name="Column13131"/>
    <tableColumn id="13144" xr3:uid="{F19E9D8E-5672-E643-A1C0-3004DE80E978}" name="Column13132"/>
    <tableColumn id="13145" xr3:uid="{D61FE337-56A5-D641-9E34-93A24C5DABB7}" name="Column13133"/>
    <tableColumn id="13146" xr3:uid="{9F881241-B587-EB46-AA20-54B3F35F69C7}" name="Column13134"/>
    <tableColumn id="13147" xr3:uid="{89BB9D30-9C63-0749-A220-77DFC471D166}" name="Column13135"/>
    <tableColumn id="13148" xr3:uid="{649A7CDC-5985-CB43-8E70-F8056E53C76D}" name="Column13136"/>
    <tableColumn id="13149" xr3:uid="{CC53DFD1-191D-1C44-9BDF-B3461F225F7C}" name="Column13137"/>
    <tableColumn id="13150" xr3:uid="{C9BA12E2-7FDE-D541-9961-88713C425EB2}" name="Column13138"/>
    <tableColumn id="13151" xr3:uid="{B545C260-A806-3248-8001-5CB899EC37DD}" name="Column13139"/>
    <tableColumn id="13152" xr3:uid="{6A8E6226-9BAF-C044-AD2C-1D43F2682B1E}" name="Column13140"/>
    <tableColumn id="13153" xr3:uid="{2515DBB3-0BCC-D942-9097-ADAD5451CA54}" name="Column13141"/>
    <tableColumn id="13154" xr3:uid="{6A2D7D9D-7007-5549-8843-CA7A90B5D7CE}" name="Column13142"/>
    <tableColumn id="13155" xr3:uid="{03DFD1E9-F2B7-F545-9EEB-20AA2005A876}" name="Column13143"/>
    <tableColumn id="13156" xr3:uid="{9900162A-C326-B849-B0BE-204DEA3252E0}" name="Column13144"/>
    <tableColumn id="13157" xr3:uid="{66A6CF3E-0A0C-FC4A-80D8-57278C03D962}" name="Column13145"/>
    <tableColumn id="13158" xr3:uid="{496B8CC6-94B3-BE4D-87A4-BABF27EF4CAF}" name="Column13146"/>
    <tableColumn id="13159" xr3:uid="{643DA6C9-6231-BB47-BE38-157B20F0550B}" name="Column13147"/>
    <tableColumn id="13160" xr3:uid="{E399E034-E5F2-9849-90F6-62E0FB8A43D4}" name="Column13148"/>
    <tableColumn id="13161" xr3:uid="{72DDE0D2-CFFB-0846-8F6F-DB6CCD77B572}" name="Column13149"/>
    <tableColumn id="13162" xr3:uid="{99D5AA90-90BC-DB47-AE77-2D16C6D94644}" name="Column13150"/>
    <tableColumn id="13163" xr3:uid="{A3A960A7-21E7-2046-8F2F-1FF1F18E91AE}" name="Column13151"/>
    <tableColumn id="13164" xr3:uid="{70174DDC-4928-1A40-BB9C-73ABC21A94F9}" name="Column13152"/>
    <tableColumn id="13165" xr3:uid="{5B46692B-E960-2F40-A715-6059BE68CDCD}" name="Column13153"/>
    <tableColumn id="13166" xr3:uid="{4BBECF8F-2AE9-0145-98EB-0444BBEE6328}" name="Column13154"/>
    <tableColumn id="13167" xr3:uid="{545F3CBD-4B0C-4145-97C8-A7A3FA203475}" name="Column13155"/>
    <tableColumn id="13168" xr3:uid="{035E8334-231A-3143-B70F-A9D461C26C3D}" name="Column13156"/>
    <tableColumn id="13169" xr3:uid="{9041DC58-34BC-5D48-A6B4-E3F0BB974BA4}" name="Column13157"/>
    <tableColumn id="13170" xr3:uid="{106CC055-E5AD-AD46-AD4F-B8A5E63F4BCF}" name="Column13158"/>
    <tableColumn id="13171" xr3:uid="{77F940E6-361A-E248-B0BA-4229DEE41534}" name="Column13159"/>
    <tableColumn id="13172" xr3:uid="{F29B7DF2-3269-B940-B3CD-2AE1B0070F7E}" name="Column13160"/>
    <tableColumn id="13173" xr3:uid="{8457B6CF-4690-C34E-A589-4B0B5B30B6E1}" name="Column13161"/>
    <tableColumn id="13174" xr3:uid="{83E20CF0-10DA-6B4E-8679-A5224D517E15}" name="Column13162"/>
    <tableColumn id="13175" xr3:uid="{F5A01ED9-9453-8148-B4A6-4E23EE90C09C}" name="Column13163"/>
    <tableColumn id="13176" xr3:uid="{71E9D9B0-AF53-1943-8C86-882F7802A092}" name="Column13164"/>
    <tableColumn id="13177" xr3:uid="{4659F28A-6999-FF48-9D4F-C5130EEDE137}" name="Column13165"/>
    <tableColumn id="13178" xr3:uid="{79A92973-E6C4-934D-80F0-5272E335CA88}" name="Column13166"/>
    <tableColumn id="13179" xr3:uid="{CEFF37FC-45F9-DC47-A9AD-64D095E4CB56}" name="Column13167"/>
    <tableColumn id="13180" xr3:uid="{2A200F36-A46F-BD4B-87E9-623D34DA1477}" name="Column13168"/>
    <tableColumn id="13181" xr3:uid="{5915A4C9-9016-F64B-BE13-B53BC60FBDB9}" name="Column13169"/>
    <tableColumn id="13182" xr3:uid="{7ED6ED0C-B6A9-3D40-AEFB-4332D19DE1F9}" name="Column13170"/>
    <tableColumn id="13183" xr3:uid="{470CBEC8-0924-DE47-87B9-ED7B4E7ACEEC}" name="Column13171"/>
    <tableColumn id="13184" xr3:uid="{9223A6D7-D7F3-0D4A-8C31-2C4066E159E4}" name="Column13172"/>
    <tableColumn id="13185" xr3:uid="{5ED2E05B-EA0E-1342-AC9E-C7C030C95883}" name="Column13173"/>
    <tableColumn id="13186" xr3:uid="{6D445FB3-674B-0448-A630-980AAE956BE0}" name="Column13174"/>
    <tableColumn id="13187" xr3:uid="{5D2A66C1-74C8-2A48-AEA4-9173422551C4}" name="Column13175"/>
    <tableColumn id="13188" xr3:uid="{5CDD8613-CCE9-B243-9513-817FAFA022E4}" name="Column13176"/>
    <tableColumn id="13189" xr3:uid="{EE5473E2-6C5D-8548-9895-E14C485F9E4B}" name="Column13177"/>
    <tableColumn id="13190" xr3:uid="{71CCE3BB-B8F0-6A42-8BA9-9B07CBBBC65E}" name="Column13178"/>
    <tableColumn id="13191" xr3:uid="{523BE21D-3419-E740-BE58-6CD41B523BB5}" name="Column13179"/>
    <tableColumn id="13192" xr3:uid="{857D067C-717A-8E4E-9D4C-5E7C8A0BC701}" name="Column13180"/>
    <tableColumn id="13193" xr3:uid="{157911F1-2C19-2743-9CD8-B5D0913B13DB}" name="Column13181"/>
    <tableColumn id="13194" xr3:uid="{6B38BF03-B61E-4647-81CF-DB14146B3B0D}" name="Column13182"/>
    <tableColumn id="13195" xr3:uid="{E268AFB8-ED4C-0043-82F9-BD12298531CF}" name="Column13183"/>
    <tableColumn id="13196" xr3:uid="{09981FB6-B26D-5247-A64C-FB091322979B}" name="Column13184"/>
    <tableColumn id="13197" xr3:uid="{4445F7F7-7612-A640-A718-14B6220A081F}" name="Column13185"/>
    <tableColumn id="13198" xr3:uid="{D3CA4F3F-7303-9343-8597-38BB1236C736}" name="Column13186"/>
    <tableColumn id="13199" xr3:uid="{382B062C-0232-4C41-84F9-492AA60C489B}" name="Column13187"/>
    <tableColumn id="13200" xr3:uid="{2AEA6A7F-F3A5-F647-B822-13AFABA91C9C}" name="Column13188"/>
    <tableColumn id="13201" xr3:uid="{FB5C7EAC-843F-884C-B8C7-6CE11B81F32F}" name="Column13189"/>
    <tableColumn id="13202" xr3:uid="{AB0C0B24-A352-154C-BCF9-BF1CC6EC5407}" name="Column13190"/>
    <tableColumn id="13203" xr3:uid="{34C9DD29-156A-2246-9760-4E33304FF1E4}" name="Column13191"/>
    <tableColumn id="13204" xr3:uid="{6FE06EF1-1A3F-094F-9FC9-3B47A10E6CCD}" name="Column13192"/>
    <tableColumn id="13205" xr3:uid="{1EDCA7E9-AE91-E74A-9B19-80744122170F}" name="Column13193"/>
    <tableColumn id="13206" xr3:uid="{FE34D9FD-CB2E-1949-B580-4C7EA04D1F7F}" name="Column13194"/>
    <tableColumn id="13207" xr3:uid="{5E638FAA-C076-E54C-942B-B8EF2BCE687F}" name="Column13195"/>
    <tableColumn id="13208" xr3:uid="{2F2B3E83-F2D1-B14E-A233-6F6EE29982E3}" name="Column13196"/>
    <tableColumn id="13209" xr3:uid="{2297C200-3F01-FC4D-95F3-CBAC75296263}" name="Column13197"/>
    <tableColumn id="13210" xr3:uid="{18E818B4-ECF6-B744-9DC1-813091ACD846}" name="Column13198"/>
    <tableColumn id="13211" xr3:uid="{797B0BD1-5CBE-444D-965C-BEC243F7CACC}" name="Column13199"/>
    <tableColumn id="13212" xr3:uid="{FCA3F18C-275D-6746-8CA3-A5BA2D3524C2}" name="Column13200"/>
    <tableColumn id="13213" xr3:uid="{D3EB7AA5-EF01-BF49-86DC-830DEBA3F394}" name="Column13201"/>
    <tableColumn id="13214" xr3:uid="{97D97674-171F-0541-BB86-73518F1D4101}" name="Column13202"/>
    <tableColumn id="13215" xr3:uid="{E9F034E9-97CF-9045-8E5D-7C7E983B1344}" name="Column13203"/>
    <tableColumn id="13216" xr3:uid="{18F84B69-7CD1-2948-BD11-3BF801A504FE}" name="Column13204"/>
    <tableColumn id="13217" xr3:uid="{D4C048BA-8AE5-5242-8478-6DC6D07D1C55}" name="Column13205"/>
    <tableColumn id="13218" xr3:uid="{3492FABB-259D-EC47-B37E-FEBC483AA23F}" name="Column13206"/>
    <tableColumn id="13219" xr3:uid="{743B3BE6-656A-2544-994F-F1207FC36D1D}" name="Column13207"/>
    <tableColumn id="13220" xr3:uid="{F8D6FC2F-BC6B-234E-9427-AC22950924FD}" name="Column13208"/>
    <tableColumn id="13221" xr3:uid="{1614F4A9-0124-2841-8048-6C5504472C8A}" name="Column13209"/>
    <tableColumn id="13222" xr3:uid="{D025DECF-3C49-C247-A1CC-E6984F1BD18D}" name="Column13210"/>
    <tableColumn id="13223" xr3:uid="{67195B95-1015-ED42-AC41-8D0193BEEE04}" name="Column13211"/>
    <tableColumn id="13224" xr3:uid="{9B832188-23E8-E74C-8738-64E8C8A3B366}" name="Column13212"/>
    <tableColumn id="13225" xr3:uid="{6990F12B-061A-6943-A033-192B19D37BEA}" name="Column13213"/>
    <tableColumn id="13226" xr3:uid="{733185E0-A95F-0649-AB98-8E81A538B1E6}" name="Column13214"/>
    <tableColumn id="13227" xr3:uid="{0B3A1738-AFA5-F44E-8CC6-73FA7F1DA62E}" name="Column13215"/>
    <tableColumn id="13228" xr3:uid="{B4AE8345-09BF-5F48-9C6B-136266ABC675}" name="Column13216"/>
    <tableColumn id="13229" xr3:uid="{2E5B0D81-32D2-DC4F-B120-6B37576CD835}" name="Column13217"/>
    <tableColumn id="13230" xr3:uid="{5AEAF8F6-44B6-8941-A5FF-E334662AA1A6}" name="Column13218"/>
    <tableColumn id="13231" xr3:uid="{0A4A5268-E549-814B-88BA-3508D1B8F713}" name="Column13219"/>
    <tableColumn id="13232" xr3:uid="{7AF80057-1F7E-7144-BFD5-08CAF507C81A}" name="Column13220"/>
    <tableColumn id="13233" xr3:uid="{78ADC5DB-54D2-0B44-BF79-B96BCD56E822}" name="Column13221"/>
    <tableColumn id="13234" xr3:uid="{B53168FE-75B3-6F45-8DC1-807180545ACE}" name="Column13222"/>
    <tableColumn id="13235" xr3:uid="{199B6903-96FB-9241-9C6D-CC9A31F44B6C}" name="Column13223"/>
    <tableColumn id="13236" xr3:uid="{8B97F666-3DBA-6E41-9919-BB9B21C69740}" name="Column13224"/>
    <tableColumn id="13237" xr3:uid="{3E93389E-BEF5-8943-8361-5A2CE8B2B90F}" name="Column13225"/>
    <tableColumn id="13238" xr3:uid="{786592E5-4F9B-5A4A-86BB-A8C8E36AADE6}" name="Column13226"/>
    <tableColumn id="13239" xr3:uid="{CB6C7514-01D3-864D-965A-07CBDA36EC81}" name="Column13227"/>
    <tableColumn id="13240" xr3:uid="{5EEB4261-426F-F043-84C5-B3AAE46716A2}" name="Column13228"/>
    <tableColumn id="13241" xr3:uid="{C1D328B7-D12D-094B-AB8C-1FBA0DDC9BD8}" name="Column13229"/>
    <tableColumn id="13242" xr3:uid="{C0D144BA-3E7E-9D40-B649-168CFB8505AB}" name="Column13230"/>
    <tableColumn id="13243" xr3:uid="{B97D680D-365C-5344-915E-EB1094665D19}" name="Column13231"/>
    <tableColumn id="13244" xr3:uid="{BE119AF3-7AA2-A444-87D5-FA9FC2A3F1E8}" name="Column13232"/>
    <tableColumn id="13245" xr3:uid="{8C899453-A2BD-8747-8982-FAAF54C631D5}" name="Column13233"/>
    <tableColumn id="13246" xr3:uid="{09F87C14-02F7-6D46-828C-5CC9ABE77134}" name="Column13234"/>
    <tableColumn id="13247" xr3:uid="{8D6B459A-2E11-A74F-A1EC-188FD8D6A254}" name="Column13235"/>
    <tableColumn id="13248" xr3:uid="{6E59884B-FCD7-7546-B70B-E55CD0BC2187}" name="Column13236"/>
    <tableColumn id="13249" xr3:uid="{864ACF57-48F6-FE4C-BD34-7A209FBAD679}" name="Column13237"/>
    <tableColumn id="13250" xr3:uid="{5B925869-0C4C-2642-9163-10911A118086}" name="Column13238"/>
    <tableColumn id="13251" xr3:uid="{DED51DBB-563F-774F-89D1-0CB3A5C405DE}" name="Column13239"/>
    <tableColumn id="13252" xr3:uid="{E681C387-A5CD-0B48-BD30-9AE238BFC4C8}" name="Column13240"/>
    <tableColumn id="13253" xr3:uid="{EAA94536-5316-6D48-805F-51537C5E927B}" name="Column13241"/>
    <tableColumn id="13254" xr3:uid="{B19A8E64-4213-004F-B14A-CCF36A0815A7}" name="Column13242"/>
    <tableColumn id="13255" xr3:uid="{2C97B04D-7955-3C41-AA4A-AC2C1B55C041}" name="Column13243"/>
    <tableColumn id="13256" xr3:uid="{F3A3CEA6-2421-2D46-86C6-4511FF4D0515}" name="Column13244"/>
    <tableColumn id="13257" xr3:uid="{0B6612D9-34BB-5940-A96D-8547267B324A}" name="Column13245"/>
    <tableColumn id="13258" xr3:uid="{1091F28A-0BA8-2249-A464-8699FE566FFB}" name="Column13246"/>
    <tableColumn id="13259" xr3:uid="{B88D0B08-71F1-984D-9CA1-A48B65AF5931}" name="Column13247"/>
    <tableColumn id="13260" xr3:uid="{06E3595C-4072-CB45-A0B5-5000695CA5FE}" name="Column13248"/>
    <tableColumn id="13261" xr3:uid="{738ED5EC-5B0F-DC43-93E6-190C1ACD81DB}" name="Column13249"/>
    <tableColumn id="13262" xr3:uid="{2BDDD649-E264-8245-ABAA-0CA48EA11DBA}" name="Column13250"/>
    <tableColumn id="13263" xr3:uid="{7DD9FE47-DAF0-1145-9DF2-3C127B4FE3BD}" name="Column13251"/>
    <tableColumn id="13264" xr3:uid="{8EF15BD6-90FF-2842-8A48-E5C9E5B262CB}" name="Column13252"/>
    <tableColumn id="13265" xr3:uid="{9F8AC45F-F9C8-4248-8F0A-25BEC5EA4E5E}" name="Column13253"/>
    <tableColumn id="13266" xr3:uid="{17086F01-B71A-D14A-BE33-1815A982E490}" name="Column13254"/>
    <tableColumn id="13267" xr3:uid="{C36302F3-ACAE-3944-84F4-DD9D432FE8DB}" name="Column13255"/>
    <tableColumn id="13268" xr3:uid="{8993B2C7-97C3-3443-865C-DE2DAE3ED5B1}" name="Column13256"/>
    <tableColumn id="13269" xr3:uid="{33A1A592-368B-D746-9688-DE12FEEDA328}" name="Column13257"/>
    <tableColumn id="13270" xr3:uid="{94727327-21CD-E646-B0A2-1F7D5DB8FBA4}" name="Column13258"/>
    <tableColumn id="13271" xr3:uid="{3E053F76-89B2-2C4C-9B53-1ADE1318EEA0}" name="Column13259"/>
    <tableColumn id="13272" xr3:uid="{781D363E-E709-B74E-8C13-8D2B92BA1B49}" name="Column13260"/>
    <tableColumn id="13273" xr3:uid="{59209A86-576D-4A4E-B27D-3A38385A2167}" name="Column13261"/>
    <tableColumn id="13274" xr3:uid="{DD2655E3-DE57-5747-9E38-1A3318406E9C}" name="Column13262"/>
    <tableColumn id="13275" xr3:uid="{1876B595-6256-B143-BBC3-13C16C2808CB}" name="Column13263"/>
    <tableColumn id="13276" xr3:uid="{D100A383-ABA0-544E-AE62-675133400771}" name="Column13264"/>
    <tableColumn id="13277" xr3:uid="{BE930BF1-89DF-8645-9B0A-B3D78B302D1D}" name="Column13265"/>
    <tableColumn id="13278" xr3:uid="{A5AC77EA-6459-0343-B419-81C574CF8E23}" name="Column13266"/>
    <tableColumn id="13279" xr3:uid="{798C1C06-58BE-BB4F-87A1-BBCA5F252C5D}" name="Column13267"/>
    <tableColumn id="13280" xr3:uid="{5D4DA9D1-1D13-9747-B3AC-DA1CDEFBE9C5}" name="Column13268"/>
    <tableColumn id="13281" xr3:uid="{CAE626A4-0EED-454A-AE22-7CF024C51B3C}" name="Column13269"/>
    <tableColumn id="13282" xr3:uid="{9BB1FEE2-F8A6-4447-ABE6-1AA5CAFEB324}" name="Column13270"/>
    <tableColumn id="13283" xr3:uid="{DB283D44-6FA7-EC45-AEC6-CDCCE2F88EE8}" name="Column13271"/>
    <tableColumn id="13284" xr3:uid="{38BF4965-2FA3-3E40-A3A1-312873B75576}" name="Column13272"/>
    <tableColumn id="13285" xr3:uid="{2122AEFD-00EA-2348-B091-0B0D9F505619}" name="Column13273"/>
    <tableColumn id="13286" xr3:uid="{8A5C3BC7-C8A0-0A4D-91F6-8E3DA9F00274}" name="Column13274"/>
    <tableColumn id="13287" xr3:uid="{BBBDA627-501F-834F-AFF0-C6D78E09CF57}" name="Column13275"/>
    <tableColumn id="13288" xr3:uid="{F95DCADF-BC14-F840-93E0-87D0113C1CB9}" name="Column13276"/>
    <tableColumn id="13289" xr3:uid="{C9193D29-B241-9A49-9DCA-F82AEB153BF0}" name="Column13277"/>
    <tableColumn id="13290" xr3:uid="{9585DDC3-103A-2341-AEB3-CCDFAE70EE39}" name="Column13278"/>
    <tableColumn id="13291" xr3:uid="{B5B4D1F3-52E0-4747-B4B9-859CF9467807}" name="Column13279"/>
    <tableColumn id="13292" xr3:uid="{57BC13B1-18C1-F647-9F6A-976360BDF3A5}" name="Column13280"/>
    <tableColumn id="13293" xr3:uid="{C5AF1AD5-FD9D-AD48-84AE-2B75D73E73B8}" name="Column13281"/>
    <tableColumn id="13294" xr3:uid="{941D8C3A-F299-C04D-BB7C-9E5ECADA0237}" name="Column13282"/>
    <tableColumn id="13295" xr3:uid="{2ED5E57E-F24B-B544-82B0-17DDC6FC8911}" name="Column13283"/>
    <tableColumn id="13296" xr3:uid="{974B7B8B-D08E-9B4E-AECE-5E3F350B273E}" name="Column13284"/>
    <tableColumn id="13297" xr3:uid="{A8F97C6C-B50C-4B48-AAEA-0403B40A0313}" name="Column13285"/>
    <tableColumn id="13298" xr3:uid="{3AB231E0-88B4-4B44-BCE7-B7DF432F65A8}" name="Column13286"/>
    <tableColumn id="13299" xr3:uid="{0CF1E9EB-D301-F846-B00A-6E65A2736368}" name="Column13287"/>
    <tableColumn id="13300" xr3:uid="{6E912623-A1EA-5242-ABE9-31658B17D7BC}" name="Column13288"/>
    <tableColumn id="13301" xr3:uid="{EB1ECF78-46FB-7D4C-A67E-5CB7BF485CFA}" name="Column13289"/>
    <tableColumn id="13302" xr3:uid="{0D95C2FC-1A81-BF4F-82BA-C4817F629D57}" name="Column13290"/>
    <tableColumn id="13303" xr3:uid="{A97468BC-6831-5647-B7F0-0C48C085217E}" name="Column13291"/>
    <tableColumn id="13304" xr3:uid="{D03AE368-EF28-FB41-ABE5-944FEFEFF9E9}" name="Column13292"/>
    <tableColumn id="13305" xr3:uid="{462FFF00-0FAA-9E40-9CF2-6E92395E6D42}" name="Column13293"/>
    <tableColumn id="13306" xr3:uid="{8503AE54-FF75-5642-A9E1-F87AB0EC7C61}" name="Column13294"/>
    <tableColumn id="13307" xr3:uid="{5E17647B-B3CD-BC4B-89D9-4D1B5416215F}" name="Column13295"/>
    <tableColumn id="13308" xr3:uid="{109853A4-F102-3D41-8751-371A94DE1FA6}" name="Column13296"/>
    <tableColumn id="13309" xr3:uid="{3661358C-19DD-9041-B331-F7F03517BC27}" name="Column13297"/>
    <tableColumn id="13310" xr3:uid="{0941A68D-D61D-1349-9979-169E74B998A9}" name="Column13298"/>
    <tableColumn id="13311" xr3:uid="{2C1B9358-E5E6-1A41-90B4-57934220FD2C}" name="Column13299"/>
    <tableColumn id="13312" xr3:uid="{F6B476CE-82A9-3D43-909E-827F1B479891}" name="Column13300"/>
    <tableColumn id="13313" xr3:uid="{2CD1FBF5-A9C6-8A41-A471-20C88A49C71F}" name="Column13301"/>
    <tableColumn id="13314" xr3:uid="{85A49623-0057-7941-9B5E-32CC4EE62DC7}" name="Column13302"/>
    <tableColumn id="13315" xr3:uid="{40F5FD12-28FF-F74D-A961-A430D18BCD5E}" name="Column13303"/>
    <tableColumn id="13316" xr3:uid="{64C6DBE5-AF01-174B-806C-539B16C38B57}" name="Column13304"/>
    <tableColumn id="13317" xr3:uid="{9C7775D1-B371-604A-ABC2-9B9017934162}" name="Column13305"/>
    <tableColumn id="13318" xr3:uid="{B667DCCC-A0E0-B449-AFC1-FDDD5740F3B8}" name="Column13306"/>
    <tableColumn id="13319" xr3:uid="{3F0F5706-0C16-EC44-9558-8B2BA41E744C}" name="Column13307"/>
    <tableColumn id="13320" xr3:uid="{AC5081EB-E92D-AB40-9915-6896EA98F8F4}" name="Column13308"/>
    <tableColumn id="13321" xr3:uid="{65E3E8D9-C600-9F43-B62F-18FC706AD81A}" name="Column13309"/>
    <tableColumn id="13322" xr3:uid="{C78AF17C-0367-CD42-9C11-8F0FC41BD1BC}" name="Column13310"/>
    <tableColumn id="13323" xr3:uid="{1A25FD5F-D078-6C4A-9977-3A8DCC8AA45F}" name="Column13311"/>
    <tableColumn id="13324" xr3:uid="{CF135F13-1B88-624F-8979-8E5B7CFA4DE0}" name="Column13312"/>
    <tableColumn id="13325" xr3:uid="{77E53501-D27E-AE42-A990-A884CE27BBE8}" name="Column13313"/>
    <tableColumn id="13326" xr3:uid="{D7550277-2972-D845-8DE2-D1D382C796D6}" name="Column13314"/>
    <tableColumn id="13327" xr3:uid="{E6DA0DA5-7BC6-7F46-AD04-ECA14A43BC3D}" name="Column13315"/>
    <tableColumn id="13328" xr3:uid="{C7EAE46F-CC49-4045-A839-47821E7EB217}" name="Column13316"/>
    <tableColumn id="13329" xr3:uid="{E17F509C-A9A9-D145-AE84-6F92DE089DC3}" name="Column13317"/>
    <tableColumn id="13330" xr3:uid="{C24CD52A-667D-D842-93D0-470BE6295A06}" name="Column13318"/>
    <tableColumn id="13331" xr3:uid="{CF907995-01F1-1346-9927-2987752380B4}" name="Column13319"/>
    <tableColumn id="13332" xr3:uid="{A9C23E1B-26C7-6D40-B1FC-DC78047837C6}" name="Column13320"/>
    <tableColumn id="13333" xr3:uid="{B6555A99-22CE-E341-82F5-4AD62A5319CE}" name="Column13321"/>
    <tableColumn id="13334" xr3:uid="{CF09D86B-BCDA-054C-AAC1-F5B198D16ED0}" name="Column13322"/>
    <tableColumn id="13335" xr3:uid="{6F441086-8FAD-BA4A-A849-F052EBF8A188}" name="Column13323"/>
    <tableColumn id="13336" xr3:uid="{07E112D7-2307-754C-B6C8-21A34F39F88C}" name="Column13324"/>
    <tableColumn id="13337" xr3:uid="{A9D895A7-FE1F-E24A-AB15-084CB59BE926}" name="Column13325"/>
    <tableColumn id="13338" xr3:uid="{39258731-89A7-7842-9185-271E904D7721}" name="Column13326"/>
    <tableColumn id="13339" xr3:uid="{8A2CA987-575D-E04A-9530-7FDBE7AFFA9E}" name="Column13327"/>
    <tableColumn id="13340" xr3:uid="{807A5BD5-A654-8E42-9D15-6939BB377916}" name="Column13328"/>
    <tableColumn id="13341" xr3:uid="{455FE472-64CB-4147-BD6D-919A7BD3F1FE}" name="Column13329"/>
    <tableColumn id="13342" xr3:uid="{40BF46C3-FC1B-934F-8E0F-48D4DBC5EDD1}" name="Column13330"/>
    <tableColumn id="13343" xr3:uid="{D5FB5090-5CB9-1246-9020-538D12A7635F}" name="Column13331"/>
    <tableColumn id="13344" xr3:uid="{0FD2A8B4-A01B-C645-8038-74041EA209EC}" name="Column13332"/>
    <tableColumn id="13345" xr3:uid="{435ABD76-B280-5846-BC71-1BC9A1E7E8BE}" name="Column13333"/>
    <tableColumn id="13346" xr3:uid="{37F74A45-F5A7-EA48-AF8A-EE6AC4E23FBB}" name="Column13334"/>
    <tableColumn id="13347" xr3:uid="{C1095A81-56EE-6347-A224-A51D708B18FB}" name="Column13335"/>
    <tableColumn id="13348" xr3:uid="{CC0DA578-209C-5745-8E01-3EFB871F6E5B}" name="Column13336"/>
    <tableColumn id="13349" xr3:uid="{D6642FFD-0B7C-A143-AFF2-69053D3AA07D}" name="Column13337"/>
    <tableColumn id="13350" xr3:uid="{6D1576A7-2F1E-804F-BB68-00EFC8E1242C}" name="Column13338"/>
    <tableColumn id="13351" xr3:uid="{5422C5C4-CE82-9549-BB2E-59FFCE40794A}" name="Column13339"/>
    <tableColumn id="13352" xr3:uid="{671F495F-514A-D14B-854B-EE5FE4E33CCE}" name="Column13340"/>
    <tableColumn id="13353" xr3:uid="{EEBE1C24-A843-044D-90E7-4B98898DFFCA}" name="Column13341"/>
    <tableColumn id="13354" xr3:uid="{90C5BC3C-8751-6845-B4F4-5F39FD712A05}" name="Column13342"/>
    <tableColumn id="13355" xr3:uid="{3E01D469-B3B9-9549-B47D-5BB4429A7AFB}" name="Column13343"/>
    <tableColumn id="13356" xr3:uid="{69547A41-1408-EF4F-B889-052DA8C80DC3}" name="Column13344"/>
    <tableColumn id="13357" xr3:uid="{00C78D2D-BEF1-A54D-998D-BF4AFA9A5082}" name="Column13345"/>
    <tableColumn id="13358" xr3:uid="{D4602661-EB71-634E-BBD7-D41F6C60197E}" name="Column13346"/>
    <tableColumn id="13359" xr3:uid="{6A2B06E9-F28A-984A-86B0-22BD966024BB}" name="Column13347"/>
    <tableColumn id="13360" xr3:uid="{FD4A055E-5A41-314C-AA56-D6E046CF2B05}" name="Column13348"/>
    <tableColumn id="13361" xr3:uid="{9F3AEE8C-BA2B-3948-9DCD-E26567F9869D}" name="Column13349"/>
    <tableColumn id="13362" xr3:uid="{70DA0DA9-7813-014C-B46A-356BA919774D}" name="Column13350"/>
    <tableColumn id="13363" xr3:uid="{5BCDEDE6-E2DA-2C45-B07C-8B968B792E78}" name="Column13351"/>
    <tableColumn id="13364" xr3:uid="{7BE0FBD3-F170-9E43-A4FA-7332777D1220}" name="Column13352"/>
    <tableColumn id="13365" xr3:uid="{37724820-3C2A-2441-95E2-601D72564A11}" name="Column13353"/>
    <tableColumn id="13366" xr3:uid="{B5198590-A38E-324B-9B70-88693348E85C}" name="Column13354"/>
    <tableColumn id="13367" xr3:uid="{1C64F0A5-0EFE-0B44-856C-320686771C2C}" name="Column13355"/>
    <tableColumn id="13368" xr3:uid="{3C6758C8-AE74-B746-A50C-17CC16A6828F}" name="Column13356"/>
    <tableColumn id="13369" xr3:uid="{BFC55EE4-FDF8-6B45-9671-AC7D71D42A18}" name="Column13357"/>
    <tableColumn id="13370" xr3:uid="{DC903152-919A-3A44-9ED2-C101BE0B260B}" name="Column13358"/>
    <tableColumn id="13371" xr3:uid="{57AE1655-5662-A04D-A4A1-AEB673C6DEAD}" name="Column13359"/>
    <tableColumn id="13372" xr3:uid="{7CA3CE9E-313D-2542-A94E-1AC9181E6127}" name="Column13360"/>
    <tableColumn id="13373" xr3:uid="{36BC8A81-ADE4-0846-B7BC-A5B23DFF2A82}" name="Column13361"/>
    <tableColumn id="13374" xr3:uid="{9AA5F5F9-BF64-D04A-81FB-73659C51174C}" name="Column13362"/>
    <tableColumn id="13375" xr3:uid="{17165F65-A8B0-794B-8C5F-58C4108977FB}" name="Column13363"/>
    <tableColumn id="13376" xr3:uid="{7786E2AF-729D-E547-8FE5-CCA9CAEDD41A}" name="Column13364"/>
    <tableColumn id="13377" xr3:uid="{FCA549DB-99DA-FD4C-9744-66F53ABEDBA1}" name="Column13365"/>
    <tableColumn id="13378" xr3:uid="{6C890CB5-F606-9A4A-AF18-6B8C014D1DA8}" name="Column13366"/>
    <tableColumn id="13379" xr3:uid="{ED182804-0CE7-EF4A-BD04-52CD3733C75C}" name="Column13367"/>
    <tableColumn id="13380" xr3:uid="{40C1AEEC-6307-B540-9297-D08D1898E0D2}" name="Column13368"/>
    <tableColumn id="13381" xr3:uid="{0BA67B6C-10F5-F243-B9D5-E5CE6D183552}" name="Column13369"/>
    <tableColumn id="13382" xr3:uid="{FBD4500E-4B4B-5747-9957-71FC51926D03}" name="Column13370"/>
    <tableColumn id="13383" xr3:uid="{2DFDD3D0-5F23-8D4A-845E-4A24C27BB4D7}" name="Column13371"/>
    <tableColumn id="13384" xr3:uid="{5296C016-BEC2-B042-A488-8CDFF205A11A}" name="Column13372"/>
    <tableColumn id="13385" xr3:uid="{C1213221-4571-2145-8FE9-B02D5954BE89}" name="Column13373"/>
    <tableColumn id="13386" xr3:uid="{34A6C6DF-0804-2F45-916B-2FC5E5DA2349}" name="Column13374"/>
    <tableColumn id="13387" xr3:uid="{552EA254-955E-584E-965C-9FD7BD887C5C}" name="Column13375"/>
    <tableColumn id="13388" xr3:uid="{340719F4-8A78-8B49-AD8A-3A68C9368043}" name="Column13376"/>
    <tableColumn id="13389" xr3:uid="{DF475A03-7259-1A47-9DA4-4FE03D608241}" name="Column13377"/>
    <tableColumn id="13390" xr3:uid="{4063A659-A96C-5D41-B52F-264A0AD8E825}" name="Column13378"/>
    <tableColumn id="13391" xr3:uid="{58410ED8-3158-A841-B902-486CEF8CF693}" name="Column13379"/>
    <tableColumn id="13392" xr3:uid="{725F9F5E-DB78-E747-A656-C315EC779EA0}" name="Column13380"/>
    <tableColumn id="13393" xr3:uid="{5D23C92B-F5BA-2E49-BBAA-36EC5704C03B}" name="Column13381"/>
    <tableColumn id="13394" xr3:uid="{244B8A41-86FB-4C46-A782-F577637A8D16}" name="Column13382"/>
    <tableColumn id="13395" xr3:uid="{482F813C-74CE-8849-8C81-5F0EDA50026E}" name="Column13383"/>
    <tableColumn id="13396" xr3:uid="{3204731D-D6B2-4643-B255-D352ED12B2F0}" name="Column13384"/>
    <tableColumn id="13397" xr3:uid="{E311ADE6-C12F-4C43-BC54-1F1C8973CD89}" name="Column13385"/>
    <tableColumn id="13398" xr3:uid="{63FAD3D0-2D40-4846-93AE-B81818F47AEC}" name="Column13386"/>
    <tableColumn id="13399" xr3:uid="{EBA91B12-0A38-8A49-BA8D-88A8C0A857E1}" name="Column13387"/>
    <tableColumn id="13400" xr3:uid="{858A3B86-170E-1941-A2EE-55B673D0A415}" name="Column13388"/>
    <tableColumn id="13401" xr3:uid="{BA48CE47-1D53-5D40-AE82-D3D580D996F2}" name="Column13389"/>
    <tableColumn id="13402" xr3:uid="{8CC5EE02-95DE-E44D-AE07-C33DEA34D3E0}" name="Column13390"/>
    <tableColumn id="13403" xr3:uid="{3F0B515E-6318-C242-AAC4-3EF556C4D654}" name="Column13391"/>
    <tableColumn id="13404" xr3:uid="{E57E194C-28B2-FF43-8874-8E1C04EC7536}" name="Column13392"/>
    <tableColumn id="13405" xr3:uid="{ACFE06AF-1263-6A46-8561-CC03F3C5F721}" name="Column13393"/>
    <tableColumn id="13406" xr3:uid="{F6FC1292-0659-874A-BB00-66266C35A3BB}" name="Column13394"/>
    <tableColumn id="13407" xr3:uid="{991A32FB-C2E3-7447-9B44-B1E824AFB9C9}" name="Column13395"/>
    <tableColumn id="13408" xr3:uid="{9206B262-98F5-474F-9767-D27660342DAB}" name="Column13396"/>
    <tableColumn id="13409" xr3:uid="{9C6DEB69-91C0-144B-BF1E-2315A0F9B2DA}" name="Column13397"/>
    <tableColumn id="13410" xr3:uid="{A0A81194-252A-B34D-9DF5-D16304D57113}" name="Column13398"/>
    <tableColumn id="13411" xr3:uid="{144E94B1-B360-0D44-B3B3-78B541FBA813}" name="Column13399"/>
    <tableColumn id="13412" xr3:uid="{39D47B4D-C5C2-3B41-AC42-558D9C660AFA}" name="Column13400"/>
    <tableColumn id="13413" xr3:uid="{440A1BD8-307E-A747-BA26-B3BBC4AC528E}" name="Column13401"/>
    <tableColumn id="13414" xr3:uid="{06981D0C-34D9-3149-A581-B15580637ECB}" name="Column13402"/>
    <tableColumn id="13415" xr3:uid="{F6FCC906-B109-1441-8217-48036B7F7FDF}" name="Column13403"/>
    <tableColumn id="13416" xr3:uid="{B40900AE-4DFC-9847-A3D1-B76697C364B2}" name="Column13404"/>
    <tableColumn id="13417" xr3:uid="{3AEA96B7-F2F9-7749-991F-D6FABCF8662E}" name="Column13405"/>
    <tableColumn id="13418" xr3:uid="{2AF07843-CA3E-1F4C-82CB-15119E1C877C}" name="Column13406"/>
    <tableColumn id="13419" xr3:uid="{527131B6-A83B-DD4B-82D5-38A555F8AB99}" name="Column13407"/>
    <tableColumn id="13420" xr3:uid="{7009A4C5-50C5-A946-80E2-A71AB7C3A37A}" name="Column13408"/>
    <tableColumn id="13421" xr3:uid="{0FDED112-D0E5-1240-B5E9-18D0A3FABFE9}" name="Column13409"/>
    <tableColumn id="13422" xr3:uid="{32FF34BA-B1D8-D446-BE6D-D9888DDB11AF}" name="Column13410"/>
    <tableColumn id="13423" xr3:uid="{D02A00ED-4161-6642-9459-E18C418F0ACE}" name="Column13411"/>
    <tableColumn id="13424" xr3:uid="{78708A90-E1AB-3143-83D2-4B9FA3A61B7F}" name="Column13412"/>
    <tableColumn id="13425" xr3:uid="{6DEFAD29-F953-F44D-A05F-D110EE069D28}" name="Column13413"/>
    <tableColumn id="13426" xr3:uid="{09C5C0A1-4D7F-0449-AFB2-048F4AD24C26}" name="Column13414"/>
    <tableColumn id="13427" xr3:uid="{C197A683-17D4-3648-980F-C4D9803092B5}" name="Column13415"/>
    <tableColumn id="13428" xr3:uid="{C0F34803-E943-374A-A486-68A2BB11D3C4}" name="Column13416"/>
    <tableColumn id="13429" xr3:uid="{0B043D25-2AB7-7742-BEC5-FE1752FC66D1}" name="Column13417"/>
    <tableColumn id="13430" xr3:uid="{22DE9C50-A898-734C-B27B-63A71FAB1FCB}" name="Column13418"/>
    <tableColumn id="13431" xr3:uid="{33EAFBF4-E893-F048-BC6D-292AA8D2FEFF}" name="Column13419"/>
    <tableColumn id="13432" xr3:uid="{90385046-461C-834E-B8DD-B894A4357A5D}" name="Column13420"/>
    <tableColumn id="13433" xr3:uid="{0C6075A9-7EF2-6B40-B742-0DC9E31B2D38}" name="Column13421"/>
    <tableColumn id="13434" xr3:uid="{530E15AF-40FC-A047-9958-999AFDA59F52}" name="Column13422"/>
    <tableColumn id="13435" xr3:uid="{5628D393-16A8-E04B-811F-2F11552E5378}" name="Column13423"/>
    <tableColumn id="13436" xr3:uid="{BB3B1648-1149-2D4C-A4F0-E3C307E25D27}" name="Column13424"/>
    <tableColumn id="13437" xr3:uid="{6667F163-8061-DA48-B683-9D71018F3CA6}" name="Column13425"/>
    <tableColumn id="13438" xr3:uid="{22B4B74D-014F-9742-B960-03B4FF9A7686}" name="Column13426"/>
    <tableColumn id="13439" xr3:uid="{6EBFB2FC-7F24-A645-8FF2-305011AB7ACE}" name="Column13427"/>
    <tableColumn id="13440" xr3:uid="{1C2CADE8-47F7-C54B-AF24-22A1A05004E1}" name="Column13428"/>
    <tableColumn id="13441" xr3:uid="{B05222A6-D68D-A346-81E6-1224C7F5B82C}" name="Column13429"/>
    <tableColumn id="13442" xr3:uid="{47427B35-3877-1B4D-9C83-BF747CA5C588}" name="Column13430"/>
    <tableColumn id="13443" xr3:uid="{742F93CA-3D02-F04F-BAFB-52DFC9F9E81E}" name="Column13431"/>
    <tableColumn id="13444" xr3:uid="{C2C31EFF-7711-2546-8836-02E3F7E7BF0F}" name="Column13432"/>
    <tableColumn id="13445" xr3:uid="{D9CEA6F3-75DD-424F-AFEA-B11266D35391}" name="Column13433"/>
    <tableColumn id="13446" xr3:uid="{FBC5CD75-208A-0842-9BC5-82219E4B3306}" name="Column13434"/>
    <tableColumn id="13447" xr3:uid="{7102DB9E-65BA-BD4D-ABB5-742AE721926F}" name="Column13435"/>
    <tableColumn id="13448" xr3:uid="{D2B35DA5-D2B0-5F4E-89FF-5B763F94CCB3}" name="Column13436"/>
    <tableColumn id="13449" xr3:uid="{BD46CBF1-E038-DA4C-8502-E4F502B300B1}" name="Column13437"/>
    <tableColumn id="13450" xr3:uid="{1058ACA3-CC46-D04D-B4F6-AA2EB5D78620}" name="Column13438"/>
    <tableColumn id="13451" xr3:uid="{6FFADFF4-6433-B34F-8E2E-A9AE63F064D3}" name="Column13439"/>
    <tableColumn id="13452" xr3:uid="{2534F18D-9B6B-C043-A088-80E0BDA59B4F}" name="Column13440"/>
    <tableColumn id="13453" xr3:uid="{D8A4E8E9-6C2B-5F46-B6AB-AAB25D92A465}" name="Column13441"/>
    <tableColumn id="13454" xr3:uid="{DA450E93-0521-9147-A553-B36B5DFC5C3A}" name="Column13442"/>
    <tableColumn id="13455" xr3:uid="{2B6C1AF2-6DF2-5143-BE27-3ADEDC5363EC}" name="Column13443"/>
    <tableColumn id="13456" xr3:uid="{6CD3EA73-F738-F549-9E27-A20F92025A01}" name="Column13444"/>
    <tableColumn id="13457" xr3:uid="{AD1D778E-CD7E-DA4A-83DF-847B724CF620}" name="Column13445"/>
    <tableColumn id="13458" xr3:uid="{62420CE7-0E6D-054C-B819-BF19038BE5D9}" name="Column13446"/>
    <tableColumn id="13459" xr3:uid="{70EE60A5-E62E-0441-9025-84348FACF52A}" name="Column13447"/>
    <tableColumn id="13460" xr3:uid="{1707013A-683D-4043-82D0-2857F41AC46D}" name="Column13448"/>
    <tableColumn id="13461" xr3:uid="{37A44830-DD77-294D-8C3A-79EF41B0AD3E}" name="Column13449"/>
    <tableColumn id="13462" xr3:uid="{F8F1AFC2-88A5-D04E-86E2-DDE78DC92BA9}" name="Column13450"/>
    <tableColumn id="13463" xr3:uid="{6152845C-5A4D-7042-9242-9121ABA812AC}" name="Column13451"/>
    <tableColumn id="13464" xr3:uid="{200D4B16-4825-464E-8701-0E8F2C0C2484}" name="Column13452"/>
    <tableColumn id="13465" xr3:uid="{49A76AA3-760E-604B-8B7A-576FB7CC068F}" name="Column13453"/>
    <tableColumn id="13466" xr3:uid="{42C9C672-EF83-E04A-96DC-C5BB1C5A2D9D}" name="Column13454"/>
    <tableColumn id="13467" xr3:uid="{818D1CEF-C149-FB4F-8CD1-1A1674408DE0}" name="Column13455"/>
    <tableColumn id="13468" xr3:uid="{B22D5858-502F-0142-ADAE-8A22A1F9DF0C}" name="Column13456"/>
    <tableColumn id="13469" xr3:uid="{C6A6B37A-FAA9-124C-B697-B39D5125697D}" name="Column13457"/>
    <tableColumn id="13470" xr3:uid="{5B826BF1-0825-204D-947E-A3B7526B6B00}" name="Column13458"/>
    <tableColumn id="13471" xr3:uid="{0096C453-6011-F64F-AEFC-8C2AAD1EFC42}" name="Column13459"/>
    <tableColumn id="13472" xr3:uid="{A9598F52-4C1E-F543-B0CB-7FB46A448154}" name="Column13460"/>
    <tableColumn id="13473" xr3:uid="{9F310778-06D6-6F4F-B580-046E16C1672C}" name="Column13461"/>
    <tableColumn id="13474" xr3:uid="{FA22CEED-585B-674B-847A-4063A5B2F6D6}" name="Column13462"/>
    <tableColumn id="13475" xr3:uid="{68084DA1-5078-E94B-BA23-1D6236B1C8D3}" name="Column13463"/>
    <tableColumn id="13476" xr3:uid="{AD8C2FB3-AEFD-7244-B199-CEB9A55DF20F}" name="Column13464"/>
    <tableColumn id="13477" xr3:uid="{3195CF61-16D6-8B44-8D81-C65D69F646C1}" name="Column13465"/>
    <tableColumn id="13478" xr3:uid="{D0A2A308-0F20-8043-B7E0-5E844080D82B}" name="Column13466"/>
    <tableColumn id="13479" xr3:uid="{499CE5E7-405F-6E40-8BA9-5F37343F777D}" name="Column13467"/>
    <tableColumn id="13480" xr3:uid="{0E2B864E-7EB6-754E-B64B-0DD76F61015B}" name="Column13468"/>
    <tableColumn id="13481" xr3:uid="{55DF92C5-84B7-C448-AFA4-D7E860911256}" name="Column13469"/>
    <tableColumn id="13482" xr3:uid="{93788484-1B96-4841-8387-6C05696F45FD}" name="Column13470"/>
    <tableColumn id="13483" xr3:uid="{A1BB0732-EECB-284D-A6F8-BEBD3BD91712}" name="Column13471"/>
    <tableColumn id="13484" xr3:uid="{62798F87-2FF9-C644-8833-DBE6697305C4}" name="Column13472"/>
    <tableColumn id="13485" xr3:uid="{9B9EA148-9872-344A-ACD9-1452EFDC94CB}" name="Column13473"/>
    <tableColumn id="13486" xr3:uid="{A6951F5D-76EB-E746-B010-CFAE547F7271}" name="Column13474"/>
    <tableColumn id="13487" xr3:uid="{E7D1C667-780F-9C4C-AF49-BAD9629291E8}" name="Column13475"/>
    <tableColumn id="13488" xr3:uid="{378DF4B0-6FE7-3A44-B3E9-F911AD316A9C}" name="Column13476"/>
    <tableColumn id="13489" xr3:uid="{B3C9A72C-CCCA-EC44-A471-6C39CDE2EC02}" name="Column13477"/>
    <tableColumn id="13490" xr3:uid="{A829F8DC-8CEA-5E4E-B84D-8F0D12B6DF83}" name="Column13478"/>
    <tableColumn id="13491" xr3:uid="{3983CB72-C178-5845-B5F1-F7E939C8C13F}" name="Column13479"/>
    <tableColumn id="13492" xr3:uid="{0998BFB0-7077-A844-8F60-8F8269BD78A2}" name="Column13480"/>
    <tableColumn id="13493" xr3:uid="{211A2B57-E51E-2B46-AF36-FCBEB74E5480}" name="Column13481"/>
    <tableColumn id="13494" xr3:uid="{BB708BA7-5204-8E4B-8078-0A89B01EAEB5}" name="Column13482"/>
    <tableColumn id="13495" xr3:uid="{A94A3063-774C-6045-B9F4-CFDCB8FA1251}" name="Column13483"/>
    <tableColumn id="13496" xr3:uid="{49E5C419-05B0-3143-8F3C-5F19C1148490}" name="Column13484"/>
    <tableColumn id="13497" xr3:uid="{69DED1D3-ADDE-B748-9190-1584E2D04180}" name="Column13485"/>
    <tableColumn id="13498" xr3:uid="{832FE348-ADCB-1F4E-84D4-F76166304B6B}" name="Column13486"/>
    <tableColumn id="13499" xr3:uid="{581B98BE-D531-F949-ACCC-B50C3821C325}" name="Column13487"/>
    <tableColumn id="13500" xr3:uid="{506551C2-ED5B-0342-A97F-D0ED96291556}" name="Column13488"/>
    <tableColumn id="13501" xr3:uid="{28230F94-C8D3-924E-95E5-51F7828507CA}" name="Column13489"/>
    <tableColumn id="13502" xr3:uid="{F6138B7E-778B-E242-AC73-B7E92BF4A460}" name="Column13490"/>
    <tableColumn id="13503" xr3:uid="{C86BB88C-7694-6749-86FC-EADF9A2FDFA6}" name="Column13491"/>
    <tableColumn id="13504" xr3:uid="{9BD14DA0-1C81-5242-9254-EAD66AFA7EB8}" name="Column13492"/>
    <tableColumn id="13505" xr3:uid="{C0422ECA-A541-914B-8026-F63BF14299D2}" name="Column13493"/>
    <tableColumn id="13506" xr3:uid="{EA1AAEA7-9F10-A147-91BA-7E4762B681E7}" name="Column13494"/>
    <tableColumn id="13507" xr3:uid="{22D719CF-E21B-EA4E-A21E-C433F6A40BD7}" name="Column13495"/>
    <tableColumn id="13508" xr3:uid="{68FB1394-4D87-1640-B4A8-FD3383EF0426}" name="Column13496"/>
    <tableColumn id="13509" xr3:uid="{E4F9B2E9-06C3-2640-A86A-271DDD741B5F}" name="Column13497"/>
    <tableColumn id="13510" xr3:uid="{B071806E-690D-3843-B379-70171920623F}" name="Column13498"/>
    <tableColumn id="13511" xr3:uid="{0ADADB46-BC1A-304E-8457-2373E938D1A7}" name="Column13499"/>
    <tableColumn id="13512" xr3:uid="{96500376-E36B-F342-A8FB-5A90211B1D45}" name="Column13500"/>
    <tableColumn id="13513" xr3:uid="{8D2CCAE8-1794-264F-9FAB-28FABC43BE88}" name="Column13501"/>
    <tableColumn id="13514" xr3:uid="{0448A4E5-EC29-6B43-A1C5-B75902AC0DCD}" name="Column13502"/>
    <tableColumn id="13515" xr3:uid="{6E167FB7-37A1-274A-993D-F0486BCAA393}" name="Column13503"/>
    <tableColumn id="13516" xr3:uid="{A5355582-7408-454C-A000-901F0C7BC484}" name="Column13504"/>
    <tableColumn id="13517" xr3:uid="{060AF1D1-45B7-404C-A160-11269A45548B}" name="Column13505"/>
    <tableColumn id="13518" xr3:uid="{1AD65029-2DBD-294D-B7F4-1C18D52259BB}" name="Column13506"/>
    <tableColumn id="13519" xr3:uid="{C025DC76-4BFB-F84E-9A69-25DF63A3D53F}" name="Column13507"/>
    <tableColumn id="13520" xr3:uid="{DE9F768C-29E6-9A47-A1A9-CC78304A550F}" name="Column13508"/>
    <tableColumn id="13521" xr3:uid="{775E57DE-8731-864B-B9B3-B01BF00F5C00}" name="Column13509"/>
    <tableColumn id="13522" xr3:uid="{7882D03A-D004-7A45-9800-C043D39307C5}" name="Column13510"/>
    <tableColumn id="13523" xr3:uid="{4C8C8F45-2502-3746-B3F0-BD99D35CB5DA}" name="Column13511"/>
    <tableColumn id="13524" xr3:uid="{BBAD3F7B-D373-EB47-8B39-33E7E7DF7594}" name="Column13512"/>
    <tableColumn id="13525" xr3:uid="{88F9D989-9BEA-394F-A605-638DC3065AAB}" name="Column13513"/>
    <tableColumn id="13526" xr3:uid="{81304253-BA91-C848-BCA8-074FC7EEF1F4}" name="Column13514"/>
    <tableColumn id="13527" xr3:uid="{0B4640A3-E386-B441-B1BA-7E624E2B9C8D}" name="Column13515"/>
    <tableColumn id="13528" xr3:uid="{64265DD0-1F5A-354A-A0F2-68DDAF3E9C9A}" name="Column13516"/>
    <tableColumn id="13529" xr3:uid="{B50F0E2B-1214-9C4A-8B2E-26D36D481BA5}" name="Column13517"/>
    <tableColumn id="13530" xr3:uid="{1CF37B4C-CCB5-8C48-A887-9E2562B196CE}" name="Column13518"/>
    <tableColumn id="13531" xr3:uid="{CF675FEB-B0EC-5141-AC93-545DAC6EA33A}" name="Column13519"/>
    <tableColumn id="13532" xr3:uid="{B56B90C6-3C3E-FD48-A3A9-788D0687DDFB}" name="Column13520"/>
    <tableColumn id="13533" xr3:uid="{FCC2CC7A-5C3E-2046-9DF2-2E9B77316A88}" name="Column13521"/>
    <tableColumn id="13534" xr3:uid="{F779C0E1-CF24-5347-ABCA-591E5CD90276}" name="Column13522"/>
    <tableColumn id="13535" xr3:uid="{B97D696B-41A5-5142-B2C3-3C8A9525919F}" name="Column13523"/>
    <tableColumn id="13536" xr3:uid="{FA31D9A5-08B0-1548-ACD9-B0CA18AE5CC9}" name="Column13524"/>
    <tableColumn id="13537" xr3:uid="{8F7A9B99-F5FF-4946-9B56-D1C7E07C12FD}" name="Column13525"/>
    <tableColumn id="13538" xr3:uid="{ECD672D3-544E-6E4A-BAAF-86781476E964}" name="Column13526"/>
    <tableColumn id="13539" xr3:uid="{8CB2370D-DB01-9449-B3B2-095E46C04E0A}" name="Column13527"/>
    <tableColumn id="13540" xr3:uid="{974A9062-260E-314E-BF49-7948E9325AD6}" name="Column13528"/>
    <tableColumn id="13541" xr3:uid="{CDFA7D63-94FE-FE4C-B1FF-550F28768332}" name="Column13529"/>
    <tableColumn id="13542" xr3:uid="{4FA85E59-F328-3C45-A002-1A8B4B9B2AB7}" name="Column13530"/>
    <tableColumn id="13543" xr3:uid="{AB768990-9276-854B-8B1E-5FD15FCDF5D8}" name="Column13531"/>
    <tableColumn id="13544" xr3:uid="{848B5899-0409-2C47-95D5-A2F0EC3571B7}" name="Column13532"/>
    <tableColumn id="13545" xr3:uid="{7988110B-468A-3F47-8D90-D07806A30ABD}" name="Column13533"/>
    <tableColumn id="13546" xr3:uid="{2210648D-2399-614E-90D2-72D12F2801C5}" name="Column13534"/>
    <tableColumn id="13547" xr3:uid="{2B200A31-F2D2-EF47-AA3D-7A7AF406C7B0}" name="Column13535"/>
    <tableColumn id="13548" xr3:uid="{57A5D3F6-3B54-BE4B-9F0B-A958D6ED6372}" name="Column13536"/>
    <tableColumn id="13549" xr3:uid="{5EA4C755-7CF2-F148-B31C-587C4F2F14C9}" name="Column13537"/>
    <tableColumn id="13550" xr3:uid="{79B8A1F2-3481-F540-85C0-090BA94CB50B}" name="Column13538"/>
    <tableColumn id="13551" xr3:uid="{F5C66443-E931-CF4D-9D0B-C2F7F34C083D}" name="Column13539"/>
    <tableColumn id="13552" xr3:uid="{12030563-48EE-834F-A20E-91E102CFC9FF}" name="Column13540"/>
    <tableColumn id="13553" xr3:uid="{7D705E89-B873-DA42-95CF-61968D40C050}" name="Column13541"/>
    <tableColumn id="13554" xr3:uid="{B2DBA248-3C2B-3144-95DC-30353E5836B8}" name="Column13542"/>
    <tableColumn id="13555" xr3:uid="{05132D90-F146-5D4E-888E-4C0616D27456}" name="Column13543"/>
    <tableColumn id="13556" xr3:uid="{0FF0F72E-6F98-7B45-9F60-CDA26347ABE7}" name="Column13544"/>
    <tableColumn id="13557" xr3:uid="{BA58EEE5-C497-244C-B91A-B5CB03A72F0F}" name="Column13545"/>
    <tableColumn id="13558" xr3:uid="{6474D511-4A03-5742-ADB6-5720F0CD7017}" name="Column13546"/>
    <tableColumn id="13559" xr3:uid="{57FD55D3-4950-404F-A410-5FF9FEB40F9B}" name="Column13547"/>
    <tableColumn id="13560" xr3:uid="{0CA94D92-7FB2-9E41-8E43-D8D4651E2A72}" name="Column13548"/>
    <tableColumn id="13561" xr3:uid="{717A34BB-DB5C-6F40-9B6D-B53C671C5D6F}" name="Column13549"/>
    <tableColumn id="13562" xr3:uid="{F92EC586-B93F-944C-94E8-3FA0EFA825E0}" name="Column13550"/>
    <tableColumn id="13563" xr3:uid="{70964064-E4F7-9D4E-BCB3-43A57723DD38}" name="Column13551"/>
    <tableColumn id="13564" xr3:uid="{02D59FF7-FC85-0A4B-BE0C-7E5A52D0C438}" name="Column13552"/>
    <tableColumn id="13565" xr3:uid="{7E6ED67C-5570-7041-A6F7-37DC2181FBEC}" name="Column13553"/>
    <tableColumn id="13566" xr3:uid="{86D7EAF5-0C02-8F45-B1A3-65EB1033AB65}" name="Column13554"/>
    <tableColumn id="13567" xr3:uid="{1F7A1CEC-FE38-6E44-98EF-2658519927C3}" name="Column13555"/>
    <tableColumn id="13568" xr3:uid="{722F6445-DEE2-904B-A437-6BFBCE64C03E}" name="Column13556"/>
    <tableColumn id="13569" xr3:uid="{34A29BE0-A3D9-0942-841E-94943BCE4BD1}" name="Column13557"/>
    <tableColumn id="13570" xr3:uid="{5D4DACD7-11FC-2743-A579-442E82DF4648}" name="Column13558"/>
    <tableColumn id="13571" xr3:uid="{5A9157ED-64E1-4B4D-926E-C0D8C80A4CF0}" name="Column13559"/>
    <tableColumn id="13572" xr3:uid="{4AA923BB-E0C4-534E-94BF-AC2307248883}" name="Column13560"/>
    <tableColumn id="13573" xr3:uid="{7B8DE45A-8A67-244D-94FE-C9BE9DE1961F}" name="Column13561"/>
    <tableColumn id="13574" xr3:uid="{BAABE7BA-FF27-654F-8CB0-4FE30D095499}" name="Column13562"/>
    <tableColumn id="13575" xr3:uid="{32DF8015-548E-A54F-B4F6-887ED5761E65}" name="Column13563"/>
    <tableColumn id="13576" xr3:uid="{AE278075-DAF3-4A4B-90AA-4540873A1528}" name="Column13564"/>
    <tableColumn id="13577" xr3:uid="{5B067793-E97D-C448-9254-10CE2C76AC82}" name="Column13565"/>
    <tableColumn id="13578" xr3:uid="{F1570606-65E6-154C-B290-AAC7938D3055}" name="Column13566"/>
    <tableColumn id="13579" xr3:uid="{84AE377D-4824-6349-848E-4B1C59B20DFA}" name="Column13567"/>
    <tableColumn id="13580" xr3:uid="{0DFF186B-A76F-5249-A135-CBC593DB621D}" name="Column13568"/>
    <tableColumn id="13581" xr3:uid="{19E1376E-AE4C-394C-9895-0EE1DCE0B882}" name="Column13569"/>
    <tableColumn id="13582" xr3:uid="{91E6FC37-414A-4A4C-B7A0-54C01FD0F1E3}" name="Column13570"/>
    <tableColumn id="13583" xr3:uid="{949FD8BC-E742-734B-9658-6A25D8980F3B}" name="Column13571"/>
    <tableColumn id="13584" xr3:uid="{001BE257-8685-1A41-B057-01D33ECFEB09}" name="Column13572"/>
    <tableColumn id="13585" xr3:uid="{A49047E5-1D5D-864D-A360-5B20D9ED1BB1}" name="Column13573"/>
    <tableColumn id="13586" xr3:uid="{C3E59513-1C0F-8B4C-95AD-F0EF2B88741E}" name="Column13574"/>
    <tableColumn id="13587" xr3:uid="{E263ECB4-9A9B-8A48-9DC3-49AB09F4F26A}" name="Column13575"/>
    <tableColumn id="13588" xr3:uid="{960166CA-DC8B-E343-A062-B990973849C6}" name="Column13576"/>
    <tableColumn id="13589" xr3:uid="{34E42873-F188-7D40-8AFE-44CB6058790E}" name="Column13577"/>
    <tableColumn id="13590" xr3:uid="{EEC9AB2F-C645-A446-92F6-A66D90291E69}" name="Column13578"/>
    <tableColumn id="13591" xr3:uid="{47D767F7-795B-7847-9184-641A20E6F6D2}" name="Column13579"/>
    <tableColumn id="13592" xr3:uid="{6D0BADD0-CE43-D34E-A21D-DD6BC85F1A79}" name="Column13580"/>
    <tableColumn id="13593" xr3:uid="{ADFA1504-7588-A04F-A618-6F5EA81F56D4}" name="Column13581"/>
    <tableColumn id="13594" xr3:uid="{C4EEE4EC-7A12-8145-99E2-51959EEBB46B}" name="Column13582"/>
    <tableColumn id="13595" xr3:uid="{E7E6CEE9-0A44-CE42-8D2B-224CA96DE813}" name="Column13583"/>
    <tableColumn id="13596" xr3:uid="{ECB4D8A8-3549-0543-BB30-4595830245B5}" name="Column13584"/>
    <tableColumn id="13597" xr3:uid="{38FAEE30-E016-6541-8A43-5DAE285F95B9}" name="Column13585"/>
    <tableColumn id="13598" xr3:uid="{42D71C59-2C67-A449-925B-594FCBE0672C}" name="Column13586"/>
    <tableColumn id="13599" xr3:uid="{666B4E0B-139C-3C48-96A9-7DDC81509750}" name="Column13587"/>
    <tableColumn id="13600" xr3:uid="{DB524736-3A41-924B-963F-60F98FF48D0F}" name="Column13588"/>
    <tableColumn id="13601" xr3:uid="{70B5BE8D-BFBF-3B43-8FF6-B9269516831A}" name="Column13589"/>
    <tableColumn id="13602" xr3:uid="{B295C249-DBFA-4D44-BAD1-31CE7A8A79B5}" name="Column13590"/>
    <tableColumn id="13603" xr3:uid="{1317F568-A7B9-CB40-A8E1-748FAA639580}" name="Column13591"/>
    <tableColumn id="13604" xr3:uid="{E4856328-A318-CA4E-957B-1F7B8EE8DFAF}" name="Column13592"/>
    <tableColumn id="13605" xr3:uid="{8A9A6EC3-BC73-0E49-805F-BEA9959E2033}" name="Column13593"/>
    <tableColumn id="13606" xr3:uid="{8B2C1FF3-1082-3247-A1B5-474AF7E21D66}" name="Column13594"/>
    <tableColumn id="13607" xr3:uid="{44B0E1B6-783C-B241-B404-670ADD12849D}" name="Column13595"/>
    <tableColumn id="13608" xr3:uid="{8F3F6B82-C491-F746-ABCB-09913509A614}" name="Column13596"/>
    <tableColumn id="13609" xr3:uid="{5F82AF1F-CDBA-9B4A-8635-75EA5B959C52}" name="Column13597"/>
    <tableColumn id="13610" xr3:uid="{8B8D2642-3678-884A-8FAC-79F1CD44673D}" name="Column13598"/>
    <tableColumn id="13611" xr3:uid="{289935A5-968C-454D-867C-8F033BF1F7A6}" name="Column13599"/>
    <tableColumn id="13612" xr3:uid="{FB9CC3E9-614C-3B4E-BEE6-65C550A80197}" name="Column13600"/>
    <tableColumn id="13613" xr3:uid="{61E04C10-1D16-2B44-9ACA-48DAFEABAD36}" name="Column13601"/>
    <tableColumn id="13614" xr3:uid="{11C157F8-15D4-D34D-9CAC-F79E4BEC662F}" name="Column13602"/>
    <tableColumn id="13615" xr3:uid="{12210FDD-CE8A-0744-814C-96C22FAECD87}" name="Column13603"/>
    <tableColumn id="13616" xr3:uid="{C818F3D6-0B92-8D44-8DF1-487000E295D9}" name="Column13604"/>
    <tableColumn id="13617" xr3:uid="{ED32939D-78F3-124C-B8E2-CBD08C6111A3}" name="Column13605"/>
    <tableColumn id="13618" xr3:uid="{ABC992BE-3F1B-2547-A288-5DEAB2C3538D}" name="Column13606"/>
    <tableColumn id="13619" xr3:uid="{A5D8A5D1-43C5-564C-950F-800E9D83FA37}" name="Column13607"/>
    <tableColumn id="13620" xr3:uid="{D9A79163-86BE-5E45-BC47-914BFE29D20B}" name="Column13608"/>
    <tableColumn id="13621" xr3:uid="{3C27E9ED-96B6-FB4E-852C-6099DBCAA2ED}" name="Column13609"/>
    <tableColumn id="13622" xr3:uid="{615ADCA3-EDDA-2340-8586-4F90F411A147}" name="Column13610"/>
    <tableColumn id="13623" xr3:uid="{3568BB08-E816-6342-B620-D7A58D4EF67C}" name="Column13611"/>
    <tableColumn id="13624" xr3:uid="{149E9ABC-509A-2D47-B114-F68E1AB4515E}" name="Column13612"/>
    <tableColumn id="13625" xr3:uid="{ED8DB8BC-049A-A749-868F-1BC0A83537E7}" name="Column13613"/>
    <tableColumn id="13626" xr3:uid="{7FDC0852-FFD9-D241-968E-F51B99FEA9B9}" name="Column13614"/>
    <tableColumn id="13627" xr3:uid="{4B09D26F-751E-4F4F-BF0E-571539C7AD80}" name="Column13615"/>
    <tableColumn id="13628" xr3:uid="{868F53BF-7727-3642-8C06-DEA78AFF1C0C}" name="Column13616"/>
    <tableColumn id="13629" xr3:uid="{C2234F7F-0021-6540-8E7D-EF6C3F2934E4}" name="Column13617"/>
    <tableColumn id="13630" xr3:uid="{0DD36B9E-0EB5-2A4A-AE67-AEC6A5BAA648}" name="Column13618"/>
    <tableColumn id="13631" xr3:uid="{8754912C-B9DA-7F4F-939A-FCF61D943217}" name="Column13619"/>
    <tableColumn id="13632" xr3:uid="{8EEAD5B9-E5B6-8749-8F32-B640489A9B04}" name="Column13620"/>
    <tableColumn id="13633" xr3:uid="{00D6248D-8CD0-7D44-8CEA-6E81EFF59259}" name="Column13621"/>
    <tableColumn id="13634" xr3:uid="{64DBE64D-5862-6040-AFE5-1BEEABCB9C63}" name="Column13622"/>
    <tableColumn id="13635" xr3:uid="{256DEA1C-96DE-094F-AD08-55CA038DB28C}" name="Column13623"/>
    <tableColumn id="13636" xr3:uid="{EB603024-50D3-9942-8E2F-E5078F7CAE9A}" name="Column13624"/>
    <tableColumn id="13637" xr3:uid="{E77BF21B-29B1-6D4A-8E29-09D4C450B81E}" name="Column13625"/>
    <tableColumn id="13638" xr3:uid="{E62561DD-4F0A-9147-9563-73F4CA69C8B0}" name="Column13626"/>
    <tableColumn id="13639" xr3:uid="{53D9746A-F1E3-3E4A-B325-5316C1684B18}" name="Column13627"/>
    <tableColumn id="13640" xr3:uid="{05348EA7-F521-604C-BF8A-2B3EFD251C78}" name="Column13628"/>
    <tableColumn id="13641" xr3:uid="{14214FB3-F710-394F-B63D-6F15F92CC519}" name="Column13629"/>
    <tableColumn id="13642" xr3:uid="{54FD2B9F-FA01-A144-8024-9BB943607A45}" name="Column13630"/>
    <tableColumn id="13643" xr3:uid="{746A7534-C4AD-A64D-A626-5E99F8965F11}" name="Column13631"/>
    <tableColumn id="13644" xr3:uid="{9F2CDFA3-2BBB-3946-B7FC-1D196AF13B59}" name="Column13632"/>
    <tableColumn id="13645" xr3:uid="{799F9B6F-2183-0B47-BD29-A7D171E2718C}" name="Column13633"/>
    <tableColumn id="13646" xr3:uid="{299F5010-13EF-CF4D-B126-9CD2D95F60FE}" name="Column13634"/>
    <tableColumn id="13647" xr3:uid="{D3278F73-812C-CE44-8221-985CDA17327B}" name="Column13635"/>
    <tableColumn id="13648" xr3:uid="{B64DDBAA-17C4-6F47-826D-6E86E7F340FF}" name="Column13636"/>
    <tableColumn id="13649" xr3:uid="{46875D50-1412-F548-8CEE-06EE84FE8A98}" name="Column13637"/>
    <tableColumn id="13650" xr3:uid="{12E4E6E2-C698-2C47-97FB-14CC948F6A7F}" name="Column13638"/>
    <tableColumn id="13651" xr3:uid="{3F529840-D000-4848-B303-B3160BFF1655}" name="Column13639"/>
    <tableColumn id="13652" xr3:uid="{C8BF37BC-645B-5F43-8B23-C1089D1F050C}" name="Column13640"/>
    <tableColumn id="13653" xr3:uid="{7C7DBF11-6647-064F-8577-27CDB47D3777}" name="Column13641"/>
    <tableColumn id="13654" xr3:uid="{C38012C7-0750-9044-9BF3-C5618FCED1F6}" name="Column13642"/>
    <tableColumn id="13655" xr3:uid="{47DC3AFC-7274-F64F-91D9-CAC143144658}" name="Column13643"/>
    <tableColumn id="13656" xr3:uid="{7DEE4706-37B3-E640-92F3-A3C4170A2EE9}" name="Column13644"/>
    <tableColumn id="13657" xr3:uid="{2AA92B8B-7A9E-104E-A197-6B148CE97C48}" name="Column13645"/>
    <tableColumn id="13658" xr3:uid="{E8E71369-B32E-A449-B589-FEAF831D069F}" name="Column13646"/>
    <tableColumn id="13659" xr3:uid="{5BB0A1FA-F0A7-6542-9D30-ACEA87D2512D}" name="Column13647"/>
    <tableColumn id="13660" xr3:uid="{2572C069-29B4-A542-A313-78476462E779}" name="Column13648"/>
    <tableColumn id="13661" xr3:uid="{456AC493-E0E9-0C43-9563-61D33AD2FFCE}" name="Column13649"/>
    <tableColumn id="13662" xr3:uid="{62B2F8B0-18F2-F942-B228-75DA15AE4AF8}" name="Column13650"/>
    <tableColumn id="13663" xr3:uid="{58927C62-90BE-7A40-89E5-401C6E1FDFC7}" name="Column13651"/>
    <tableColumn id="13664" xr3:uid="{448387BB-5CED-6146-AA61-7F387483A9D7}" name="Column13652"/>
    <tableColumn id="13665" xr3:uid="{847CC361-DB04-354B-A1D2-B3FDFFF0F22B}" name="Column13653"/>
    <tableColumn id="13666" xr3:uid="{86D413E6-E07B-3544-846F-044F787B818D}" name="Column13654"/>
    <tableColumn id="13667" xr3:uid="{0C06B699-E638-6D42-8273-137967EC93A2}" name="Column13655"/>
    <tableColumn id="13668" xr3:uid="{F4DCBFBE-D8D3-2C46-A442-D9EC1CF80807}" name="Column13656"/>
    <tableColumn id="13669" xr3:uid="{646858D6-051D-D74F-A423-620FFFA90556}" name="Column13657"/>
    <tableColumn id="13670" xr3:uid="{26ECBBA7-EC54-C64D-A7AD-404A9D3A5D7C}" name="Column13658"/>
    <tableColumn id="13671" xr3:uid="{C9B2DE42-1A1F-3D43-9D84-4320FAF42235}" name="Column13659"/>
    <tableColumn id="13672" xr3:uid="{43C6A8D4-FA14-1C42-8271-9F306DA7DE1F}" name="Column13660"/>
    <tableColumn id="13673" xr3:uid="{44CA03B9-706A-564E-B6D9-B6F915F16924}" name="Column13661"/>
    <tableColumn id="13674" xr3:uid="{28FF7BCC-D5E6-CF44-9310-19C186377F12}" name="Column13662"/>
    <tableColumn id="13675" xr3:uid="{CCD0022A-55AC-4D4A-AA23-ED0127683BC5}" name="Column13663"/>
    <tableColumn id="13676" xr3:uid="{85098CFD-79E7-DF47-A5DD-4C8D791C8DC2}" name="Column13664"/>
    <tableColumn id="13677" xr3:uid="{3E4B0AF7-ECD2-B543-A307-83D494C5EED9}" name="Column13665"/>
    <tableColumn id="13678" xr3:uid="{F6D6AFA6-61AF-0B48-B0CB-74E7A49D5C14}" name="Column13666"/>
    <tableColumn id="13679" xr3:uid="{5314BA15-53F3-8D41-B554-D0708BEA00EE}" name="Column13667"/>
    <tableColumn id="13680" xr3:uid="{D75A924B-01B9-FE44-871B-F3AC0E317475}" name="Column13668"/>
    <tableColumn id="13681" xr3:uid="{9108D35E-C89A-5246-B4E1-BAEDC0C9186C}" name="Column13669"/>
    <tableColumn id="13682" xr3:uid="{F1CB781B-C2FB-EB44-850A-D0DF582C8BF3}" name="Column13670"/>
    <tableColumn id="13683" xr3:uid="{BEDADBC9-6DA9-1441-B608-01ABDD526407}" name="Column13671"/>
    <tableColumn id="13684" xr3:uid="{7F255D4B-1489-F24F-B0B9-EC9CC7162C5F}" name="Column13672"/>
    <tableColumn id="13685" xr3:uid="{6A503538-5E72-FD4E-B4C1-9C004176A679}" name="Column13673"/>
    <tableColumn id="13686" xr3:uid="{076BABCF-922D-DE4A-80C2-4B71BEEE9000}" name="Column13674"/>
    <tableColumn id="13687" xr3:uid="{7CE31DCA-2ADB-F948-A157-8D30020706BA}" name="Column13675"/>
    <tableColumn id="13688" xr3:uid="{4097C6AF-5E31-B741-9E53-C2F534329A84}" name="Column13676"/>
    <tableColumn id="13689" xr3:uid="{5EB3CC7E-E98C-8A43-9B14-4575FF6E33A0}" name="Column13677"/>
    <tableColumn id="13690" xr3:uid="{EE146137-CC80-4C43-98B8-5C75E9CC4FDC}" name="Column13678"/>
    <tableColumn id="13691" xr3:uid="{0BCDABFA-60F7-D942-A9C9-668F3A094D70}" name="Column13679"/>
    <tableColumn id="13692" xr3:uid="{9C9C41C9-EDE0-2946-A87E-2FAFA5E05341}" name="Column13680"/>
    <tableColumn id="13693" xr3:uid="{8A7944D0-81E0-8943-AF7D-F626EF44ADF0}" name="Column13681"/>
    <tableColumn id="13694" xr3:uid="{37C64614-66B0-2244-A1F2-D7118A79D322}" name="Column13682"/>
    <tableColumn id="13695" xr3:uid="{3F05B033-AEE4-CE42-ABDE-258648F8D43F}" name="Column13683"/>
    <tableColumn id="13696" xr3:uid="{4D1B6872-BF24-6E49-8B4E-7DC24352AFE9}" name="Column13684"/>
    <tableColumn id="13697" xr3:uid="{80B7CA7F-5F26-6A43-9283-E668B9FF6D4C}" name="Column13685"/>
    <tableColumn id="13698" xr3:uid="{0345D940-A4A9-B24D-8423-3397C13E3BA8}" name="Column13686"/>
    <tableColumn id="13699" xr3:uid="{349D0631-9C5D-2243-853F-070FA32F648B}" name="Column13687"/>
    <tableColumn id="13700" xr3:uid="{2A5ABDB5-D9B8-B340-A805-7E3FABBAF48B}" name="Column13688"/>
    <tableColumn id="13701" xr3:uid="{AE89E3D1-896E-E742-A857-E0010642C23C}" name="Column13689"/>
    <tableColumn id="13702" xr3:uid="{40C77F84-5E3F-3741-973F-77F943741044}" name="Column13690"/>
    <tableColumn id="13703" xr3:uid="{70C3F21B-D2E1-C14D-913E-69CEF7F25474}" name="Column13691"/>
    <tableColumn id="13704" xr3:uid="{5FE7F45E-2BEA-4143-8E0E-1094D93159EE}" name="Column13692"/>
    <tableColumn id="13705" xr3:uid="{23965788-0D71-DB4E-9202-381F2EADD0A7}" name="Column13693"/>
    <tableColumn id="13706" xr3:uid="{6E9693EE-44B2-7443-B96F-B7F6AF92D14E}" name="Column13694"/>
    <tableColumn id="13707" xr3:uid="{DFBC4EFA-D706-E14F-83B0-22F003E2649F}" name="Column13695"/>
    <tableColumn id="13708" xr3:uid="{985E0F08-6018-CA49-A5BF-F79A908EB5E2}" name="Column13696"/>
    <tableColumn id="13709" xr3:uid="{2C5504F9-6BDD-8548-BA7D-0E7F761EA321}" name="Column13697"/>
    <tableColumn id="13710" xr3:uid="{EDD16324-0F23-8443-A790-C40A04A5F2E0}" name="Column13698"/>
    <tableColumn id="13711" xr3:uid="{1878A0FB-9868-DF45-854B-7622588F9D44}" name="Column13699"/>
    <tableColumn id="13712" xr3:uid="{87B9EE5F-256D-FC4B-BDDD-7B62CB05893B}" name="Column13700"/>
    <tableColumn id="13713" xr3:uid="{F22ADC47-07A4-0A4B-8E16-797C3780FAF1}" name="Column13701"/>
    <tableColumn id="13714" xr3:uid="{D1CE73DC-B6AB-6647-AA7A-F9A629A67541}" name="Column13702"/>
    <tableColumn id="13715" xr3:uid="{40B9B07A-632F-3D42-8667-A94D58CFC5F8}" name="Column13703"/>
    <tableColumn id="13716" xr3:uid="{7DE08C68-B8AE-5E4D-95A7-F4968DE26E17}" name="Column13704"/>
    <tableColumn id="13717" xr3:uid="{F14CAD86-6CCB-2C40-99EF-1438A9FF2A38}" name="Column13705"/>
    <tableColumn id="13718" xr3:uid="{ADE505A3-F19F-254A-AF15-139E6F81CAEB}" name="Column13706"/>
    <tableColumn id="13719" xr3:uid="{F9A0A831-82BA-8B46-92BC-38EBD9F261E5}" name="Column13707"/>
    <tableColumn id="13720" xr3:uid="{567B1E70-F428-D540-8147-BB4E7DF8926D}" name="Column13708"/>
    <tableColumn id="13721" xr3:uid="{3B8B3C27-1343-CF49-A0E0-E79736DC1436}" name="Column13709"/>
    <tableColumn id="13722" xr3:uid="{27AD6866-97DA-874F-A443-D2616DCC1F14}" name="Column13710"/>
    <tableColumn id="13723" xr3:uid="{77444E24-187A-314A-8A51-063A55F56613}" name="Column13711"/>
    <tableColumn id="13724" xr3:uid="{165F38A3-FBCC-4B45-8A6D-8ACB6081E626}" name="Column13712"/>
    <tableColumn id="13725" xr3:uid="{CA4E5AF0-2BFB-314E-99F6-58C4C6E320DE}" name="Column13713"/>
    <tableColumn id="13726" xr3:uid="{6EFB4E1F-428E-C045-951C-8478FC361FC0}" name="Column13714"/>
    <tableColumn id="13727" xr3:uid="{CF77E6B9-C972-3545-A193-63F94030E389}" name="Column13715"/>
    <tableColumn id="13728" xr3:uid="{2FA93F3C-8D21-5C4B-9699-809D8B3D9B61}" name="Column13716"/>
    <tableColumn id="13729" xr3:uid="{673BF1D4-528E-3541-BF73-5751550A4AE2}" name="Column13717"/>
    <tableColumn id="13730" xr3:uid="{98EFDD53-A128-AA40-85D4-49B7012B8598}" name="Column13718"/>
    <tableColumn id="13731" xr3:uid="{D7E6ED9C-05B2-FF46-86CD-6E3499D4BD56}" name="Column13719"/>
    <tableColumn id="13732" xr3:uid="{BD80F170-B5FB-634A-ADBB-A0F38436BE07}" name="Column13720"/>
    <tableColumn id="13733" xr3:uid="{AE002B9C-34CD-3C47-A34C-2067D2D50C29}" name="Column13721"/>
    <tableColumn id="13734" xr3:uid="{54043378-09BD-674B-9C6B-DDFFA051EE84}" name="Column13722"/>
    <tableColumn id="13735" xr3:uid="{34DC8421-5028-0F43-9751-3C863212D723}" name="Column13723"/>
    <tableColumn id="13736" xr3:uid="{4A73C2BB-C31E-C24D-83B2-346E8DDCF6EE}" name="Column13724"/>
    <tableColumn id="13737" xr3:uid="{0A8D5A8C-A2A7-A24A-A6D4-4ACE9BD1751C}" name="Column13725"/>
    <tableColumn id="13738" xr3:uid="{870197C8-4534-2E45-8CBA-BB86290DAD66}" name="Column13726"/>
    <tableColumn id="13739" xr3:uid="{7DA9828C-4285-0240-911C-0AB0365D8133}" name="Column13727"/>
    <tableColumn id="13740" xr3:uid="{E1ED448A-58BB-BE40-8079-468D2D97FCC1}" name="Column13728"/>
    <tableColumn id="13741" xr3:uid="{3DF615BC-7DF5-2A42-8721-0544DBF2C3D5}" name="Column13729"/>
    <tableColumn id="13742" xr3:uid="{5B01FE13-F357-454A-901D-A852BF6CD21D}" name="Column13730"/>
    <tableColumn id="13743" xr3:uid="{9AFA0F11-ECF3-8E46-9BE6-78C0B61481EF}" name="Column13731"/>
    <tableColumn id="13744" xr3:uid="{3BB5027E-2DCB-2F47-A3E7-BDC50E405B3D}" name="Column13732"/>
    <tableColumn id="13745" xr3:uid="{ED630783-66C0-3547-8A32-B33935ADBC5F}" name="Column13733"/>
    <tableColumn id="13746" xr3:uid="{497ADB20-3DCA-4645-B18B-9E77930B3E63}" name="Column13734"/>
    <tableColumn id="13747" xr3:uid="{EB5ADBBA-DEFC-D745-BAB9-FB6DD595CEF5}" name="Column13735"/>
    <tableColumn id="13748" xr3:uid="{A57D94EB-EBCE-704C-BBB7-EB34B0D59DD5}" name="Column13736"/>
    <tableColumn id="13749" xr3:uid="{E237F034-487B-0743-9B1C-637C76F6A215}" name="Column13737"/>
    <tableColumn id="13750" xr3:uid="{837BF95F-FCF6-F14D-B268-7CB6C5405EC5}" name="Column13738"/>
    <tableColumn id="13751" xr3:uid="{48B5CAD2-64C9-6944-B922-7AA5DC75B774}" name="Column13739"/>
    <tableColumn id="13752" xr3:uid="{1F329B99-D271-2E45-AE4F-A6BBC7E912B7}" name="Column13740"/>
    <tableColumn id="13753" xr3:uid="{4E0396E8-B758-CC49-B7E6-FD724F12E994}" name="Column13741"/>
    <tableColumn id="13754" xr3:uid="{FDE5B815-4379-BD49-930A-6DDD29A6B3CC}" name="Column13742"/>
    <tableColumn id="13755" xr3:uid="{1D998BCC-DB65-4940-B468-79776E54F3F9}" name="Column13743"/>
    <tableColumn id="13756" xr3:uid="{D81C45FB-6B98-D04E-8837-DC16A1CE463C}" name="Column13744"/>
    <tableColumn id="13757" xr3:uid="{497B56A5-22F9-2A4A-8F89-04F8569DC3E4}" name="Column13745"/>
    <tableColumn id="13758" xr3:uid="{AC769CAB-7DFC-1348-9B34-6FF872FD4C35}" name="Column13746"/>
    <tableColumn id="13759" xr3:uid="{674087DE-14CD-2E46-8CCF-F1224DCD0246}" name="Column13747"/>
    <tableColumn id="13760" xr3:uid="{BE38CBDC-6337-6F46-BB23-4642D33B992E}" name="Column13748"/>
    <tableColumn id="13761" xr3:uid="{1E95902A-4B9C-744F-AC9F-A42EE2701528}" name="Column13749"/>
    <tableColumn id="13762" xr3:uid="{15965509-CAD1-8348-830B-C546EE23EE4D}" name="Column13750"/>
    <tableColumn id="13763" xr3:uid="{829AB516-85C0-CB43-9316-AC7558840EE3}" name="Column13751"/>
    <tableColumn id="13764" xr3:uid="{7D3742BC-3D31-974E-B1CD-A49FAC5DF740}" name="Column13752"/>
    <tableColumn id="13765" xr3:uid="{0F11D6ED-04F8-4944-AE0F-2F801365DBFE}" name="Column13753"/>
    <tableColumn id="13766" xr3:uid="{9B0ACCDB-E237-0044-8469-966A86B6EFAB}" name="Column13754"/>
    <tableColumn id="13767" xr3:uid="{74654739-EB06-E944-B38E-5E239F93F72D}" name="Column13755"/>
    <tableColumn id="13768" xr3:uid="{CE66394B-604B-F047-B5E8-F28638DE5D20}" name="Column13756"/>
    <tableColumn id="13769" xr3:uid="{84F308BB-46B8-0A46-A98B-103EA9620AD1}" name="Column13757"/>
    <tableColumn id="13770" xr3:uid="{7EED9E23-C121-424E-AA07-C059C770E82F}" name="Column13758"/>
    <tableColumn id="13771" xr3:uid="{2647DBFF-5D42-C149-97E1-01BE982EAB0E}" name="Column13759"/>
    <tableColumn id="13772" xr3:uid="{27295313-C78E-CE41-9A28-4019507F71AC}" name="Column13760"/>
    <tableColumn id="13773" xr3:uid="{C3323C6E-2E1B-FF48-B4B4-AAAF2391753F}" name="Column13761"/>
    <tableColumn id="13774" xr3:uid="{EB373CD1-B5F9-5145-B091-2F5DC5FBDD66}" name="Column13762"/>
    <tableColumn id="13775" xr3:uid="{B8450CB9-3DD9-3F47-91C5-CE3368E7520B}" name="Column13763"/>
    <tableColumn id="13776" xr3:uid="{E9DFAD37-C9FE-B547-8F8F-5BBBC019C4D1}" name="Column13764"/>
    <tableColumn id="13777" xr3:uid="{D3293B5C-7F41-E947-B703-2355B0EEE478}" name="Column13765"/>
    <tableColumn id="13778" xr3:uid="{5A5C1E81-4A6B-9441-A3A8-4D8C2F8F23E4}" name="Column13766"/>
    <tableColumn id="13779" xr3:uid="{790533E5-9A6F-5341-A7F2-8CF0715C7295}" name="Column13767"/>
    <tableColumn id="13780" xr3:uid="{6CD5F5D9-E67B-6440-824B-62064173F7F4}" name="Column13768"/>
    <tableColumn id="13781" xr3:uid="{61630AA4-E218-D344-ABD4-DE1B9C02E193}" name="Column13769"/>
    <tableColumn id="13782" xr3:uid="{428A085F-6B49-574C-8561-D7991752AB30}" name="Column13770"/>
    <tableColumn id="13783" xr3:uid="{6E00E6E8-C384-F24B-A92C-10B7B635109B}" name="Column13771"/>
    <tableColumn id="13784" xr3:uid="{702F6CFF-3A3D-0745-84BD-F70D4431E913}" name="Column13772"/>
    <tableColumn id="13785" xr3:uid="{0ECA1B45-5FB3-D842-898F-95E94E274AB0}" name="Column13773"/>
    <tableColumn id="13786" xr3:uid="{4C90FCFB-8C3B-DE49-8403-DDCBA50561AA}" name="Column13774"/>
    <tableColumn id="13787" xr3:uid="{9A1A5273-8DC1-EE4C-B201-1D534F225C32}" name="Column13775"/>
    <tableColumn id="13788" xr3:uid="{89C025DF-4395-9746-B1BE-BF27E875689B}" name="Column13776"/>
    <tableColumn id="13789" xr3:uid="{C70F5F6A-5787-BB47-84CE-686DB6C943DF}" name="Column13777"/>
    <tableColumn id="13790" xr3:uid="{788243A7-D78D-A045-BD58-F71695C56F11}" name="Column13778"/>
    <tableColumn id="13791" xr3:uid="{ECAEBD78-3A0A-0148-AFF2-D4D30550C51C}" name="Column13779"/>
    <tableColumn id="13792" xr3:uid="{A7662983-A0ED-9F4B-989E-9A1C34B83790}" name="Column13780"/>
    <tableColumn id="13793" xr3:uid="{ACA3305B-C191-B944-B1BE-30EB6F02C059}" name="Column13781"/>
    <tableColumn id="13794" xr3:uid="{E3F3AE35-DA02-184A-B5F5-97DA24096467}" name="Column13782"/>
    <tableColumn id="13795" xr3:uid="{1492DE34-0FF2-984F-96D5-1E109A7D36E6}" name="Column13783"/>
    <tableColumn id="13796" xr3:uid="{4D563CB4-0FEA-584C-AA13-41A5A4BA5075}" name="Column13784"/>
    <tableColumn id="13797" xr3:uid="{4D55FD1D-7084-FB4F-BD6B-9B0D99BB300F}" name="Column13785"/>
    <tableColumn id="13798" xr3:uid="{D38110F0-AE05-2149-92E4-A4C405459061}" name="Column13786"/>
    <tableColumn id="13799" xr3:uid="{E2FF589C-80CC-6048-8654-A4CE7235DA97}" name="Column13787"/>
    <tableColumn id="13800" xr3:uid="{1364D518-5B84-EB4C-A246-F039AD7FB5F1}" name="Column13788"/>
    <tableColumn id="13801" xr3:uid="{93BCC2E0-22F3-4045-9E35-E2B69932DF0B}" name="Column13789"/>
    <tableColumn id="13802" xr3:uid="{BEE63F53-0BC7-6D41-B15E-5CE9EBABBC86}" name="Column13790"/>
    <tableColumn id="13803" xr3:uid="{AAAB2429-A6B8-C94F-AD9F-DF23AD544D54}" name="Column13791"/>
    <tableColumn id="13804" xr3:uid="{68E50EF0-2F2B-3948-A1B6-B9EDCF8D5671}" name="Column13792"/>
    <tableColumn id="13805" xr3:uid="{0B5A82D7-3127-F149-BF45-18256388A301}" name="Column13793"/>
    <tableColumn id="13806" xr3:uid="{29603F28-A41B-354D-A7E7-AF289981465D}" name="Column13794"/>
    <tableColumn id="13807" xr3:uid="{6165BB8E-DBCA-EC4A-83A4-1C41FF374442}" name="Column13795"/>
    <tableColumn id="13808" xr3:uid="{B3246938-E473-4A44-8F42-B5A5CEA14FD7}" name="Column13796"/>
    <tableColumn id="13809" xr3:uid="{D555ADC4-53AD-144D-9DF0-2022A33F8AE0}" name="Column13797"/>
    <tableColumn id="13810" xr3:uid="{F8FD672D-55BE-5E44-9662-961110BC5D79}" name="Column13798"/>
    <tableColumn id="13811" xr3:uid="{485A705F-A2C5-6642-A1A4-6FF78321E2BC}" name="Column13799"/>
    <tableColumn id="13812" xr3:uid="{00132234-82C9-D84A-BD2C-9D95DF9B24D1}" name="Column13800"/>
    <tableColumn id="13813" xr3:uid="{447A5781-55B9-7046-9CBC-E3EBB742E69B}" name="Column13801"/>
    <tableColumn id="13814" xr3:uid="{147EF658-95E2-DE48-BBB4-2F4E09692CF4}" name="Column13802"/>
    <tableColumn id="13815" xr3:uid="{D0BA1349-AE7F-C44F-B503-A46890ACE8FA}" name="Column13803"/>
    <tableColumn id="13816" xr3:uid="{8F14EBBD-0196-C148-B220-4AB04F4A76C4}" name="Column13804"/>
    <tableColumn id="13817" xr3:uid="{29EB7AF9-7981-B349-8B91-31A63B3C17CA}" name="Column13805"/>
    <tableColumn id="13818" xr3:uid="{DC1FD3E3-29A4-244A-954F-2F373F2CE3D4}" name="Column13806"/>
    <tableColumn id="13819" xr3:uid="{F693E2CB-C91C-514C-AC36-3EEC88DDE447}" name="Column13807"/>
    <tableColumn id="13820" xr3:uid="{624A94F5-02E3-F542-AEA3-ED27BEA3C33F}" name="Column13808"/>
    <tableColumn id="13821" xr3:uid="{4766423C-A204-D847-B12C-CC7F819D42A9}" name="Column13809"/>
    <tableColumn id="13822" xr3:uid="{C0E6B6C9-1E80-4B40-9BF5-3A0BB59173A8}" name="Column13810"/>
    <tableColumn id="13823" xr3:uid="{8C4F243E-CE3D-C643-B6B3-66D3C7BEEC40}" name="Column13811"/>
    <tableColumn id="13824" xr3:uid="{3519A7F6-CFD1-904F-AD4D-0E0BC460846C}" name="Column13812"/>
    <tableColumn id="13825" xr3:uid="{8798A2DB-EC3D-E64A-B909-C4C65F29C044}" name="Column13813"/>
    <tableColumn id="13826" xr3:uid="{EE403CD5-3269-F14E-A349-6F95D46FA706}" name="Column13814"/>
    <tableColumn id="13827" xr3:uid="{E70D6709-8C56-5C41-A41B-116117EF522E}" name="Column13815"/>
    <tableColumn id="13828" xr3:uid="{E2DEF6A9-EFD7-874F-A5DC-8884010DD1CA}" name="Column13816"/>
    <tableColumn id="13829" xr3:uid="{22CADB22-EA4F-9542-81A9-A0F4F9DB7871}" name="Column13817"/>
    <tableColumn id="13830" xr3:uid="{AABED77E-BA57-A848-8D5F-E1F6261F73E9}" name="Column13818"/>
    <tableColumn id="13831" xr3:uid="{853B3825-FFBB-BF4E-B432-B45DB036FC60}" name="Column13819"/>
    <tableColumn id="13832" xr3:uid="{990B838A-0F4E-F145-BB0C-BEFE9BCB47F1}" name="Column13820"/>
    <tableColumn id="13833" xr3:uid="{0FA7C2B9-0146-9F43-B3B9-3D0D9CA8D175}" name="Column13821"/>
    <tableColumn id="13834" xr3:uid="{F8CA507F-4900-AA4E-87AE-0C726133B46C}" name="Column13822"/>
    <tableColumn id="13835" xr3:uid="{4DB7EB61-807C-994C-BB3D-452D29DEF080}" name="Column13823"/>
    <tableColumn id="13836" xr3:uid="{A3342490-178F-2940-ACB5-D80449B92D86}" name="Column13824"/>
    <tableColumn id="13837" xr3:uid="{3FC0A01F-E2C9-3647-A2B8-BF0826E6C1AB}" name="Column13825"/>
    <tableColumn id="13838" xr3:uid="{852C2987-EA95-9142-8F53-878124241D49}" name="Column13826"/>
    <tableColumn id="13839" xr3:uid="{16DB8DDE-9413-5A40-9C17-E405B582E36F}" name="Column13827"/>
    <tableColumn id="13840" xr3:uid="{2E3F2161-9601-6A4C-BAA8-5817D1C8344E}" name="Column13828"/>
    <tableColumn id="13841" xr3:uid="{E3823BCA-3D69-1649-96C4-DDB53EAA9D24}" name="Column13829"/>
    <tableColumn id="13842" xr3:uid="{78C6B6BF-5CA7-7445-A93E-1BD2EA11361D}" name="Column13830"/>
    <tableColumn id="13843" xr3:uid="{CD69FA9D-04F1-5241-8FC8-DD39E665DF39}" name="Column13831"/>
    <tableColumn id="13844" xr3:uid="{7D63D55F-F1CD-9A4B-8BB3-4CC882EB0C6C}" name="Column13832"/>
    <tableColumn id="13845" xr3:uid="{899AF725-90D9-7947-AEF8-8E45083E6DE6}" name="Column13833"/>
    <tableColumn id="13846" xr3:uid="{9E2897AD-853D-744F-A196-441C0E636699}" name="Column13834"/>
    <tableColumn id="13847" xr3:uid="{3AB5E3D9-FB47-F94A-ACCA-102B5B5578E5}" name="Column13835"/>
    <tableColumn id="13848" xr3:uid="{765843F8-6A84-D046-ACD6-304BB0D2092B}" name="Column13836"/>
    <tableColumn id="13849" xr3:uid="{CC4A07EE-3175-FE49-8C21-9161233A22DE}" name="Column13837"/>
    <tableColumn id="13850" xr3:uid="{36F2C914-C069-EC45-95E0-3D8E55F83B08}" name="Column13838"/>
    <tableColumn id="13851" xr3:uid="{A4F84607-A687-584E-A4B8-8E57910BFFF4}" name="Column13839"/>
    <tableColumn id="13852" xr3:uid="{1B413049-122E-EA41-93C9-80649DCFC692}" name="Column13840"/>
    <tableColumn id="13853" xr3:uid="{FBAE54CA-3822-9949-AA09-0779E7070743}" name="Column13841"/>
    <tableColumn id="13854" xr3:uid="{33308748-C548-BE4E-BC0C-1A6237F9ECBD}" name="Column13842"/>
    <tableColumn id="13855" xr3:uid="{07948BFC-86F3-2A48-B07A-05C51511EBEE}" name="Column13843"/>
    <tableColumn id="13856" xr3:uid="{C3259935-231E-F14E-A00D-5E9A7ABE6932}" name="Column13844"/>
    <tableColumn id="13857" xr3:uid="{677CE16B-DCE6-A54D-A23B-436A4AAF653F}" name="Column13845"/>
    <tableColumn id="13858" xr3:uid="{0940FDC9-E16E-D24E-A2BB-BA30B974630A}" name="Column13846"/>
    <tableColumn id="13859" xr3:uid="{5C15E501-A37C-7648-9DB4-294871AADBAC}" name="Column13847"/>
    <tableColumn id="13860" xr3:uid="{35937760-EAAD-4040-B947-F4FF112D8DD1}" name="Column13848"/>
    <tableColumn id="13861" xr3:uid="{9B8C206C-8787-9046-B75E-68D76D366904}" name="Column13849"/>
    <tableColumn id="13862" xr3:uid="{F8F470B3-9F1A-1E4C-81F9-2A88A9566715}" name="Column13850"/>
    <tableColumn id="13863" xr3:uid="{9A6E2635-CE9C-DE4D-8F12-32EFE2A917FF}" name="Column13851"/>
    <tableColumn id="13864" xr3:uid="{E12C27A0-990C-CC48-8C19-111EFCE1BB0C}" name="Column13852"/>
    <tableColumn id="13865" xr3:uid="{31BCDADE-4CA4-2E44-8F42-74028A6DD664}" name="Column13853"/>
    <tableColumn id="13866" xr3:uid="{6C8A2EEF-0564-3C4F-BFD8-62B7CBE178EF}" name="Column13854"/>
    <tableColumn id="13867" xr3:uid="{4E006370-A4A8-EA45-A8FA-A0F765F96969}" name="Column13855"/>
    <tableColumn id="13868" xr3:uid="{A7E2046D-F089-194D-98FA-149018532C12}" name="Column13856"/>
    <tableColumn id="13869" xr3:uid="{AA337790-7591-5946-9A49-68AD45312A18}" name="Column13857"/>
    <tableColumn id="13870" xr3:uid="{216A9B91-B34C-4D42-B769-8FA333CC190B}" name="Column13858"/>
    <tableColumn id="13871" xr3:uid="{F0E9FADB-95A4-7948-8A65-24904FB43678}" name="Column13859"/>
    <tableColumn id="13872" xr3:uid="{912C2FB6-0C5B-1B49-ABFA-12A6179A288B}" name="Column13860"/>
    <tableColumn id="13873" xr3:uid="{423C5DD0-81DC-1149-86DC-1A95FB35C411}" name="Column13861"/>
    <tableColumn id="13874" xr3:uid="{C6B99852-D759-C14F-ABBB-6CEBBB6A280A}" name="Column13862"/>
    <tableColumn id="13875" xr3:uid="{0112FA00-9595-0A46-8602-4844BB2EB8CD}" name="Column13863"/>
    <tableColumn id="13876" xr3:uid="{4F3C0113-FD43-3242-98AF-8F65E52869EA}" name="Column13864"/>
    <tableColumn id="13877" xr3:uid="{8817B468-1FE4-A14B-BB06-C5679D9183B9}" name="Column13865"/>
    <tableColumn id="13878" xr3:uid="{7555CDAC-1BFE-3C45-B45F-A60383DDEC22}" name="Column13866"/>
    <tableColumn id="13879" xr3:uid="{EB430101-D6B4-D047-AC4D-9A2D41792A6D}" name="Column13867"/>
    <tableColumn id="13880" xr3:uid="{7055CAE5-A4DF-4A40-8AB8-4A982D4E413E}" name="Column13868"/>
    <tableColumn id="13881" xr3:uid="{E5B3F949-8E0C-BE45-BE80-3CC495FE8001}" name="Column13869"/>
    <tableColumn id="13882" xr3:uid="{CA293F0C-C975-3542-A6AD-B99C7F6AFB8D}" name="Column13870"/>
    <tableColumn id="13883" xr3:uid="{6C0A04F6-9642-9F4A-8FEA-6D69708ADE7E}" name="Column13871"/>
    <tableColumn id="13884" xr3:uid="{67935AF7-53A7-904A-B9C6-DB09C37D0711}" name="Column13872"/>
    <tableColumn id="13885" xr3:uid="{75B8B5ED-0941-2341-B1C4-2637BA4666CE}" name="Column13873"/>
    <tableColumn id="13886" xr3:uid="{D8532568-87F2-394D-8F9C-3FC0A931C4E1}" name="Column13874"/>
    <tableColumn id="13887" xr3:uid="{FD51C40E-9FBC-D54D-93D5-F5D266DB95B0}" name="Column13875"/>
    <tableColumn id="13888" xr3:uid="{C848A27F-473C-EC4C-A817-B5779A6E7B0C}" name="Column13876"/>
    <tableColumn id="13889" xr3:uid="{B717FD43-FD96-CD47-B1F8-5AD495BA7D92}" name="Column13877"/>
    <tableColumn id="13890" xr3:uid="{361E909E-3DD1-FA48-ABDF-EEBBBBFB4F55}" name="Column13878"/>
    <tableColumn id="13891" xr3:uid="{84B56F3C-C77F-F344-8497-0BF81691BEF5}" name="Column13879"/>
    <tableColumn id="13892" xr3:uid="{980E035D-3FF6-234B-B600-471E0C549D26}" name="Column13880"/>
    <tableColumn id="13893" xr3:uid="{D1A5F7F9-954B-D24F-8D59-7F9B91A6CF81}" name="Column13881"/>
    <tableColumn id="13894" xr3:uid="{E3866A97-0F5E-CE4F-B6C5-E9FAF7E6576E}" name="Column13882"/>
    <tableColumn id="13895" xr3:uid="{1D771F77-D331-3F4C-A725-065AD81144F0}" name="Column13883"/>
    <tableColumn id="13896" xr3:uid="{0EAB0F88-F42F-C240-8E3A-0F72EDE4A19D}" name="Column13884"/>
    <tableColumn id="13897" xr3:uid="{7AE3D234-4A37-7B4C-B751-DF6142AC8EA9}" name="Column13885"/>
    <tableColumn id="13898" xr3:uid="{D990E9AF-E93C-0649-AEF9-9F52623626CD}" name="Column13886"/>
    <tableColumn id="13899" xr3:uid="{451F9ED1-F4C2-6048-80D2-ED845386E8A6}" name="Column13887"/>
    <tableColumn id="13900" xr3:uid="{0B320F1E-73F2-874E-BBE3-2027E0B55A5C}" name="Column13888"/>
    <tableColumn id="13901" xr3:uid="{746F46A1-540B-5A46-A26A-B8261DD62E69}" name="Column13889"/>
    <tableColumn id="13902" xr3:uid="{F3A07E06-0173-4B43-B169-F392A2628E33}" name="Column13890"/>
    <tableColumn id="13903" xr3:uid="{8D2DCC41-533F-744D-934A-465AE29D0495}" name="Column13891"/>
    <tableColumn id="13904" xr3:uid="{4DC4B617-8D71-4B43-A333-1B3D5C51CBC9}" name="Column13892"/>
    <tableColumn id="13905" xr3:uid="{BBB79C57-50D5-644C-9A6E-613604689DCD}" name="Column13893"/>
    <tableColumn id="13906" xr3:uid="{4F838658-5CBB-9542-A1F9-7DC0C9E9D258}" name="Column13894"/>
    <tableColumn id="13907" xr3:uid="{DBE6B13D-CD5C-B448-B2F2-C19EB387E20B}" name="Column13895"/>
    <tableColumn id="13908" xr3:uid="{695D891B-1A70-FF4B-AD93-D287518696B0}" name="Column13896"/>
    <tableColumn id="13909" xr3:uid="{16D37B6C-7734-DE4C-8BDD-227D6B4467A2}" name="Column13897"/>
    <tableColumn id="13910" xr3:uid="{B2AB6FC6-CD1C-264E-8A2E-1B012DD66BD7}" name="Column13898"/>
    <tableColumn id="13911" xr3:uid="{ED0B7070-BABC-574F-B7AF-A5804E3460B1}" name="Column13899"/>
    <tableColumn id="13912" xr3:uid="{A4EC428E-CC2C-814B-9A6A-08B575708C5A}" name="Column13900"/>
    <tableColumn id="13913" xr3:uid="{CB4AE810-B3AE-E74F-B2C5-9C13541168BE}" name="Column13901"/>
    <tableColumn id="13914" xr3:uid="{30DDB2A3-F549-F040-9FCC-2D5FD39C785B}" name="Column13902"/>
    <tableColumn id="13915" xr3:uid="{D83F89E0-003F-4D42-B02F-B80B2421C0BC}" name="Column13903"/>
    <tableColumn id="13916" xr3:uid="{6C61E2FD-66B8-8F43-976A-E9F51A85261E}" name="Column13904"/>
    <tableColumn id="13917" xr3:uid="{B8A31FC9-7530-B440-AB25-AE1C00DDE6D4}" name="Column13905"/>
    <tableColumn id="13918" xr3:uid="{82FE97AB-D707-5443-A1BB-6486417FAE8A}" name="Column13906"/>
    <tableColumn id="13919" xr3:uid="{F07EBA44-64B5-2846-9DCC-416EBF154130}" name="Column13907"/>
    <tableColumn id="13920" xr3:uid="{F1CA179A-3B7E-0A47-A3CC-2EB63E8344F4}" name="Column13908"/>
    <tableColumn id="13921" xr3:uid="{6AD7B51B-5BE5-F040-9A2C-BC29225C6ADF}" name="Column13909"/>
    <tableColumn id="13922" xr3:uid="{DA44FF9B-4A68-3C4B-9A6A-585365A7C055}" name="Column13910"/>
    <tableColumn id="13923" xr3:uid="{0D830FCB-1352-E74C-93D9-5542C94F5F64}" name="Column13911"/>
    <tableColumn id="13924" xr3:uid="{ED947D5A-163C-FE43-9D08-87B033C9011C}" name="Column13912"/>
    <tableColumn id="13925" xr3:uid="{F53CB4D5-00BB-2C43-9DCD-E3E4981E3204}" name="Column13913"/>
    <tableColumn id="13926" xr3:uid="{86BC736C-08C2-BF46-AC7A-96F15FF87A16}" name="Column13914"/>
    <tableColumn id="13927" xr3:uid="{307F6748-1F27-904C-81F9-9E1498F4C95C}" name="Column13915"/>
    <tableColumn id="13928" xr3:uid="{42680365-65C5-0841-8AC6-769EFC3E07B1}" name="Column13916"/>
    <tableColumn id="13929" xr3:uid="{AFC969C7-82E3-3848-942D-EB385099B036}" name="Column13917"/>
    <tableColumn id="13930" xr3:uid="{B048D306-56E0-B04E-AB4B-74C74606ACE9}" name="Column13918"/>
    <tableColumn id="13931" xr3:uid="{B2A58725-BEC8-544E-B716-6D2B52D95EA2}" name="Column13919"/>
    <tableColumn id="13932" xr3:uid="{CC866C08-C00C-5641-9661-53046744BD24}" name="Column13920"/>
    <tableColumn id="13933" xr3:uid="{75EED7F0-A904-6844-9189-C3CD24B47F0B}" name="Column13921"/>
    <tableColumn id="13934" xr3:uid="{EE4986DF-4370-8142-B96A-92A31CDB3775}" name="Column13922"/>
    <tableColumn id="13935" xr3:uid="{1C3D56EA-198D-B546-8C3F-8FF39282B438}" name="Column13923"/>
    <tableColumn id="13936" xr3:uid="{DA6A4DC2-15C7-984F-8A9B-6F2B43A35120}" name="Column13924"/>
    <tableColumn id="13937" xr3:uid="{E4690E30-BA3C-D945-BAAF-33A69C7BA672}" name="Column13925"/>
    <tableColumn id="13938" xr3:uid="{7B1DF5B3-1FC9-7B4A-B63C-EA68371E0042}" name="Column13926"/>
    <tableColumn id="13939" xr3:uid="{8DAAC0A4-7804-BD46-9978-591F2C3FF98D}" name="Column13927"/>
    <tableColumn id="13940" xr3:uid="{A506B40D-B84A-F448-95CB-F8B06A23D2C9}" name="Column13928"/>
    <tableColumn id="13941" xr3:uid="{F55A6F13-4B55-0C42-99CD-D0254793C332}" name="Column13929"/>
    <tableColumn id="13942" xr3:uid="{589CDB7C-EF62-7149-A0EB-F9FCB1F1B932}" name="Column13930"/>
    <tableColumn id="13943" xr3:uid="{D08E0E8A-0A05-4A49-9399-3A4D1D5B8909}" name="Column13931"/>
    <tableColumn id="13944" xr3:uid="{917682EB-D7AB-6249-9D1A-7F207A4A4ADF}" name="Column13932"/>
    <tableColumn id="13945" xr3:uid="{4688AA9F-FCCF-D74A-AE02-330C4D23643E}" name="Column13933"/>
    <tableColumn id="13946" xr3:uid="{AF4CD913-1DD4-D049-999E-79111C6EC684}" name="Column13934"/>
    <tableColumn id="13947" xr3:uid="{7EC12C32-6861-874D-878A-2BEDEBB825E5}" name="Column13935"/>
    <tableColumn id="13948" xr3:uid="{6061F56E-D15A-2D4D-A5AB-BA92BD3C6097}" name="Column13936"/>
    <tableColumn id="13949" xr3:uid="{7493D581-A596-4348-AC43-4423136A41E9}" name="Column13937"/>
    <tableColumn id="13950" xr3:uid="{A21E8B9D-AD35-414C-B677-05BC2490CE67}" name="Column13938"/>
    <tableColumn id="13951" xr3:uid="{663AD7AD-E66D-8543-B13A-35A6FF37C764}" name="Column13939"/>
    <tableColumn id="13952" xr3:uid="{77731CCD-4224-FA42-B135-42581D60606A}" name="Column13940"/>
    <tableColumn id="13953" xr3:uid="{B080D1CB-75C1-554D-B93D-54A27B1966F6}" name="Column13941"/>
    <tableColumn id="13954" xr3:uid="{56216B3C-E9B1-2949-8409-1436D3538CBC}" name="Column13942"/>
    <tableColumn id="13955" xr3:uid="{1FE95DA7-8BEF-274B-9C28-830BE5CD7366}" name="Column13943"/>
    <tableColumn id="13956" xr3:uid="{CCC437F2-D11A-E54E-AAA9-E37385B4C704}" name="Column13944"/>
    <tableColumn id="13957" xr3:uid="{5C01E070-0124-4240-A044-E16B7DF9E56F}" name="Column13945"/>
    <tableColumn id="13958" xr3:uid="{3D645651-5D74-A14A-BC1E-A5C075AC199E}" name="Column13946"/>
    <tableColumn id="13959" xr3:uid="{273CE1F2-9067-834B-8155-95A66B460AE6}" name="Column13947"/>
    <tableColumn id="13960" xr3:uid="{65477EE4-3C5E-3B46-827B-9C50A45C1DEF}" name="Column13948"/>
    <tableColumn id="13961" xr3:uid="{0B046E98-13E6-5E45-BE29-D361C96F4032}" name="Column13949"/>
    <tableColumn id="13962" xr3:uid="{752847C1-4CB7-C74F-B4D8-8B815A21B3AE}" name="Column13950"/>
    <tableColumn id="13963" xr3:uid="{786C75BF-8E88-C447-A17D-38A33653BDDD}" name="Column13951"/>
    <tableColumn id="13964" xr3:uid="{14D7714C-10D0-5246-BF94-8BD4DE1DFCF9}" name="Column13952"/>
    <tableColumn id="13965" xr3:uid="{1E61A658-2285-534F-9BF4-93736858CBF1}" name="Column13953"/>
    <tableColumn id="13966" xr3:uid="{D85C4168-74C9-3C4B-A109-5B5FCA3DF4A7}" name="Column13954"/>
    <tableColumn id="13967" xr3:uid="{BAEBB467-FA97-4E49-892B-C2BB16FC147A}" name="Column13955"/>
    <tableColumn id="13968" xr3:uid="{3826B6F4-9127-6A47-A797-B04E175B3CD5}" name="Column13956"/>
    <tableColumn id="13969" xr3:uid="{27311534-7C58-C94D-8783-456B99830C33}" name="Column13957"/>
    <tableColumn id="13970" xr3:uid="{AD40A535-E05F-0847-AA5B-B785197971AB}" name="Column13958"/>
    <tableColumn id="13971" xr3:uid="{FF7AFBF1-5CD4-3447-9386-DEBB3C28C7F5}" name="Column13959"/>
    <tableColumn id="13972" xr3:uid="{1896B8C1-C13E-8A41-B08E-303E42A5565D}" name="Column13960"/>
    <tableColumn id="13973" xr3:uid="{D09E84C0-E434-5148-8921-D1A99D68EBC2}" name="Column13961"/>
    <tableColumn id="13974" xr3:uid="{F1FA25A7-3376-CA49-A33D-47A048FE44B0}" name="Column13962"/>
    <tableColumn id="13975" xr3:uid="{BAB50FC4-D9D4-F943-9579-0BDB5DBBBC8A}" name="Column13963"/>
    <tableColumn id="13976" xr3:uid="{6E73F10D-09BC-4F45-ACD7-ACB9ACD6BFF7}" name="Column13964"/>
    <tableColumn id="13977" xr3:uid="{65987FAB-B19A-5348-886C-8342DAC78374}" name="Column13965"/>
    <tableColumn id="13978" xr3:uid="{1B267118-5A8E-4F40-9371-E3B015FD8E5B}" name="Column13966"/>
    <tableColumn id="13979" xr3:uid="{14BF71E8-8E62-E14D-81F2-4C85D973B553}" name="Column13967"/>
    <tableColumn id="13980" xr3:uid="{D18C025C-4C9B-6448-B59E-BCF577E59A10}" name="Column13968"/>
    <tableColumn id="13981" xr3:uid="{D11CACB2-41E4-CF40-B2A3-9F77EAF3A678}" name="Column13969"/>
    <tableColumn id="13982" xr3:uid="{4C760423-9897-3A44-889F-5AA0205837F4}" name="Column13970"/>
    <tableColumn id="13983" xr3:uid="{7E64386F-C70D-C043-9FF1-1AAF42104479}" name="Column13971"/>
    <tableColumn id="13984" xr3:uid="{69B86A7B-184E-1D47-AD1D-C6ED175497F5}" name="Column13972"/>
    <tableColumn id="13985" xr3:uid="{EC792ADD-0402-2E4A-8F71-A0458A959D8E}" name="Column13973"/>
    <tableColumn id="13986" xr3:uid="{444E58C4-2D14-0842-AFA1-1B0CF8C5FE8C}" name="Column13974"/>
    <tableColumn id="13987" xr3:uid="{E2FC9539-4512-0441-A552-BDC8DAA99D8A}" name="Column13975"/>
    <tableColumn id="13988" xr3:uid="{801C3F86-B694-7D4D-82B1-50AD254A6096}" name="Column13976"/>
    <tableColumn id="13989" xr3:uid="{34B25916-6086-E34F-BA81-D93AF39F9CA9}" name="Column13977"/>
    <tableColumn id="13990" xr3:uid="{671D098A-B176-FD41-8C74-1265FFE41850}" name="Column13978"/>
    <tableColumn id="13991" xr3:uid="{0D9D2765-201F-A041-ADA4-273D3769DF00}" name="Column13979"/>
    <tableColumn id="13992" xr3:uid="{D4C5B20A-18F0-E440-8658-AEAC8B576D91}" name="Column13980"/>
    <tableColumn id="13993" xr3:uid="{2B23F7E2-4A0E-F64C-876C-F8DFA897E868}" name="Column13981"/>
    <tableColumn id="13994" xr3:uid="{5C813E7B-303E-4347-8877-E68DE7E73131}" name="Column13982"/>
    <tableColumn id="13995" xr3:uid="{2C1ECCD1-63F2-4746-B78E-E521B0E2E50C}" name="Column13983"/>
    <tableColumn id="13996" xr3:uid="{433A4F6E-00D8-3D40-80D0-8BFE76D0C9B2}" name="Column13984"/>
    <tableColumn id="13997" xr3:uid="{787AAD3B-E909-5C4E-8737-CD9DEFD1494B}" name="Column13985"/>
    <tableColumn id="13998" xr3:uid="{4814BF8C-A606-6347-A3A6-F6752F10DC9A}" name="Column13986"/>
    <tableColumn id="13999" xr3:uid="{CFC22E66-7304-5141-8D6F-B9DF42DF81C8}" name="Column13987"/>
    <tableColumn id="14000" xr3:uid="{4B062F34-819C-CE4C-A2DB-37F369F22782}" name="Column13988"/>
    <tableColumn id="14001" xr3:uid="{BA2CAFF4-D817-3342-942A-929D828B0155}" name="Column13989"/>
    <tableColumn id="14002" xr3:uid="{C4994E01-AD52-3341-A5D7-874185B9EF95}" name="Column13990"/>
    <tableColumn id="14003" xr3:uid="{94516CAA-0F0B-1749-A67C-62ADA1F2A432}" name="Column13991"/>
    <tableColumn id="14004" xr3:uid="{10E8EF82-B5FC-C74B-9CAA-D457B156CBE0}" name="Column13992"/>
    <tableColumn id="14005" xr3:uid="{0A4D3A13-6643-E74B-976F-16C06C3DCE12}" name="Column13993"/>
    <tableColumn id="14006" xr3:uid="{9E040C72-F1A0-2B48-8BB1-B983836C61E7}" name="Column13994"/>
    <tableColumn id="14007" xr3:uid="{FB0DFDF1-4DF4-F14B-A014-8ED8EAC19169}" name="Column13995"/>
    <tableColumn id="14008" xr3:uid="{AC1431ED-E850-FD4B-B2ED-025C841E0AC3}" name="Column13996"/>
    <tableColumn id="14009" xr3:uid="{1E135C83-BA57-8148-BCCA-A113A6254615}" name="Column13997"/>
    <tableColumn id="14010" xr3:uid="{ABC9710E-483C-C542-8813-3FBA93EDDCD0}" name="Column13998"/>
    <tableColumn id="14011" xr3:uid="{20F8B6A3-A51E-7042-B436-D9FAA0A4DB9F}" name="Column13999"/>
    <tableColumn id="14012" xr3:uid="{AE2750BE-79D3-AB4C-8527-3969A9930577}" name="Column14000"/>
    <tableColumn id="14013" xr3:uid="{F89173B9-AF57-5548-9EC7-65462A8438F0}" name="Column14001"/>
    <tableColumn id="14014" xr3:uid="{45FF8377-97EE-D949-A389-F8C9CD1E7BC1}" name="Column14002"/>
    <tableColumn id="14015" xr3:uid="{16A03EAD-A7C1-7C4D-9058-03BB65D43228}" name="Column14003"/>
    <tableColumn id="14016" xr3:uid="{ADEB7C86-9C5E-834C-96C2-09AC31998397}" name="Column14004"/>
    <tableColumn id="14017" xr3:uid="{1533BF12-708F-B947-9D8B-CFD11004BB10}" name="Column14005"/>
    <tableColumn id="14018" xr3:uid="{1D32B6C5-50DF-C649-960E-2C2F2EBD179E}" name="Column14006"/>
    <tableColumn id="14019" xr3:uid="{D21AFA1A-D1D6-2D4D-B12D-687795867266}" name="Column14007"/>
    <tableColumn id="14020" xr3:uid="{35FD1C8E-FCC3-C649-AD6A-F608D8037B2F}" name="Column14008"/>
    <tableColumn id="14021" xr3:uid="{39648D1E-8CD6-7F49-84E8-290AFDB64EB3}" name="Column14009"/>
    <tableColumn id="14022" xr3:uid="{11A54DF1-366F-9A48-9276-AA5B8D9A6F3A}" name="Column14010"/>
    <tableColumn id="14023" xr3:uid="{B4D1A5EF-7219-5B4D-A505-5179964BB303}" name="Column14011"/>
    <tableColumn id="14024" xr3:uid="{1D8B028F-573C-5848-895E-ED493817B2D6}" name="Column14012"/>
    <tableColumn id="14025" xr3:uid="{483DA737-FB95-1947-8339-D9355EA3F621}" name="Column14013"/>
    <tableColumn id="14026" xr3:uid="{E8239951-712E-E946-8810-A57F4C15A1B9}" name="Column14014"/>
    <tableColumn id="14027" xr3:uid="{024B8AE2-264B-7049-BD64-27FC7C60083E}" name="Column14015"/>
    <tableColumn id="14028" xr3:uid="{BE3CA78A-D7CC-2245-9E5A-16631C27988D}" name="Column14016"/>
    <tableColumn id="14029" xr3:uid="{D9BC5DC4-40B0-0649-894F-0EF8C3EA6295}" name="Column14017"/>
    <tableColumn id="14030" xr3:uid="{54E38961-6196-464E-8439-48A51B1E382A}" name="Column14018"/>
    <tableColumn id="14031" xr3:uid="{F1235605-11A1-FB4D-A152-739426E3B943}" name="Column14019"/>
    <tableColumn id="14032" xr3:uid="{A5032328-77CA-FF42-ADAA-D344535BC49C}" name="Column14020"/>
    <tableColumn id="14033" xr3:uid="{186F7602-57B7-444F-AB00-29891768A27E}" name="Column14021"/>
    <tableColumn id="14034" xr3:uid="{A351964A-833C-5D4D-A7E7-A3C9BB87D09A}" name="Column14022"/>
    <tableColumn id="14035" xr3:uid="{AA137AE2-A095-A646-8649-9203DB9E44D1}" name="Column14023"/>
    <tableColumn id="14036" xr3:uid="{5F5E21DB-0CEF-7D40-9D39-C6CB1C1E01DD}" name="Column14024"/>
    <tableColumn id="14037" xr3:uid="{BFC30000-DA3D-0243-99D4-4C75936961E5}" name="Column14025"/>
    <tableColumn id="14038" xr3:uid="{D53649A8-2CEA-0E49-97BE-E89EBDBCE9B7}" name="Column14026"/>
    <tableColumn id="14039" xr3:uid="{6DB9ED60-2F7A-3F4A-BFDC-05835DE70430}" name="Column14027"/>
    <tableColumn id="14040" xr3:uid="{E5CF6509-C04C-394D-84BB-9E7AA71869D9}" name="Column14028"/>
    <tableColumn id="14041" xr3:uid="{467C8971-B642-0747-84F7-E8E4D7C366AB}" name="Column14029"/>
    <tableColumn id="14042" xr3:uid="{D619A4B2-BDCD-004D-A4AB-8DBF3DFBE8EB}" name="Column14030"/>
    <tableColumn id="14043" xr3:uid="{38DC5137-D9A5-B148-8D9A-1CB32A7F66F7}" name="Column14031"/>
    <tableColumn id="14044" xr3:uid="{033FF503-CF37-7744-93BF-BA32351382DA}" name="Column14032"/>
    <tableColumn id="14045" xr3:uid="{EE397A87-2AFF-B54E-BF6D-4285256E5213}" name="Column14033"/>
    <tableColumn id="14046" xr3:uid="{49D91631-E468-CA4C-A5FC-FE070E42F8A3}" name="Column14034"/>
    <tableColumn id="14047" xr3:uid="{8CEE4037-DA05-DB41-A6AD-66DB0EFEA3B2}" name="Column14035"/>
    <tableColumn id="14048" xr3:uid="{47F985E4-23BD-C047-8ED2-FC738C16E683}" name="Column14036"/>
    <tableColumn id="14049" xr3:uid="{710D726E-1DD7-E042-9FFD-8B65B1240BFD}" name="Column14037"/>
    <tableColumn id="14050" xr3:uid="{FA45D2D5-BE98-D94B-B3E8-3E0D625D8464}" name="Column14038"/>
    <tableColumn id="14051" xr3:uid="{C00992AE-E707-8D41-B3BB-4CB99215D7F7}" name="Column14039"/>
    <tableColumn id="14052" xr3:uid="{4489C9BF-81CB-FA4D-B8CC-046B635FF085}" name="Column14040"/>
    <tableColumn id="14053" xr3:uid="{DF70CB40-CBCF-3D4D-AFDB-AD3CCF861438}" name="Column14041"/>
    <tableColumn id="14054" xr3:uid="{18843098-DEA6-AA46-BA73-F589E9EE59BF}" name="Column14042"/>
    <tableColumn id="14055" xr3:uid="{C95F7239-2279-5744-AD0F-68479EE2474C}" name="Column14043"/>
    <tableColumn id="14056" xr3:uid="{99B7CE49-AF33-964F-AD9A-B39B3FADA831}" name="Column14044"/>
    <tableColumn id="14057" xr3:uid="{DCBBBC78-BA55-584E-8A76-F1A4BFBE7F23}" name="Column14045"/>
    <tableColumn id="14058" xr3:uid="{065F2A2C-A4D9-FB47-90D3-949279DD4EE1}" name="Column14046"/>
    <tableColumn id="14059" xr3:uid="{40A8DAB5-03AE-E342-BF4B-F33CE6334DB8}" name="Column14047"/>
    <tableColumn id="14060" xr3:uid="{DC1147FB-E413-004D-8858-D83B5D77298D}" name="Column14048"/>
    <tableColumn id="14061" xr3:uid="{6EF510A4-F98F-4542-82B6-8C522F9BF560}" name="Column14049"/>
    <tableColumn id="14062" xr3:uid="{9A98C9F2-9A1F-934A-BF34-511BBCB522E4}" name="Column14050"/>
    <tableColumn id="14063" xr3:uid="{A81C965C-43CD-C546-8E0C-87887CBD3D1B}" name="Column14051"/>
    <tableColumn id="14064" xr3:uid="{D35E2A25-755C-D14F-AF28-7FD6A5A70EAA}" name="Column14052"/>
    <tableColumn id="14065" xr3:uid="{B1F02504-9335-2C40-ADB2-5EB6A581F694}" name="Column14053"/>
    <tableColumn id="14066" xr3:uid="{4A60D6BE-D41E-AE4D-A205-A552EB070F04}" name="Column14054"/>
    <tableColumn id="14067" xr3:uid="{AF836829-2E05-0E4F-8349-CEDFC95095FB}" name="Column14055"/>
    <tableColumn id="14068" xr3:uid="{8A50F33B-009A-9148-9B8B-9134A659F1D0}" name="Column14056"/>
    <tableColumn id="14069" xr3:uid="{75525745-9E6D-2448-9A02-87C4A23F4915}" name="Column14057"/>
    <tableColumn id="14070" xr3:uid="{10644510-175B-CA49-8A3B-14BDF243B75D}" name="Column14058"/>
    <tableColumn id="14071" xr3:uid="{4CA23FC1-1CE1-154B-B983-C139AB510615}" name="Column14059"/>
    <tableColumn id="14072" xr3:uid="{E8379879-65AE-4043-A370-61C46C3A45A6}" name="Column14060"/>
    <tableColumn id="14073" xr3:uid="{1F8C8CCF-056E-184F-9FB0-8431DAC71FE3}" name="Column14061"/>
    <tableColumn id="14074" xr3:uid="{8AD3920E-9878-594C-AA56-40464B0110F4}" name="Column14062"/>
    <tableColumn id="14075" xr3:uid="{56E9017B-9572-9641-B016-A7CFBEADEA27}" name="Column14063"/>
    <tableColumn id="14076" xr3:uid="{4B8E4123-0D34-704F-B224-8D1F41600D11}" name="Column14064"/>
    <tableColumn id="14077" xr3:uid="{364D09B7-CDF1-A140-9C2A-4F858A1E262E}" name="Column14065"/>
    <tableColumn id="14078" xr3:uid="{456A1013-71AE-1B41-8C92-E7894E939DAB}" name="Column14066"/>
    <tableColumn id="14079" xr3:uid="{AE604621-A841-FB47-9D8C-C2E4B50944AB}" name="Column14067"/>
    <tableColumn id="14080" xr3:uid="{A9CC7A86-E694-A44C-B762-BBD1F5C84974}" name="Column14068"/>
    <tableColumn id="14081" xr3:uid="{C47A8352-45A5-BC4F-9514-A949833D72C4}" name="Column14069"/>
    <tableColumn id="14082" xr3:uid="{EBD337A5-BEBA-F542-BB32-A1FB2C1245DF}" name="Column14070"/>
    <tableColumn id="14083" xr3:uid="{E45A51A8-E433-0D49-9E7F-B69018FD90A0}" name="Column14071"/>
    <tableColumn id="14084" xr3:uid="{3B0A6F7D-B4A9-3446-81BD-FFF21BFC6790}" name="Column14072"/>
    <tableColumn id="14085" xr3:uid="{7EB314FD-C569-9642-AB6D-B92B8E4EAE2B}" name="Column14073"/>
    <tableColumn id="14086" xr3:uid="{E79A5208-507F-074A-B115-BB716211CCF7}" name="Column14074"/>
    <tableColumn id="14087" xr3:uid="{2C8A41DE-753C-A54B-B088-BDBA70B3641C}" name="Column14075"/>
    <tableColumn id="14088" xr3:uid="{A2085D07-D110-9441-8EDF-FF002919DD46}" name="Column14076"/>
    <tableColumn id="14089" xr3:uid="{817470B2-BE22-B740-910A-9C61F62D3667}" name="Column14077"/>
    <tableColumn id="14090" xr3:uid="{613B5752-15B1-6C45-96F5-2434C8E07F29}" name="Column14078"/>
    <tableColumn id="14091" xr3:uid="{48BFFFE0-DFC8-614C-BCE2-F03B7BF0722B}" name="Column14079"/>
    <tableColumn id="14092" xr3:uid="{C81FD352-B70A-C345-9A52-6EE068217E2B}" name="Column14080"/>
    <tableColumn id="14093" xr3:uid="{46EDD649-5560-0B43-98C0-244168A7BEB3}" name="Column14081"/>
    <tableColumn id="14094" xr3:uid="{0F64BAEE-381B-2C47-8458-ACBDE48B7449}" name="Column14082"/>
    <tableColumn id="14095" xr3:uid="{191CE73D-292A-C044-9182-E88D575603C1}" name="Column14083"/>
    <tableColumn id="14096" xr3:uid="{E1813FCD-DB1B-9A49-8FF4-67D31D6F5AF4}" name="Column14084"/>
    <tableColumn id="14097" xr3:uid="{29CB3E2C-2B4C-9B40-8856-D6A7CAE3D34F}" name="Column14085"/>
    <tableColumn id="14098" xr3:uid="{66900F80-7726-4D4A-B87A-DE758AAFC4E0}" name="Column14086"/>
    <tableColumn id="14099" xr3:uid="{4E5B79A3-F4C7-D54D-8FA9-7E1A21A5D340}" name="Column14087"/>
    <tableColumn id="14100" xr3:uid="{5A7C43A8-ADAC-8841-9B37-7AA88299A5D4}" name="Column14088"/>
    <tableColumn id="14101" xr3:uid="{8DB8D738-CB7E-4B41-A74F-014F166D1F9D}" name="Column14089"/>
    <tableColumn id="14102" xr3:uid="{BC4EC095-6BFF-0947-8E24-460793498844}" name="Column14090"/>
    <tableColumn id="14103" xr3:uid="{76A9381E-86CA-3B4B-A354-6F830FAC889D}" name="Column14091"/>
    <tableColumn id="14104" xr3:uid="{1C7BE135-16A9-A74C-A401-E55EEE62A820}" name="Column14092"/>
    <tableColumn id="14105" xr3:uid="{5CAF4326-6B30-504F-BA39-E2E6C69D7D10}" name="Column14093"/>
    <tableColumn id="14106" xr3:uid="{F85C7981-9F92-9143-8F97-65D23E870275}" name="Column14094"/>
    <tableColumn id="14107" xr3:uid="{51122DF6-6A93-7548-A5F6-FDBEA3A9E17A}" name="Column14095"/>
    <tableColumn id="14108" xr3:uid="{13440C70-3BB9-6A48-9E6B-77D2334BD9C3}" name="Column14096"/>
    <tableColumn id="14109" xr3:uid="{A0B125C0-5B82-8C4C-B356-7B722FE40DF8}" name="Column14097"/>
    <tableColumn id="14110" xr3:uid="{D7181E53-C129-EE4F-9AA8-EB4C7AD4BF1E}" name="Column14098"/>
    <tableColumn id="14111" xr3:uid="{0227D23A-B81E-3149-B20E-CF540EA173DC}" name="Column14099"/>
    <tableColumn id="14112" xr3:uid="{963AB9EF-D4A1-A042-BD35-1BBF71DFF3EA}" name="Column14100"/>
    <tableColumn id="14113" xr3:uid="{5364C2DE-8B88-A141-BB43-9143EDE10B2A}" name="Column14101"/>
    <tableColumn id="14114" xr3:uid="{7FB46D4C-87C2-7042-A571-2F03DA57F5AD}" name="Column14102"/>
    <tableColumn id="14115" xr3:uid="{A3FCB37E-C807-B141-BEC8-375E2889F013}" name="Column14103"/>
    <tableColumn id="14116" xr3:uid="{4746C2A4-A09B-B14E-9F33-93F3A1D5F773}" name="Column14104"/>
    <tableColumn id="14117" xr3:uid="{AAA589AD-2E00-5C43-AD96-663987F37033}" name="Column14105"/>
    <tableColumn id="14118" xr3:uid="{D9235946-E82A-754B-9C21-8E2E32ABFB3A}" name="Column14106"/>
    <tableColumn id="14119" xr3:uid="{284C7882-F064-1F43-AF9C-6BC9A13D480A}" name="Column14107"/>
    <tableColumn id="14120" xr3:uid="{507805E6-C034-9442-96B3-18B6BEF88052}" name="Column14108"/>
    <tableColumn id="14121" xr3:uid="{85A2B00C-76E0-4447-89E4-4F7B5A04511D}" name="Column14109"/>
    <tableColumn id="14122" xr3:uid="{5AD41D4B-4BA0-2F4C-A14B-1C11BE0B00DA}" name="Column14110"/>
    <tableColumn id="14123" xr3:uid="{E60D0D0E-0896-7E4D-AD4C-47852557E2CC}" name="Column14111"/>
    <tableColumn id="14124" xr3:uid="{CFABDCAB-E3A1-C54C-B7DE-B67BB17C555E}" name="Column14112"/>
    <tableColumn id="14125" xr3:uid="{4E7CB5DB-3AD6-E841-87F5-4E8EA8FF5D9C}" name="Column14113"/>
    <tableColumn id="14126" xr3:uid="{8CBE7C15-7994-6040-837E-0C5464B1B558}" name="Column14114"/>
    <tableColumn id="14127" xr3:uid="{B187776B-8052-FF49-B0C0-8D6B204ADC94}" name="Column14115"/>
    <tableColumn id="14128" xr3:uid="{C9D875B4-37BB-8146-9C67-F45B304A9A49}" name="Column14116"/>
    <tableColumn id="14129" xr3:uid="{9D62B872-FED7-FE42-9551-BF7D4DEE04C5}" name="Column14117"/>
    <tableColumn id="14130" xr3:uid="{2F878D86-B36B-6C4E-A5FE-ADC11CA8A277}" name="Column14118"/>
    <tableColumn id="14131" xr3:uid="{AB30E97F-7F66-5D43-9CE5-F94BD95B0024}" name="Column14119"/>
    <tableColumn id="14132" xr3:uid="{1F90032F-A696-7042-88A4-A107286C40FF}" name="Column14120"/>
    <tableColumn id="14133" xr3:uid="{F5FD9CAA-E12D-A143-BA4D-C9E7C8CEF1B4}" name="Column14121"/>
    <tableColumn id="14134" xr3:uid="{E4815E7D-1A8C-8F40-8E31-E68F70701ECA}" name="Column14122"/>
    <tableColumn id="14135" xr3:uid="{F9412271-DB59-7C45-8E27-A79DF6C1A47C}" name="Column14123"/>
    <tableColumn id="14136" xr3:uid="{F58B27DB-E251-FA4A-96B0-238483E19B79}" name="Column14124"/>
    <tableColumn id="14137" xr3:uid="{6973B152-AB3B-9E40-93B1-B1EBEBD32C9C}" name="Column14125"/>
    <tableColumn id="14138" xr3:uid="{9B7A97BC-9B23-8941-8512-02F05F30ED2B}" name="Column14126"/>
    <tableColumn id="14139" xr3:uid="{CDB2EF3A-55F9-C944-B257-546006607B44}" name="Column14127"/>
    <tableColumn id="14140" xr3:uid="{B8DFD4D2-F7F7-5F44-B23C-BB6C618EBB7D}" name="Column14128"/>
    <tableColumn id="14141" xr3:uid="{B65AB9A7-6B89-EA44-BD54-19DD1C1E2900}" name="Column14129"/>
    <tableColumn id="14142" xr3:uid="{CED9F7CA-90D3-F540-97A1-F458A0D44AFE}" name="Column14130"/>
    <tableColumn id="14143" xr3:uid="{78F2B820-F9E1-6B4C-96DC-0254959CE729}" name="Column14131"/>
    <tableColumn id="14144" xr3:uid="{87E66D10-37B4-7747-97B7-99482CB5D47B}" name="Column14132"/>
    <tableColumn id="14145" xr3:uid="{4DBBA589-8A04-E241-ADB9-67578E2FDBF5}" name="Column14133"/>
    <tableColumn id="14146" xr3:uid="{4286B7F7-A368-6045-9110-8B1F831B5116}" name="Column14134"/>
    <tableColumn id="14147" xr3:uid="{5D96ACBD-13AD-E249-A45F-1E1F741E4347}" name="Column14135"/>
    <tableColumn id="14148" xr3:uid="{E6885A56-8655-3541-848B-FAB016E3713A}" name="Column14136"/>
    <tableColumn id="14149" xr3:uid="{59248749-901B-6B4A-BFF0-1859F84946AD}" name="Column14137"/>
    <tableColumn id="14150" xr3:uid="{5FFC3EEC-C47F-A746-861C-96A2621069E8}" name="Column14138"/>
    <tableColumn id="14151" xr3:uid="{F1211F17-3BCB-344A-B320-4335851C2AC5}" name="Column14139"/>
    <tableColumn id="14152" xr3:uid="{B65A5AD6-1DF1-E34B-890D-E6D32A9D0425}" name="Column14140"/>
    <tableColumn id="14153" xr3:uid="{DC33EBAD-A09B-704B-888C-C3B82ACE4446}" name="Column14141"/>
    <tableColumn id="14154" xr3:uid="{34AD592F-ABEB-734F-A71B-0FFC359F2B85}" name="Column14142"/>
    <tableColumn id="14155" xr3:uid="{1931ADC2-87DA-A143-A639-DF6C4B5A9071}" name="Column14143"/>
    <tableColumn id="14156" xr3:uid="{E2B1217F-B137-894D-B6C6-F712771BAE9F}" name="Column14144"/>
    <tableColumn id="14157" xr3:uid="{3A56BCDB-43B1-EA4E-9DE1-48028C13E33F}" name="Column14145"/>
    <tableColumn id="14158" xr3:uid="{73DEDBBF-DBD9-9545-B9E0-AC17F01355F8}" name="Column14146"/>
    <tableColumn id="14159" xr3:uid="{AA696D49-7200-6D45-AA0E-693323C8A30B}" name="Column14147"/>
    <tableColumn id="14160" xr3:uid="{AD5A39FB-5179-0A4F-9BFC-0D8DC597F934}" name="Column14148"/>
    <tableColumn id="14161" xr3:uid="{51D25E40-C53A-864C-A4E1-49294B41AFEF}" name="Column14149"/>
    <tableColumn id="14162" xr3:uid="{65D2EAF7-C908-C748-94CC-D3ED43497F4C}" name="Column14150"/>
    <tableColumn id="14163" xr3:uid="{DA74729A-FC4C-CA4E-9D52-3BACC0186E75}" name="Column14151"/>
    <tableColumn id="14164" xr3:uid="{C9671D6D-A3CE-F446-B01D-F2F2AD120F7F}" name="Column14152"/>
    <tableColumn id="14165" xr3:uid="{663D2985-6F07-9F4F-80A5-6EA3B157BD41}" name="Column14153"/>
    <tableColumn id="14166" xr3:uid="{D37AC2D5-0CC9-814D-9667-6378FE6AC8CB}" name="Column14154"/>
    <tableColumn id="14167" xr3:uid="{94DE0DA4-3DDE-DD41-A6E7-BA77369861AC}" name="Column14155"/>
    <tableColumn id="14168" xr3:uid="{52BD942E-3EAE-214E-86F5-3F5EBA0CCEF3}" name="Column14156"/>
    <tableColumn id="14169" xr3:uid="{5597A9F2-BF77-0C44-8425-1BE24B50793B}" name="Column14157"/>
    <tableColumn id="14170" xr3:uid="{EDCE180F-72AB-4243-AA89-33BD9237DFA4}" name="Column14158"/>
    <tableColumn id="14171" xr3:uid="{0FFBB699-5E9F-0C40-93CE-8D5C38028F7F}" name="Column14159"/>
    <tableColumn id="14172" xr3:uid="{D0BBA96F-CAAF-4A49-9790-BA140FBF0A9A}" name="Column14160"/>
    <tableColumn id="14173" xr3:uid="{535D6F25-5BE2-864F-ABF3-6F9B1C9AAFC8}" name="Column14161"/>
    <tableColumn id="14174" xr3:uid="{26621B0B-54E5-5941-A075-3F0A8BA37C96}" name="Column14162"/>
    <tableColumn id="14175" xr3:uid="{DE5B6902-796D-1941-80BF-9B48A1027239}" name="Column14163"/>
    <tableColumn id="14176" xr3:uid="{BF46666A-72A8-B447-9131-2847DCE37F17}" name="Column14164"/>
    <tableColumn id="14177" xr3:uid="{C08AB3B8-7574-2942-9EFA-A7E886BA4488}" name="Column14165"/>
    <tableColumn id="14178" xr3:uid="{1CDFF102-6068-284C-843D-BD02DDFB1964}" name="Column14166"/>
    <tableColumn id="14179" xr3:uid="{75CAEBA2-0DDA-E647-A8C7-BF029DAE6397}" name="Column14167"/>
    <tableColumn id="14180" xr3:uid="{A410FD40-0CD7-EC42-81D1-65C812996C35}" name="Column14168"/>
    <tableColumn id="14181" xr3:uid="{2911D60A-A9F9-3F42-8FFB-83EC55743A48}" name="Column14169"/>
    <tableColumn id="14182" xr3:uid="{5E89EE89-3D32-D047-9196-7304360B8FB2}" name="Column14170"/>
    <tableColumn id="14183" xr3:uid="{872CFCF4-22B0-AD40-B688-21CD7B8E802D}" name="Column14171"/>
    <tableColumn id="14184" xr3:uid="{F59756F8-D9E3-3046-9D41-97D9BCB89EBB}" name="Column14172"/>
    <tableColumn id="14185" xr3:uid="{9B44D7AE-5FAB-1340-951F-48612C5FFB43}" name="Column14173"/>
    <tableColumn id="14186" xr3:uid="{4F81034B-C720-7345-8596-AD8974502FCA}" name="Column14174"/>
    <tableColumn id="14187" xr3:uid="{35076E1B-9673-714E-81A9-D39F14E5B0E5}" name="Column14175"/>
    <tableColumn id="14188" xr3:uid="{04CA4890-664A-AC4E-B321-134C7B532113}" name="Column14176"/>
    <tableColumn id="14189" xr3:uid="{F0285B67-7C4F-3A49-92BB-54D9A5B61928}" name="Column14177"/>
    <tableColumn id="14190" xr3:uid="{73E72489-37A9-864F-8DA8-9ECD4405C36E}" name="Column14178"/>
    <tableColumn id="14191" xr3:uid="{26101F02-CD9D-EA4A-9F3B-53388B10BAEF}" name="Column14179"/>
    <tableColumn id="14192" xr3:uid="{FC0B4B05-8F73-0C4E-8FA8-AE5B142828EA}" name="Column14180"/>
    <tableColumn id="14193" xr3:uid="{A71A82E7-3F4A-CE49-BFC1-63997CC00CA1}" name="Column14181"/>
    <tableColumn id="14194" xr3:uid="{59645E22-A40D-334E-BF65-ACADF4BDAFF3}" name="Column14182"/>
    <tableColumn id="14195" xr3:uid="{0BE192F6-37FB-F14F-A04C-2524CBDD359E}" name="Column14183"/>
    <tableColumn id="14196" xr3:uid="{652FDA87-6CBA-7947-BE65-DE7901D77D6E}" name="Column14184"/>
    <tableColumn id="14197" xr3:uid="{CDD04560-EDA8-4247-A5DD-E61ED7F9C2BA}" name="Column14185"/>
    <tableColumn id="14198" xr3:uid="{2196423D-6BC7-884C-99FE-A8C73757C4CE}" name="Column14186"/>
    <tableColumn id="14199" xr3:uid="{542B94FD-53BC-514B-97BC-2D3CC7BFF5F1}" name="Column14187"/>
    <tableColumn id="14200" xr3:uid="{3277B157-6D68-3142-A94C-3D818289821F}" name="Column14188"/>
    <tableColumn id="14201" xr3:uid="{931CD64A-9677-7046-9F05-152552CC518F}" name="Column14189"/>
    <tableColumn id="14202" xr3:uid="{09E2CE62-5B40-D445-8E32-DFA2E53F8D05}" name="Column14190"/>
    <tableColumn id="14203" xr3:uid="{CD83629B-2E4D-CD41-B185-C3D859DC6D1D}" name="Column14191"/>
    <tableColumn id="14204" xr3:uid="{7BF189CC-2395-D741-A1C8-F804C3DE16AF}" name="Column14192"/>
    <tableColumn id="14205" xr3:uid="{A0705A6A-615B-7D40-9A4C-B953E7618D58}" name="Column14193"/>
    <tableColumn id="14206" xr3:uid="{29174B73-9A68-7A42-8129-2D89ABF43A9C}" name="Column14194"/>
    <tableColumn id="14207" xr3:uid="{88EC52E1-EE71-9F43-8AFC-A0F74D2B74B4}" name="Column14195"/>
    <tableColumn id="14208" xr3:uid="{BAFEC1CA-8CBE-7D42-958E-90A746106B45}" name="Column14196"/>
    <tableColumn id="14209" xr3:uid="{46BD0862-A732-8540-8E2E-8D67EB71225B}" name="Column14197"/>
    <tableColumn id="14210" xr3:uid="{A39C37C5-D347-A247-A372-2063A7A69495}" name="Column14198"/>
    <tableColumn id="14211" xr3:uid="{F7B6DE82-26E1-914A-B8B7-508A0B48F755}" name="Column14199"/>
    <tableColumn id="14212" xr3:uid="{17F76E89-4BAA-2545-917E-1A16F424B298}" name="Column14200"/>
    <tableColumn id="14213" xr3:uid="{4E1C364A-45B3-5345-A313-E12F1677D4EA}" name="Column14201"/>
    <tableColumn id="14214" xr3:uid="{3C6F1B2E-2F85-F64C-82F3-B26935382772}" name="Column14202"/>
    <tableColumn id="14215" xr3:uid="{DE62F623-5F75-364D-9B4E-4263F2494D5C}" name="Column14203"/>
    <tableColumn id="14216" xr3:uid="{B56563C9-1957-4042-9361-4727E9F2746D}" name="Column14204"/>
    <tableColumn id="14217" xr3:uid="{4642F407-523B-F247-850F-5EFF57592E40}" name="Column14205"/>
    <tableColumn id="14218" xr3:uid="{8A6A9A83-C23E-2748-A906-24027A60C46E}" name="Column14206"/>
    <tableColumn id="14219" xr3:uid="{FFFCF6EE-BF17-D540-B04B-1743E8899956}" name="Column14207"/>
    <tableColumn id="14220" xr3:uid="{E2F6E2BE-4594-2845-8D2A-214F9C9DC8F7}" name="Column14208"/>
    <tableColumn id="14221" xr3:uid="{84691C8D-BA88-3847-AC8F-E28234EED1D8}" name="Column14209"/>
    <tableColumn id="14222" xr3:uid="{FD33FC1F-7C6B-494B-9DDE-AC97F6E580AE}" name="Column14210"/>
    <tableColumn id="14223" xr3:uid="{FD85302C-8138-AD42-9594-7C7DD94E4B46}" name="Column14211"/>
    <tableColumn id="14224" xr3:uid="{8A6F72CB-E332-7744-8D7E-1CFD1EB298B0}" name="Column14212"/>
    <tableColumn id="14225" xr3:uid="{D8CE2B55-F4F5-054C-AE94-4804FC1B2BA4}" name="Column14213"/>
    <tableColumn id="14226" xr3:uid="{FB52E35B-6EA3-F240-8872-3627D969D1F5}" name="Column14214"/>
    <tableColumn id="14227" xr3:uid="{2DBC6990-4A89-9C4A-8302-749DE972949D}" name="Column14215"/>
    <tableColumn id="14228" xr3:uid="{2EB3A0F9-2E03-D84A-A8E6-2A27CCC42EE5}" name="Column14216"/>
    <tableColumn id="14229" xr3:uid="{63B9286E-0C5F-3F4E-BEA8-E2821D1717BB}" name="Column14217"/>
    <tableColumn id="14230" xr3:uid="{4922ADAD-7ACF-D647-812A-C15436C62FF8}" name="Column14218"/>
    <tableColumn id="14231" xr3:uid="{DC94C152-C622-014C-95E8-AD2A69E71E24}" name="Column14219"/>
    <tableColumn id="14232" xr3:uid="{BC03A70D-9107-AF44-B181-3EF7070950E7}" name="Column14220"/>
    <tableColumn id="14233" xr3:uid="{1675905D-4388-2C42-B4A3-63B513C7319E}" name="Column14221"/>
    <tableColumn id="14234" xr3:uid="{99E08D21-721D-FC4C-A34B-395741CC75C9}" name="Column14222"/>
    <tableColumn id="14235" xr3:uid="{0E9EC410-7A1C-EC4A-B1A1-A7769715AFFA}" name="Column14223"/>
    <tableColumn id="14236" xr3:uid="{1CD875EF-39A6-6048-82C8-0D4804FF1839}" name="Column14224"/>
    <tableColumn id="14237" xr3:uid="{D482B388-83DB-FE4C-9FD3-42CF53891785}" name="Column14225"/>
    <tableColumn id="14238" xr3:uid="{16A1BA2C-E3B1-094E-9184-F823FF519D6E}" name="Column14226"/>
    <tableColumn id="14239" xr3:uid="{2B25E2AD-2367-254A-9AFD-96B9BE1CBEAE}" name="Column14227"/>
    <tableColumn id="14240" xr3:uid="{917B8E08-9F41-F34B-A093-A3493763783B}" name="Column14228"/>
    <tableColumn id="14241" xr3:uid="{FF87E374-7D9F-6B48-9B49-CEC5AB796A6A}" name="Column14229"/>
    <tableColumn id="14242" xr3:uid="{DA675F13-D3D2-BC42-9E68-54C7C3B76F4E}" name="Column14230"/>
    <tableColumn id="14243" xr3:uid="{50B94812-B9C6-F649-808F-287DC93AED73}" name="Column14231"/>
    <tableColumn id="14244" xr3:uid="{76C54620-D5AB-D241-AD05-5BCF49874731}" name="Column14232"/>
    <tableColumn id="14245" xr3:uid="{68A160BC-98D1-7545-A23B-5663D65DE4DA}" name="Column14233"/>
    <tableColumn id="14246" xr3:uid="{D72CB74D-5F33-9E49-B190-0B4169957AE5}" name="Column14234"/>
    <tableColumn id="14247" xr3:uid="{D833883D-62B6-F246-92A7-FCD0AED359B3}" name="Column14235"/>
    <tableColumn id="14248" xr3:uid="{70C7D090-0A61-5445-A045-23159FBD6103}" name="Column14236"/>
    <tableColumn id="14249" xr3:uid="{37B7D5D8-F920-9C43-B662-113BA9C46CA4}" name="Column14237"/>
    <tableColumn id="14250" xr3:uid="{1476DFAA-B8F3-5E40-9734-830BBAF86951}" name="Column14238"/>
    <tableColumn id="14251" xr3:uid="{1BFE08D9-05AA-C846-91E8-6C7183F4E860}" name="Column14239"/>
    <tableColumn id="14252" xr3:uid="{48224816-BAD0-A04A-9069-AFC94059E262}" name="Column14240"/>
    <tableColumn id="14253" xr3:uid="{BADD56B4-D922-EC4F-8462-64631D4118CC}" name="Column14241"/>
    <tableColumn id="14254" xr3:uid="{64EB1348-FDA4-1248-9CD6-DB17A44CE17F}" name="Column14242"/>
    <tableColumn id="14255" xr3:uid="{A5524BA6-595D-7144-B450-F35814731085}" name="Column14243"/>
    <tableColumn id="14256" xr3:uid="{284169B4-CBCC-F943-8B2D-A02B75F798DF}" name="Column14244"/>
    <tableColumn id="14257" xr3:uid="{EB60DC62-2F75-294A-AAF9-2677DEFBB250}" name="Column14245"/>
    <tableColumn id="14258" xr3:uid="{38528F1E-8A2B-D946-BF6A-BAFF55EC82A3}" name="Column14246"/>
    <tableColumn id="14259" xr3:uid="{5636E15B-2811-184E-9F00-2C4800E500D4}" name="Column14247"/>
    <tableColumn id="14260" xr3:uid="{AE0F95BE-81A6-5A4D-97F3-31FD3AB7FEF9}" name="Column14248"/>
    <tableColumn id="14261" xr3:uid="{F7B9C9BC-1082-8740-88C1-B1F827918BC7}" name="Column14249"/>
    <tableColumn id="14262" xr3:uid="{02559DF3-114D-1141-8837-21ACEC6D4A3A}" name="Column14250"/>
    <tableColumn id="14263" xr3:uid="{5F4B6744-4759-9D40-82D4-1A8AAD4F942A}" name="Column14251"/>
    <tableColumn id="14264" xr3:uid="{4A409A02-3339-794C-91D0-2E1F277625A2}" name="Column14252"/>
    <tableColumn id="14265" xr3:uid="{C0AF78BF-953A-C941-899A-DB3424513E3B}" name="Column14253"/>
    <tableColumn id="14266" xr3:uid="{E789C3EF-FBA3-7947-B8E7-128E62562C9D}" name="Column14254"/>
    <tableColumn id="14267" xr3:uid="{7B7705D1-CFBA-D04D-A73E-F73808D43350}" name="Column14255"/>
    <tableColumn id="14268" xr3:uid="{11DB4879-12CD-F343-A8E1-6AD9BB91E42F}" name="Column14256"/>
    <tableColumn id="14269" xr3:uid="{6E25A3FD-9F13-2542-A84C-E09287342EC5}" name="Column14257"/>
    <tableColumn id="14270" xr3:uid="{F8FB8869-A07A-E745-8762-C053573D5D31}" name="Column14258"/>
    <tableColumn id="14271" xr3:uid="{AEBD514D-D266-2146-9EF3-DBA7C870E81D}" name="Column14259"/>
    <tableColumn id="14272" xr3:uid="{504A1B9C-CE33-394D-AEBC-0DB0B059487B}" name="Column14260"/>
    <tableColumn id="14273" xr3:uid="{C1741896-F112-8443-8E23-4D02407CEF49}" name="Column14261"/>
    <tableColumn id="14274" xr3:uid="{C719E479-BF5D-F24D-9F76-03F8974883C2}" name="Column14262"/>
    <tableColumn id="14275" xr3:uid="{6FA80DD7-B755-EC41-AEEC-4EC69B015049}" name="Column14263"/>
    <tableColumn id="14276" xr3:uid="{0F4ED29B-294B-0F4F-A7B3-2A352F0D7A1D}" name="Column14264"/>
    <tableColumn id="14277" xr3:uid="{FDD11C86-0137-7646-8E2A-7E5FD9707A4C}" name="Column14265"/>
    <tableColumn id="14278" xr3:uid="{C75FF4EC-8313-9F4D-A92D-A9681808BBDC}" name="Column14266"/>
    <tableColumn id="14279" xr3:uid="{FDE5F3E6-6EC6-AB4E-9F98-D11270641F1C}" name="Column14267"/>
    <tableColumn id="14280" xr3:uid="{849F37A6-9406-BC4C-BF39-BC1AD0EF5702}" name="Column14268"/>
    <tableColumn id="14281" xr3:uid="{C09A9029-025C-1D4E-9573-54F17E371CB6}" name="Column14269"/>
    <tableColumn id="14282" xr3:uid="{B9EC0CC8-6803-7A43-A837-555C9C8869A6}" name="Column14270"/>
    <tableColumn id="14283" xr3:uid="{F25BDE82-B548-9F46-B517-382ADA333113}" name="Column14271"/>
    <tableColumn id="14284" xr3:uid="{1EB751C5-6854-9E47-A10E-FB219FC92C3A}" name="Column14272"/>
    <tableColumn id="14285" xr3:uid="{8A957F6A-D287-234F-8A49-BE5FA7CC1F90}" name="Column14273"/>
    <tableColumn id="14286" xr3:uid="{6C97A432-E1D5-A54D-9C7D-8333CF932777}" name="Column14274"/>
    <tableColumn id="14287" xr3:uid="{C75CFACD-13A5-594E-B2A0-EE1500CBC006}" name="Column14275"/>
    <tableColumn id="14288" xr3:uid="{9F26BE73-8B07-0D4C-8763-284079D4F59C}" name="Column14276"/>
    <tableColumn id="14289" xr3:uid="{32B393A4-9646-F347-B31E-CED0B732C0B7}" name="Column14277"/>
    <tableColumn id="14290" xr3:uid="{58369533-E4D2-A14B-A4E5-5F0891B632C9}" name="Column14278"/>
    <tableColumn id="14291" xr3:uid="{19AC594D-690F-BF4A-B56B-A313578E83B7}" name="Column14279"/>
    <tableColumn id="14292" xr3:uid="{099CEE3E-5440-8D40-AB80-1657FC57EE99}" name="Column14280"/>
    <tableColumn id="14293" xr3:uid="{8EB8D4D5-B7CF-E54E-878A-942802E70708}" name="Column14281"/>
    <tableColumn id="14294" xr3:uid="{7AA676F0-C1EA-C24C-A680-32C8E377AF2B}" name="Column14282"/>
    <tableColumn id="14295" xr3:uid="{2DD05DAC-7D11-2A4E-8D73-6AC900E75578}" name="Column14283"/>
    <tableColumn id="14296" xr3:uid="{EA6C9479-8B17-784A-AAE2-D871DC9202DF}" name="Column14284"/>
    <tableColumn id="14297" xr3:uid="{D44C1EE7-3447-2747-84D9-C0068563C1AC}" name="Column14285"/>
    <tableColumn id="14298" xr3:uid="{B5CA2B27-2996-5D43-8698-547986E7B46C}" name="Column14286"/>
    <tableColumn id="14299" xr3:uid="{0395B1E3-FB36-1C40-88A5-3EA0F27CD37D}" name="Column14287"/>
    <tableColumn id="14300" xr3:uid="{DE5F09A2-ACBB-E240-8E09-27D0C7CF7A96}" name="Column14288"/>
    <tableColumn id="14301" xr3:uid="{60F5365A-4EB5-8E4E-B14A-3892FE89041B}" name="Column14289"/>
    <tableColumn id="14302" xr3:uid="{F2205841-8009-1041-AAF6-5CEC366820E9}" name="Column14290"/>
    <tableColumn id="14303" xr3:uid="{E8A6D30B-60C1-0246-B60B-AEF2357267AF}" name="Column14291"/>
    <tableColumn id="14304" xr3:uid="{0353A070-C067-044B-88B3-334E91D92705}" name="Column14292"/>
    <tableColumn id="14305" xr3:uid="{6A55DF3D-1118-6B43-AF3F-ADDE35408E44}" name="Column14293"/>
    <tableColumn id="14306" xr3:uid="{86E50092-6E96-DE41-8A9F-37020398BB03}" name="Column14294"/>
    <tableColumn id="14307" xr3:uid="{C650EAB5-2FD4-EF46-AAD4-D311D66F9780}" name="Column14295"/>
    <tableColumn id="14308" xr3:uid="{1013890D-EDB3-734C-AF3A-33ED16AC0891}" name="Column14296"/>
    <tableColumn id="14309" xr3:uid="{F7139D52-4C81-2C47-961A-25E92169B305}" name="Column14297"/>
    <tableColumn id="14310" xr3:uid="{7093B353-8327-5C4E-AA61-FC18BA676ECC}" name="Column14298"/>
    <tableColumn id="14311" xr3:uid="{2795832E-7A74-1A47-ABBB-2448FD6B8BC3}" name="Column14299"/>
    <tableColumn id="14312" xr3:uid="{9994F683-E296-DC4C-8976-9B773FFF0C52}" name="Column14300"/>
    <tableColumn id="14313" xr3:uid="{D9A8B21B-32C2-6D45-B8C7-0256624BA894}" name="Column14301"/>
    <tableColumn id="14314" xr3:uid="{82A610FF-0DAA-F34B-999E-56F074666101}" name="Column14302"/>
    <tableColumn id="14315" xr3:uid="{A1BA94C1-7D9B-2340-A6C5-5A3C288DAC76}" name="Column14303"/>
    <tableColumn id="14316" xr3:uid="{A69ACA03-A8D9-C744-BFF1-EE6466B1069E}" name="Column14304"/>
    <tableColumn id="14317" xr3:uid="{51F64854-FE62-5141-9A73-2FB02ED72BEB}" name="Column14305"/>
    <tableColumn id="14318" xr3:uid="{C40F0587-6931-BF4B-9EAC-FF05DF723F1B}" name="Column14306"/>
    <tableColumn id="14319" xr3:uid="{B887183E-09D1-8642-8688-9DED2649FE92}" name="Column14307"/>
    <tableColumn id="14320" xr3:uid="{90420B57-CAC3-D342-B53C-812670C05E2E}" name="Column14308"/>
    <tableColumn id="14321" xr3:uid="{95EACF82-55BF-214C-9CCD-A5DEC24ADA4E}" name="Column14309"/>
    <tableColumn id="14322" xr3:uid="{01F2601B-1EAE-7140-9BEF-843BECAC8F19}" name="Column14310"/>
    <tableColumn id="14323" xr3:uid="{158EBDCC-03FB-C34D-A482-035092D8FC3A}" name="Column14311"/>
    <tableColumn id="14324" xr3:uid="{37A40EE5-EDBE-C540-B138-8E4ECEC8EB2A}" name="Column14312"/>
    <tableColumn id="14325" xr3:uid="{A586750A-DBE9-1E41-8D03-7CA6833090F2}" name="Column14313"/>
    <tableColumn id="14326" xr3:uid="{FD31BAA8-1579-F54E-9F65-19C492AC9088}" name="Column14314"/>
    <tableColumn id="14327" xr3:uid="{3075D14C-2147-EE44-9A26-8AFDD8464752}" name="Column14315"/>
    <tableColumn id="14328" xr3:uid="{4654937D-5C85-2E47-8478-C81C944E6957}" name="Column14316"/>
    <tableColumn id="14329" xr3:uid="{66E89261-F19D-CD41-86C2-5F4BAB259D1A}" name="Column14317"/>
    <tableColumn id="14330" xr3:uid="{2721E81F-876E-1444-AFB6-3C7A0D6AF0B1}" name="Column14318"/>
    <tableColumn id="14331" xr3:uid="{495A5590-3D56-CA49-8B13-4A8A34F95BAB}" name="Column14319"/>
    <tableColumn id="14332" xr3:uid="{B22BEE70-A4B3-0243-9D35-69A0AE1B07C2}" name="Column14320"/>
    <tableColumn id="14333" xr3:uid="{D4366BCD-8F4B-A645-A92C-8AE6546E087A}" name="Column14321"/>
    <tableColumn id="14334" xr3:uid="{7B9B6BD1-DAE2-ED4B-B211-43DBD89A9D34}" name="Column14322"/>
    <tableColumn id="14335" xr3:uid="{B378E4AA-9A71-724A-8262-4367CC0EBAA9}" name="Column14323"/>
    <tableColumn id="14336" xr3:uid="{783DE306-71C2-1543-9435-6E69F6425734}" name="Column14324"/>
    <tableColumn id="14337" xr3:uid="{9716B181-10F3-2C45-8FAC-5BA4A2D594B8}" name="Column14325"/>
    <tableColumn id="14338" xr3:uid="{5AA3F23B-D377-CC46-B47A-687F0443ECF2}" name="Column14326"/>
    <tableColumn id="14339" xr3:uid="{1A0DB688-0BBC-264E-B11F-C0A91F7542D4}" name="Column14327"/>
    <tableColumn id="14340" xr3:uid="{6E797A65-402E-0840-B559-7798AB53D049}" name="Column14328"/>
    <tableColumn id="14341" xr3:uid="{056B98B5-7E8E-7644-A22D-ABBA96083C03}" name="Column14329"/>
    <tableColumn id="14342" xr3:uid="{595B8C65-CDDA-B240-9C8F-7647032C0737}" name="Column14330"/>
    <tableColumn id="14343" xr3:uid="{BB07ECA7-5887-D942-B4BA-F8DE6D251DF2}" name="Column14331"/>
    <tableColumn id="14344" xr3:uid="{46264038-A2C6-204D-B470-C8770AAEAAE2}" name="Column14332"/>
    <tableColumn id="14345" xr3:uid="{5CD88582-B825-BB40-9F66-15284E79A7BA}" name="Column14333"/>
    <tableColumn id="14346" xr3:uid="{52773404-7154-E748-BB25-BC3AF0616127}" name="Column14334"/>
    <tableColumn id="14347" xr3:uid="{3DB833EA-0A84-C941-81FC-0CBBF5C6EEB2}" name="Column14335"/>
    <tableColumn id="14348" xr3:uid="{3618ADD5-EE39-2D46-9FF6-FF1F1EE2436C}" name="Column14336"/>
    <tableColumn id="14349" xr3:uid="{A0A4F1ED-1EA6-B745-9BF7-554855B8F62D}" name="Column14337"/>
    <tableColumn id="14350" xr3:uid="{3BCCD72C-AAAC-8849-A807-F01385E2B24D}" name="Column14338"/>
    <tableColumn id="14351" xr3:uid="{A2473E60-45DC-C345-A8D8-D27336103EC6}" name="Column14339"/>
    <tableColumn id="14352" xr3:uid="{6819584D-D1C6-AB40-9DF7-C85CC8C85084}" name="Column14340"/>
    <tableColumn id="14353" xr3:uid="{B3719EB9-0F44-9D4D-9752-8832EA98E44C}" name="Column14341"/>
    <tableColumn id="14354" xr3:uid="{16BD3215-5E78-1B44-A908-683B877663DB}" name="Column14342"/>
    <tableColumn id="14355" xr3:uid="{C7204F38-C7F3-5842-A976-B75E5B3C40B2}" name="Column14343"/>
    <tableColumn id="14356" xr3:uid="{24063743-217A-2F4D-A8D7-124226363A0D}" name="Column14344"/>
    <tableColumn id="14357" xr3:uid="{62E65EFD-D874-B542-92AC-4573D5A66B40}" name="Column14345"/>
    <tableColumn id="14358" xr3:uid="{9538E860-5DB8-0645-A729-0D67843D0686}" name="Column14346"/>
    <tableColumn id="14359" xr3:uid="{CA7F589B-3160-8746-9949-58523F361623}" name="Column14347"/>
    <tableColumn id="14360" xr3:uid="{34CA743D-6F14-CF48-BB34-1F9A615D4376}" name="Column14348"/>
    <tableColumn id="14361" xr3:uid="{CAA43615-D1E1-D344-BB92-D30688E7E9F9}" name="Column14349"/>
    <tableColumn id="14362" xr3:uid="{15B311A8-114B-8B49-AF09-5C2128C29D52}" name="Column14350"/>
    <tableColumn id="14363" xr3:uid="{C0B99129-4DAE-1F4A-8418-F13D751E5B01}" name="Column14351"/>
    <tableColumn id="14364" xr3:uid="{ED997AD5-B9B1-EC4E-A2B0-FF8918F1589C}" name="Column14352"/>
    <tableColumn id="14365" xr3:uid="{0C2E489B-9A6E-5C41-A605-A90CC0B2A7B5}" name="Column14353"/>
    <tableColumn id="14366" xr3:uid="{C1B36EE4-48EC-8442-9CA2-FA17BEC7D5A3}" name="Column14354"/>
    <tableColumn id="14367" xr3:uid="{B9F0EF10-A1B3-F04A-A243-F79B316224B9}" name="Column14355"/>
    <tableColumn id="14368" xr3:uid="{BA9F224C-0FBB-1745-B8FB-EFB7F21A9C67}" name="Column14356"/>
    <tableColumn id="14369" xr3:uid="{83C06E1F-519E-6B4A-BA12-303758439B00}" name="Column14357"/>
    <tableColumn id="14370" xr3:uid="{FE97360D-F225-F44D-8EE8-2FFCE70E06FA}" name="Column14358"/>
    <tableColumn id="14371" xr3:uid="{863AD991-24EE-BD45-A938-EF61C8EE59E1}" name="Column14359"/>
    <tableColumn id="14372" xr3:uid="{3F682884-4F55-0543-BC7B-09B59917BE00}" name="Column14360"/>
    <tableColumn id="14373" xr3:uid="{67458CD7-F335-D348-9229-3ECE20111B69}" name="Column14361"/>
    <tableColumn id="14374" xr3:uid="{C58BB0C1-64C5-CD44-A7CB-45322A637064}" name="Column14362"/>
    <tableColumn id="14375" xr3:uid="{EE8BC537-209E-CD42-99C4-D5AF099A912C}" name="Column14363"/>
    <tableColumn id="14376" xr3:uid="{251B04C3-8426-7F45-A453-6E386875972A}" name="Column14364"/>
    <tableColumn id="14377" xr3:uid="{5F91EE95-0E70-C44F-82F2-1E4BE9887E3F}" name="Column14365"/>
    <tableColumn id="14378" xr3:uid="{DABE6AB8-CA1F-0F45-82CC-2C6BA4A86F68}" name="Column14366"/>
    <tableColumn id="14379" xr3:uid="{7D8114F6-C4FD-E34E-A7EC-11749B58E626}" name="Column14367"/>
    <tableColumn id="14380" xr3:uid="{8CD85755-DB33-8B43-A385-45802F962D3A}" name="Column14368"/>
    <tableColumn id="14381" xr3:uid="{67D3AB62-0B8D-8544-A1B1-5B460AA5A3FF}" name="Column14369"/>
    <tableColumn id="14382" xr3:uid="{C70BFF2B-BFA2-1849-956F-78DA37ED55BF}" name="Column14370"/>
    <tableColumn id="14383" xr3:uid="{57226893-BA7C-2545-ACE6-40CA2BC0843C}" name="Column14371"/>
    <tableColumn id="14384" xr3:uid="{D04B6AB2-9D5F-2846-A1DF-A0887ACBDD4A}" name="Column14372"/>
    <tableColumn id="14385" xr3:uid="{C226F72A-23C6-EB49-B7E0-394CE0B865F7}" name="Column14373"/>
    <tableColumn id="14386" xr3:uid="{4CBBE3DD-F6FB-2A4B-A81A-DCDCC8DFA467}" name="Column14374"/>
    <tableColumn id="14387" xr3:uid="{5C30AA07-C276-C846-B30B-B15DA5C3023F}" name="Column14375"/>
    <tableColumn id="14388" xr3:uid="{8BDB7BBC-9A5F-594E-B2B2-8CB865F04815}" name="Column14376"/>
    <tableColumn id="14389" xr3:uid="{72A75F68-75CB-B146-87E2-D7558F77742F}" name="Column14377"/>
    <tableColumn id="14390" xr3:uid="{FEECF06F-B2AF-F740-90AC-9578B2E06CFF}" name="Column14378"/>
    <tableColumn id="14391" xr3:uid="{D99EB601-A2B6-CB4A-BB6D-079EC8762659}" name="Column14379"/>
    <tableColumn id="14392" xr3:uid="{5FC941E2-7436-6348-B09B-E47DB875F342}" name="Column14380"/>
    <tableColumn id="14393" xr3:uid="{8D29372C-BC9C-AC40-B8F0-9D8210870F72}" name="Column14381"/>
    <tableColumn id="14394" xr3:uid="{5335A28A-A8BD-7541-88E0-2DC5C9D4574E}" name="Column14382"/>
    <tableColumn id="14395" xr3:uid="{95360790-6DFA-0844-B758-CFA2FF94CCA6}" name="Column14383"/>
    <tableColumn id="14396" xr3:uid="{E597D0D0-6DA8-EB41-A5DD-CBBF05575FC7}" name="Column14384"/>
    <tableColumn id="14397" xr3:uid="{C8AFABD1-36D1-F641-B714-63C420CA5FA3}" name="Column14385"/>
    <tableColumn id="14398" xr3:uid="{00B26D54-D9EB-9248-98D2-A788F57BF55D}" name="Column14386"/>
    <tableColumn id="14399" xr3:uid="{A8381F75-2AD8-5040-BA82-C8450A2A07A2}" name="Column14387"/>
    <tableColumn id="14400" xr3:uid="{DD294EBD-FF29-5C4C-9022-A616B43B6CD6}" name="Column14388"/>
    <tableColumn id="14401" xr3:uid="{017C6E43-8913-034E-8AD8-316219C7DD55}" name="Column14389"/>
    <tableColumn id="14402" xr3:uid="{4DAB2C97-CC1C-1241-9905-8C67D5FB6431}" name="Column14390"/>
    <tableColumn id="14403" xr3:uid="{82683189-4CDB-7B44-AE6A-170440778B2B}" name="Column14391"/>
    <tableColumn id="14404" xr3:uid="{59386060-5D6A-E241-8926-6D7A5C45BEFA}" name="Column14392"/>
    <tableColumn id="14405" xr3:uid="{932E0E74-6FBB-2D46-BAFB-6B6B80CA0C3D}" name="Column14393"/>
    <tableColumn id="14406" xr3:uid="{2368F82D-FB76-994D-9486-EF36820D330B}" name="Column14394"/>
    <tableColumn id="14407" xr3:uid="{FCCFFC49-F56D-C540-A4EA-865F11920E84}" name="Column14395"/>
    <tableColumn id="14408" xr3:uid="{C547BA28-FAAC-3C4A-A204-1E5DB5282C64}" name="Column14396"/>
    <tableColumn id="14409" xr3:uid="{63018300-215C-A84B-9919-BEA183EED944}" name="Column14397"/>
    <tableColumn id="14410" xr3:uid="{4C7816B2-3565-6242-84C9-4376A5D98C49}" name="Column14398"/>
    <tableColumn id="14411" xr3:uid="{B807169B-A55C-3241-BA29-32FF8C96C3A6}" name="Column14399"/>
    <tableColumn id="14412" xr3:uid="{5A9648C0-77AE-D244-B601-84E85BCD5A51}" name="Column14400"/>
    <tableColumn id="14413" xr3:uid="{650ADCAA-9CE1-FE4A-8272-C25CD0F1102C}" name="Column14401"/>
    <tableColumn id="14414" xr3:uid="{0EE37323-1F7D-3445-857E-35849A9C46DF}" name="Column14402"/>
    <tableColumn id="14415" xr3:uid="{EEEA802D-EC90-E249-A925-11B638CACE6A}" name="Column14403"/>
    <tableColumn id="14416" xr3:uid="{AC03E003-EFF1-9242-9240-2015337257D6}" name="Column14404"/>
    <tableColumn id="14417" xr3:uid="{B3A756C2-1643-BD40-9D95-AA0D3D174979}" name="Column14405"/>
    <tableColumn id="14418" xr3:uid="{783E06C7-94FA-B944-B5EA-E83BC6D3EE84}" name="Column14406"/>
    <tableColumn id="14419" xr3:uid="{B3266D2E-E939-E840-9F98-7020F8DA4C83}" name="Column14407"/>
    <tableColumn id="14420" xr3:uid="{D25AB778-D610-D948-AA5E-9E61819103F4}" name="Column14408"/>
    <tableColumn id="14421" xr3:uid="{C6D882F2-637C-FB4C-9296-DA98CF557241}" name="Column14409"/>
    <tableColumn id="14422" xr3:uid="{04BCB192-1E7A-3A45-8206-C315D88165AF}" name="Column14410"/>
    <tableColumn id="14423" xr3:uid="{72E2562D-E890-9446-A11B-7D21F69384F9}" name="Column14411"/>
    <tableColumn id="14424" xr3:uid="{9E4EDA08-0CA4-F446-9B03-181D03C402A7}" name="Column14412"/>
    <tableColumn id="14425" xr3:uid="{C727EB92-D519-E844-8A2C-583AAD2C60B2}" name="Column14413"/>
    <tableColumn id="14426" xr3:uid="{6B7FC16A-2F89-7448-86B0-67CF11F6DF46}" name="Column14414"/>
    <tableColumn id="14427" xr3:uid="{B898725B-A7FE-5E43-A151-7E50340046DE}" name="Column14415"/>
    <tableColumn id="14428" xr3:uid="{6D0679D3-A64C-2B44-9E78-CAF69DA20E32}" name="Column14416"/>
    <tableColumn id="14429" xr3:uid="{32B61D9E-3458-CF47-AF51-3A0B6040C805}" name="Column14417"/>
    <tableColumn id="14430" xr3:uid="{9D22D9EB-3B59-FF4C-864E-1FC55FAB413E}" name="Column14418"/>
    <tableColumn id="14431" xr3:uid="{CEAC8B01-A460-504C-A21C-B14EBA58FB43}" name="Column14419"/>
    <tableColumn id="14432" xr3:uid="{75751E9D-3E00-3E4A-87A6-F115B46C9398}" name="Column14420"/>
    <tableColumn id="14433" xr3:uid="{C46A6701-BA0B-0646-BFDF-A4BB52851273}" name="Column14421"/>
    <tableColumn id="14434" xr3:uid="{81617845-8034-EC4C-823B-8BE89D1E3CC4}" name="Column14422"/>
    <tableColumn id="14435" xr3:uid="{F8D4C054-6CFC-9943-B378-4AE5C1E468B6}" name="Column14423"/>
    <tableColumn id="14436" xr3:uid="{9500DD85-A045-584A-A243-104CEE49AD5F}" name="Column14424"/>
    <tableColumn id="14437" xr3:uid="{785F2F39-7F2F-A142-B0B4-718179C218C6}" name="Column14425"/>
    <tableColumn id="14438" xr3:uid="{E7CDE323-2FD0-6049-A341-5BF8B4F32B71}" name="Column14426"/>
    <tableColumn id="14439" xr3:uid="{7CF9280A-72DF-DA40-A854-93E8BAC3886A}" name="Column14427"/>
    <tableColumn id="14440" xr3:uid="{EB0DB444-5E7A-D844-9255-E386294B0793}" name="Column14428"/>
    <tableColumn id="14441" xr3:uid="{F10E2F90-B252-8B44-9590-718BCDB55B58}" name="Column14429"/>
    <tableColumn id="14442" xr3:uid="{9EA64BB6-43A7-E940-A2A1-5A2A6C977517}" name="Column14430"/>
    <tableColumn id="14443" xr3:uid="{5B58DFD5-3275-5E4F-9011-C4B74A438F28}" name="Column14431"/>
    <tableColumn id="14444" xr3:uid="{F4BA0AE4-32DE-474E-8480-DC7411DCB02B}" name="Column14432"/>
    <tableColumn id="14445" xr3:uid="{54081CE2-EEA9-014F-B2EB-0115B8B8CFE6}" name="Column14433"/>
    <tableColumn id="14446" xr3:uid="{DEE097E6-BC81-514B-9DEB-151F3AC5BBD8}" name="Column14434"/>
    <tableColumn id="14447" xr3:uid="{6D88B8D9-D348-F743-AC1F-D76CEAC487F4}" name="Column14435"/>
    <tableColumn id="14448" xr3:uid="{8CE43CD1-AE39-0B4C-8452-FFB8524401B6}" name="Column14436"/>
    <tableColumn id="14449" xr3:uid="{80F0184B-8FAA-C844-A5B4-FFB1D264012E}" name="Column14437"/>
    <tableColumn id="14450" xr3:uid="{A55E083E-68D1-B643-8727-ED698DD5293B}" name="Column14438"/>
    <tableColumn id="14451" xr3:uid="{0BC81A33-FF4A-324E-AEFD-8FDBD69042E4}" name="Column14439"/>
    <tableColumn id="14452" xr3:uid="{DA940261-B590-C449-A9A8-671FC375DB46}" name="Column14440"/>
    <tableColumn id="14453" xr3:uid="{B857B0A8-176E-FD43-BF30-4FE118B68220}" name="Column14441"/>
    <tableColumn id="14454" xr3:uid="{B91BCFC5-04DF-7047-9F06-9ED4A1C571CC}" name="Column14442"/>
    <tableColumn id="14455" xr3:uid="{BEDF04F0-8662-B348-AD83-FF36E9A362BE}" name="Column14443"/>
    <tableColumn id="14456" xr3:uid="{BAAA4F79-A77C-9345-ADB3-6DBE4907094E}" name="Column14444"/>
    <tableColumn id="14457" xr3:uid="{C0ED4AF0-0834-BD48-8103-E4FB137AC351}" name="Column14445"/>
    <tableColumn id="14458" xr3:uid="{9FC33E9F-2B5E-F64E-AB62-3783CBE2F9C3}" name="Column14446"/>
    <tableColumn id="14459" xr3:uid="{2646FC07-C336-8E40-BF1D-5887B44E7430}" name="Column14447"/>
    <tableColumn id="14460" xr3:uid="{9298D5C3-7A19-F247-B09C-E4C0DB766901}" name="Column14448"/>
    <tableColumn id="14461" xr3:uid="{A30485F1-13B7-5E42-9CBB-0FFE69C7F05E}" name="Column14449"/>
    <tableColumn id="14462" xr3:uid="{EB4234C9-4B11-AC45-81DA-6EADE2CA543B}" name="Column14450"/>
    <tableColumn id="14463" xr3:uid="{95E3F8F5-DB29-9649-BAC0-E83CFECD409D}" name="Column14451"/>
    <tableColumn id="14464" xr3:uid="{81A60013-92B0-324D-AAA8-634CB4AA555C}" name="Column14452"/>
    <tableColumn id="14465" xr3:uid="{DE252293-E815-B447-AB90-2B751B3BD955}" name="Column14453"/>
    <tableColumn id="14466" xr3:uid="{F47892C1-D9A2-9242-917F-B9EF8FC41B8C}" name="Column14454"/>
    <tableColumn id="14467" xr3:uid="{29D37BAB-4E90-C84C-A647-B7A00EC736D6}" name="Column14455"/>
    <tableColumn id="14468" xr3:uid="{5473B14C-4971-F54B-A34B-28EBBEDC9D85}" name="Column14456"/>
    <tableColumn id="14469" xr3:uid="{BB93B922-356D-CE46-82A4-37050A9D20C3}" name="Column14457"/>
    <tableColumn id="14470" xr3:uid="{B9D682F9-E08C-E448-86AF-DB8613DC60D0}" name="Column14458"/>
    <tableColumn id="14471" xr3:uid="{1A0AB424-0708-784E-8C1F-D575CEFDC136}" name="Column14459"/>
    <tableColumn id="14472" xr3:uid="{62239B2A-D11E-2446-A7BB-1C34850C6775}" name="Column14460"/>
    <tableColumn id="14473" xr3:uid="{859E6FBA-7F3E-0E44-87A3-D8ADB64D6020}" name="Column14461"/>
    <tableColumn id="14474" xr3:uid="{1F747989-535F-7740-A570-E04127933BFB}" name="Column14462"/>
    <tableColumn id="14475" xr3:uid="{8545C502-F322-CA45-9090-42203A0086C2}" name="Column14463"/>
    <tableColumn id="14476" xr3:uid="{2E3DA938-7F47-4B48-83AF-C7BCD2001E0F}" name="Column14464"/>
    <tableColumn id="14477" xr3:uid="{EA447C8C-4ABD-0443-BDED-866330E75B61}" name="Column14465"/>
    <tableColumn id="14478" xr3:uid="{98E19D4B-5907-4E45-A4F4-2956FF469B86}" name="Column14466"/>
    <tableColumn id="14479" xr3:uid="{64C99039-7EE4-074F-BB6C-750050F66BD2}" name="Column14467"/>
    <tableColumn id="14480" xr3:uid="{42EBB5B4-E686-1E48-9384-4C7E79537349}" name="Column14468"/>
    <tableColumn id="14481" xr3:uid="{E2BA7BCB-235F-2749-B663-9A90D70F5AFD}" name="Column14469"/>
    <tableColumn id="14482" xr3:uid="{BB3254B0-9938-5D4E-A4D6-029C7853E55A}" name="Column14470"/>
    <tableColumn id="14483" xr3:uid="{45FD283B-68C8-AC4F-B3CE-1B7455AA3642}" name="Column14471"/>
    <tableColumn id="14484" xr3:uid="{E8BC232F-6AC9-8345-9E29-FB522E03D3BD}" name="Column14472"/>
    <tableColumn id="14485" xr3:uid="{DD4AE48E-6422-EA41-81D6-E2DA046232EE}" name="Column14473"/>
    <tableColumn id="14486" xr3:uid="{D997F5CC-7004-164D-AE4C-AC10818A8DE9}" name="Column14474"/>
    <tableColumn id="14487" xr3:uid="{770088EA-A1BF-3E40-966E-5B1DEBE8DC37}" name="Column14475"/>
    <tableColumn id="14488" xr3:uid="{6B6FE747-622B-4F43-987D-582FE6A3B8E2}" name="Column14476"/>
    <tableColumn id="14489" xr3:uid="{93C67148-85BD-1643-8A2B-D6D51EC2074C}" name="Column14477"/>
    <tableColumn id="14490" xr3:uid="{5C37AEFF-7B26-A54B-9C90-601C4CA294E1}" name="Column14478"/>
    <tableColumn id="14491" xr3:uid="{771AAC38-AE81-DF46-9C0B-803F6903B09D}" name="Column14479"/>
    <tableColumn id="14492" xr3:uid="{03958F97-7681-3246-ABF5-E3124E162282}" name="Column14480"/>
    <tableColumn id="14493" xr3:uid="{98E2BCD2-6809-3240-82F6-E33967F14875}" name="Column14481"/>
    <tableColumn id="14494" xr3:uid="{EF09E166-F1BA-2143-A1AA-236238CD1A4C}" name="Column14482"/>
    <tableColumn id="14495" xr3:uid="{99214C30-AD40-9548-85E4-00E35CD94B53}" name="Column14483"/>
    <tableColumn id="14496" xr3:uid="{EDBFC185-E496-974C-B962-95651F50CB1C}" name="Column14484"/>
    <tableColumn id="14497" xr3:uid="{301E0B75-1693-0A4B-B66C-5724566DEBF9}" name="Column14485"/>
    <tableColumn id="14498" xr3:uid="{6DA44E8F-F7AC-B84D-9CF0-1C998DC454DB}" name="Column14486"/>
    <tableColumn id="14499" xr3:uid="{AFEE19D5-081D-1644-BE0E-0864548B2F72}" name="Column14487"/>
    <tableColumn id="14500" xr3:uid="{EAB0B561-9209-7F43-9942-DE292511094C}" name="Column14488"/>
    <tableColumn id="14501" xr3:uid="{083154FE-209B-2541-9DB8-913FA2F21F2A}" name="Column14489"/>
    <tableColumn id="14502" xr3:uid="{5A2D2CD3-3AAD-8B47-8B96-1E125B1B2059}" name="Column14490"/>
    <tableColumn id="14503" xr3:uid="{F5B254CA-4092-604E-978C-27FA7DF09523}" name="Column14491"/>
    <tableColumn id="14504" xr3:uid="{646FBE6C-03D7-BC4A-9915-811661022D09}" name="Column14492"/>
    <tableColumn id="14505" xr3:uid="{C60E1056-3F8D-D14D-BF7F-DCBD770DE64F}" name="Column14493"/>
    <tableColumn id="14506" xr3:uid="{CE125DCC-2F2F-3D45-BFED-C98189E5D502}" name="Column14494"/>
    <tableColumn id="14507" xr3:uid="{9CC321A7-C773-A641-BA1C-43AA0C3B7F25}" name="Column14495"/>
    <tableColumn id="14508" xr3:uid="{B11FE121-8C3B-984A-8B3D-8FFCA82CD513}" name="Column14496"/>
    <tableColumn id="14509" xr3:uid="{931D87BE-72B3-B548-B038-BA249F390E02}" name="Column14497"/>
    <tableColumn id="14510" xr3:uid="{0A125727-47D4-3E4A-8D2D-509887827CF6}" name="Column14498"/>
    <tableColumn id="14511" xr3:uid="{05A06819-27F5-8E42-8797-6477536F51D4}" name="Column14499"/>
    <tableColumn id="14512" xr3:uid="{1858CF7D-03F4-6045-A2E0-4313A555E14A}" name="Column14500"/>
    <tableColumn id="14513" xr3:uid="{DA7FB42A-EAF4-1348-8648-ED6042EFF55E}" name="Column14501"/>
    <tableColumn id="14514" xr3:uid="{76118655-A03E-E448-9F1D-8143BE0B9994}" name="Column14502"/>
    <tableColumn id="14515" xr3:uid="{C85831B0-1D6A-3C48-957F-3AAC4483F45D}" name="Column14503"/>
    <tableColumn id="14516" xr3:uid="{2E8E0325-198E-5B46-8908-4D381C4C20C9}" name="Column14504"/>
    <tableColumn id="14517" xr3:uid="{35A4229D-A093-8E43-BB7E-9EA15925CBDD}" name="Column14505"/>
    <tableColumn id="14518" xr3:uid="{6C586D50-525F-454A-AD9E-E236B3A4154E}" name="Column14506"/>
    <tableColumn id="14519" xr3:uid="{0042F86C-06DD-0C4B-8B1C-88AEFACC656E}" name="Column14507"/>
    <tableColumn id="14520" xr3:uid="{F03B36DE-1A64-FF49-9D42-4001CCDCB0C2}" name="Column14508"/>
    <tableColumn id="14521" xr3:uid="{4F05EFE9-5FAB-084F-B052-7E9ABAC2D542}" name="Column14509"/>
    <tableColumn id="14522" xr3:uid="{F5103157-C077-724F-B9F0-AAB7969FBD2D}" name="Column14510"/>
    <tableColumn id="14523" xr3:uid="{314DE5AF-50BD-FB49-953B-9642A7D19B95}" name="Column14511"/>
    <tableColumn id="14524" xr3:uid="{96FEE222-A7A5-C042-A1CC-43F278EA14BE}" name="Column14512"/>
    <tableColumn id="14525" xr3:uid="{B6873B76-91DD-244D-B987-8F615E93A6F7}" name="Column14513"/>
    <tableColumn id="14526" xr3:uid="{A19E812D-13BC-0246-9A5C-34C7C42CFFDA}" name="Column14514"/>
    <tableColumn id="14527" xr3:uid="{71884FEC-9E72-0041-971F-1F9F3455A7D0}" name="Column14515"/>
    <tableColumn id="14528" xr3:uid="{B8E51BD3-CE6E-E843-B566-4D6CE2BDE54C}" name="Column14516"/>
    <tableColumn id="14529" xr3:uid="{4FD0FDDF-683C-E94B-A7AA-0DD928D42FEB}" name="Column14517"/>
    <tableColumn id="14530" xr3:uid="{9D4DF70A-2E48-0948-B3A2-A19DE4E4E726}" name="Column14518"/>
    <tableColumn id="14531" xr3:uid="{6D3E2393-9B08-4C48-839F-C73114D6DBD3}" name="Column14519"/>
    <tableColumn id="14532" xr3:uid="{8620F42E-F5D8-6D45-B9B5-00C60D4600F9}" name="Column14520"/>
    <tableColumn id="14533" xr3:uid="{0106DF86-A84F-3D48-9AD2-ED0CE3DCD7AA}" name="Column14521"/>
    <tableColumn id="14534" xr3:uid="{F65D4B36-27A1-064B-B428-352690F105EA}" name="Column14522"/>
    <tableColumn id="14535" xr3:uid="{D080F19B-EC66-2947-9CB2-EAE214F85470}" name="Column14523"/>
    <tableColumn id="14536" xr3:uid="{D7F19525-65FE-B24B-9CCD-7AABE6F339B3}" name="Column14524"/>
    <tableColumn id="14537" xr3:uid="{BA17C0D8-DAA1-E44F-AF47-573D9019E560}" name="Column14525"/>
    <tableColumn id="14538" xr3:uid="{F0D330C0-3112-FD47-8B48-353804F8BFFC}" name="Column14526"/>
    <tableColumn id="14539" xr3:uid="{5D7FE1FB-1A7E-3D4A-A596-DA0AD9867893}" name="Column14527"/>
    <tableColumn id="14540" xr3:uid="{11ADD264-5E7B-8F4B-9BC0-416AF837828F}" name="Column14528"/>
    <tableColumn id="14541" xr3:uid="{FF3D9C4E-7DD4-8048-A511-26B93C496155}" name="Column14529"/>
    <tableColumn id="14542" xr3:uid="{3A1532DD-9E0A-6B49-9142-ABBB06A2D09A}" name="Column14530"/>
    <tableColumn id="14543" xr3:uid="{834A0E2C-5AE3-0C4E-9E18-87EF1E849974}" name="Column14531"/>
    <tableColumn id="14544" xr3:uid="{15D725A1-C3D9-FB46-AB3D-A1A26018E14D}" name="Column14532"/>
    <tableColumn id="14545" xr3:uid="{AD0BFCCB-ACCC-A74E-B893-D54ACAFAAB79}" name="Column14533"/>
    <tableColumn id="14546" xr3:uid="{3B53C711-52FE-2E4B-B5A8-9590CA390129}" name="Column14534"/>
    <tableColumn id="14547" xr3:uid="{FC85EF1C-59C6-A041-BE7E-501712EA6E77}" name="Column14535"/>
    <tableColumn id="14548" xr3:uid="{70EBEB0B-61A7-8741-826E-34F09FC87B91}" name="Column14536"/>
    <tableColumn id="14549" xr3:uid="{9E8129C3-3EA5-E04C-84EA-B8C242FA889B}" name="Column14537"/>
    <tableColumn id="14550" xr3:uid="{5B974AF9-398B-ED44-A8D3-FC3B23D424BB}" name="Column14538"/>
    <tableColumn id="14551" xr3:uid="{31890F12-48AB-5D4E-8DE4-D81651E2A251}" name="Column14539"/>
    <tableColumn id="14552" xr3:uid="{A1D2CA8F-F6D0-AA47-BDED-0A6791917458}" name="Column14540"/>
    <tableColumn id="14553" xr3:uid="{14BFE908-FCAB-8E4E-ADD2-72B474E9E8E5}" name="Column14541"/>
    <tableColumn id="14554" xr3:uid="{A8109663-584F-3347-9411-1CF3237C92A0}" name="Column14542"/>
    <tableColumn id="14555" xr3:uid="{3EFD1516-9AD7-D84E-BEF8-64C8C9BAB2E9}" name="Column14543"/>
    <tableColumn id="14556" xr3:uid="{2A842F13-92D5-E04F-89D9-09928352F49D}" name="Column14544"/>
    <tableColumn id="14557" xr3:uid="{B596B432-6C66-1B40-A6F8-B4CF43B29A82}" name="Column14545"/>
    <tableColumn id="14558" xr3:uid="{769BC58A-D9B8-9A49-81AE-5F3BF0C837FE}" name="Column14546"/>
    <tableColumn id="14559" xr3:uid="{5654ED13-BC65-C044-8C7C-37DAC60A32D9}" name="Column14547"/>
    <tableColumn id="14560" xr3:uid="{BAF32D4D-26FB-1541-A01D-65B7B912539E}" name="Column14548"/>
    <tableColumn id="14561" xr3:uid="{C221BE58-52B9-8042-8B79-531DE3AD7B99}" name="Column14549"/>
    <tableColumn id="14562" xr3:uid="{ECBD360A-A9DB-2A4D-8AC1-3DA96ED0B71C}" name="Column14550"/>
    <tableColumn id="14563" xr3:uid="{3CBCF675-F03A-384A-B1C7-A9DEC232F7DD}" name="Column14551"/>
    <tableColumn id="14564" xr3:uid="{50AA82FB-3766-FA46-B568-5F5AEAE5BAAF}" name="Column14552"/>
    <tableColumn id="14565" xr3:uid="{CABDAA01-9F6C-B94D-BAE7-D3F7EC96F901}" name="Column14553"/>
    <tableColumn id="14566" xr3:uid="{5A00729F-B55C-8949-9331-8982F0BB5A14}" name="Column14554"/>
    <tableColumn id="14567" xr3:uid="{A1E19DFF-D237-3D42-BA73-12444AE2E716}" name="Column14555"/>
    <tableColumn id="14568" xr3:uid="{9007F678-ED24-5E42-AEDD-FA8C1727EA17}" name="Column14556"/>
    <tableColumn id="14569" xr3:uid="{F9BDE515-4D45-3F4F-A183-B937A48E07AF}" name="Column14557"/>
    <tableColumn id="14570" xr3:uid="{15993C1A-49D8-1247-BBAD-4E3D497D92DB}" name="Column14558"/>
    <tableColumn id="14571" xr3:uid="{AB990770-2924-114F-84D7-F214DA835DCA}" name="Column14559"/>
    <tableColumn id="14572" xr3:uid="{73862A18-D4D4-F044-8D0A-26E5F98298FB}" name="Column14560"/>
    <tableColumn id="14573" xr3:uid="{ADE1BB44-D417-0941-8A34-B570FFF0DFA9}" name="Column14561"/>
    <tableColumn id="14574" xr3:uid="{72C3DFD1-119F-F240-8310-DA636DCFF91D}" name="Column14562"/>
    <tableColumn id="14575" xr3:uid="{EF25435E-F103-8548-905E-670D35723204}" name="Column14563"/>
    <tableColumn id="14576" xr3:uid="{94EA1B4B-3790-BB46-8FCB-B197EEA67434}" name="Column14564"/>
    <tableColumn id="14577" xr3:uid="{5D4B0E3F-3051-B445-9F5D-83F8E73F234B}" name="Column14565"/>
    <tableColumn id="14578" xr3:uid="{0A52EE51-C305-EE49-8E17-DF0C66B1C249}" name="Column14566"/>
    <tableColumn id="14579" xr3:uid="{EED29DA3-38F8-5848-A9A5-65A097C1F8C5}" name="Column14567"/>
    <tableColumn id="14580" xr3:uid="{49141997-98A2-904D-9476-BFC4690B08FD}" name="Column14568"/>
    <tableColumn id="14581" xr3:uid="{1F3FDB34-E188-A144-B27A-3BB967EA78E5}" name="Column14569"/>
    <tableColumn id="14582" xr3:uid="{7EAAE385-8EB6-CB45-AA24-B759608CE164}" name="Column14570"/>
    <tableColumn id="14583" xr3:uid="{3B8FE2F2-1FEB-354D-8220-124A0B882D23}" name="Column14571"/>
    <tableColumn id="14584" xr3:uid="{5014FE61-369B-974B-B1A8-E9411D1E33BF}" name="Column14572"/>
    <tableColumn id="14585" xr3:uid="{A6468CA8-967C-2142-85D1-AC42890B5493}" name="Column14573"/>
    <tableColumn id="14586" xr3:uid="{6B991479-4B0F-514D-9E4D-72D918559747}" name="Column14574"/>
    <tableColumn id="14587" xr3:uid="{F0319648-1FB1-264B-9BC1-D05F8401CCB3}" name="Column14575"/>
    <tableColumn id="14588" xr3:uid="{D4283E56-80F3-DA44-A5DF-DCFF0BE7D99B}" name="Column14576"/>
    <tableColumn id="14589" xr3:uid="{E9275600-45F1-064F-AD8A-7312AA18A33D}" name="Column14577"/>
    <tableColumn id="14590" xr3:uid="{4D6AEF8D-926F-BE49-A1EC-43CDCC0FC9BA}" name="Column14578"/>
    <tableColumn id="14591" xr3:uid="{1EB7951C-8ECB-8140-9360-6B3110C925A5}" name="Column14579"/>
    <tableColumn id="14592" xr3:uid="{62B5C5D1-EFA9-224E-AF51-2D56395D19C1}" name="Column14580"/>
    <tableColumn id="14593" xr3:uid="{31E603EA-E354-7349-B27D-2927C12B6C62}" name="Column14581"/>
    <tableColumn id="14594" xr3:uid="{158D2869-6921-EE4D-B6A3-CFC776C91B24}" name="Column14582"/>
    <tableColumn id="14595" xr3:uid="{F0B8A091-4EB6-4A47-A48F-CA09F1AE1211}" name="Column14583"/>
    <tableColumn id="14596" xr3:uid="{1D6918E5-7C42-D948-8989-53D1D352A16C}" name="Column14584"/>
    <tableColumn id="14597" xr3:uid="{DA5141B4-0059-4D42-BA15-AF8EC0C17AF9}" name="Column14585"/>
    <tableColumn id="14598" xr3:uid="{7CB7D48C-DD0D-194D-BA79-6E199289FB90}" name="Column14586"/>
    <tableColumn id="14599" xr3:uid="{860D8A39-4C30-0844-B7E7-6087A387F544}" name="Column14587"/>
    <tableColumn id="14600" xr3:uid="{99F46F45-64FA-3547-A471-7D7C79CD1752}" name="Column14588"/>
    <tableColumn id="14601" xr3:uid="{8C4011C0-E01F-9141-8C1C-B0C75B07F859}" name="Column14589"/>
    <tableColumn id="14602" xr3:uid="{324FD211-4FE9-3644-9B83-23377A92D508}" name="Column14590"/>
    <tableColumn id="14603" xr3:uid="{7D084A95-C048-0245-A425-C545CFBEAE58}" name="Column14591"/>
    <tableColumn id="14604" xr3:uid="{D9D712F9-4FCD-3044-8AD4-F1F2199C93D7}" name="Column14592"/>
    <tableColumn id="14605" xr3:uid="{40A31772-E16D-AD46-884B-9207C000A257}" name="Column14593"/>
    <tableColumn id="14606" xr3:uid="{60869845-FA3B-964B-B3F4-BE362F40B653}" name="Column14594"/>
    <tableColumn id="14607" xr3:uid="{C8AA7DBF-D087-C349-B247-CFF8E8032761}" name="Column14595"/>
    <tableColumn id="14608" xr3:uid="{0BCE08CA-D3C3-254F-928E-76CE8A4A896C}" name="Column14596"/>
    <tableColumn id="14609" xr3:uid="{5CCC1896-295B-1947-8108-5BB1C5C25B41}" name="Column14597"/>
    <tableColumn id="14610" xr3:uid="{A4E01A28-0E2C-1F4D-9A59-806666BC01CA}" name="Column14598"/>
    <tableColumn id="14611" xr3:uid="{80B0C54A-CED6-A343-97EF-AF9D4392952D}" name="Column14599"/>
    <tableColumn id="14612" xr3:uid="{D353B598-D17D-644B-A5D2-7D9866B71E64}" name="Column14600"/>
    <tableColumn id="14613" xr3:uid="{6757DF0D-A467-5C4C-957B-1EEC8AE34D34}" name="Column14601"/>
    <tableColumn id="14614" xr3:uid="{1B246F6F-47E4-F846-B4DB-17172798A03E}" name="Column14602"/>
    <tableColumn id="14615" xr3:uid="{8A7950DA-21C5-B440-AB80-10A2E9BFF696}" name="Column14603"/>
    <tableColumn id="14616" xr3:uid="{196B67C8-45D1-9445-90B1-5E11326B3307}" name="Column14604"/>
    <tableColumn id="14617" xr3:uid="{C68482D4-89F2-144B-9824-7C389507A1A2}" name="Column14605"/>
    <tableColumn id="14618" xr3:uid="{72332F41-235A-9042-831F-F774365F4F2A}" name="Column14606"/>
    <tableColumn id="14619" xr3:uid="{923AD850-46AB-D445-AC55-5657199F0575}" name="Column14607"/>
    <tableColumn id="14620" xr3:uid="{8C68E5D1-E756-0843-8580-CCD50239CB2C}" name="Column14608"/>
    <tableColumn id="14621" xr3:uid="{9AD5D821-047C-1640-A976-3405D604C35A}" name="Column14609"/>
    <tableColumn id="14622" xr3:uid="{806E6B96-4B79-224A-99DE-5D4B24FF7BE8}" name="Column14610"/>
    <tableColumn id="14623" xr3:uid="{050B1D70-D510-684B-8C81-2A1B109D866C}" name="Column14611"/>
    <tableColumn id="14624" xr3:uid="{178DB47E-FB0C-FE42-A82D-FDF4F781D899}" name="Column14612"/>
    <tableColumn id="14625" xr3:uid="{B7234ED3-FABA-EE4B-A415-0D71A810C829}" name="Column14613"/>
    <tableColumn id="14626" xr3:uid="{99D08F92-45A9-484C-81A8-7B0649A5DBF2}" name="Column14614"/>
    <tableColumn id="14627" xr3:uid="{7449ACA4-220A-8249-A2F6-5B7C78070F98}" name="Column14615"/>
    <tableColumn id="14628" xr3:uid="{5CE1442A-F397-B541-96EF-8870141B05D0}" name="Column14616"/>
    <tableColumn id="14629" xr3:uid="{2791ED28-C826-C54A-B50F-82C984ECB24B}" name="Column14617"/>
    <tableColumn id="14630" xr3:uid="{40F7BB3C-F7B5-6041-99C3-41BA465725DA}" name="Column14618"/>
    <tableColumn id="14631" xr3:uid="{8F33241C-A0CF-D949-AC73-11B3D117A560}" name="Column14619"/>
    <tableColumn id="14632" xr3:uid="{53D51943-7AB0-CC44-B53C-A7CE37C9F487}" name="Column14620"/>
    <tableColumn id="14633" xr3:uid="{86B00FAE-C191-0C4F-A288-221983501110}" name="Column14621"/>
    <tableColumn id="14634" xr3:uid="{A10C3E36-46DC-D24E-9A25-935057C825E9}" name="Column14622"/>
    <tableColumn id="14635" xr3:uid="{74ABD573-1BD2-DE4A-91FE-EB815D9FE839}" name="Column14623"/>
    <tableColumn id="14636" xr3:uid="{5D74CF7A-0E32-3242-9F3A-8AA0251FD1A4}" name="Column14624"/>
    <tableColumn id="14637" xr3:uid="{274ACB49-3298-644C-82AE-C78AC5581754}" name="Column14625"/>
    <tableColumn id="14638" xr3:uid="{58E1641D-E64B-BE45-B4E8-7F72FF76716C}" name="Column14626"/>
    <tableColumn id="14639" xr3:uid="{07805F30-3E3D-2B48-9DB8-BB170A55AF93}" name="Column14627"/>
    <tableColumn id="14640" xr3:uid="{7F78AEA1-5BED-8946-A9BA-7AE28B231CF4}" name="Column14628"/>
    <tableColumn id="14641" xr3:uid="{3813B66E-DF97-314E-B956-AAA6D27BD53E}" name="Column14629"/>
    <tableColumn id="14642" xr3:uid="{EB086800-054A-3042-8EFC-A4E5100DD8EA}" name="Column14630"/>
    <tableColumn id="14643" xr3:uid="{1543CC11-21CA-C247-9BD1-42D70BB3607E}" name="Column14631"/>
    <tableColumn id="14644" xr3:uid="{186B535F-431B-984D-AB93-2A2BBE07812A}" name="Column14632"/>
    <tableColumn id="14645" xr3:uid="{8E4C7F8D-224D-9541-BBB4-33F453D8BBE4}" name="Column14633"/>
    <tableColumn id="14646" xr3:uid="{0FEFE602-60D8-C948-A57C-1637550FED02}" name="Column14634"/>
    <tableColumn id="14647" xr3:uid="{73C6E429-5E1A-9847-B604-297C2B1B7156}" name="Column14635"/>
    <tableColumn id="14648" xr3:uid="{F7A39A0D-9568-6448-AF01-C34C343BD27E}" name="Column14636"/>
    <tableColumn id="14649" xr3:uid="{A2BD9B6A-CBDD-3F4C-A86E-B94AE3075E43}" name="Column14637"/>
    <tableColumn id="14650" xr3:uid="{18C0DE0F-D7EA-9D4D-9F2F-0F67B30DD3CD}" name="Column14638"/>
    <tableColumn id="14651" xr3:uid="{927B38FF-1CF1-E54A-8692-BA0742CE0473}" name="Column14639"/>
    <tableColumn id="14652" xr3:uid="{92091FE0-9F43-5242-B36E-BA82AEA9F3EC}" name="Column14640"/>
    <tableColumn id="14653" xr3:uid="{26254C67-ABA3-DF4A-AA55-7D1939D16CD8}" name="Column14641"/>
    <tableColumn id="14654" xr3:uid="{8E7B5398-6988-0F41-8366-62B50A682008}" name="Column14642"/>
    <tableColumn id="14655" xr3:uid="{666CDBCD-BFB0-724A-8AA9-A6939F2A9850}" name="Column14643"/>
    <tableColumn id="14656" xr3:uid="{CA2E1E3E-0391-0E48-8520-3B2163563C10}" name="Column14644"/>
    <tableColumn id="14657" xr3:uid="{CC3A5DD8-C401-D74D-B103-5130B465328C}" name="Column14645"/>
    <tableColumn id="14658" xr3:uid="{9B07181F-C136-1543-8769-B56D5E16CD3B}" name="Column14646"/>
    <tableColumn id="14659" xr3:uid="{152AFB7E-7FAC-ED48-9433-02E75E20E718}" name="Column14647"/>
    <tableColumn id="14660" xr3:uid="{B0A0AF7C-13D9-FA42-B5C4-E1C00A456899}" name="Column14648"/>
    <tableColumn id="14661" xr3:uid="{0505E515-3C42-9342-A740-EFC6CC77F606}" name="Column14649"/>
    <tableColumn id="14662" xr3:uid="{772365A2-8A12-E64B-A5D8-84D397599D43}" name="Column14650"/>
    <tableColumn id="14663" xr3:uid="{8B8C3694-2ABD-0A43-9EA0-0AAE0A72734E}" name="Column14651"/>
    <tableColumn id="14664" xr3:uid="{79B8F20C-8C43-E546-BC67-3CAD49AA4D2B}" name="Column14652"/>
    <tableColumn id="14665" xr3:uid="{1AA8E3E4-A410-5D4E-B9B9-E8E61707E5AA}" name="Column14653"/>
    <tableColumn id="14666" xr3:uid="{BFBD201D-FA16-014C-B970-6C69E733BFFB}" name="Column14654"/>
    <tableColumn id="14667" xr3:uid="{3EA9136E-37D5-464A-BDDE-AFD2CFA4A54B}" name="Column14655"/>
    <tableColumn id="14668" xr3:uid="{09CAB8D1-A04D-4048-9854-2AC7B27F09AA}" name="Column14656"/>
    <tableColumn id="14669" xr3:uid="{BF791370-3FFB-274D-A433-C635C6A8C073}" name="Column14657"/>
    <tableColumn id="14670" xr3:uid="{F77EE190-935E-C540-B5D2-994CC76BEBE1}" name="Column14658"/>
    <tableColumn id="14671" xr3:uid="{0F76E2B5-BA4A-554B-A98A-5D97AF83D3C7}" name="Column14659"/>
    <tableColumn id="14672" xr3:uid="{6412B38D-A507-B949-BDDA-34BE46FDF331}" name="Column14660"/>
    <tableColumn id="14673" xr3:uid="{62EDF75A-0495-644C-8E9A-87B6351885C3}" name="Column14661"/>
    <tableColumn id="14674" xr3:uid="{E86C5BE8-51AF-A14E-BBE6-ECE29EC59F0A}" name="Column14662"/>
    <tableColumn id="14675" xr3:uid="{D4D1EE2B-F139-6744-8D28-04E5AD794DF4}" name="Column14663"/>
    <tableColumn id="14676" xr3:uid="{1774AB16-F300-E043-9DFE-83C34CC77C03}" name="Column14664"/>
    <tableColumn id="14677" xr3:uid="{0F34BB3E-F8AF-5844-99D4-823D59D3840D}" name="Column14665"/>
    <tableColumn id="14678" xr3:uid="{D95CB3CD-A3CE-3841-B2C7-864C8C775F66}" name="Column14666"/>
    <tableColumn id="14679" xr3:uid="{72F119E2-9164-A840-BFA0-42DCD083871D}" name="Column14667"/>
    <tableColumn id="14680" xr3:uid="{AD63C5BF-3764-3945-8930-687D1DA8658A}" name="Column14668"/>
    <tableColumn id="14681" xr3:uid="{9288A0FE-9E56-E145-B569-D76CEC2C6B40}" name="Column14669"/>
    <tableColumn id="14682" xr3:uid="{E1DFB3D5-BA1C-4649-A739-B26D891C4865}" name="Column14670"/>
    <tableColumn id="14683" xr3:uid="{F6FCE5A3-E901-6F44-B515-B5CD87C32F73}" name="Column14671"/>
    <tableColumn id="14684" xr3:uid="{EEBA87D1-EB69-DB4A-8BCD-8B8291F25580}" name="Column14672"/>
    <tableColumn id="14685" xr3:uid="{727A76FF-B8AF-3F4A-95CB-8386EAA52677}" name="Column14673"/>
    <tableColumn id="14686" xr3:uid="{0969FD9E-39A4-5540-A457-6C8762FCAD0D}" name="Column14674"/>
    <tableColumn id="14687" xr3:uid="{8C3D8FE1-105F-154C-BDE2-24EA53CD151A}" name="Column14675"/>
    <tableColumn id="14688" xr3:uid="{5D84BECC-84F2-1143-A68A-34789444433B}" name="Column14676"/>
    <tableColumn id="14689" xr3:uid="{B6967CB6-744A-594C-B288-961AC8348B80}" name="Column14677"/>
    <tableColumn id="14690" xr3:uid="{A9BBABE3-18D7-2246-82BE-C7FF317A53EE}" name="Column14678"/>
    <tableColumn id="14691" xr3:uid="{D4939141-C605-DD4B-AC81-C4730B4EB388}" name="Column14679"/>
    <tableColumn id="14692" xr3:uid="{BF2DE9DE-667E-EB48-A4BD-4594902C17DA}" name="Column14680"/>
    <tableColumn id="14693" xr3:uid="{AB272935-D4FF-1F45-A163-636F2AC2E682}" name="Column14681"/>
    <tableColumn id="14694" xr3:uid="{30D21E56-0A52-6B41-9782-88ABA9FFBC67}" name="Column14682"/>
    <tableColumn id="14695" xr3:uid="{0B8B298F-1A90-FF43-875B-7C6B54BBE5D3}" name="Column14683"/>
    <tableColumn id="14696" xr3:uid="{55FEF3B5-22BC-4A40-AB71-EEB3BA51D464}" name="Column14684"/>
    <tableColumn id="14697" xr3:uid="{710C60C7-4283-6E41-91DD-78F089423828}" name="Column14685"/>
    <tableColumn id="14698" xr3:uid="{8F7A87C6-367B-9D4C-8C2D-05C3B7A6EF96}" name="Column14686"/>
    <tableColumn id="14699" xr3:uid="{F660F7B8-76A8-A844-9E95-0F5AC368AF84}" name="Column14687"/>
    <tableColumn id="14700" xr3:uid="{7F6E8A17-2B6B-9949-9CB4-005378F28F10}" name="Column14688"/>
    <tableColumn id="14701" xr3:uid="{52E92A80-74EF-E149-987D-77D28ACB3610}" name="Column14689"/>
    <tableColumn id="14702" xr3:uid="{80D01BE6-2CE7-6544-A84F-B1A63628A6DC}" name="Column14690"/>
    <tableColumn id="14703" xr3:uid="{238DBECA-AA68-5746-A649-A1D09A85E330}" name="Column14691"/>
    <tableColumn id="14704" xr3:uid="{1A3FC6E7-2166-5E46-AEEB-0CF8EEBC77F5}" name="Column14692"/>
    <tableColumn id="14705" xr3:uid="{0558C971-2B13-A541-B50D-4300CE32D6A2}" name="Column14693"/>
    <tableColumn id="14706" xr3:uid="{2B13D521-2DBE-BA47-B438-A7CCE299C4DC}" name="Column14694"/>
    <tableColumn id="14707" xr3:uid="{5C3CEE0D-5A45-0346-9055-FDEAB5DD75F1}" name="Column14695"/>
    <tableColumn id="14708" xr3:uid="{A4EE7898-B0CF-2F4F-A716-F909197557AD}" name="Column14696"/>
    <tableColumn id="14709" xr3:uid="{678DAFA5-03E6-D94B-A2AB-55555B513EFD}" name="Column14697"/>
    <tableColumn id="14710" xr3:uid="{72734F89-0D66-5F49-8A96-5D90722A29AB}" name="Column14698"/>
    <tableColumn id="14711" xr3:uid="{8E040DAE-DA24-6443-8FCD-D694C131C3AD}" name="Column14699"/>
    <tableColumn id="14712" xr3:uid="{70186E30-B1BA-074F-BFD3-727972D7ABA9}" name="Column14700"/>
    <tableColumn id="14713" xr3:uid="{504EA0D8-BCA1-0D47-BD3B-999FDE7A48FD}" name="Column14701"/>
    <tableColumn id="14714" xr3:uid="{1C55C6F0-594B-FC44-A82F-D5B5998AD744}" name="Column14702"/>
    <tableColumn id="14715" xr3:uid="{79683805-4E0A-EB4C-A033-4853F8C5D0AF}" name="Column14703"/>
    <tableColumn id="14716" xr3:uid="{5B916A56-3E30-084F-9F64-383686FBA040}" name="Column14704"/>
    <tableColumn id="14717" xr3:uid="{280F5455-3349-0B43-B177-2EFD5C82C25C}" name="Column14705"/>
    <tableColumn id="14718" xr3:uid="{D9BDD5A4-9E53-BC43-9F64-1D45986E0CB2}" name="Column14706"/>
    <tableColumn id="14719" xr3:uid="{26761369-F06B-7841-93A0-226AC424689D}" name="Column14707"/>
    <tableColumn id="14720" xr3:uid="{F69EE965-1DD4-BA4B-BBB3-578183EDDB11}" name="Column14708"/>
    <tableColumn id="14721" xr3:uid="{D35A3F2A-E645-1749-8EBC-975429ED9FDD}" name="Column14709"/>
    <tableColumn id="14722" xr3:uid="{9BD26F58-9456-F444-B00C-7FC6AE8F7AD1}" name="Column14710"/>
    <tableColumn id="14723" xr3:uid="{9F83A8AE-E770-B84D-AAF1-3B5767315A23}" name="Column14711"/>
    <tableColumn id="14724" xr3:uid="{6F09F54B-F972-9F49-B80C-EEE715486CB8}" name="Column14712"/>
    <tableColumn id="14725" xr3:uid="{9FF2EEA2-947B-F743-9E6C-EFE1B801BFC7}" name="Column14713"/>
    <tableColumn id="14726" xr3:uid="{A0A4A441-ECF4-CD44-9A55-531479A192B1}" name="Column14714"/>
    <tableColumn id="14727" xr3:uid="{36010B73-D203-4B43-9978-FC821A18A76A}" name="Column14715"/>
    <tableColumn id="14728" xr3:uid="{C11D57CE-973E-094A-B12E-9E93301628E4}" name="Column14716"/>
    <tableColumn id="14729" xr3:uid="{9D351E0B-63F0-2645-A622-07773540E9EF}" name="Column14717"/>
    <tableColumn id="14730" xr3:uid="{2291E17F-3F51-8941-8CAE-5179DB4F9952}" name="Column14718"/>
    <tableColumn id="14731" xr3:uid="{40B79135-C3E0-0646-A513-F26A49D83FDF}" name="Column14719"/>
    <tableColumn id="14732" xr3:uid="{2D5FFAAD-C079-0E47-A03B-843486D8D863}" name="Column14720"/>
    <tableColumn id="14733" xr3:uid="{57087EB2-C156-664C-8357-41516461D3A4}" name="Column14721"/>
    <tableColumn id="14734" xr3:uid="{E4F5836A-4785-CC41-A52D-E0DE35327CF8}" name="Column14722"/>
    <tableColumn id="14735" xr3:uid="{3B1AF397-36C4-3247-8554-89E635843061}" name="Column14723"/>
    <tableColumn id="14736" xr3:uid="{70209909-69A1-CF45-9E1B-CBE640F9234E}" name="Column14724"/>
    <tableColumn id="14737" xr3:uid="{3B012E90-272A-9746-B5DD-BB069F647CEB}" name="Column14725"/>
    <tableColumn id="14738" xr3:uid="{ADAA5CEB-E70D-8643-9D10-25D7B32FBA54}" name="Column14726"/>
    <tableColumn id="14739" xr3:uid="{2DC7256F-7C18-1C4A-9596-F6099B1045D8}" name="Column14727"/>
    <tableColumn id="14740" xr3:uid="{079696B5-F427-EE45-BF7A-BA3D8C56DDB2}" name="Column14728"/>
    <tableColumn id="14741" xr3:uid="{BF16464E-6473-5D4A-A1C1-C59FE4021D68}" name="Column14729"/>
    <tableColumn id="14742" xr3:uid="{FB348AE3-511B-3747-9D3D-D5EF7BA09C3F}" name="Column14730"/>
    <tableColumn id="14743" xr3:uid="{7D979427-79F7-3D4A-B2A6-3D07D3B40038}" name="Column14731"/>
    <tableColumn id="14744" xr3:uid="{C95B2877-0BB2-F24B-9BA2-C1D05FC66B6E}" name="Column14732"/>
    <tableColumn id="14745" xr3:uid="{3A1023A2-8733-C44B-81AB-393B210AE16A}" name="Column14733"/>
    <tableColumn id="14746" xr3:uid="{BFAFE210-DBCE-5342-B244-96E273C93784}" name="Column14734"/>
    <tableColumn id="14747" xr3:uid="{BB52E185-EEF4-B049-BED3-2841DE1F97D2}" name="Column14735"/>
    <tableColumn id="14748" xr3:uid="{6F385CB6-33A1-7448-B2F5-6AD99954A4AE}" name="Column14736"/>
    <tableColumn id="14749" xr3:uid="{4338A74E-6321-A14D-A750-80744DE4920F}" name="Column14737"/>
    <tableColumn id="14750" xr3:uid="{F7246D7E-354F-3346-B2AA-D607C6FE4204}" name="Column14738"/>
    <tableColumn id="14751" xr3:uid="{CC40D680-9995-EF4C-931B-B48C2128594A}" name="Column14739"/>
    <tableColumn id="14752" xr3:uid="{03D3AD3A-B4D9-BD4A-B4BD-A61134F8DB8D}" name="Column14740"/>
    <tableColumn id="14753" xr3:uid="{1751162C-07DF-9A4A-93D3-E0783D75FA2C}" name="Column14741"/>
    <tableColumn id="14754" xr3:uid="{77579593-45AD-714D-A9AA-7667719E9901}" name="Column14742"/>
    <tableColumn id="14755" xr3:uid="{61FC0BE2-BBC7-D44D-8D61-9BD8E5C3A54B}" name="Column14743"/>
    <tableColumn id="14756" xr3:uid="{E847BD76-C3D9-5544-BF71-3313369CD198}" name="Column14744"/>
    <tableColumn id="14757" xr3:uid="{99C38323-A018-3748-ACC6-87E0FEF87698}" name="Column14745"/>
    <tableColumn id="14758" xr3:uid="{4B215F74-E88D-B249-B943-59AC1A60D44F}" name="Column14746"/>
    <tableColumn id="14759" xr3:uid="{C05876B0-24AE-2A40-8F4B-0B0BECECA14B}" name="Column14747"/>
    <tableColumn id="14760" xr3:uid="{3DC8BB97-8498-B544-B62B-1FBFC8C3D47D}" name="Column14748"/>
    <tableColumn id="14761" xr3:uid="{D44EB674-6F6A-2B43-8023-6D0CCEBDA148}" name="Column14749"/>
    <tableColumn id="14762" xr3:uid="{0DF1F90A-CC52-5B49-951C-9CE0B0CF1CA6}" name="Column14750"/>
    <tableColumn id="14763" xr3:uid="{27AA3DAE-7EEE-4B48-8013-E499F04BFD3D}" name="Column14751"/>
    <tableColumn id="14764" xr3:uid="{46222F09-0E49-2F4D-8327-16AABD3B9913}" name="Column14752"/>
    <tableColumn id="14765" xr3:uid="{66E695E4-9AB8-0342-8976-14A161FF88E6}" name="Column14753"/>
    <tableColumn id="14766" xr3:uid="{87BA1ED0-5FB1-174E-B0BA-FEEFAA424D48}" name="Column14754"/>
    <tableColumn id="14767" xr3:uid="{FEF95816-239F-7B40-979E-993D90214FDC}" name="Column14755"/>
    <tableColumn id="14768" xr3:uid="{12B65A0F-35FB-C649-81AF-BEC0BDA9F47E}" name="Column14756"/>
    <tableColumn id="14769" xr3:uid="{C319794B-EA7F-924F-AC3C-A3B21E29DEEF}" name="Column14757"/>
    <tableColumn id="14770" xr3:uid="{1238ADAE-3299-7847-AA97-4D98B029DABE}" name="Column14758"/>
    <tableColumn id="14771" xr3:uid="{2DA58E39-9E3C-9849-BC75-3ABCD87DAD6C}" name="Column14759"/>
    <tableColumn id="14772" xr3:uid="{5C6DFD8B-D07F-704C-919D-F85CDEB5E631}" name="Column14760"/>
    <tableColumn id="14773" xr3:uid="{AB3D16A8-1DD4-7D40-9696-ABDA9B1FD46E}" name="Column14761"/>
    <tableColumn id="14774" xr3:uid="{7756B5D5-CA08-D448-8C23-2EB40CC573EC}" name="Column14762"/>
    <tableColumn id="14775" xr3:uid="{8F9BD158-1BCF-E145-BA80-FE1B1C9E49BF}" name="Column14763"/>
    <tableColumn id="14776" xr3:uid="{5A6AB944-3C0A-BD4E-B46E-85BC249D147B}" name="Column14764"/>
    <tableColumn id="14777" xr3:uid="{CBB75D7A-0C58-6744-9372-6F1C0FC9982C}" name="Column14765"/>
    <tableColumn id="14778" xr3:uid="{9559AF48-E628-A44F-9B48-D0A421425B42}" name="Column14766"/>
    <tableColumn id="14779" xr3:uid="{93B34844-8A3F-FD4F-9317-8CC29416E884}" name="Column14767"/>
    <tableColumn id="14780" xr3:uid="{9794F99E-E28F-C443-A221-74817E1E48A0}" name="Column14768"/>
    <tableColumn id="14781" xr3:uid="{5321FF92-C7AE-D142-8F8B-9F9D415D1B52}" name="Column14769"/>
    <tableColumn id="14782" xr3:uid="{AB8AC3AD-6010-AD44-94AE-5E8A789DCE07}" name="Column14770"/>
    <tableColumn id="14783" xr3:uid="{42138ABD-C68B-8D43-A2DE-CBE0B153D954}" name="Column14771"/>
    <tableColumn id="14784" xr3:uid="{D8D59D6A-C9CA-6E4E-9854-753E6587C3D8}" name="Column14772"/>
    <tableColumn id="14785" xr3:uid="{F7DBE753-DBF6-E748-B518-63118E17F5E1}" name="Column14773"/>
    <tableColumn id="14786" xr3:uid="{6F830CAB-684C-D94F-A4D4-6718D9562554}" name="Column14774"/>
    <tableColumn id="14787" xr3:uid="{AA0180F7-F244-6D41-A4B9-5E65B3FDF791}" name="Column14775"/>
    <tableColumn id="14788" xr3:uid="{E71F8776-744E-8E41-AF90-463F78A812A7}" name="Column14776"/>
    <tableColumn id="14789" xr3:uid="{A47669ED-8A97-E049-8FA9-82FF878BF054}" name="Column14777"/>
    <tableColumn id="14790" xr3:uid="{C7FE089B-6E60-7A4C-B901-5493DD5ED9BC}" name="Column14778"/>
    <tableColumn id="14791" xr3:uid="{DD1D5D6A-4E2B-9045-B0CD-2B5900BAB12A}" name="Column14779"/>
    <tableColumn id="14792" xr3:uid="{852C019B-383E-FD4C-B83B-F91D177F33F0}" name="Column14780"/>
    <tableColumn id="14793" xr3:uid="{9FF5224C-67BB-8543-B869-C371A1D352C6}" name="Column14781"/>
    <tableColumn id="14794" xr3:uid="{2941FAED-2E89-5A4F-AA27-1E9682C3F173}" name="Column14782"/>
    <tableColumn id="14795" xr3:uid="{73B95F2D-4380-2642-983D-FFC7B2A0862B}" name="Column14783"/>
    <tableColumn id="14796" xr3:uid="{2A55C21F-6D90-804C-99C7-ABD8D5135B36}" name="Column14784"/>
    <tableColumn id="14797" xr3:uid="{977CF0F9-C54D-1548-B9C0-0165ADC1F449}" name="Column14785"/>
    <tableColumn id="14798" xr3:uid="{D547D66C-2EC8-E741-A540-1AC6E59D8E97}" name="Column14786"/>
    <tableColumn id="14799" xr3:uid="{2EF6F952-8731-0C42-B690-6D79D5C165DD}" name="Column14787"/>
    <tableColumn id="14800" xr3:uid="{EEE49963-E790-6E49-9227-3B526EA653F5}" name="Column14788"/>
    <tableColumn id="14801" xr3:uid="{91FFB96E-B3A6-8940-9DCF-44457B2BD0F0}" name="Column14789"/>
    <tableColumn id="14802" xr3:uid="{FDDEACF1-FA5A-E74C-9027-46D961FD36A5}" name="Column14790"/>
    <tableColumn id="14803" xr3:uid="{01026270-E072-5843-8DB1-AD119C3991A0}" name="Column14791"/>
    <tableColumn id="14804" xr3:uid="{B6929C9F-1E65-1C48-90D6-59039E15AABA}" name="Column14792"/>
    <tableColumn id="14805" xr3:uid="{F533ABB7-A9A1-774E-9FA0-433A6478A742}" name="Column14793"/>
    <tableColumn id="14806" xr3:uid="{85C89438-1055-004F-A531-86B9850F0F46}" name="Column14794"/>
    <tableColumn id="14807" xr3:uid="{115BD2F7-B04C-4E44-A5CB-81C555064B3E}" name="Column14795"/>
    <tableColumn id="14808" xr3:uid="{E53F43A0-F89E-1C4A-876B-86FE241E34A1}" name="Column14796"/>
    <tableColumn id="14809" xr3:uid="{1A4309DC-F07A-2D46-ADC9-8A59B8C18C72}" name="Column14797"/>
    <tableColumn id="14810" xr3:uid="{5DF6B6AF-070C-1A4F-A9A4-E96E39E01A94}" name="Column14798"/>
    <tableColumn id="14811" xr3:uid="{714C77DB-540B-9147-BE89-E02DBC0B1640}" name="Column14799"/>
    <tableColumn id="14812" xr3:uid="{0B2ED1B7-788A-EF44-BA3A-3968DA2FC3DC}" name="Column14800"/>
    <tableColumn id="14813" xr3:uid="{DA653E7E-F472-704B-A611-3814E9CE88CD}" name="Column14801"/>
    <tableColumn id="14814" xr3:uid="{4141FC91-3535-1745-9063-757953E63715}" name="Column14802"/>
    <tableColumn id="14815" xr3:uid="{B721E74F-B6F3-F84F-8322-AE7FA5584712}" name="Column14803"/>
    <tableColumn id="14816" xr3:uid="{22AB00AF-CD5A-094D-8E09-DCC8C839426F}" name="Column14804"/>
    <tableColumn id="14817" xr3:uid="{C6E3E808-61D0-6847-9D0F-D470F9184F71}" name="Column14805"/>
    <tableColumn id="14818" xr3:uid="{3D074028-AB35-894C-AE04-0EF28E0B1332}" name="Column14806"/>
    <tableColumn id="14819" xr3:uid="{96BFE177-0A4B-0D47-B402-AFAB7D2B6764}" name="Column14807"/>
    <tableColumn id="14820" xr3:uid="{0916009E-8446-3B4B-B24C-C3272D467FA9}" name="Column14808"/>
    <tableColumn id="14821" xr3:uid="{B633CAF5-9DE4-654D-AFFE-F62D0BC50906}" name="Column14809"/>
    <tableColumn id="14822" xr3:uid="{80A0F757-FC01-4D42-9A7A-40472649458C}" name="Column14810"/>
    <tableColumn id="14823" xr3:uid="{E4639575-5B54-8245-AABD-41828A98EF9F}" name="Column14811"/>
    <tableColumn id="14824" xr3:uid="{4980A3D9-8050-064B-911F-0C4245E88D0A}" name="Column14812"/>
    <tableColumn id="14825" xr3:uid="{1423C9C8-96B0-CE4F-B86D-4B344F12363A}" name="Column14813"/>
    <tableColumn id="14826" xr3:uid="{77E5455C-3AF1-CE4A-AF5E-8423AF896B8A}" name="Column14814"/>
    <tableColumn id="14827" xr3:uid="{D999F056-C9AD-2D44-BF50-30DB3916C1D4}" name="Column14815"/>
    <tableColumn id="14828" xr3:uid="{F9B8D840-720B-4F49-9DE3-A7C7BCFE1C53}" name="Column14816"/>
    <tableColumn id="14829" xr3:uid="{8C0F36FF-5BF4-BC41-8EAE-B94014EBC329}" name="Column14817"/>
    <tableColumn id="14830" xr3:uid="{1A9A254C-B65D-7D4C-A574-1E8630C726E4}" name="Column14818"/>
    <tableColumn id="14831" xr3:uid="{CFEC952E-FCB2-E64E-9806-8BDFEDE03363}" name="Column14819"/>
    <tableColumn id="14832" xr3:uid="{57D9CA4B-4D9A-0F41-ACB7-CD1A7F71B5CD}" name="Column14820"/>
    <tableColumn id="14833" xr3:uid="{5A16A435-078C-4E44-8133-79104356AE9D}" name="Column14821"/>
    <tableColumn id="14834" xr3:uid="{6C93B253-EFFF-EB4C-9694-62C0252C00F1}" name="Column14822"/>
    <tableColumn id="14835" xr3:uid="{5BFF073A-4488-7747-A1FB-795F90C3426D}" name="Column14823"/>
    <tableColumn id="14836" xr3:uid="{7E05967F-A7DC-FF44-A96B-F3FCA2836C71}" name="Column14824"/>
    <tableColumn id="14837" xr3:uid="{73122206-3299-5D49-847F-DBD49C9A1731}" name="Column14825"/>
    <tableColumn id="14838" xr3:uid="{6E21DC1F-DDC9-034F-AFF0-14D5987F21DD}" name="Column14826"/>
    <tableColumn id="14839" xr3:uid="{DA34BC79-375F-674E-8FE5-55551E718BFA}" name="Column14827"/>
    <tableColumn id="14840" xr3:uid="{465D65D1-BD48-CD4F-8209-3252F2E3FF8B}" name="Column14828"/>
    <tableColumn id="14841" xr3:uid="{70E25496-A895-F44A-A636-AE82FDD162B8}" name="Column14829"/>
    <tableColumn id="14842" xr3:uid="{842FFC5C-E195-4A4B-85D6-EC3F7EDD8DE6}" name="Column14830"/>
    <tableColumn id="14843" xr3:uid="{AC632ABF-043C-C547-B4C5-D94B91865DF4}" name="Column14831"/>
    <tableColumn id="14844" xr3:uid="{C8B3C37B-767C-3241-BC85-07E9EDA4F1E2}" name="Column14832"/>
    <tableColumn id="14845" xr3:uid="{D0186D93-A4D4-B24A-AB6E-7D481DDD943A}" name="Column14833"/>
    <tableColumn id="14846" xr3:uid="{74801575-8C18-C24E-8A4F-DCD8B7C8DD64}" name="Column14834"/>
    <tableColumn id="14847" xr3:uid="{072A3E8D-859D-6740-A146-F9B745E84117}" name="Column14835"/>
    <tableColumn id="14848" xr3:uid="{25E64C59-4B1F-2D4D-9C26-BA59C418BB0E}" name="Column14836"/>
    <tableColumn id="14849" xr3:uid="{E1D16D6A-A51D-B043-B738-FC948A9BED16}" name="Column14837"/>
    <tableColumn id="14850" xr3:uid="{5C38A5C7-40A8-104B-9190-AC78474C5244}" name="Column14838"/>
    <tableColumn id="14851" xr3:uid="{DBEC4ECB-C8C0-E54E-B061-1A1C4A5B2F07}" name="Column14839"/>
    <tableColumn id="14852" xr3:uid="{76F10E0F-490B-3F48-B1D8-C0E768E978BE}" name="Column14840"/>
    <tableColumn id="14853" xr3:uid="{4A1374F9-07FB-AF4C-B225-6767A3D62836}" name="Column14841"/>
    <tableColumn id="14854" xr3:uid="{0449A6B1-DF2B-914B-AEFF-8B0BA4DBC68D}" name="Column14842"/>
    <tableColumn id="14855" xr3:uid="{DE6DA5EB-F697-6F40-A3B3-392FE059ACA5}" name="Column14843"/>
    <tableColumn id="14856" xr3:uid="{A39559E4-E0F9-0E43-AA26-0EE779126299}" name="Column14844"/>
    <tableColumn id="14857" xr3:uid="{2F978436-A07F-634C-BE2F-89A2BE4A16F7}" name="Column14845"/>
    <tableColumn id="14858" xr3:uid="{78089D4E-8D45-444B-A51A-EACFCFA1CF89}" name="Column14846"/>
    <tableColumn id="14859" xr3:uid="{B5A70DD5-A132-094C-85A9-A0DFB9258EEA}" name="Column14847"/>
    <tableColumn id="14860" xr3:uid="{0C8E0E50-0F6D-EC45-97A4-ACF33835C189}" name="Column14848"/>
    <tableColumn id="14861" xr3:uid="{251B74F7-7BB9-7749-82E4-C0ED5CB29563}" name="Column14849"/>
    <tableColumn id="14862" xr3:uid="{46FCAC6F-A020-6D48-9C9B-9FF92C00C807}" name="Column14850"/>
    <tableColumn id="14863" xr3:uid="{C540F337-49D4-0742-B0F2-D6E473CAA5F7}" name="Column14851"/>
    <tableColumn id="14864" xr3:uid="{2286E965-9FFB-D240-B655-330ECEA9E256}" name="Column14852"/>
    <tableColumn id="14865" xr3:uid="{FF891F3C-145E-CD4D-B81A-FA1F89206AFD}" name="Column14853"/>
    <tableColumn id="14866" xr3:uid="{CE09B149-879D-6F48-9948-53870CF8912D}" name="Column14854"/>
    <tableColumn id="14867" xr3:uid="{5CEEC7D3-17C7-E24B-B76F-F2D90A6066CB}" name="Column14855"/>
    <tableColumn id="14868" xr3:uid="{63DEBC46-53B9-9C45-9C12-2B497430D117}" name="Column14856"/>
    <tableColumn id="14869" xr3:uid="{CFE08CDB-47B5-DC4E-84F0-27560547ACEB}" name="Column14857"/>
    <tableColumn id="14870" xr3:uid="{77FBB9EF-3F9C-AD4A-9E99-1DC7F1C73D41}" name="Column14858"/>
    <tableColumn id="14871" xr3:uid="{D2DD60EE-7DD6-5349-AAE4-C4C859434772}" name="Column14859"/>
    <tableColumn id="14872" xr3:uid="{4A0328ED-AE86-C642-BD3E-06109EA9D782}" name="Column14860"/>
    <tableColumn id="14873" xr3:uid="{D66168DE-C573-9743-B066-7D9337B54953}" name="Column14861"/>
    <tableColumn id="14874" xr3:uid="{426CB285-7533-5A43-807B-43ECE7E7AF2D}" name="Column14862"/>
    <tableColumn id="14875" xr3:uid="{AFFCDAA9-38DA-3348-AD92-5E22F8080A92}" name="Column14863"/>
    <tableColumn id="14876" xr3:uid="{319B4024-3A0F-9046-B96F-FA2E1FBEFF01}" name="Column14864"/>
    <tableColumn id="14877" xr3:uid="{051CA7FD-B406-B54C-949A-E254EDD45EB9}" name="Column14865"/>
    <tableColumn id="14878" xr3:uid="{08BF4E1F-1ABC-D34E-960B-8B065F497B65}" name="Column14866"/>
    <tableColumn id="14879" xr3:uid="{0828E9A9-1531-004C-9F6A-759D53970F15}" name="Column14867"/>
    <tableColumn id="14880" xr3:uid="{DB79FAE4-412C-D642-B227-32E376F6E9D7}" name="Column14868"/>
    <tableColumn id="14881" xr3:uid="{04EE762F-B9AA-5E4B-8752-DDAD479C9740}" name="Column14869"/>
    <tableColumn id="14882" xr3:uid="{F8462FB4-B106-5243-B6CC-D2540CE200AD}" name="Column14870"/>
    <tableColumn id="14883" xr3:uid="{0866DF3A-2648-AB4F-82BC-1DB8C7F52E24}" name="Column14871"/>
    <tableColumn id="14884" xr3:uid="{BE05B4F6-7D42-FB4B-A331-C75DD0EF6CBA}" name="Column14872"/>
    <tableColumn id="14885" xr3:uid="{EBF18915-B49F-FF44-9D23-CD6254D178F9}" name="Column14873"/>
    <tableColumn id="14886" xr3:uid="{C8046837-07C7-6346-A154-584EFD812525}" name="Column14874"/>
    <tableColumn id="14887" xr3:uid="{6546F79A-C41E-AE42-85B4-2BF81C62EFA2}" name="Column14875"/>
    <tableColumn id="14888" xr3:uid="{3A7C26FB-0827-CD45-8D1E-2C3AE3133650}" name="Column14876"/>
    <tableColumn id="14889" xr3:uid="{EAF1D2E8-BFAA-3248-A530-23327AB256C6}" name="Column14877"/>
    <tableColumn id="14890" xr3:uid="{3F27D3E3-F096-0743-8587-479B8F320BB5}" name="Column14878"/>
    <tableColumn id="14891" xr3:uid="{52668696-AD37-224F-8A1D-B891A3BCB10C}" name="Column14879"/>
    <tableColumn id="14892" xr3:uid="{46A7FC23-5FF5-F74B-9B07-2A96180D6D29}" name="Column14880"/>
    <tableColumn id="14893" xr3:uid="{9CBF77E4-AB36-1E40-A35A-871C99E6C990}" name="Column14881"/>
    <tableColumn id="14894" xr3:uid="{898BF39D-1F38-634C-8819-20C4639EFFA9}" name="Column14882"/>
    <tableColumn id="14895" xr3:uid="{A01EDD10-4EE4-D84F-809A-4A3F1AE51329}" name="Column14883"/>
    <tableColumn id="14896" xr3:uid="{CF37DA69-CE82-CA40-8126-D4DA8029555F}" name="Column14884"/>
    <tableColumn id="14897" xr3:uid="{0C3BA78F-7C5A-CF4C-BA71-3B953F971948}" name="Column14885"/>
    <tableColumn id="14898" xr3:uid="{453B1ADD-FD69-6344-BAF4-F3491C5DC3A8}" name="Column14886"/>
    <tableColumn id="14899" xr3:uid="{1DC14FD7-8F15-4A4F-805B-86EDEFD27DD0}" name="Column14887"/>
    <tableColumn id="14900" xr3:uid="{C0D90237-7F9A-384A-B181-FED6F90FEA0D}" name="Column14888"/>
    <tableColumn id="14901" xr3:uid="{A079737E-1072-BE4D-AC77-BD521DCCE827}" name="Column14889"/>
    <tableColumn id="14902" xr3:uid="{BDB0CC8B-E9D4-3045-B237-C523F1969A7B}" name="Column14890"/>
    <tableColumn id="14903" xr3:uid="{5C0DE753-0871-D04A-9EC6-AFE4203052CE}" name="Column14891"/>
    <tableColumn id="14904" xr3:uid="{19D811B4-EFAB-AA46-9458-5B6C72B68B42}" name="Column14892"/>
    <tableColumn id="14905" xr3:uid="{90629A73-72BD-8F43-957D-9080A5ECAC9F}" name="Column14893"/>
    <tableColumn id="14906" xr3:uid="{BEADB203-E6F2-D546-BE41-E08DC44F1916}" name="Column14894"/>
    <tableColumn id="14907" xr3:uid="{49878A96-1B97-774B-8B77-D42561102836}" name="Column14895"/>
    <tableColumn id="14908" xr3:uid="{5C124642-68BA-CE45-BFCA-EAF2665CEA1F}" name="Column14896"/>
    <tableColumn id="14909" xr3:uid="{64F529FF-3550-7646-B924-7962395F9AFD}" name="Column14897"/>
    <tableColumn id="14910" xr3:uid="{54C41930-7803-A745-A4F2-748D37821DA6}" name="Column14898"/>
    <tableColumn id="14911" xr3:uid="{36995653-90CA-C741-971E-73D3F889430D}" name="Column14899"/>
    <tableColumn id="14912" xr3:uid="{A2A4B6DB-3CA6-0F4A-AE7A-EA49CF04E636}" name="Column14900"/>
    <tableColumn id="14913" xr3:uid="{95368BD3-F828-864A-990C-7F6B3A8928A4}" name="Column14901"/>
    <tableColumn id="14914" xr3:uid="{E6623C37-7035-9E48-A0DB-9E9AEA857BCB}" name="Column14902"/>
    <tableColumn id="14915" xr3:uid="{3ADFDDDA-341A-AA41-8A8C-655D22B2FA9C}" name="Column14903"/>
    <tableColumn id="14916" xr3:uid="{F0C0044D-AF28-0C41-BCD8-225197B852C0}" name="Column14904"/>
    <tableColumn id="14917" xr3:uid="{F4A6584F-8569-5A4B-BE2F-F475957B4F61}" name="Column14905"/>
    <tableColumn id="14918" xr3:uid="{6D7E4D06-D455-2C46-BEDE-8DD590D155F8}" name="Column14906"/>
    <tableColumn id="14919" xr3:uid="{3353B0AF-8C00-BB4C-8431-5115810ECA11}" name="Column14907"/>
    <tableColumn id="14920" xr3:uid="{265E9FEA-D7FB-9F49-BFB6-7BFD2B2DDBCA}" name="Column14908"/>
    <tableColumn id="14921" xr3:uid="{9D157086-DCA9-794D-AF9D-EACF8904BE76}" name="Column14909"/>
    <tableColumn id="14922" xr3:uid="{2FC530AD-B018-884D-AD93-73E59C265596}" name="Column14910"/>
    <tableColumn id="14923" xr3:uid="{12292AFA-E8DB-1E47-A8BE-AD314113D2BA}" name="Column14911"/>
    <tableColumn id="14924" xr3:uid="{66B13B4C-B4AF-404D-A2A7-32C812A6DC9D}" name="Column14912"/>
    <tableColumn id="14925" xr3:uid="{71D3E8E4-A75D-704E-86AE-B51D8BAC24B9}" name="Column14913"/>
    <tableColumn id="14926" xr3:uid="{BD5F3581-6C3B-C54C-90D0-777A9128E6CB}" name="Column14914"/>
    <tableColumn id="14927" xr3:uid="{44C0E68B-7F32-6944-A7A2-0D731509FEB2}" name="Column14915"/>
    <tableColumn id="14928" xr3:uid="{CFF4FB08-B6D0-0E44-827D-44E78A48C731}" name="Column14916"/>
    <tableColumn id="14929" xr3:uid="{4E0FA766-A2CF-4B44-A08F-4419BC1304BB}" name="Column14917"/>
    <tableColumn id="14930" xr3:uid="{63CA7B4D-437B-DB42-9FF2-506A63199797}" name="Column14918"/>
    <tableColumn id="14931" xr3:uid="{C359A3B3-4F62-1B49-933A-659847319AC9}" name="Column14919"/>
    <tableColumn id="14932" xr3:uid="{525FE2CB-206B-4D4E-B770-28683EF4283E}" name="Column14920"/>
    <tableColumn id="14933" xr3:uid="{4C085E5A-3BE3-8A42-AED0-4772B03A1D15}" name="Column14921"/>
    <tableColumn id="14934" xr3:uid="{98D88712-4F94-9D43-8423-3F2392A835BE}" name="Column14922"/>
    <tableColumn id="14935" xr3:uid="{A26C257A-316D-3B4A-A249-920C327F8945}" name="Column14923"/>
    <tableColumn id="14936" xr3:uid="{0C3D0626-70B1-D248-810F-AFD19F2BEFEA}" name="Column14924"/>
    <tableColumn id="14937" xr3:uid="{65AE5523-91CD-024B-8C53-56433A92C2ED}" name="Column14925"/>
    <tableColumn id="14938" xr3:uid="{B2D8A98E-7D93-FE4C-917A-AE2673140AE3}" name="Column14926"/>
    <tableColumn id="14939" xr3:uid="{53245E2B-2335-0142-8847-5A4198E1587C}" name="Column14927"/>
    <tableColumn id="14940" xr3:uid="{F013343C-7BF9-DB49-BC4E-19DFD73DFA9C}" name="Column14928"/>
    <tableColumn id="14941" xr3:uid="{106A6161-EBB7-894B-A444-77A155A05A9D}" name="Column14929"/>
    <tableColumn id="14942" xr3:uid="{4884521A-5558-9D4D-B395-168ABF6A4A44}" name="Column14930"/>
    <tableColumn id="14943" xr3:uid="{1C10DAA1-842F-4645-AE8F-7BB633219F98}" name="Column14931"/>
    <tableColumn id="14944" xr3:uid="{00183A13-7B14-9F45-AE33-5A17A5A0AFCA}" name="Column14932"/>
    <tableColumn id="14945" xr3:uid="{CFA64583-CD98-7143-A6BA-B0E781D185C0}" name="Column14933"/>
    <tableColumn id="14946" xr3:uid="{98584CB3-D5D9-7244-9FBE-E44062E1B753}" name="Column14934"/>
    <tableColumn id="14947" xr3:uid="{81E30BA9-1A4B-BE4F-8E1A-D7903FD8EF73}" name="Column14935"/>
    <tableColumn id="14948" xr3:uid="{F4B001C4-0155-4F45-9A10-D4AECC07EA56}" name="Column14936"/>
    <tableColumn id="14949" xr3:uid="{6452A746-8953-E641-A3A4-559C238473CC}" name="Column14937"/>
    <tableColumn id="14950" xr3:uid="{12679858-66FD-0142-952D-2FDEAC1C23A7}" name="Column14938"/>
    <tableColumn id="14951" xr3:uid="{84B5CEB8-C80D-344D-A909-A57A55C2034C}" name="Column14939"/>
    <tableColumn id="14952" xr3:uid="{5BED2D5D-0B71-8141-AB58-3818B5A50EF3}" name="Column14940"/>
    <tableColumn id="14953" xr3:uid="{B261B805-7A0A-8E4E-8BEF-0F838230A071}" name="Column14941"/>
    <tableColumn id="14954" xr3:uid="{8B60806C-FCA5-1349-B7A0-AC4518365922}" name="Column14942"/>
    <tableColumn id="14955" xr3:uid="{BCBADAE9-0F47-8241-ACBA-4E3558295FFF}" name="Column14943"/>
    <tableColumn id="14956" xr3:uid="{15D8B402-506A-4545-8251-1C02E21B48F4}" name="Column14944"/>
    <tableColumn id="14957" xr3:uid="{11413677-FBD2-024B-A14A-2EF683504902}" name="Column14945"/>
    <tableColumn id="14958" xr3:uid="{01D0221B-176F-0243-8222-F64B282D9401}" name="Column14946"/>
    <tableColumn id="14959" xr3:uid="{5136970C-8EE0-CD45-AE43-5C41A5C5DDE8}" name="Column14947"/>
    <tableColumn id="14960" xr3:uid="{ECB8C07D-3B55-7A46-9ED2-C8A720548292}" name="Column14948"/>
    <tableColumn id="14961" xr3:uid="{4A3CA712-77BA-BC4B-B643-5FB3CE9F4B93}" name="Column14949"/>
    <tableColumn id="14962" xr3:uid="{0E079E1C-E648-0F4B-9440-E11B3368F37C}" name="Column14950"/>
    <tableColumn id="14963" xr3:uid="{0DCEE94E-FC9F-7541-90C0-B2187A7D22E5}" name="Column14951"/>
    <tableColumn id="14964" xr3:uid="{9DB8FB6A-78FB-7142-BF76-8D9C9D0AAC02}" name="Column14952"/>
    <tableColumn id="14965" xr3:uid="{CB71BEB0-8C1D-9F4F-9535-C23CAF7CE12D}" name="Column14953"/>
    <tableColumn id="14966" xr3:uid="{A3221317-2947-2649-8339-24EA61E1FD64}" name="Column14954"/>
    <tableColumn id="14967" xr3:uid="{642E7864-2B1B-F94F-AEC3-DA7558124D16}" name="Column14955"/>
    <tableColumn id="14968" xr3:uid="{2F51611E-3A30-2F4B-B309-07BE75EAE4D4}" name="Column14956"/>
    <tableColumn id="14969" xr3:uid="{798A7112-D6A5-484B-AA4B-CEF3E141CC12}" name="Column14957"/>
    <tableColumn id="14970" xr3:uid="{FB727D79-EFEE-BF4F-8CEA-513863302D24}" name="Column14958"/>
    <tableColumn id="14971" xr3:uid="{2D3C929F-C917-8D42-8A42-75E138319436}" name="Column14959"/>
    <tableColumn id="14972" xr3:uid="{E2F3F6A2-FDA9-174D-8997-AD72AFE66A39}" name="Column14960"/>
    <tableColumn id="14973" xr3:uid="{A8F733D8-989D-5141-8E92-86EC288F2936}" name="Column14961"/>
    <tableColumn id="14974" xr3:uid="{B57BC192-AD9E-754B-AE1F-FEB122052E6D}" name="Column14962"/>
    <tableColumn id="14975" xr3:uid="{7F71A195-8BB7-9B42-BBD2-43DC064036C3}" name="Column14963"/>
    <tableColumn id="14976" xr3:uid="{7A22D4CA-A957-B54B-8D6A-CDAEAA413BED}" name="Column14964"/>
    <tableColumn id="14977" xr3:uid="{763F1BE6-ED60-564C-B737-5FC10F32BFD4}" name="Column14965"/>
    <tableColumn id="14978" xr3:uid="{6F2C196F-345C-594E-BDA3-3DE7FABB5BAB}" name="Column14966"/>
    <tableColumn id="14979" xr3:uid="{9129333D-D1D0-1B43-9162-0DD8A14CEC4A}" name="Column14967"/>
    <tableColumn id="14980" xr3:uid="{4C881BE2-ECA9-C148-9420-35BFE3A497B4}" name="Column14968"/>
    <tableColumn id="14981" xr3:uid="{2CB58464-356D-BA4F-9386-4C2370A10094}" name="Column14969"/>
    <tableColumn id="14982" xr3:uid="{FD902972-E34B-FD46-99B2-9416D3505E59}" name="Column14970"/>
    <tableColumn id="14983" xr3:uid="{BF1177BE-4CB5-954A-A828-E19EC3AE4CA4}" name="Column14971"/>
    <tableColumn id="14984" xr3:uid="{67FD7676-9C5E-2249-912F-00B29E327F8F}" name="Column14972"/>
    <tableColumn id="14985" xr3:uid="{95B961CA-DFCB-4D4E-8A00-10FD83A05887}" name="Column14973"/>
    <tableColumn id="14986" xr3:uid="{AAA077F1-B38D-7444-AE96-F5D4769DDA12}" name="Column14974"/>
    <tableColumn id="14987" xr3:uid="{85515FB5-E0F0-6646-B851-C79DED707C5F}" name="Column14975"/>
    <tableColumn id="14988" xr3:uid="{1DAAF101-C18D-194B-8937-2C15BC5516B0}" name="Column14976"/>
    <tableColumn id="14989" xr3:uid="{50522E73-2778-D54A-AAF9-FB3EF1A0DD90}" name="Column14977"/>
    <tableColumn id="14990" xr3:uid="{60080626-3186-354E-9CDE-B78777FC7112}" name="Column14978"/>
    <tableColumn id="14991" xr3:uid="{00F78193-C2F4-4347-881C-3E35840BAC66}" name="Column14979"/>
    <tableColumn id="14992" xr3:uid="{D2C91F9A-E833-6D4B-890E-9548FDA4A8A0}" name="Column14980"/>
    <tableColumn id="14993" xr3:uid="{064F5C20-1E2A-B544-AAD5-41F6FA87BF8B}" name="Column14981"/>
    <tableColumn id="14994" xr3:uid="{478AB291-C743-374D-8EF5-E8F59C2D00AB}" name="Column14982"/>
    <tableColumn id="14995" xr3:uid="{9F92BD5E-3AC1-A048-8FA3-BFD35528B020}" name="Column14983"/>
    <tableColumn id="14996" xr3:uid="{193742E9-1D18-6F4D-AFB3-8C2CFD90D6FE}" name="Column14984"/>
    <tableColumn id="14997" xr3:uid="{103F1130-DBFC-1642-A210-881A960F5D4B}" name="Column14985"/>
    <tableColumn id="14998" xr3:uid="{17DA5411-C5E8-F045-B29E-7B9156F53BD7}" name="Column14986"/>
    <tableColumn id="14999" xr3:uid="{1ED7037F-E50F-894B-B94F-C8E09202CF73}" name="Column14987"/>
    <tableColumn id="15000" xr3:uid="{443A8F60-DEF1-5F48-B063-01E8935445D3}" name="Column14988"/>
    <tableColumn id="15001" xr3:uid="{456A0A0F-B0F8-1842-B48D-1E7262A44852}" name="Column14989"/>
    <tableColumn id="15002" xr3:uid="{F72DFB26-0A86-6B4F-B6D8-091022494FE9}" name="Column14990"/>
    <tableColumn id="15003" xr3:uid="{C4DF5AFF-6C0A-2B49-8FA9-A62E909D8CF0}" name="Column14991"/>
    <tableColumn id="15004" xr3:uid="{287B4FF8-B6B9-684A-A66B-C1225BBEEFD9}" name="Column14992"/>
    <tableColumn id="15005" xr3:uid="{C51340B7-36FE-CC41-849B-688E10E7488C}" name="Column14993"/>
    <tableColumn id="15006" xr3:uid="{05D1D28E-DFB7-B54F-8D8B-C556C6C2F5DE}" name="Column14994"/>
    <tableColumn id="15007" xr3:uid="{5BA675A6-EC2A-174F-8C95-2A36D4F4E1B6}" name="Column14995"/>
    <tableColumn id="15008" xr3:uid="{C43E94C6-22E0-B94E-84A7-351314E2925A}" name="Column14996"/>
    <tableColumn id="15009" xr3:uid="{0D6B233E-82DE-8248-A9A4-9BC197169166}" name="Column14997"/>
    <tableColumn id="15010" xr3:uid="{2D58F966-5DBD-624E-9A4F-468E9CF7AB93}" name="Column14998"/>
    <tableColumn id="15011" xr3:uid="{F00D202B-A03C-ED49-8C71-2F430EFF24E3}" name="Column14999"/>
    <tableColumn id="15012" xr3:uid="{BF914F73-5324-B245-9156-ED54EB6F6F52}" name="Column15000"/>
    <tableColumn id="15013" xr3:uid="{B70DDDE9-65E7-A741-AF12-7EE672D12014}" name="Column15001"/>
    <tableColumn id="15014" xr3:uid="{4940CA2E-B6D8-834A-A911-38679CAE018A}" name="Column15002"/>
    <tableColumn id="15015" xr3:uid="{EE87B099-1965-544B-A0BF-E1A39FA3138B}" name="Column15003"/>
    <tableColumn id="15016" xr3:uid="{223F54ED-4D80-B844-83E4-522180C7C1AF}" name="Column15004"/>
    <tableColumn id="15017" xr3:uid="{1F555F6E-F064-1E45-BAFC-03A37CBF7D46}" name="Column15005"/>
    <tableColumn id="15018" xr3:uid="{7E0B6272-3A7F-5448-AC6E-FE8C2CE37B22}" name="Column15006"/>
    <tableColumn id="15019" xr3:uid="{F8F59328-FB35-E248-B50C-6EE56B48A3A4}" name="Column15007"/>
    <tableColumn id="15020" xr3:uid="{DF9573DD-59BE-EA44-84AE-98C6FA6DFD54}" name="Column15008"/>
    <tableColumn id="15021" xr3:uid="{95ED554B-86AF-874C-AFA2-0666AE57A39E}" name="Column15009"/>
    <tableColumn id="15022" xr3:uid="{8A35C244-3915-4744-8111-8FC24FC7008B}" name="Column15010"/>
    <tableColumn id="15023" xr3:uid="{9E3097BC-8410-D442-B96C-741FE88EFD66}" name="Column15011"/>
    <tableColumn id="15024" xr3:uid="{9E67B552-4710-2E4E-B759-47851C73BA3B}" name="Column15012"/>
    <tableColumn id="15025" xr3:uid="{1F7068FD-9EFF-254E-8A4B-C88D30F75AC4}" name="Column15013"/>
    <tableColumn id="15026" xr3:uid="{F7D45680-197F-B14B-B4EA-38527B50962B}" name="Column15014"/>
    <tableColumn id="15027" xr3:uid="{7EFC9A28-6927-C848-81AC-F934BC26A65A}" name="Column15015"/>
    <tableColumn id="15028" xr3:uid="{DAB91A9D-3FB1-8141-AC74-163CD4120739}" name="Column15016"/>
    <tableColumn id="15029" xr3:uid="{A06D46DC-3867-DD47-8370-C3D0C3F2F0C7}" name="Column15017"/>
    <tableColumn id="15030" xr3:uid="{CBA70407-BAFA-0148-BBCB-C99CDC6245AF}" name="Column15018"/>
    <tableColumn id="15031" xr3:uid="{870D9C47-A63D-E649-AA78-990DB17AC26D}" name="Column15019"/>
    <tableColumn id="15032" xr3:uid="{327B935A-0453-9841-8865-0118D26B242C}" name="Column15020"/>
    <tableColumn id="15033" xr3:uid="{1F16FECB-EEEE-7C40-AFF5-3AAAF6960BFA}" name="Column15021"/>
    <tableColumn id="15034" xr3:uid="{DA395C30-FCD0-9742-B32C-BCCB5886E19D}" name="Column15022"/>
    <tableColumn id="15035" xr3:uid="{6D53B860-2218-564E-AD83-6DFBE576ACE0}" name="Column15023"/>
    <tableColumn id="15036" xr3:uid="{07E23CA5-CE50-9B45-B9C4-C58C2866979B}" name="Column15024"/>
    <tableColumn id="15037" xr3:uid="{9D1E0F7B-F5DF-DD49-A2F9-FCDB860BBF16}" name="Column15025"/>
    <tableColumn id="15038" xr3:uid="{4E16FD56-125E-8A44-A81C-EC1AB45E1B49}" name="Column15026"/>
    <tableColumn id="15039" xr3:uid="{C1E90161-DD6D-6846-8F24-16907D1DE662}" name="Column15027"/>
    <tableColumn id="15040" xr3:uid="{AB48472F-9E16-E943-B1D3-26E4B23714F9}" name="Column15028"/>
    <tableColumn id="15041" xr3:uid="{7863AC0A-50D5-584E-85A8-C646975ACF56}" name="Column15029"/>
    <tableColumn id="15042" xr3:uid="{3548BABB-9648-A749-BB5B-2A9D9968105A}" name="Column15030"/>
    <tableColumn id="15043" xr3:uid="{17127BD3-D98C-654D-9D8B-BA050B7EC4CD}" name="Column15031"/>
    <tableColumn id="15044" xr3:uid="{1BF1EB25-71C7-B54E-B02E-81ED6CF79A88}" name="Column15032"/>
    <tableColumn id="15045" xr3:uid="{C23D187A-34F3-5041-8242-68D8272E3321}" name="Column15033"/>
    <tableColumn id="15046" xr3:uid="{A622FF23-34DF-6548-8820-B14A6DEA4DF7}" name="Column15034"/>
    <tableColumn id="15047" xr3:uid="{14D05CBC-5E66-874C-A6D9-86E0E961412D}" name="Column15035"/>
    <tableColumn id="15048" xr3:uid="{0F0CAF65-659D-134F-A998-D9F1250A895E}" name="Column15036"/>
    <tableColumn id="15049" xr3:uid="{AF44282A-10EE-CD48-9659-534EE2AE4D37}" name="Column15037"/>
    <tableColumn id="15050" xr3:uid="{CDC043E8-5B58-B944-8C83-277E48F5D55B}" name="Column15038"/>
    <tableColumn id="15051" xr3:uid="{EA0ACCB8-45C5-F244-AFC5-DBACDD6FA96F}" name="Column15039"/>
    <tableColumn id="15052" xr3:uid="{D5DC3887-6B3E-0049-A2DC-FA87F7358BE0}" name="Column15040"/>
    <tableColumn id="15053" xr3:uid="{F15D1749-E7B8-C745-B4A7-3A08B216C4C1}" name="Column15041"/>
    <tableColumn id="15054" xr3:uid="{EA3CB6D1-659B-9845-B200-CDA4CE0F228B}" name="Column15042"/>
    <tableColumn id="15055" xr3:uid="{BC139D1A-7AB8-E049-A5C3-7D33E7D85CE2}" name="Column15043"/>
    <tableColumn id="15056" xr3:uid="{4C035303-3155-BA41-836D-3C5C2727E2CA}" name="Column15044"/>
    <tableColumn id="15057" xr3:uid="{1D8CBD8C-ADB3-1442-8403-5C18F71AE366}" name="Column15045"/>
    <tableColumn id="15058" xr3:uid="{DEC9DC73-F7B4-0A4C-A439-942D0551A626}" name="Column15046"/>
    <tableColumn id="15059" xr3:uid="{A4A61F1E-707F-7041-8151-4FB1694FECC7}" name="Column15047"/>
    <tableColumn id="15060" xr3:uid="{60282C04-5DA4-9548-9C8F-E38B57BE8C4C}" name="Column15048"/>
    <tableColumn id="15061" xr3:uid="{C8A1F385-7191-BA4D-8933-4FEEFA44D145}" name="Column15049"/>
    <tableColumn id="15062" xr3:uid="{6B705D76-1FE5-5D4D-9294-0B4A80CD0A53}" name="Column15050"/>
    <tableColumn id="15063" xr3:uid="{A784BE38-90E4-EA48-A386-B223ED1D0EC1}" name="Column15051"/>
    <tableColumn id="15064" xr3:uid="{39493765-B431-7B47-9CB5-AF545D28A0E7}" name="Column15052"/>
    <tableColumn id="15065" xr3:uid="{3A4755DA-0076-D54D-B40C-89233B03651C}" name="Column15053"/>
    <tableColumn id="15066" xr3:uid="{C761D7C8-0121-5A4F-9792-07E88E26BF13}" name="Column15054"/>
    <tableColumn id="15067" xr3:uid="{9BCA1534-246D-9745-9537-494E6E1D2193}" name="Column15055"/>
    <tableColumn id="15068" xr3:uid="{ABD5BABA-DE00-BE4F-A570-C92FE39FDB84}" name="Column15056"/>
    <tableColumn id="15069" xr3:uid="{7CB3570C-0463-4341-8B8A-0FCCF430FA27}" name="Column15057"/>
    <tableColumn id="15070" xr3:uid="{737C1D94-3AA0-394C-9EA7-08DD59ADC551}" name="Column15058"/>
    <tableColumn id="15071" xr3:uid="{BF15510A-6B87-324F-90A8-5BC032820370}" name="Column15059"/>
    <tableColumn id="15072" xr3:uid="{C487CFC0-6224-3A40-9025-2973850E48CB}" name="Column15060"/>
    <tableColumn id="15073" xr3:uid="{8CEAA867-453A-C34B-8F26-FF772C5B76E0}" name="Column15061"/>
    <tableColumn id="15074" xr3:uid="{32AAA7E9-8B94-6D43-8C0C-FC963300C66A}" name="Column15062"/>
    <tableColumn id="15075" xr3:uid="{D5F66CA8-85E0-7846-946D-F0D2F4D12164}" name="Column15063"/>
    <tableColumn id="15076" xr3:uid="{23302CED-0A7D-B14C-AC55-4F4FE12BD73E}" name="Column15064"/>
    <tableColumn id="15077" xr3:uid="{3A9D2BD1-E4EF-7643-B4EB-131B2ADFED71}" name="Column15065"/>
    <tableColumn id="15078" xr3:uid="{0415D2EE-51B5-3E43-84F8-4E65CAA66D2D}" name="Column15066"/>
    <tableColumn id="15079" xr3:uid="{80E2EC34-D72E-C14F-9E00-D1EF3A4FFB84}" name="Column15067"/>
    <tableColumn id="15080" xr3:uid="{14C0A855-E5D1-C34B-8FC3-39E80F6E6396}" name="Column15068"/>
    <tableColumn id="15081" xr3:uid="{0C059125-33D5-8D42-A6B3-2CA0C0977B72}" name="Column15069"/>
    <tableColumn id="15082" xr3:uid="{4BB3A9AF-7198-1148-A451-A4BA9FFC854D}" name="Column15070"/>
    <tableColumn id="15083" xr3:uid="{859C7F7F-3699-9944-BBEF-945F4263C336}" name="Column15071"/>
    <tableColumn id="15084" xr3:uid="{1A048D5E-71DE-544A-87E6-0D17698E1CAB}" name="Column15072"/>
    <tableColumn id="15085" xr3:uid="{034FEDC5-657E-E14D-81D7-2386FA4D41EF}" name="Column15073"/>
    <tableColumn id="15086" xr3:uid="{BE8518F3-51B5-E745-9C81-3B220871BC03}" name="Column15074"/>
    <tableColumn id="15087" xr3:uid="{610B9B4E-E15F-8845-BE4B-AFF6210FD98D}" name="Column15075"/>
    <tableColumn id="15088" xr3:uid="{CD7C806A-4026-8C44-AFE3-52BE1DB1226E}" name="Column15076"/>
    <tableColumn id="15089" xr3:uid="{DD0B3827-E84D-BA4B-8A6E-BD91EE60E716}" name="Column15077"/>
    <tableColumn id="15090" xr3:uid="{520D0C7B-EFC6-C64C-AFBE-EF47288DBC49}" name="Column15078"/>
    <tableColumn id="15091" xr3:uid="{94CA3F03-6E08-4648-B64A-7866C65F8697}" name="Column15079"/>
    <tableColumn id="15092" xr3:uid="{D08E1FEE-E2C9-2346-B3A6-413945879055}" name="Column15080"/>
    <tableColumn id="15093" xr3:uid="{219D853D-3ED0-B64A-92BE-B6941224575C}" name="Column15081"/>
    <tableColumn id="15094" xr3:uid="{BBDCDD8B-8E0D-2C43-B262-7054E6E7431D}" name="Column15082"/>
    <tableColumn id="15095" xr3:uid="{7D007A90-1A78-5E45-876B-286A7D9A3827}" name="Column15083"/>
    <tableColumn id="15096" xr3:uid="{D1E1A04A-7489-B641-8111-C9C246195773}" name="Column15084"/>
    <tableColumn id="15097" xr3:uid="{295637BB-86F1-C04A-B65E-9FFE01D13F12}" name="Column15085"/>
    <tableColumn id="15098" xr3:uid="{E4BFF4FF-453F-3C42-8E37-113AB6F3D218}" name="Column15086"/>
    <tableColumn id="15099" xr3:uid="{8BFC0DB9-0F6F-6048-A3C0-047E15D0120B}" name="Column15087"/>
    <tableColumn id="15100" xr3:uid="{48977E27-C7DA-A84D-B360-A2D8564D55EB}" name="Column15088"/>
    <tableColumn id="15101" xr3:uid="{D08234F1-16E3-9C41-A2D0-2D87C56E6DAB}" name="Column15089"/>
    <tableColumn id="15102" xr3:uid="{7E770FF0-E0B8-1F4E-A56F-20388CF35BC7}" name="Column15090"/>
    <tableColumn id="15103" xr3:uid="{ECEB1560-FA90-904F-95EE-A2FA04B1FCE2}" name="Column15091"/>
    <tableColumn id="15104" xr3:uid="{3AF6921D-91F3-C24C-813D-03811DC3A9F5}" name="Column15092"/>
    <tableColumn id="15105" xr3:uid="{253CC216-2FDD-BE4B-8691-B9CFC7693C11}" name="Column15093"/>
    <tableColumn id="15106" xr3:uid="{39C14986-72FD-7B45-B4FC-99FB71D709A3}" name="Column15094"/>
    <tableColumn id="15107" xr3:uid="{8C2F3B86-D9BB-F94A-814C-A3EF41FD81ED}" name="Column15095"/>
    <tableColumn id="15108" xr3:uid="{8797E670-4CE9-A54C-AF31-37B556FB3CEC}" name="Column15096"/>
    <tableColumn id="15109" xr3:uid="{ADBFF901-FD21-0642-BB0B-992537FEDFEB}" name="Column15097"/>
    <tableColumn id="15110" xr3:uid="{69FA168C-4F36-3643-8884-6C351A9A4291}" name="Column15098"/>
    <tableColumn id="15111" xr3:uid="{B5C06D65-453E-CF47-9347-E72E75546C1C}" name="Column15099"/>
    <tableColumn id="15112" xr3:uid="{AA8A8224-9C13-C744-98FE-45A7C3706CFB}" name="Column15100"/>
    <tableColumn id="15113" xr3:uid="{9A145CDF-24FB-A548-B1FD-6F8BDD03E148}" name="Column15101"/>
    <tableColumn id="15114" xr3:uid="{FBCA96C4-9E20-EF46-B4A9-A156C79C5654}" name="Column15102"/>
    <tableColumn id="15115" xr3:uid="{62AFC0C3-FFB1-8C44-BEAD-88329D414F67}" name="Column15103"/>
    <tableColumn id="15116" xr3:uid="{7E4E194B-9A39-8247-B48D-AF2A643E7965}" name="Column15104"/>
    <tableColumn id="15117" xr3:uid="{7EE418CE-F1D5-4D46-8E43-7874D3064017}" name="Column15105"/>
    <tableColumn id="15118" xr3:uid="{CB2515E9-8FBD-984B-8D51-5FC3335187D1}" name="Column15106"/>
    <tableColumn id="15119" xr3:uid="{37CA8784-999E-A04F-8052-D20B030DE12C}" name="Column15107"/>
    <tableColumn id="15120" xr3:uid="{10580C61-40FC-704A-B07C-A8C7340B9AF9}" name="Column15108"/>
    <tableColumn id="15121" xr3:uid="{C3B2A1FA-679F-8343-A30B-32A119D3F43A}" name="Column15109"/>
    <tableColumn id="15122" xr3:uid="{1B93C7F6-212D-F647-B98F-6D82F0FBD486}" name="Column15110"/>
    <tableColumn id="15123" xr3:uid="{7D9AB938-B7D5-5144-8862-E79956478433}" name="Column15111"/>
    <tableColumn id="15124" xr3:uid="{8E6B940D-D2DB-8444-ACB9-7F18DAFF9C5A}" name="Column15112"/>
    <tableColumn id="15125" xr3:uid="{A6467F37-CC5B-9A4F-8F60-A4AD1A1936EB}" name="Column15113"/>
    <tableColumn id="15126" xr3:uid="{0E323A8D-8BF0-7C4B-A5F2-F8AB147EA937}" name="Column15114"/>
    <tableColumn id="15127" xr3:uid="{4A6BE93B-673B-E241-8862-293A8D110179}" name="Column15115"/>
    <tableColumn id="15128" xr3:uid="{A74C50DF-E3DB-9241-9A02-D5E070FA03BA}" name="Column15116"/>
    <tableColumn id="15129" xr3:uid="{F24496D4-8CC3-A44E-8C68-24A529819D14}" name="Column15117"/>
    <tableColumn id="15130" xr3:uid="{109B15FC-135D-AB44-A76D-C7A874FD017F}" name="Column15118"/>
    <tableColumn id="15131" xr3:uid="{72D19C8E-15A1-1C4E-B96B-D3CD544ADB8A}" name="Column15119"/>
    <tableColumn id="15132" xr3:uid="{F9DE6FA3-2DA8-F041-A25D-256F4C4B25D1}" name="Column15120"/>
    <tableColumn id="15133" xr3:uid="{63BD562E-A658-494A-97B8-1AD0793BC8C9}" name="Column15121"/>
    <tableColumn id="15134" xr3:uid="{0CF63C70-6690-7547-8FCA-C111FB57FB09}" name="Column15122"/>
    <tableColumn id="15135" xr3:uid="{5D6547F8-612C-5345-AC1C-899E55BB5F50}" name="Column15123"/>
    <tableColumn id="15136" xr3:uid="{F0A1D9D0-9547-E04D-BEBA-D0FCFDB23951}" name="Column15124"/>
    <tableColumn id="15137" xr3:uid="{0C13DF93-53E7-DB4E-A808-8B8AA1EBDC1D}" name="Column15125"/>
    <tableColumn id="15138" xr3:uid="{A9764EF4-4638-CE4C-A763-83B864D23227}" name="Column15126"/>
    <tableColumn id="15139" xr3:uid="{0F50B9F8-933D-BD4A-8CA1-C95F428ADD51}" name="Column15127"/>
    <tableColumn id="15140" xr3:uid="{1F06A738-DA5A-644F-A6FA-38D195ECAFF7}" name="Column15128"/>
    <tableColumn id="15141" xr3:uid="{D04178F4-C7EA-FC47-AAE9-4D05D46094AD}" name="Column15129"/>
    <tableColumn id="15142" xr3:uid="{DD59CB2E-81A7-9D4E-A512-4E843E586B0C}" name="Column15130"/>
    <tableColumn id="15143" xr3:uid="{00B04D36-9F2F-044B-8174-B44DC4DA8EEB}" name="Column15131"/>
    <tableColumn id="15144" xr3:uid="{9F8A78E1-EE2A-3E43-9D87-630A9BA4995B}" name="Column15132"/>
    <tableColumn id="15145" xr3:uid="{A9DA9492-13E8-4440-82AB-E360003B08DD}" name="Column15133"/>
    <tableColumn id="15146" xr3:uid="{C71FB3B9-A97C-7F40-B120-492C7F283EF8}" name="Column15134"/>
    <tableColumn id="15147" xr3:uid="{BCEAAA0D-8CB3-0845-A3A6-B89400FA2597}" name="Column15135"/>
    <tableColumn id="15148" xr3:uid="{BEA2FB23-096E-1448-AB25-42C3C7C2CE3B}" name="Column15136"/>
    <tableColumn id="15149" xr3:uid="{91A8C54D-614A-A544-9E44-9C1A00F8BB0E}" name="Column15137"/>
    <tableColumn id="15150" xr3:uid="{64FF9D7D-04A7-704C-9D1B-C1508070310C}" name="Column15138"/>
    <tableColumn id="15151" xr3:uid="{C48C9DD2-1531-B140-BB3E-9D2EC5C5118D}" name="Column15139"/>
    <tableColumn id="15152" xr3:uid="{0FA663D4-8F41-6445-8007-C70D74EE9F64}" name="Column15140"/>
    <tableColumn id="15153" xr3:uid="{357E904B-AA3C-3E49-A8D2-996647F473D8}" name="Column15141"/>
    <tableColumn id="15154" xr3:uid="{29C9B54F-10B0-F241-A4E8-7C5609AFAC4F}" name="Column15142"/>
    <tableColumn id="15155" xr3:uid="{C38837C5-FA3F-3045-A990-A9D835B6A977}" name="Column15143"/>
    <tableColumn id="15156" xr3:uid="{71C0B378-31BA-9B43-9AEB-461F0B151F95}" name="Column15144"/>
    <tableColumn id="15157" xr3:uid="{3A84764F-9055-5F44-B666-29E9CBDBCA66}" name="Column15145"/>
    <tableColumn id="15158" xr3:uid="{23246DC8-0D31-FC46-960A-AB3B6A3EFC9B}" name="Column15146"/>
    <tableColumn id="15159" xr3:uid="{80FAEAF7-D351-7349-95A3-CE5CA6FC9783}" name="Column15147"/>
    <tableColumn id="15160" xr3:uid="{137C4A30-6E72-FF48-BD28-29FCE6DA5AD3}" name="Column15148"/>
    <tableColumn id="15161" xr3:uid="{E6AD0BFB-8FCF-6B48-A377-1DEB63C29C36}" name="Column15149"/>
    <tableColumn id="15162" xr3:uid="{F6DDC154-688A-B74E-9335-711CAA6C886E}" name="Column15150"/>
    <tableColumn id="15163" xr3:uid="{C69FEC2B-16A1-D649-8A91-6437A535297E}" name="Column15151"/>
    <tableColumn id="15164" xr3:uid="{AB6B4A5D-6A70-E142-8D9E-476AF3B89D17}" name="Column15152"/>
    <tableColumn id="15165" xr3:uid="{EED67E01-6CB6-D84A-BB61-98AF6F11FCB9}" name="Column15153"/>
    <tableColumn id="15166" xr3:uid="{AAAA123C-EB9D-8848-B34A-2AA3E07409D5}" name="Column15154"/>
    <tableColumn id="15167" xr3:uid="{7A1AB2F6-D86E-9A45-AA78-C7E3CD70271E}" name="Column15155"/>
    <tableColumn id="15168" xr3:uid="{2703AE5D-00DB-4847-BA6C-277C4EE0FFC5}" name="Column15156"/>
    <tableColumn id="15169" xr3:uid="{D705AEE2-7218-2C4A-84AE-E75089BEEF89}" name="Column15157"/>
    <tableColumn id="15170" xr3:uid="{4CBC5853-EA3B-2A45-9708-DF1E3F780EAD}" name="Column15158"/>
    <tableColumn id="15171" xr3:uid="{3BAE2F0B-07CC-AC40-86AD-360471D6EF60}" name="Column15159"/>
    <tableColumn id="15172" xr3:uid="{953C34EA-1111-664F-BE78-B7D559C56810}" name="Column15160"/>
    <tableColumn id="15173" xr3:uid="{D6A8750C-D963-984D-BA19-E55DB5F572A7}" name="Column15161"/>
    <tableColumn id="15174" xr3:uid="{9191EB2A-35A5-1E47-A8AD-E17C685BAB8F}" name="Column15162"/>
    <tableColumn id="15175" xr3:uid="{34D3D180-B659-0346-9A67-C93D90583F3D}" name="Column15163"/>
    <tableColumn id="15176" xr3:uid="{8894EB98-976A-D442-8FE4-054ED36E1B0E}" name="Column15164"/>
    <tableColumn id="15177" xr3:uid="{E0EC4949-A661-B348-94EA-9E6A8E3A966A}" name="Column15165"/>
    <tableColumn id="15178" xr3:uid="{2DC1E175-C943-FC41-B6F7-4AC54889762B}" name="Column15166"/>
    <tableColumn id="15179" xr3:uid="{76DA9350-46D7-2E40-B0C7-C8A1B9089C37}" name="Column15167"/>
    <tableColumn id="15180" xr3:uid="{02F4EA55-1052-A546-B256-6ED50F21C88A}" name="Column15168"/>
    <tableColumn id="15181" xr3:uid="{A414D385-2EC6-C641-B640-5E1CB98827B7}" name="Column15169"/>
    <tableColumn id="15182" xr3:uid="{EC6D24BF-24BE-6245-BF76-F04EF6DB75CE}" name="Column15170"/>
    <tableColumn id="15183" xr3:uid="{1F3BBFC1-9420-5248-BECB-177A22292BA1}" name="Column15171"/>
    <tableColumn id="15184" xr3:uid="{8EDE8439-1E82-DB49-AD88-7365BB02AE25}" name="Column15172"/>
    <tableColumn id="15185" xr3:uid="{A51D5F9D-6371-5245-AC96-9172ED8943D0}" name="Column15173"/>
    <tableColumn id="15186" xr3:uid="{58FCEA14-7832-FA4A-BFB9-5BCCAAEBEFBF}" name="Column15174"/>
    <tableColumn id="15187" xr3:uid="{17A26952-9859-304E-967B-C74610526068}" name="Column15175"/>
    <tableColumn id="15188" xr3:uid="{B6262FFF-1A97-934E-8AE6-2BBD74366B46}" name="Column15176"/>
    <tableColumn id="15189" xr3:uid="{22A98635-8DCB-C044-9DDB-E301F5C81B9B}" name="Column15177"/>
    <tableColumn id="15190" xr3:uid="{79A1652D-27A2-614B-9164-F931D3AEBCA4}" name="Column15178"/>
    <tableColumn id="15191" xr3:uid="{5244C1F2-AE7C-7B49-9511-8D019F4105DE}" name="Column15179"/>
    <tableColumn id="15192" xr3:uid="{12D36131-8260-8340-8B26-A1B025C765B9}" name="Column15180"/>
    <tableColumn id="15193" xr3:uid="{8FD2C0CE-C413-3844-B037-CAB58BC8060F}" name="Column15181"/>
    <tableColumn id="15194" xr3:uid="{C2FD5FAD-B93E-664F-B6CC-012F0C2F4D61}" name="Column15182"/>
    <tableColumn id="15195" xr3:uid="{51977B44-347D-814B-8687-4DD9DC5FDD39}" name="Column15183"/>
    <tableColumn id="15196" xr3:uid="{0456D3D9-A959-6242-ABFC-708B0C2D99D0}" name="Column15184"/>
    <tableColumn id="15197" xr3:uid="{F205E8F2-31CA-D24C-ABCF-73C312487643}" name="Column15185"/>
    <tableColumn id="15198" xr3:uid="{7C238F5E-E055-8C4A-9C89-5CB9458DAF3E}" name="Column15186"/>
    <tableColumn id="15199" xr3:uid="{AE514696-BA1E-C447-A3E6-C3919F4BD6A3}" name="Column15187"/>
    <tableColumn id="15200" xr3:uid="{2D05C061-9E19-9848-82F9-14BAA14F0412}" name="Column15188"/>
    <tableColumn id="15201" xr3:uid="{699CBB24-48F3-9246-A3A5-51D9C1FF5F4C}" name="Column15189"/>
    <tableColumn id="15202" xr3:uid="{37CE66A5-6D3D-1246-908C-B34A7F5CD008}" name="Column15190"/>
    <tableColumn id="15203" xr3:uid="{BC3B84FA-6F68-234C-889E-B9F91B548F87}" name="Column15191"/>
    <tableColumn id="15204" xr3:uid="{4AEB925C-D5B0-264E-8B48-CB9961F54DAB}" name="Column15192"/>
    <tableColumn id="15205" xr3:uid="{1C9580A4-B016-0E40-904D-537D86E58AEA}" name="Column15193"/>
    <tableColumn id="15206" xr3:uid="{C2532624-29A6-7F4F-85EA-C180DC144910}" name="Column15194"/>
    <tableColumn id="15207" xr3:uid="{F32A13AB-E50F-BC41-9C9D-ED10E1CA98B2}" name="Column15195"/>
    <tableColumn id="15208" xr3:uid="{F6AA2BC6-349F-AC4A-9EB1-9CFA97747AD8}" name="Column15196"/>
    <tableColumn id="15209" xr3:uid="{648C162C-F960-D141-BB03-E1A615E81B3D}" name="Column15197"/>
    <tableColumn id="15210" xr3:uid="{DD6B0043-FFAE-F542-8311-29B7DDBD5BD7}" name="Column15198"/>
    <tableColumn id="15211" xr3:uid="{DAA9116E-5757-6E45-94FC-0D9083F0A6F1}" name="Column15199"/>
    <tableColumn id="15212" xr3:uid="{505E2775-8C53-C540-9A05-09A458A2FB30}" name="Column15200"/>
    <tableColumn id="15213" xr3:uid="{BD1EDBF1-4C1A-414A-BC63-CE97B1782E27}" name="Column15201"/>
    <tableColumn id="15214" xr3:uid="{4E355C13-22BA-3342-BA50-FDEB72157EBD}" name="Column15202"/>
    <tableColumn id="15215" xr3:uid="{1C1C9C72-5490-924D-A53D-F703EE4F333F}" name="Column15203"/>
    <tableColumn id="15216" xr3:uid="{CFB5D797-6618-4448-A909-6141869466A1}" name="Column15204"/>
    <tableColumn id="15217" xr3:uid="{6013B095-3BBE-FF41-8D5F-095C1C121E31}" name="Column15205"/>
    <tableColumn id="15218" xr3:uid="{BA71B7CA-ABBF-A346-BF33-9ED3E03BC275}" name="Column15206"/>
    <tableColumn id="15219" xr3:uid="{0CF21D4C-3110-1E4E-87A3-AFF7663BB01C}" name="Column15207"/>
    <tableColumn id="15220" xr3:uid="{57FD2668-CC67-0948-9587-9D03DC4C0881}" name="Column15208"/>
    <tableColumn id="15221" xr3:uid="{821CE044-76A4-5A44-93C2-ED3894045778}" name="Column15209"/>
    <tableColumn id="15222" xr3:uid="{06E45C12-E530-5441-A53C-6B3B160A209F}" name="Column15210"/>
    <tableColumn id="15223" xr3:uid="{1DAF7DFE-CC5B-7A46-A6D4-30EE41B32800}" name="Column15211"/>
    <tableColumn id="15224" xr3:uid="{91C3B86E-F0E6-A643-A2B6-A6E3036472D5}" name="Column15212"/>
    <tableColumn id="15225" xr3:uid="{9D2543A2-DAD8-FC4B-A25F-507966F9165C}" name="Column15213"/>
    <tableColumn id="15226" xr3:uid="{C52ABEAD-0B51-9A40-93E8-7D70124C1800}" name="Column15214"/>
    <tableColumn id="15227" xr3:uid="{113C2409-831E-8745-9A98-A8B90C58B596}" name="Column15215"/>
    <tableColumn id="15228" xr3:uid="{9A4C81E7-38F6-D540-912A-29DF01FAEC8E}" name="Column15216"/>
    <tableColumn id="15229" xr3:uid="{DB869FE5-AF71-8D4D-A5F1-F22759E03D75}" name="Column15217"/>
    <tableColumn id="15230" xr3:uid="{4988999A-1F39-E44F-BF3C-D87CF07B870F}" name="Column15218"/>
    <tableColumn id="15231" xr3:uid="{B60B0C14-DF5F-C540-B6F5-3EFE5BC44013}" name="Column15219"/>
    <tableColumn id="15232" xr3:uid="{EFCBD125-5BEC-0E47-9B39-696507F47E35}" name="Column15220"/>
    <tableColumn id="15233" xr3:uid="{AC435E83-E582-4940-B5E7-452BACE7F348}" name="Column15221"/>
    <tableColumn id="15234" xr3:uid="{E97DD5E2-E695-6B4B-B8F1-EBC0C82C7FBD}" name="Column15222"/>
    <tableColumn id="15235" xr3:uid="{CCCB0D6D-BE3B-114E-843A-62D749712979}" name="Column15223"/>
    <tableColumn id="15236" xr3:uid="{13EA1E36-E857-2147-945F-2E58F2982FB1}" name="Column15224"/>
    <tableColumn id="15237" xr3:uid="{DA5F2086-3E2B-CB4B-8494-CF7184AED506}" name="Column15225"/>
    <tableColumn id="15238" xr3:uid="{8CD4A17F-812C-964B-AD9D-41FEC0DA4954}" name="Column15226"/>
    <tableColumn id="15239" xr3:uid="{E3FB7302-E164-DF43-8BAC-FEB8A57E8A67}" name="Column15227"/>
    <tableColumn id="15240" xr3:uid="{FEE50E92-95D8-2143-8680-7364D395F028}" name="Column15228"/>
    <tableColumn id="15241" xr3:uid="{56DEAA50-695A-8F40-B4B3-C76D25BB9AD7}" name="Column15229"/>
    <tableColumn id="15242" xr3:uid="{F1C7AB6C-3480-C84A-8BC2-93BEF5D8F4CF}" name="Column15230"/>
    <tableColumn id="15243" xr3:uid="{4A685547-96A9-1843-BD71-8878817743F5}" name="Column15231"/>
    <tableColumn id="15244" xr3:uid="{43BDA36D-48E4-2C4E-9752-20BBBB93DECA}" name="Column15232"/>
    <tableColumn id="15245" xr3:uid="{8BE8BE7C-C63A-474E-9457-ABCD855CAE5E}" name="Column15233"/>
    <tableColumn id="15246" xr3:uid="{E7C6D093-8A85-6C41-92DE-BAEA7A18E1DA}" name="Column15234"/>
    <tableColumn id="15247" xr3:uid="{58702E8A-6194-AF4B-B27C-91B879145F69}" name="Column15235"/>
    <tableColumn id="15248" xr3:uid="{B5342CF3-B250-5A45-87E8-25DE8B5263F1}" name="Column15236"/>
    <tableColumn id="15249" xr3:uid="{99157526-8667-AB4F-9EC9-115EA93758A8}" name="Column15237"/>
    <tableColumn id="15250" xr3:uid="{D479D9A1-D23C-3646-9632-0081EDC5A519}" name="Column15238"/>
    <tableColumn id="15251" xr3:uid="{4BD2E5C4-AF08-8943-BBB8-DE558747CEC1}" name="Column15239"/>
    <tableColumn id="15252" xr3:uid="{EBBFF7CE-BE5F-D14E-9CE1-11BAAF672D57}" name="Column15240"/>
    <tableColumn id="15253" xr3:uid="{9D2E90B3-88D0-7248-BD12-5E823C01A614}" name="Column15241"/>
    <tableColumn id="15254" xr3:uid="{370E233B-3709-704A-A21B-417813462D1B}" name="Column15242"/>
    <tableColumn id="15255" xr3:uid="{D5618FFF-4A73-DC42-B596-7EE2A0782747}" name="Column15243"/>
    <tableColumn id="15256" xr3:uid="{D1B9F6C0-E5B6-1448-BC23-2CC3B513CEB3}" name="Column15244"/>
    <tableColumn id="15257" xr3:uid="{B35FD714-F285-4F47-8468-3C59A5FA00CC}" name="Column15245"/>
    <tableColumn id="15258" xr3:uid="{14F2349B-E377-3F4D-B8C3-7FED22D7D627}" name="Column15246"/>
    <tableColumn id="15259" xr3:uid="{ED5F6CDA-A53E-D142-917C-44EE2F25286B}" name="Column15247"/>
    <tableColumn id="15260" xr3:uid="{15DE35FA-3C7C-4A48-970B-3A88678CB12C}" name="Column15248"/>
    <tableColumn id="15261" xr3:uid="{D29B2B6B-8244-5A49-A2AF-F0568F9E0C42}" name="Column15249"/>
    <tableColumn id="15262" xr3:uid="{0CA852E9-3394-CE4E-BA17-79908E9664D7}" name="Column15250"/>
    <tableColumn id="15263" xr3:uid="{004CF020-334E-0940-9D28-D7B6EF772D4D}" name="Column15251"/>
    <tableColumn id="15264" xr3:uid="{5390C628-A4C4-674C-A2A1-2F9DC8AF60DA}" name="Column15252"/>
    <tableColumn id="15265" xr3:uid="{03A9E6A8-A37F-EB40-A8C1-7C65DAFC040C}" name="Column15253"/>
    <tableColumn id="15266" xr3:uid="{F1603FA0-3F98-0F4B-A501-12CCE092F4E0}" name="Column15254"/>
    <tableColumn id="15267" xr3:uid="{CCAFC14C-1229-2D44-81CB-F05B6D4B387B}" name="Column15255"/>
    <tableColumn id="15268" xr3:uid="{62CCD503-7D25-7944-BAA9-75D92044AC4C}" name="Column15256"/>
    <tableColumn id="15269" xr3:uid="{0A1C7F77-7D7C-A543-9DFA-2F4F98C2AB68}" name="Column15257"/>
    <tableColumn id="15270" xr3:uid="{72D55F1A-270D-3345-89FE-35429206BB00}" name="Column15258"/>
    <tableColumn id="15271" xr3:uid="{3EEC0629-AE7C-FA42-926C-D8B7EDE61A1F}" name="Column15259"/>
    <tableColumn id="15272" xr3:uid="{DEFEA23F-CB1F-4F40-8E62-EE3E7EBB1B44}" name="Column15260"/>
    <tableColumn id="15273" xr3:uid="{D66760D1-A6F2-5443-BCAE-EC46F042AC70}" name="Column15261"/>
    <tableColumn id="15274" xr3:uid="{EC3B03AE-CAB0-284E-9138-78E500F0848F}" name="Column15262"/>
    <tableColumn id="15275" xr3:uid="{28E58315-5F46-FC4F-8E24-39685C6AA121}" name="Column15263"/>
    <tableColumn id="15276" xr3:uid="{576DD1B9-9D3C-444F-BE4B-DEE4C951EC5D}" name="Column15264"/>
    <tableColumn id="15277" xr3:uid="{15DD8A4F-FFFE-9D4D-9D2D-730C61D81E09}" name="Column15265"/>
    <tableColumn id="15278" xr3:uid="{B5251FEC-384A-0545-8E5C-08152FCA7E83}" name="Column15266"/>
    <tableColumn id="15279" xr3:uid="{D13F5288-627C-D54F-AB77-633C027B82F4}" name="Column15267"/>
    <tableColumn id="15280" xr3:uid="{22328958-81DC-8941-95AC-7EAE01D70240}" name="Column15268"/>
    <tableColumn id="15281" xr3:uid="{4795F344-87A6-F04D-8978-B3B320DE0F4D}" name="Column15269"/>
    <tableColumn id="15282" xr3:uid="{B0F11598-E114-F54A-8EFD-F77CA9ED2D1F}" name="Column15270"/>
    <tableColumn id="15283" xr3:uid="{96750CE4-1EAF-754E-9E09-C9B6266A87DB}" name="Column15271"/>
    <tableColumn id="15284" xr3:uid="{7551CC30-0F17-CF47-A18A-FBA2E9305FEF}" name="Column15272"/>
    <tableColumn id="15285" xr3:uid="{0D26F050-170E-1F4B-9856-8752A90D0766}" name="Column15273"/>
    <tableColumn id="15286" xr3:uid="{E7CBD07B-148A-7E41-B737-5B735CC9C7B2}" name="Column15274"/>
    <tableColumn id="15287" xr3:uid="{F50ADB78-E276-7843-9CBD-47201B71A8F9}" name="Column15275"/>
    <tableColumn id="15288" xr3:uid="{B6F7E417-D763-0C42-96AE-7E084271BE60}" name="Column15276"/>
    <tableColumn id="15289" xr3:uid="{3A8D7283-7997-FD4D-9A1D-444E610C269B}" name="Column15277"/>
    <tableColumn id="15290" xr3:uid="{D4E4B571-DBB4-F547-AB94-1AEA7FDC2DA3}" name="Column15278"/>
    <tableColumn id="15291" xr3:uid="{E4A282C7-A473-1245-903D-BAC5C19CE2D2}" name="Column15279"/>
    <tableColumn id="15292" xr3:uid="{9C6CDC57-601A-994A-AE0E-2AAB54AC3868}" name="Column15280"/>
    <tableColumn id="15293" xr3:uid="{95144C08-C96A-DC43-B0A4-057526B3388C}" name="Column15281"/>
    <tableColumn id="15294" xr3:uid="{C8F2ACA8-54DF-9141-982B-D53D8F5FB9A9}" name="Column15282"/>
    <tableColumn id="15295" xr3:uid="{DE935855-1382-3C43-9B65-5B8D4EA206D8}" name="Column15283"/>
    <tableColumn id="15296" xr3:uid="{F9DEA698-A44B-B94A-875D-9E59EBA36662}" name="Column15284"/>
    <tableColumn id="15297" xr3:uid="{84BF65CF-9BE6-144E-AD90-9AF8E8D20543}" name="Column15285"/>
    <tableColumn id="15298" xr3:uid="{8E7BC690-DB5A-8E40-AB54-B6AA449C0A7A}" name="Column15286"/>
    <tableColumn id="15299" xr3:uid="{5E590D59-81E5-8E4A-B5B7-C7BCD599694C}" name="Column15287"/>
    <tableColumn id="15300" xr3:uid="{5A064B58-6009-124E-BBA3-F93E9377EA31}" name="Column15288"/>
    <tableColumn id="15301" xr3:uid="{43378F49-FD1A-0947-B207-EA21E3331CE8}" name="Column15289"/>
    <tableColumn id="15302" xr3:uid="{07182E1D-D016-5A47-BC87-03B100053023}" name="Column15290"/>
    <tableColumn id="15303" xr3:uid="{AE21A389-6A63-8E4C-8C8E-71A437A4E728}" name="Column15291"/>
    <tableColumn id="15304" xr3:uid="{805EC5AA-9C7E-DA40-B43C-D91BC25A8B6E}" name="Column15292"/>
    <tableColumn id="15305" xr3:uid="{A2673B70-C325-5548-B25A-9609FF10796B}" name="Column15293"/>
    <tableColumn id="15306" xr3:uid="{B15D5C60-1C2C-1B41-8460-65E2B5BAD04D}" name="Column15294"/>
    <tableColumn id="15307" xr3:uid="{624AF36B-FCDC-7743-BF39-9825AA98DE6B}" name="Column15295"/>
    <tableColumn id="15308" xr3:uid="{236665A0-BF78-6747-A474-C9E49EC1F012}" name="Column15296"/>
    <tableColumn id="15309" xr3:uid="{E5E04DB2-6405-A548-98C7-45622B95D975}" name="Column15297"/>
    <tableColumn id="15310" xr3:uid="{BAB45611-C067-EC4F-A12B-053B1ED021CC}" name="Column15298"/>
    <tableColumn id="15311" xr3:uid="{3F3F9FEA-1262-504C-9A9B-7B22C394F961}" name="Column15299"/>
    <tableColumn id="15312" xr3:uid="{9F4F192E-7684-7445-B636-786BBEE93686}" name="Column15300"/>
    <tableColumn id="15313" xr3:uid="{67B8FB07-316F-F047-B5F3-A819D14DE78E}" name="Column15301"/>
    <tableColumn id="15314" xr3:uid="{7A1E6718-7E7C-6D4E-BFFA-5F72D499B66D}" name="Column15302"/>
    <tableColumn id="15315" xr3:uid="{029FFA9E-F4C5-ED49-AB45-7C8FDF1FD97D}" name="Column15303"/>
    <tableColumn id="15316" xr3:uid="{0BBC9F1E-E95E-4E48-A8A4-C1DA0731A1EA}" name="Column15304"/>
    <tableColumn id="15317" xr3:uid="{0B31D70D-5CE9-4E47-A607-8C983D13B359}" name="Column15305"/>
    <tableColumn id="15318" xr3:uid="{79B3A00D-A13C-914F-9BC5-FAF4C98C98B0}" name="Column15306"/>
    <tableColumn id="15319" xr3:uid="{9164DC0C-083A-3647-A2B0-6F75D6F289BF}" name="Column15307"/>
    <tableColumn id="15320" xr3:uid="{73A1EE29-183E-7443-803B-EA28E5931D7D}" name="Column15308"/>
    <tableColumn id="15321" xr3:uid="{CB93636C-9AE2-5F4F-AAE5-6C735EFD5C49}" name="Column15309"/>
    <tableColumn id="15322" xr3:uid="{2341015A-9C12-A744-841A-B60BE7450B57}" name="Column15310"/>
    <tableColumn id="15323" xr3:uid="{588619EF-11E6-6446-962B-B3D6B4BD68EA}" name="Column15311"/>
    <tableColumn id="15324" xr3:uid="{8DECA272-2236-D44E-8BB6-1E22D85497F2}" name="Column15312"/>
    <tableColumn id="15325" xr3:uid="{53B6B564-95BF-0446-8C58-6B89C335E8D2}" name="Column15313"/>
    <tableColumn id="15326" xr3:uid="{49C370D2-24E4-144D-BF5C-0498FCA2AFF7}" name="Column15314"/>
    <tableColumn id="15327" xr3:uid="{8D0EA9E3-EE49-8942-BD99-986685891EA3}" name="Column15315"/>
    <tableColumn id="15328" xr3:uid="{512911CB-7CC1-924E-9319-EB614AE9EE67}" name="Column15316"/>
    <tableColumn id="15329" xr3:uid="{CBC1EEC0-83E2-0048-89FD-298D440837E8}" name="Column15317"/>
    <tableColumn id="15330" xr3:uid="{DB68DF01-BB74-F24A-9B66-D76767A13467}" name="Column15318"/>
    <tableColumn id="15331" xr3:uid="{3546AF2B-BE88-2445-B4DE-89B1160B4437}" name="Column15319"/>
    <tableColumn id="15332" xr3:uid="{8BEA7F23-D3D7-CB4F-9A74-5ED289AE6668}" name="Column15320"/>
    <tableColumn id="15333" xr3:uid="{8DEAD93C-73FD-E54D-97D1-98AAE06E1E78}" name="Column15321"/>
    <tableColumn id="15334" xr3:uid="{6DF82FD6-CADA-324F-8343-6554CE1A77FC}" name="Column15322"/>
    <tableColumn id="15335" xr3:uid="{A54C7CA4-FDAA-A542-9FF0-1A266EE760A1}" name="Column15323"/>
    <tableColumn id="15336" xr3:uid="{96E5C74B-5880-6245-A847-112779513A6D}" name="Column15324"/>
    <tableColumn id="15337" xr3:uid="{7670A8C4-8A28-9842-9FEB-E29A7FAEC7AF}" name="Column15325"/>
    <tableColumn id="15338" xr3:uid="{60D668AA-C296-004C-BCD1-932890B5EBB0}" name="Column15326"/>
    <tableColumn id="15339" xr3:uid="{41A94AF7-E9EE-2347-AA22-AB7EEF0F730C}" name="Column15327"/>
    <tableColumn id="15340" xr3:uid="{658D88EC-BCA1-A34F-98B2-FF679D828CE5}" name="Column15328"/>
    <tableColumn id="15341" xr3:uid="{ED27DBBC-B794-6F4A-8ABF-3A12FDFB64B2}" name="Column15329"/>
    <tableColumn id="15342" xr3:uid="{B97F1155-C80D-444A-8631-4E1FE8F864C9}" name="Column15330"/>
    <tableColumn id="15343" xr3:uid="{1D84E87E-DEF7-7C4C-9DC9-5CEA16155A92}" name="Column15331"/>
    <tableColumn id="15344" xr3:uid="{4F1313E6-1A06-5346-B82D-E2FE4811A6FF}" name="Column15332"/>
    <tableColumn id="15345" xr3:uid="{CDD19BF7-D4D6-2047-BD90-E1454E63418E}" name="Column15333"/>
    <tableColumn id="15346" xr3:uid="{3DF025CE-5D4C-F246-B849-06388BB2753A}" name="Column15334"/>
    <tableColumn id="15347" xr3:uid="{4017CCDB-3E0B-FD43-A635-70655D0079AE}" name="Column15335"/>
    <tableColumn id="15348" xr3:uid="{949FCCCA-B087-8D42-9B72-D303611F310B}" name="Column15336"/>
    <tableColumn id="15349" xr3:uid="{8FB80C2D-20E0-9746-B456-D350687DFC26}" name="Column15337"/>
    <tableColumn id="15350" xr3:uid="{46AEF91B-DE27-2849-AAA0-C00BDE518BC1}" name="Column15338"/>
    <tableColumn id="15351" xr3:uid="{8A48B668-04DA-724A-B0A0-54FA4EAF094F}" name="Column15339"/>
    <tableColumn id="15352" xr3:uid="{F111A52A-E33C-3F48-8891-7108C2F56CF1}" name="Column15340"/>
    <tableColumn id="15353" xr3:uid="{6502C617-EEB6-C348-9861-BBBF24B11761}" name="Column15341"/>
    <tableColumn id="15354" xr3:uid="{84D79D2E-9B05-2A4D-AFB9-429B6DF5EE0C}" name="Column15342"/>
    <tableColumn id="15355" xr3:uid="{13CA8B75-BC99-3544-AE2F-C651804162D1}" name="Column15343"/>
    <tableColumn id="15356" xr3:uid="{4CFB3DAA-6BAE-F94C-894A-A19437045ACF}" name="Column15344"/>
    <tableColumn id="15357" xr3:uid="{C44B491E-ECDF-984F-A18B-DD524C0A3022}" name="Column15345"/>
    <tableColumn id="15358" xr3:uid="{DCE1A71B-68B6-BD4A-9D34-0B0E6B0911C7}" name="Column15346"/>
    <tableColumn id="15359" xr3:uid="{A48D7E22-7E56-8F4C-AEC4-085AC6D7C526}" name="Column15347"/>
    <tableColumn id="15360" xr3:uid="{551AAF49-F0BF-8049-898B-CAA2607478DE}" name="Column15348"/>
    <tableColumn id="15361" xr3:uid="{23066D0B-FF17-4C4E-9984-CA9AB19910B7}" name="Column15349"/>
    <tableColumn id="15362" xr3:uid="{191F394B-51D3-0545-BBBC-4935417CD98E}" name="Column15350"/>
    <tableColumn id="15363" xr3:uid="{341A0294-28F8-2047-BB1A-D870653317E3}" name="Column15351"/>
    <tableColumn id="15364" xr3:uid="{26C14240-57FB-AF4A-A4A3-C47EC51C1E0E}" name="Column15352"/>
    <tableColumn id="15365" xr3:uid="{3784799B-173D-9E49-81AC-F583F5BF7E1A}" name="Column15353"/>
    <tableColumn id="15366" xr3:uid="{53D8EE81-5D83-DD41-967E-8B1F91649225}" name="Column15354"/>
    <tableColumn id="15367" xr3:uid="{B159FFFD-D87D-E64B-AE1C-2304282CDDA9}" name="Column15355"/>
    <tableColumn id="15368" xr3:uid="{59012879-06AC-744A-969E-471095C838BE}" name="Column15356"/>
    <tableColumn id="15369" xr3:uid="{1639634E-4E78-8346-8130-37ED3833C94B}" name="Column15357"/>
    <tableColumn id="15370" xr3:uid="{B1AB861F-B9B6-8E46-AF20-FE2CDD961B08}" name="Column15358"/>
    <tableColumn id="15371" xr3:uid="{E94C70B4-AF90-1541-BCCC-33AF159029D4}" name="Column15359"/>
    <tableColumn id="15372" xr3:uid="{08A141CC-45BE-E445-8E06-6CC17E76A02C}" name="Column15360"/>
    <tableColumn id="15373" xr3:uid="{7054D3AF-7C3C-5846-B33B-F7FF2921E720}" name="Column15361"/>
    <tableColumn id="15374" xr3:uid="{3618FE9F-3C60-754E-B08C-0711CC97A0A0}" name="Column15362"/>
    <tableColumn id="15375" xr3:uid="{24235C19-84A7-B147-AA90-FDC2B3821345}" name="Column15363"/>
    <tableColumn id="15376" xr3:uid="{833C8FDF-8618-6745-A7E7-AC1E7B1A746F}" name="Column15364"/>
    <tableColumn id="15377" xr3:uid="{39F2F801-2148-004B-8C9C-8EFAB2A6C5DB}" name="Column15365"/>
    <tableColumn id="15378" xr3:uid="{47FBF4F4-C59B-604D-9709-D792C33C499D}" name="Column15366"/>
    <tableColumn id="15379" xr3:uid="{E870E6B7-B750-4B44-80DD-0FE240F294B9}" name="Column15367"/>
    <tableColumn id="15380" xr3:uid="{04BD4B24-F105-6B44-B5D3-F2703EE2E636}" name="Column15368"/>
    <tableColumn id="15381" xr3:uid="{DD1F91C0-CD94-3349-A122-1940440A10BF}" name="Column15369"/>
    <tableColumn id="15382" xr3:uid="{124C5884-0AA0-8D48-A22E-9CFD5C2BE424}" name="Column15370"/>
    <tableColumn id="15383" xr3:uid="{38E4DE8E-F81D-714D-8F59-DBE7C8D2C37C}" name="Column15371"/>
    <tableColumn id="15384" xr3:uid="{30FC01F4-55D9-8948-BDE0-8CA48F071350}" name="Column15372"/>
    <tableColumn id="15385" xr3:uid="{C4BC0C98-BE5C-D341-BD79-E911D060FFFE}" name="Column15373"/>
    <tableColumn id="15386" xr3:uid="{39348B73-2E58-B643-B80F-C88A8AF77650}" name="Column15374"/>
    <tableColumn id="15387" xr3:uid="{4E0F0669-4B7C-484B-89E8-34D340889182}" name="Column15375"/>
    <tableColumn id="15388" xr3:uid="{F9375AD8-C3B9-0748-9C65-7740EBDBFCBD}" name="Column15376"/>
    <tableColumn id="15389" xr3:uid="{3540962B-ABCB-2743-8AAE-C928C7611861}" name="Column15377"/>
    <tableColumn id="15390" xr3:uid="{12E3ECB5-A5AE-CA4D-8190-04449E01A8C7}" name="Column15378"/>
    <tableColumn id="15391" xr3:uid="{12CE0208-9076-4748-96E1-6F65F94CB041}" name="Column15379"/>
    <tableColumn id="15392" xr3:uid="{C906728B-B7EB-F647-8B6B-051991156FA3}" name="Column15380"/>
    <tableColumn id="15393" xr3:uid="{3B9ACA4F-77F4-094B-9CD8-98439249EBF8}" name="Column15381"/>
    <tableColumn id="15394" xr3:uid="{DDFE3A63-E7DF-7347-AA5D-6E9F0E12E9A8}" name="Column15382"/>
    <tableColumn id="15395" xr3:uid="{1EAB2431-F64A-0D49-82B5-437935C21D04}" name="Column15383"/>
    <tableColumn id="15396" xr3:uid="{6493BC8A-97C2-EA43-92E2-E8C3E015A367}" name="Column15384"/>
    <tableColumn id="15397" xr3:uid="{7B5C44BF-C252-B849-909F-C12A04E3C5F0}" name="Column15385"/>
    <tableColumn id="15398" xr3:uid="{8E726B36-D5FB-6F4D-9424-B60AB48A29A6}" name="Column15386"/>
    <tableColumn id="15399" xr3:uid="{908F6BD7-B627-5242-9E02-795F30317057}" name="Column15387"/>
    <tableColumn id="15400" xr3:uid="{56EA9FAB-E7CC-AE42-BC21-7E379FB38A0C}" name="Column15388"/>
    <tableColumn id="15401" xr3:uid="{37E0E814-1228-8F42-87F7-853EB0BED30B}" name="Column15389"/>
    <tableColumn id="15402" xr3:uid="{38B5BCE7-61BB-4A48-96CD-60F6C604FFDE}" name="Column15390"/>
    <tableColumn id="15403" xr3:uid="{FC07B759-74A3-7B46-B68A-B4DBC91F3CE2}" name="Column15391"/>
    <tableColumn id="15404" xr3:uid="{DBCAC0E5-46B4-304B-8F34-E4F79DCB7923}" name="Column15392"/>
    <tableColumn id="15405" xr3:uid="{3671BA09-1BF2-D540-9F54-CC209A4F3EFD}" name="Column15393"/>
    <tableColumn id="15406" xr3:uid="{DFF64F50-A7A2-994B-8749-618464B686D7}" name="Column15394"/>
    <tableColumn id="15407" xr3:uid="{BC4564FA-FC01-8649-A9E3-8109B9B73ED3}" name="Column15395"/>
    <tableColumn id="15408" xr3:uid="{24CAF62E-3B14-5D49-B17A-509B41363553}" name="Column15396"/>
    <tableColumn id="15409" xr3:uid="{4D6E4F4C-44D3-4C4F-B286-DE41577BA738}" name="Column15397"/>
    <tableColumn id="15410" xr3:uid="{D0900E65-E843-9445-B6AE-24D93E3C1487}" name="Column15398"/>
    <tableColumn id="15411" xr3:uid="{6D81634B-F307-B94A-AEBB-D2DBA84F0E1E}" name="Column15399"/>
    <tableColumn id="15412" xr3:uid="{FBD646D9-B7CE-ED4C-BE32-58173D40E1B2}" name="Column15400"/>
    <tableColumn id="15413" xr3:uid="{F9182A26-EB32-D641-978F-0D0578DDAE05}" name="Column15401"/>
    <tableColumn id="15414" xr3:uid="{8FC35EAA-0F1F-8E40-86CF-845BF2AB63D3}" name="Column15402"/>
    <tableColumn id="15415" xr3:uid="{3EDEAE1B-37F8-4740-8AC8-2A4F08DE96BD}" name="Column15403"/>
    <tableColumn id="15416" xr3:uid="{E57AE5FB-9486-A54B-83C5-340459581893}" name="Column15404"/>
    <tableColumn id="15417" xr3:uid="{E3AA7B94-618E-D249-9EF6-40937234C4A7}" name="Column15405"/>
    <tableColumn id="15418" xr3:uid="{26B8DEA1-544B-5742-9229-99344A2D14F5}" name="Column15406"/>
    <tableColumn id="15419" xr3:uid="{077D17D6-95BA-E846-9066-102902F9D563}" name="Column15407"/>
    <tableColumn id="15420" xr3:uid="{B330CC22-E191-AC42-B92A-B05E8FCC6E85}" name="Column15408"/>
    <tableColumn id="15421" xr3:uid="{3EC574AC-BBA1-A948-93F8-195297A463A0}" name="Column15409"/>
    <tableColumn id="15422" xr3:uid="{3FB33BED-480F-4E43-A831-6D7961FE8888}" name="Column15410"/>
    <tableColumn id="15423" xr3:uid="{DD2326E7-0B38-5A4F-B6C3-A26F1CFB9CBD}" name="Column15411"/>
    <tableColumn id="15424" xr3:uid="{2599C719-5C9A-B541-9482-B377CF86FDA6}" name="Column15412"/>
    <tableColumn id="15425" xr3:uid="{9A00BB8C-C455-7B43-8A6E-69C332C01F82}" name="Column15413"/>
    <tableColumn id="15426" xr3:uid="{1E0C1B2D-FDE1-014F-A37E-7CC80D957556}" name="Column15414"/>
    <tableColumn id="15427" xr3:uid="{FC4959A9-D0DA-6A48-AC4C-45AF96714722}" name="Column15415"/>
    <tableColumn id="15428" xr3:uid="{033A09CC-2240-F844-984E-3D76875DC879}" name="Column15416"/>
    <tableColumn id="15429" xr3:uid="{A77814A7-9AEF-9E47-9878-2526F8212E48}" name="Column15417"/>
    <tableColumn id="15430" xr3:uid="{D16B865C-5F4F-694E-ABAD-E6F24EC1A3F1}" name="Column15418"/>
    <tableColumn id="15431" xr3:uid="{5D1C65C0-17AA-E548-AC1C-2D6E8C26FC28}" name="Column15419"/>
    <tableColumn id="15432" xr3:uid="{C89A58E7-06DE-6748-983E-0CC58E24CF64}" name="Column15420"/>
    <tableColumn id="15433" xr3:uid="{587CD405-106E-614F-B2F4-222A6F3E1BC2}" name="Column15421"/>
    <tableColumn id="15434" xr3:uid="{1BA5B6DB-6862-E643-B713-39E4584AEF06}" name="Column15422"/>
    <tableColumn id="15435" xr3:uid="{26061CFA-A276-D046-8052-24EFC62F0B86}" name="Column15423"/>
    <tableColumn id="15436" xr3:uid="{7E516FCD-50C5-6743-8753-E55216192BD8}" name="Column15424"/>
    <tableColumn id="15437" xr3:uid="{287F921D-149E-9844-81BA-DCC542BDA4B7}" name="Column15425"/>
    <tableColumn id="15438" xr3:uid="{A520C920-59B9-064A-A2D6-96E86D0D3E45}" name="Column15426"/>
    <tableColumn id="15439" xr3:uid="{95DA36C6-0F8B-5043-A972-CA974DE40A6C}" name="Column15427"/>
    <tableColumn id="15440" xr3:uid="{AB6ED22B-7062-F24B-94C1-77AE5E2C5E5A}" name="Column15428"/>
    <tableColumn id="15441" xr3:uid="{B0BD9E36-F3D0-2449-A072-F83D86BA00D3}" name="Column15429"/>
    <tableColumn id="15442" xr3:uid="{5C37A3A4-BEA4-CD4A-89D8-7687FD4FDA5F}" name="Column15430"/>
    <tableColumn id="15443" xr3:uid="{E6042A65-B8C3-9543-A22C-E7AB5A94D36A}" name="Column15431"/>
    <tableColumn id="15444" xr3:uid="{41E3426B-40EE-3743-B9E0-8DBD07E3CE68}" name="Column15432"/>
    <tableColumn id="15445" xr3:uid="{52B2104F-5DE1-BD4F-BCB0-5DC6C690E823}" name="Column15433"/>
    <tableColumn id="15446" xr3:uid="{08E956F1-F3CC-C34D-8193-30377AAFF8C8}" name="Column15434"/>
    <tableColumn id="15447" xr3:uid="{DB5541E3-EC0F-3D43-B9BB-594B4D500A0A}" name="Column15435"/>
    <tableColumn id="15448" xr3:uid="{00DDCDAD-A102-2B4D-AB21-5CB5DB3D28F8}" name="Column15436"/>
    <tableColumn id="15449" xr3:uid="{F8A623E2-3823-FD4D-84E7-F87602453E47}" name="Column15437"/>
    <tableColumn id="15450" xr3:uid="{0DD279A7-09EB-0642-B395-9613B671D36A}" name="Column15438"/>
    <tableColumn id="15451" xr3:uid="{FE63D13A-CE0F-8D48-8DE3-FDA98CCA1A92}" name="Column15439"/>
    <tableColumn id="15452" xr3:uid="{DA66409F-1617-0144-B0D8-C2505E21F94F}" name="Column15440"/>
    <tableColumn id="15453" xr3:uid="{4B70F6DE-B287-6045-AFF4-018901E60A51}" name="Column15441"/>
    <tableColumn id="15454" xr3:uid="{08BD99A4-75F0-0F4D-80F5-D4DB8A0A5393}" name="Column15442"/>
    <tableColumn id="15455" xr3:uid="{DE488583-76EB-8D49-8CDA-55518F4B5899}" name="Column15443"/>
    <tableColumn id="15456" xr3:uid="{252F5B31-C0B5-6D4D-AB0E-37B6D148D4E0}" name="Column15444"/>
    <tableColumn id="15457" xr3:uid="{58EE81F1-72A5-3D4F-BB0C-06D86F42803D}" name="Column15445"/>
    <tableColumn id="15458" xr3:uid="{BB6DBD52-0E7F-5C42-850D-B740FD069C08}" name="Column15446"/>
    <tableColumn id="15459" xr3:uid="{6E2B4946-45A4-EE4C-9673-78335455AFED}" name="Column15447"/>
    <tableColumn id="15460" xr3:uid="{73B08DBD-C1A5-0D41-8A68-4B2F2DE04D6E}" name="Column15448"/>
    <tableColumn id="15461" xr3:uid="{9E3D6BE8-52EE-8040-9BC8-B89B0649B359}" name="Column15449"/>
    <tableColumn id="15462" xr3:uid="{5A0661F7-2542-8E43-8FEF-8B7F4CE11FF0}" name="Column15450"/>
    <tableColumn id="15463" xr3:uid="{B0FBB561-8305-474C-965E-1F3B19F7AF0E}" name="Column15451"/>
    <tableColumn id="15464" xr3:uid="{968D1712-2AD3-5049-A1AC-B714467CFA44}" name="Column15452"/>
    <tableColumn id="15465" xr3:uid="{7EA1E446-E108-9E44-8B00-CD32A2A4607B}" name="Column15453"/>
    <tableColumn id="15466" xr3:uid="{72349DF7-58EC-964B-955B-7DB63F5F2239}" name="Column15454"/>
    <tableColumn id="15467" xr3:uid="{44E8D185-F49F-534B-8ADD-238B9B210884}" name="Column15455"/>
    <tableColumn id="15468" xr3:uid="{A36EF75D-B47C-0749-B83A-4DAA1B430943}" name="Column15456"/>
    <tableColumn id="15469" xr3:uid="{9EE1C21C-5E79-C94F-82C8-DAA007DD9035}" name="Column15457"/>
    <tableColumn id="15470" xr3:uid="{DA922666-852A-1F46-8C08-77E5FFBBF2CD}" name="Column15458"/>
    <tableColumn id="15471" xr3:uid="{2A00B2BC-E796-ED42-B7CA-498DA8CD1B04}" name="Column15459"/>
    <tableColumn id="15472" xr3:uid="{2675C8FA-7227-2547-830E-E140563CED50}" name="Column15460"/>
    <tableColumn id="15473" xr3:uid="{BCAA4A06-89BF-D044-A9F6-7A7ED1935770}" name="Column15461"/>
    <tableColumn id="15474" xr3:uid="{027043F8-0F51-E84C-9D07-B67025DBFB07}" name="Column15462"/>
    <tableColumn id="15475" xr3:uid="{274FE33F-A448-934C-AF3A-F128B4D53246}" name="Column15463"/>
    <tableColumn id="15476" xr3:uid="{48024C30-6FEE-D744-813B-4E6DEC6A46DB}" name="Column15464"/>
    <tableColumn id="15477" xr3:uid="{0955E325-F690-6F4C-A89F-E7C30241EFCD}" name="Column15465"/>
    <tableColumn id="15478" xr3:uid="{60A13176-E562-8941-B15F-F4B3172D15A3}" name="Column15466"/>
    <tableColumn id="15479" xr3:uid="{657B3584-9865-AF41-8B27-1E634B15739C}" name="Column15467"/>
    <tableColumn id="15480" xr3:uid="{A19E7AF1-5C2B-DE4C-953B-6B2401FCBE69}" name="Column15468"/>
    <tableColumn id="15481" xr3:uid="{80D3013F-1B8E-2240-80B4-21FEDE9D5F61}" name="Column15469"/>
    <tableColumn id="15482" xr3:uid="{19439468-8F4C-8849-B5B1-23C119BEF4F1}" name="Column15470"/>
    <tableColumn id="15483" xr3:uid="{43C66BFA-C904-EA47-B195-A11F9F2A22B2}" name="Column15471"/>
    <tableColumn id="15484" xr3:uid="{3523E49D-2616-9244-9621-24DF6535E2A9}" name="Column15472"/>
    <tableColumn id="15485" xr3:uid="{07C2381B-E873-7B42-AB3C-72DA047D3B99}" name="Column15473"/>
    <tableColumn id="15486" xr3:uid="{5A9852AF-EF95-5244-8306-C2AE24ACCB17}" name="Column15474"/>
    <tableColumn id="15487" xr3:uid="{DFA6FF25-4DCE-3445-A0FD-AB81F77FB3A5}" name="Column15475"/>
    <tableColumn id="15488" xr3:uid="{7C0B23B8-3D63-0242-AF69-10FC058D758A}" name="Column15476"/>
    <tableColumn id="15489" xr3:uid="{75D410EC-0436-4949-8351-1FDDC29C8637}" name="Column15477"/>
    <tableColumn id="15490" xr3:uid="{B46E2B66-5ABC-EF43-98D7-FB340D1D0324}" name="Column15478"/>
    <tableColumn id="15491" xr3:uid="{AE8F220A-7374-2742-8D1F-FD4550E91D4E}" name="Column15479"/>
    <tableColumn id="15492" xr3:uid="{11531756-C5C6-2647-BAA9-ED4C0C8C5D25}" name="Column15480"/>
    <tableColumn id="15493" xr3:uid="{83011D1A-7875-B944-BDB5-79D857430B01}" name="Column15481"/>
    <tableColumn id="15494" xr3:uid="{97176878-5EC7-8C45-BAEB-925DECA4DB40}" name="Column15482"/>
    <tableColumn id="15495" xr3:uid="{689187FA-1BB4-5C44-A398-7FCAA554AFC6}" name="Column15483"/>
    <tableColumn id="15496" xr3:uid="{70FD1231-CB9C-5849-B09A-A1AFC4C8FA3B}" name="Column15484"/>
    <tableColumn id="15497" xr3:uid="{5C765B60-165C-F945-A5F5-D92E567F6FEA}" name="Column15485"/>
    <tableColumn id="15498" xr3:uid="{AD9CC71F-C289-B141-A102-58B7A634D507}" name="Column15486"/>
    <tableColumn id="15499" xr3:uid="{3DCD4FDD-46A8-0846-BC41-DF5B5121F325}" name="Column15487"/>
    <tableColumn id="15500" xr3:uid="{47B07564-D83E-D34D-82A9-F004E8037524}" name="Column15488"/>
    <tableColumn id="15501" xr3:uid="{18E55446-B061-E944-AACD-38C3A0CACB34}" name="Column15489"/>
    <tableColumn id="15502" xr3:uid="{B64E5949-392D-7948-B81B-2C9223451E9B}" name="Column15490"/>
    <tableColumn id="15503" xr3:uid="{689706FE-6EFF-E747-9F79-64F378A303C7}" name="Column15491"/>
    <tableColumn id="15504" xr3:uid="{938860D9-55A6-0044-9819-15D127E327AF}" name="Column15492"/>
    <tableColumn id="15505" xr3:uid="{CB1ED57C-67E6-CA4A-8490-A43E8814D94F}" name="Column15493"/>
    <tableColumn id="15506" xr3:uid="{C7723CAD-4477-EB4F-976E-3EDEB6463DA8}" name="Column15494"/>
    <tableColumn id="15507" xr3:uid="{3E0CEC16-042E-9642-9273-15CA69D2A962}" name="Column15495"/>
    <tableColumn id="15508" xr3:uid="{8F225E23-03A1-5849-B757-E3B85D1D367A}" name="Column15496"/>
    <tableColumn id="15509" xr3:uid="{63D4BECB-D8B8-E64B-BF77-61FE2317B9BF}" name="Column15497"/>
    <tableColumn id="15510" xr3:uid="{E998D591-5035-0240-8E49-EC6D5368885B}" name="Column15498"/>
    <tableColumn id="15511" xr3:uid="{2E0D444C-186E-C14E-A45A-CEF927502FDA}" name="Column15499"/>
    <tableColumn id="15512" xr3:uid="{EF838399-52F8-B543-A51F-56B18E51025E}" name="Column15500"/>
    <tableColumn id="15513" xr3:uid="{6C39CFB5-DB45-FB4A-ABBF-27B9267B0A8D}" name="Column15501"/>
    <tableColumn id="15514" xr3:uid="{2E894F71-35E4-1340-8815-2D400E05C7DD}" name="Column15502"/>
    <tableColumn id="15515" xr3:uid="{BF6CCA4C-B8E6-3643-B78E-63336C13A81F}" name="Column15503"/>
    <tableColumn id="15516" xr3:uid="{E70B6611-0A7A-BC4C-8AEC-D5974140EEBB}" name="Column15504"/>
    <tableColumn id="15517" xr3:uid="{CC272CA8-BBA3-3549-A069-D81131083F80}" name="Column15505"/>
    <tableColumn id="15518" xr3:uid="{D5D52B7A-01B4-6841-BA2E-3CFD3CA5ABB1}" name="Column15506"/>
    <tableColumn id="15519" xr3:uid="{ADFAC368-D64A-774E-A66B-F44E7062D2CC}" name="Column15507"/>
    <tableColumn id="15520" xr3:uid="{BFA930B6-B1E8-9846-BD1A-9F90744452E8}" name="Column15508"/>
    <tableColumn id="15521" xr3:uid="{B24E8459-B54C-724D-AD34-093DB8D1911D}" name="Column15509"/>
    <tableColumn id="15522" xr3:uid="{902299CF-7B65-0E46-B442-C289317F4DDA}" name="Column15510"/>
    <tableColumn id="15523" xr3:uid="{8E1FD004-EFBD-4742-A97D-181D86129188}" name="Column15511"/>
    <tableColumn id="15524" xr3:uid="{D3978AB5-D7B4-4F4B-82A4-AEB972DC2DD3}" name="Column15512"/>
    <tableColumn id="15525" xr3:uid="{6DCA114F-108C-4E4F-A727-F0F621900FD5}" name="Column15513"/>
    <tableColumn id="15526" xr3:uid="{A2E0D5DA-4D8B-CB45-9A40-39EB2A979CC4}" name="Column15514"/>
    <tableColumn id="15527" xr3:uid="{BC7DAF94-AEEA-984B-92BB-2F917AAAD4FE}" name="Column15515"/>
    <tableColumn id="15528" xr3:uid="{242D157F-B85D-3A4D-813C-C948864FBD5E}" name="Column15516"/>
    <tableColumn id="15529" xr3:uid="{025C773A-7055-F14A-B220-3362A0C5C174}" name="Column15517"/>
    <tableColumn id="15530" xr3:uid="{EBC70443-99C7-044E-AFD8-7E891DE7E136}" name="Column15518"/>
    <tableColumn id="15531" xr3:uid="{821D85FA-C1F9-A849-811F-F28E5FE034A0}" name="Column15519"/>
    <tableColumn id="15532" xr3:uid="{2F49D213-E808-8E4B-9D57-66E5A85D0CA8}" name="Column15520"/>
    <tableColumn id="15533" xr3:uid="{04B0C2A0-4CB9-F54C-BB6D-61D4BE2BD0A8}" name="Column15521"/>
    <tableColumn id="15534" xr3:uid="{9FA891D8-E661-B844-B703-5BF312B37FE9}" name="Column15522"/>
    <tableColumn id="15535" xr3:uid="{51259960-36BB-6446-B17D-76238C05B26F}" name="Column15523"/>
    <tableColumn id="15536" xr3:uid="{6DBB08F5-8513-5941-B85A-F1067A8B88D7}" name="Column15524"/>
    <tableColumn id="15537" xr3:uid="{6FD4C3A0-457D-E949-9F3A-93FE2947E897}" name="Column15525"/>
    <tableColumn id="15538" xr3:uid="{8AF155CA-1DBC-3E47-B0F8-6529F7945CC8}" name="Column15526"/>
    <tableColumn id="15539" xr3:uid="{82CEBE31-CA60-2A44-9229-CCA3386D3700}" name="Column15527"/>
    <tableColumn id="15540" xr3:uid="{BF3EC22F-923D-7F42-8EB2-DB3DA93FB16F}" name="Column15528"/>
    <tableColumn id="15541" xr3:uid="{1F31E780-B0D8-BD4A-881E-F1C546ECC732}" name="Column15529"/>
    <tableColumn id="15542" xr3:uid="{0FC9CE7A-278A-CE4E-87EF-9EC47DF796A1}" name="Column15530"/>
    <tableColumn id="15543" xr3:uid="{0292C8F1-FA7B-2740-ADB1-7399EDB87032}" name="Column15531"/>
    <tableColumn id="15544" xr3:uid="{EE88BC85-B5D0-0142-8D53-164BBCDAC05C}" name="Column15532"/>
    <tableColumn id="15545" xr3:uid="{48EA7E10-A26C-BB4C-A9CB-1BCC9930C8C7}" name="Column15533"/>
    <tableColumn id="15546" xr3:uid="{6C34E866-A430-7445-A4A5-2D0DA998D499}" name="Column15534"/>
    <tableColumn id="15547" xr3:uid="{D8C755C5-69DD-F349-8E0B-F65FA70A0D3C}" name="Column15535"/>
    <tableColumn id="15548" xr3:uid="{8AD41BBD-1F68-4F4E-B759-88AD097C9222}" name="Column15536"/>
    <tableColumn id="15549" xr3:uid="{04F543D0-7340-F64B-BEB8-7EE29CD11343}" name="Column15537"/>
    <tableColumn id="15550" xr3:uid="{797C0AEF-AF89-4E4E-AC5C-3DB48A709CFC}" name="Column15538"/>
    <tableColumn id="15551" xr3:uid="{B22DFD75-AD44-4A45-B149-5E832CF420E1}" name="Column15539"/>
    <tableColumn id="15552" xr3:uid="{17E89449-5C4D-C745-905D-98CF927F2326}" name="Column15540"/>
    <tableColumn id="15553" xr3:uid="{F1F777E3-80F8-D34D-B278-8991A32DE511}" name="Column15541"/>
    <tableColumn id="15554" xr3:uid="{CFA9D346-96C1-B749-8FB9-2F79503146E4}" name="Column15542"/>
    <tableColumn id="15555" xr3:uid="{5A9AD247-3CC7-5147-96DA-2C11B5D6FC00}" name="Column15543"/>
    <tableColumn id="15556" xr3:uid="{A95E3E9E-4478-5941-83D6-B208ECD314F9}" name="Column15544"/>
    <tableColumn id="15557" xr3:uid="{6CED4CF0-D34E-1945-9FF6-B559A96944B2}" name="Column15545"/>
    <tableColumn id="15558" xr3:uid="{3D86B088-0C6D-7240-AA29-777DF441070A}" name="Column15546"/>
    <tableColumn id="15559" xr3:uid="{1F1D3C93-9797-2245-A3CE-1421C67E8F85}" name="Column15547"/>
    <tableColumn id="15560" xr3:uid="{F19F2740-7A37-4B47-B119-EE741F39FD91}" name="Column15548"/>
    <tableColumn id="15561" xr3:uid="{CBFEE730-37D8-D84D-A820-17DFD55BB067}" name="Column15549"/>
    <tableColumn id="15562" xr3:uid="{69C96411-6B81-EA4D-AAD1-6A6D69175C85}" name="Column15550"/>
    <tableColumn id="15563" xr3:uid="{2B1A127D-DD9F-574B-870A-2393BE1962EA}" name="Column15551"/>
    <tableColumn id="15564" xr3:uid="{8D6C27E3-5998-864D-A44B-17BEBE5FA88C}" name="Column15552"/>
    <tableColumn id="15565" xr3:uid="{D06534D4-876E-4240-9E39-B8D0DB0517F5}" name="Column15553"/>
    <tableColumn id="15566" xr3:uid="{5CC3E67D-3869-1B40-A19E-E0244EBCDEDF}" name="Column15554"/>
    <tableColumn id="15567" xr3:uid="{0EEA686A-E1BF-6B48-B6CB-7DEBF1C81C6A}" name="Column15555"/>
    <tableColumn id="15568" xr3:uid="{48E9D32C-6D2F-CF49-8AF5-C196D162E4C3}" name="Column15556"/>
    <tableColumn id="15569" xr3:uid="{2DD029CB-3BC7-D546-A4F6-C93C4AF3D6BB}" name="Column15557"/>
    <tableColumn id="15570" xr3:uid="{2D9DD5A4-5A92-CE49-902A-1821BEA17FD6}" name="Column15558"/>
    <tableColumn id="15571" xr3:uid="{68463066-B71D-E844-9250-FFC2A49648ED}" name="Column15559"/>
    <tableColumn id="15572" xr3:uid="{D5FCC8C1-9F41-8147-B83E-0549FF879BBF}" name="Column15560"/>
    <tableColumn id="15573" xr3:uid="{A359C546-E259-0042-9088-199D4A5D0C4D}" name="Column15561"/>
    <tableColumn id="15574" xr3:uid="{18FCD398-6527-D045-B9BD-4D0F2FFE5251}" name="Column15562"/>
    <tableColumn id="15575" xr3:uid="{B0FBB8DC-FE36-DD45-BB5B-85CDD2CB84A7}" name="Column15563"/>
    <tableColumn id="15576" xr3:uid="{107CD9FF-052F-CB4B-844F-4ECBA55AAEB5}" name="Column15564"/>
    <tableColumn id="15577" xr3:uid="{3D3CCC5B-EFE9-1443-9784-D486D654ADC1}" name="Column15565"/>
    <tableColumn id="15578" xr3:uid="{C107D4F5-686D-544D-A86F-E98FC6AB26C5}" name="Column15566"/>
    <tableColumn id="15579" xr3:uid="{F57D2675-AEF0-884D-A137-5C6709C4BC32}" name="Column15567"/>
    <tableColumn id="15580" xr3:uid="{859EA98C-DA12-1442-A7B0-A80BF8BBBD36}" name="Column15568"/>
    <tableColumn id="15581" xr3:uid="{189D381F-211F-D942-9EDD-DFFCAC066370}" name="Column15569"/>
    <tableColumn id="15582" xr3:uid="{894B648A-0E0D-EB41-9F7C-065D9C1F3E06}" name="Column15570"/>
    <tableColumn id="15583" xr3:uid="{BF70F5C8-5B62-974A-8E0A-FF6645CDDC6E}" name="Column15571"/>
    <tableColumn id="15584" xr3:uid="{6B05AEB1-4247-F84D-BDBA-8B785A0A60E8}" name="Column15572"/>
    <tableColumn id="15585" xr3:uid="{27EAFC44-22CB-9C44-8151-85FBD4E5468C}" name="Column15573"/>
    <tableColumn id="15586" xr3:uid="{9364D0B1-0E54-EA49-AEF1-E244F0D9B360}" name="Column15574"/>
    <tableColumn id="15587" xr3:uid="{568E99E9-FD04-D04E-B93A-11441C980ABF}" name="Column15575"/>
    <tableColumn id="15588" xr3:uid="{71CC3CDA-68E5-B146-9E8E-7FDA0E7ABE27}" name="Column15576"/>
    <tableColumn id="15589" xr3:uid="{43CFD9B0-3B0E-5045-9DD6-45949D44A44D}" name="Column15577"/>
    <tableColumn id="15590" xr3:uid="{927C94AC-D318-4C4F-8E07-491C57B00B25}" name="Column15578"/>
    <tableColumn id="15591" xr3:uid="{D23186FC-D1FD-7B49-A984-0AE776416BBD}" name="Column15579"/>
    <tableColumn id="15592" xr3:uid="{802D2F46-C4F0-2D43-844C-7E27A57AC41A}" name="Column15580"/>
    <tableColumn id="15593" xr3:uid="{1BEC7E00-E82B-094A-8D21-E8E4EB09DB66}" name="Column15581"/>
    <tableColumn id="15594" xr3:uid="{68270256-256D-FA4F-BD40-BA45F0E23B68}" name="Column15582"/>
    <tableColumn id="15595" xr3:uid="{E27EB61F-2F7D-5E42-BE6F-F5E2CD30871C}" name="Column15583"/>
    <tableColumn id="15596" xr3:uid="{A574DF14-7A23-4D47-AA0B-4F93E01BD080}" name="Column15584"/>
    <tableColumn id="15597" xr3:uid="{3268BC9C-E935-0E47-B8E9-84FFA66A953B}" name="Column15585"/>
    <tableColumn id="15598" xr3:uid="{2EE24C19-03B9-A24F-98F8-FFE84B194347}" name="Column15586"/>
    <tableColumn id="15599" xr3:uid="{9DFEE7E1-7B84-A94D-8CAD-F9CCB50FF06F}" name="Column15587"/>
    <tableColumn id="15600" xr3:uid="{D6075AA0-772E-CC42-BE95-F0DB2A5D4C63}" name="Column15588"/>
    <tableColumn id="15601" xr3:uid="{A5061B22-9E70-444C-AB20-07D96B29E572}" name="Column15589"/>
    <tableColumn id="15602" xr3:uid="{722E41B4-B88F-1540-A509-894D5674B190}" name="Column15590"/>
    <tableColumn id="15603" xr3:uid="{C57FC65E-9AD0-DD49-B6F8-055812366924}" name="Column15591"/>
    <tableColumn id="15604" xr3:uid="{9A110C65-D24A-C245-AA68-7ADE2A854BD5}" name="Column15592"/>
    <tableColumn id="15605" xr3:uid="{6862E6B4-5AE0-1845-BA33-A669C679FE07}" name="Column15593"/>
    <tableColumn id="15606" xr3:uid="{BEA4EC2D-6370-9D46-B9BC-7FB569B9EAE1}" name="Column15594"/>
    <tableColumn id="15607" xr3:uid="{062857C6-7334-B946-80A7-B6EDB418A028}" name="Column15595"/>
    <tableColumn id="15608" xr3:uid="{7A17FD5C-3EEC-CD48-B52F-F9A352468734}" name="Column15596"/>
    <tableColumn id="15609" xr3:uid="{FC803D2B-4F03-DD4B-B246-684786F697C9}" name="Column15597"/>
    <tableColumn id="15610" xr3:uid="{DDBBC824-E252-5543-B419-5CD92E1CAAA4}" name="Column15598"/>
    <tableColumn id="15611" xr3:uid="{9D24CB8D-4A49-0345-9BB7-F2B89412AC72}" name="Column15599"/>
    <tableColumn id="15612" xr3:uid="{95716F6F-74AF-FC49-8B8E-98CD5E45A315}" name="Column15600"/>
    <tableColumn id="15613" xr3:uid="{81CB6E10-A710-5A48-9F9C-2A7B58D37A61}" name="Column15601"/>
    <tableColumn id="15614" xr3:uid="{4451D110-916D-CD40-B16A-BC1C66A85CD7}" name="Column15602"/>
    <tableColumn id="15615" xr3:uid="{571B8CFF-3209-9049-8830-371D269E0FD3}" name="Column15603"/>
    <tableColumn id="15616" xr3:uid="{509AED00-FC49-504D-B467-BC79CC82741B}" name="Column15604"/>
    <tableColumn id="15617" xr3:uid="{8DC0C644-684F-E548-AB40-82A996E3C6C9}" name="Column15605"/>
    <tableColumn id="15618" xr3:uid="{DD2FF206-5EF6-EC49-8B1B-C99BF695C13E}" name="Column15606"/>
    <tableColumn id="15619" xr3:uid="{30BA5768-C60A-6A4B-B97E-60B23C7724B7}" name="Column15607"/>
    <tableColumn id="15620" xr3:uid="{2B2C8AB1-5598-2643-8433-B34044E5D8AE}" name="Column15608"/>
    <tableColumn id="15621" xr3:uid="{D593E7FA-273E-1345-980D-A27E2127F87C}" name="Column15609"/>
    <tableColumn id="15622" xr3:uid="{93FC269D-A102-1C46-B14F-11C1E8647171}" name="Column15610"/>
    <tableColumn id="15623" xr3:uid="{49360431-AC2E-E342-9B46-46948DD9FF4D}" name="Column15611"/>
    <tableColumn id="15624" xr3:uid="{4588EE12-2D25-724F-B5A9-9627D5AC374B}" name="Column15612"/>
    <tableColumn id="15625" xr3:uid="{C7CFB4F2-B901-A44F-8D64-30C2B957FD6A}" name="Column15613"/>
    <tableColumn id="15626" xr3:uid="{4FD629C4-5B8D-4D4D-8E38-6C005776B3FF}" name="Column15614"/>
    <tableColumn id="15627" xr3:uid="{4C16BA20-48A1-B24F-912B-719996DF3296}" name="Column15615"/>
    <tableColumn id="15628" xr3:uid="{9AB072DB-29D5-A141-A4FA-41C330D15E07}" name="Column15616"/>
    <tableColumn id="15629" xr3:uid="{B9A610F9-6179-8349-86C3-EAF0893306ED}" name="Column15617"/>
    <tableColumn id="15630" xr3:uid="{A73ABE06-3821-7647-BD52-71E6915D29D6}" name="Column15618"/>
    <tableColumn id="15631" xr3:uid="{FB7B1B5E-FD66-144D-BE9E-F6D8753133FA}" name="Column15619"/>
    <tableColumn id="15632" xr3:uid="{3578511D-E435-D647-9F36-EDE945542D9C}" name="Column15620"/>
    <tableColumn id="15633" xr3:uid="{6BFDC47C-D402-C749-8C24-CFD8DC331F77}" name="Column15621"/>
    <tableColumn id="15634" xr3:uid="{34FFAC06-590C-BA4A-9F84-0F8DCA3EFB41}" name="Column15622"/>
    <tableColumn id="15635" xr3:uid="{DB22A8DE-01D0-3043-BC25-999F07398291}" name="Column15623"/>
    <tableColumn id="15636" xr3:uid="{C41D1D17-FAE8-0643-AB9F-CD28472F64E6}" name="Column15624"/>
    <tableColumn id="15637" xr3:uid="{2978A28F-30A3-D24E-9541-C5810EF739E0}" name="Column15625"/>
    <tableColumn id="15638" xr3:uid="{787921D3-A3D8-1544-82BB-1E9092947619}" name="Column15626"/>
    <tableColumn id="15639" xr3:uid="{362BBCA3-DF3C-7C49-8D28-D67955DA6ECA}" name="Column15627"/>
    <tableColumn id="15640" xr3:uid="{C7730E78-7E2D-5D4D-ACFD-DCCBFCB76684}" name="Column15628"/>
    <tableColumn id="15641" xr3:uid="{ADB65CD5-718C-B448-A85E-7D8094972E62}" name="Column15629"/>
    <tableColumn id="15642" xr3:uid="{C4AC98A5-82AD-B143-B3C5-A221588AE9EB}" name="Column15630"/>
    <tableColumn id="15643" xr3:uid="{12BA4D21-30E1-B142-A668-099C4EACDCE7}" name="Column15631"/>
    <tableColumn id="15644" xr3:uid="{77A6AB45-E918-6A4A-9933-6EFC8456FB6C}" name="Column15632"/>
    <tableColumn id="15645" xr3:uid="{90C3668A-96ED-6049-B0FC-062F5C345757}" name="Column15633"/>
    <tableColumn id="15646" xr3:uid="{3146720F-A706-E547-8AA3-B4AC8F1675B6}" name="Column15634"/>
    <tableColumn id="15647" xr3:uid="{354E4EE2-39A7-E14F-B54D-31DED73EA651}" name="Column15635"/>
    <tableColumn id="15648" xr3:uid="{BF1A64C9-19FE-7144-8006-45A6206DA5DB}" name="Column15636"/>
    <tableColumn id="15649" xr3:uid="{4E50EE02-0D5B-B24B-95F9-BBD72AD1871B}" name="Column15637"/>
    <tableColumn id="15650" xr3:uid="{34D437A7-10F9-654D-9C65-0C11C5085EF6}" name="Column15638"/>
    <tableColumn id="15651" xr3:uid="{663D2867-EDD3-564D-9AA6-2770729E65FF}" name="Column15639"/>
    <tableColumn id="15652" xr3:uid="{B55E0029-EE96-9642-8A30-3C006B4D72B4}" name="Column15640"/>
    <tableColumn id="15653" xr3:uid="{BA4CE038-D716-6840-8F6A-CD90A0F603E3}" name="Column15641"/>
    <tableColumn id="15654" xr3:uid="{95A25DD4-9BC2-E94F-97E9-C0ACFF830D5D}" name="Column15642"/>
    <tableColumn id="15655" xr3:uid="{B4CF25AD-0E24-1F46-A848-FAC240D3DBF5}" name="Column15643"/>
    <tableColumn id="15656" xr3:uid="{73D7CB0F-9EFB-4B43-BB31-C3361A11852A}" name="Column15644"/>
    <tableColumn id="15657" xr3:uid="{B3C5D334-8903-DD47-9F8D-B383BA9E124D}" name="Column15645"/>
    <tableColumn id="15658" xr3:uid="{84F8C1F9-B56D-F541-970D-0514EC2E02B1}" name="Column15646"/>
    <tableColumn id="15659" xr3:uid="{CBA54472-2A46-AE4D-9367-8FA3FD2121BB}" name="Column15647"/>
    <tableColumn id="15660" xr3:uid="{8E6F1D9D-175D-7F45-BBB0-A9217EE000EF}" name="Column15648"/>
    <tableColumn id="15661" xr3:uid="{18FF2129-8763-EE47-8F0C-E62020571672}" name="Column15649"/>
    <tableColumn id="15662" xr3:uid="{2A1F7FB9-C2E3-4544-84A7-3D201A2CADE3}" name="Column15650"/>
    <tableColumn id="15663" xr3:uid="{EF653E6C-A8D6-0646-B8BD-2ECF038F2405}" name="Column15651"/>
    <tableColumn id="15664" xr3:uid="{B945C20F-EE06-764D-B48D-E62B1E0FE364}" name="Column15652"/>
    <tableColumn id="15665" xr3:uid="{37EAEBC2-76A7-9349-B3F0-241DB81BA5E0}" name="Column15653"/>
    <tableColumn id="15666" xr3:uid="{0C69B8AB-1919-8E49-9310-9E06F9B2B05E}" name="Column15654"/>
    <tableColumn id="15667" xr3:uid="{DC42E652-5EA4-564E-9A5A-DB941C3F5142}" name="Column15655"/>
    <tableColumn id="15668" xr3:uid="{05019BEF-90DA-034D-B269-8D0852B62796}" name="Column15656"/>
    <tableColumn id="15669" xr3:uid="{652A6A91-1BE7-CF45-A9BE-37F65970C08A}" name="Column15657"/>
    <tableColumn id="15670" xr3:uid="{64CB11FD-6C74-A54C-97EB-E14FB3BC8E27}" name="Column15658"/>
    <tableColumn id="15671" xr3:uid="{6F8938BA-222C-F641-A7A2-28A88EA53275}" name="Column15659"/>
    <tableColumn id="15672" xr3:uid="{FCC1A871-19E2-844B-A7FB-7513D63579BE}" name="Column15660"/>
    <tableColumn id="15673" xr3:uid="{7C6D6DFF-16DD-DE46-BBE1-C7A0B8313BDA}" name="Column15661"/>
    <tableColumn id="15674" xr3:uid="{D4DF433B-C57A-0E42-B1C6-10CBA5336B9D}" name="Column15662"/>
    <tableColumn id="15675" xr3:uid="{8C431FBD-91B0-744A-A8AC-949FD9E5B082}" name="Column15663"/>
    <tableColumn id="15676" xr3:uid="{0BCA6342-B296-4F41-BE15-B0D38FAFD954}" name="Column15664"/>
    <tableColumn id="15677" xr3:uid="{16C834D6-D948-924C-9196-67A49C33B1B5}" name="Column15665"/>
    <tableColumn id="15678" xr3:uid="{3B0319A5-F9EC-B34F-A5CD-C560E6AF4310}" name="Column15666"/>
    <tableColumn id="15679" xr3:uid="{C260C665-9E4A-F040-B648-C0DB6DB14200}" name="Column15667"/>
    <tableColumn id="15680" xr3:uid="{826CDF68-644C-004C-9981-459FB0A1FB08}" name="Column15668"/>
    <tableColumn id="15681" xr3:uid="{FB89546C-3325-604B-9541-C69E6E74974D}" name="Column15669"/>
    <tableColumn id="15682" xr3:uid="{C0212C69-F0E9-5A43-9C9F-A926BD4B6D28}" name="Column15670"/>
    <tableColumn id="15683" xr3:uid="{A9741EC7-3AA0-A74A-B684-754DD220BBD2}" name="Column15671"/>
    <tableColumn id="15684" xr3:uid="{3B5A2B85-7C5B-6442-9C95-E89285EAFDED}" name="Column15672"/>
    <tableColumn id="15685" xr3:uid="{F829F320-89DE-E149-9E74-6131372DB334}" name="Column15673"/>
    <tableColumn id="15686" xr3:uid="{859080EF-9076-F141-9751-09A927152C26}" name="Column15674"/>
    <tableColumn id="15687" xr3:uid="{EBDE15CC-CFEF-2347-94B9-4D82BFD23387}" name="Column15675"/>
    <tableColumn id="15688" xr3:uid="{18763366-8384-B549-9B75-EAE9D4992594}" name="Column15676"/>
    <tableColumn id="15689" xr3:uid="{5A8D54D3-D9CF-494D-ACF4-CF002FA8D49F}" name="Column15677"/>
    <tableColumn id="15690" xr3:uid="{8F4B5078-7105-D447-BF98-46AD29BA199B}" name="Column15678"/>
    <tableColumn id="15691" xr3:uid="{B4921B4A-D5F0-8144-BB63-B15BEB51A377}" name="Column15679"/>
    <tableColumn id="15692" xr3:uid="{96011EC3-B5C9-8641-9B9A-4E9A217B8A9E}" name="Column15680"/>
    <tableColumn id="15693" xr3:uid="{CB2A7681-0843-EC41-BEE0-BAF03FABA909}" name="Column15681"/>
    <tableColumn id="15694" xr3:uid="{90F8C1A3-760A-464D-952B-485C49112580}" name="Column15682"/>
    <tableColumn id="15695" xr3:uid="{B618D418-E8D9-4C43-AC26-66A0F0C90B04}" name="Column15683"/>
    <tableColumn id="15696" xr3:uid="{6178D79F-7061-4C4D-8EEB-50B985EAB320}" name="Column15684"/>
    <tableColumn id="15697" xr3:uid="{498576C2-3496-8B44-B49E-3D66EB5B9CEF}" name="Column15685"/>
    <tableColumn id="15698" xr3:uid="{EAFDA93A-5220-6E49-940B-944A091DE914}" name="Column15686"/>
    <tableColumn id="15699" xr3:uid="{254902DB-BF25-7A49-AC2F-A8F3915EC139}" name="Column15687"/>
    <tableColumn id="15700" xr3:uid="{A3CDE8B4-27B9-9449-BB05-D291EEB1B9C8}" name="Column15688"/>
    <tableColumn id="15701" xr3:uid="{3BA11D43-774E-054C-80F1-F87CECF9E3E1}" name="Column15689"/>
    <tableColumn id="15702" xr3:uid="{18C35D96-BB8A-DE40-AF0D-0F8CDA311010}" name="Column15690"/>
    <tableColumn id="15703" xr3:uid="{34913723-74F6-3F49-BD4E-DA55205211F4}" name="Column15691"/>
    <tableColumn id="15704" xr3:uid="{5187C86F-7D2F-4B46-A6B0-56E670F7898E}" name="Column15692"/>
    <tableColumn id="15705" xr3:uid="{CBD1FC7D-4DD7-C84B-B550-559126563B2C}" name="Column15693"/>
    <tableColumn id="15706" xr3:uid="{0BAB8483-A556-4B40-ACC7-C5AED9D0DCD6}" name="Column15694"/>
    <tableColumn id="15707" xr3:uid="{232C0E8E-5B20-BC43-B5D3-8340D0F862D9}" name="Column15695"/>
    <tableColumn id="15708" xr3:uid="{C6B0B131-4EFF-9D4C-963C-2DAAD783FE8E}" name="Column15696"/>
    <tableColumn id="15709" xr3:uid="{3261ABB2-E2D2-5141-826C-D961BFF65C45}" name="Column15697"/>
    <tableColumn id="15710" xr3:uid="{7B7DCCB6-7D45-D24A-8B64-75AD15AE9C39}" name="Column15698"/>
    <tableColumn id="15711" xr3:uid="{E02D58F2-EB58-DE48-B0A0-725C542ECC21}" name="Column15699"/>
    <tableColumn id="15712" xr3:uid="{0DF2A2BD-77FD-9948-BB50-86989CF0B036}" name="Column15700"/>
    <tableColumn id="15713" xr3:uid="{8E560CF0-73AE-BD41-8445-D6A8E2B89AB0}" name="Column15701"/>
    <tableColumn id="15714" xr3:uid="{A9A6440C-F019-654B-B3DB-4A78DD5AC2EA}" name="Column15702"/>
    <tableColumn id="15715" xr3:uid="{DBFFD64A-88DB-D249-A612-C5DE1A39E800}" name="Column15703"/>
    <tableColumn id="15716" xr3:uid="{228CD869-44BF-7742-A34F-9FA5B52F2017}" name="Column15704"/>
    <tableColumn id="15717" xr3:uid="{B578C84A-DF83-4D47-8F30-558D0AC2BB1F}" name="Column15705"/>
    <tableColumn id="15718" xr3:uid="{C3640FF5-D5BE-6143-9649-A12E07FA13F5}" name="Column15706"/>
    <tableColumn id="15719" xr3:uid="{7E414632-9B68-7D4D-909B-A12D441F235F}" name="Column15707"/>
    <tableColumn id="15720" xr3:uid="{241201F2-AB25-6740-ADDD-4912835B7D1E}" name="Column15708"/>
    <tableColumn id="15721" xr3:uid="{063DF04C-1702-7B4C-B1C5-738C04CED453}" name="Column15709"/>
    <tableColumn id="15722" xr3:uid="{9B17BAC7-4F58-8841-A2EE-D15D6D51D73D}" name="Column15710"/>
    <tableColumn id="15723" xr3:uid="{D3B35799-B154-1A43-AA17-665A1D441AA8}" name="Column15711"/>
    <tableColumn id="15724" xr3:uid="{275974B2-B6AE-A940-8403-E7CC084BB7A7}" name="Column15712"/>
    <tableColumn id="15725" xr3:uid="{9D93028A-86A6-5449-9081-692B5C57E55D}" name="Column15713"/>
    <tableColumn id="15726" xr3:uid="{046AD411-C573-8544-B8D2-3B24EA6A545D}" name="Column15714"/>
    <tableColumn id="15727" xr3:uid="{BDAF10E5-D882-814B-B60D-6AFCD4112A19}" name="Column15715"/>
    <tableColumn id="15728" xr3:uid="{379A4B53-2E59-D841-B679-A00E51DB482F}" name="Column15716"/>
    <tableColumn id="15729" xr3:uid="{70F56C4A-25E4-704E-AA6E-5FE06501DE72}" name="Column15717"/>
    <tableColumn id="15730" xr3:uid="{955BE2F3-D57B-EA48-A05A-6A1994305B1D}" name="Column15718"/>
    <tableColumn id="15731" xr3:uid="{9EE078EC-8A9C-DD42-8D69-43549B337075}" name="Column15719"/>
    <tableColumn id="15732" xr3:uid="{6DCC8536-5A6E-A24C-9363-07CEED93D622}" name="Column15720"/>
    <tableColumn id="15733" xr3:uid="{4A1ECC2A-8206-9A44-8E55-4C62F27EA387}" name="Column15721"/>
    <tableColumn id="15734" xr3:uid="{745DB77D-F500-A349-A41F-045BDD522851}" name="Column15722"/>
    <tableColumn id="15735" xr3:uid="{2CE351C6-3377-0F4D-B489-FB21FD051358}" name="Column15723"/>
    <tableColumn id="15736" xr3:uid="{C33192DB-6C0D-0C49-9D12-3C3BB1B4F8CE}" name="Column15724"/>
    <tableColumn id="15737" xr3:uid="{8034AC2E-DCE7-344F-95F0-A728CB125FA7}" name="Column15725"/>
    <tableColumn id="15738" xr3:uid="{A236C823-466C-B846-8FFF-E6765CDD85E7}" name="Column15726"/>
    <tableColumn id="15739" xr3:uid="{F3C4E4AC-52B0-0D42-B622-9ABE81461A99}" name="Column15727"/>
    <tableColumn id="15740" xr3:uid="{8A050E1C-BEE5-D34A-9387-733FD10F7BC1}" name="Column15728"/>
    <tableColumn id="15741" xr3:uid="{930D5A04-8D48-5B48-9D35-4D23A48D82BB}" name="Column15729"/>
    <tableColumn id="15742" xr3:uid="{9DC07851-8A53-4D4E-B6C3-B214CDB231BE}" name="Column15730"/>
    <tableColumn id="15743" xr3:uid="{624C8C08-7084-634B-A54B-D97F227EFF18}" name="Column15731"/>
    <tableColumn id="15744" xr3:uid="{789F5A1F-30C6-BE43-AF61-BA36CC34EC33}" name="Column15732"/>
    <tableColumn id="15745" xr3:uid="{84CFC455-D796-4740-A78A-79BEEAAAFD33}" name="Column15733"/>
    <tableColumn id="15746" xr3:uid="{5E0EA338-1202-894C-B466-4226A57AC419}" name="Column15734"/>
    <tableColumn id="15747" xr3:uid="{DD42CB36-29F2-934A-86C5-D697EA84428F}" name="Column15735"/>
    <tableColumn id="15748" xr3:uid="{AC264B4A-0FFC-4048-AC7F-BF8242A4B226}" name="Column15736"/>
    <tableColumn id="15749" xr3:uid="{194080A0-5840-A94B-A185-B589658CE463}" name="Column15737"/>
    <tableColumn id="15750" xr3:uid="{B1A4B4A2-0555-F843-82E1-9F4B9ECD0C3A}" name="Column15738"/>
    <tableColumn id="15751" xr3:uid="{6A58639C-6888-D948-A1C2-9EC4221F6213}" name="Column15739"/>
    <tableColumn id="15752" xr3:uid="{EF27C961-E051-4046-B65E-65034865B7CF}" name="Column15740"/>
    <tableColumn id="15753" xr3:uid="{077D7EF3-6BCB-5549-81E5-76D9AF4921AF}" name="Column15741"/>
    <tableColumn id="15754" xr3:uid="{14A1F49A-174B-1D48-94AD-B388643935D3}" name="Column15742"/>
    <tableColumn id="15755" xr3:uid="{1ADC2A4A-3633-E74B-B530-4AFB9BA5F9AA}" name="Column15743"/>
    <tableColumn id="15756" xr3:uid="{71D100EC-D81C-C043-BF19-37CEB15FF0CE}" name="Column15744"/>
    <tableColumn id="15757" xr3:uid="{2D7A4811-68B2-4F47-8AE1-209A37D9FA91}" name="Column15745"/>
    <tableColumn id="15758" xr3:uid="{E023A005-1832-EA45-997F-5CD4ED3E0DFA}" name="Column15746"/>
    <tableColumn id="15759" xr3:uid="{0702E8E0-3E7B-8749-88F5-16D0460888DE}" name="Column15747"/>
    <tableColumn id="15760" xr3:uid="{F070A86A-7E91-1A4C-8BF4-89A2A5153162}" name="Column15748"/>
    <tableColumn id="15761" xr3:uid="{188BD101-F4B0-9842-BE7F-E4C7FAC4AE3A}" name="Column15749"/>
    <tableColumn id="15762" xr3:uid="{FE65E7B6-98F4-5447-9186-F4BC1F62CFFE}" name="Column15750"/>
    <tableColumn id="15763" xr3:uid="{DD1F7A41-17BC-0A4F-B250-C512F9E45318}" name="Column15751"/>
    <tableColumn id="15764" xr3:uid="{12307F28-F3AF-9442-A526-B6592AB552CC}" name="Column15752"/>
    <tableColumn id="15765" xr3:uid="{A396E201-2726-4945-B628-649C599B87A0}" name="Column15753"/>
    <tableColumn id="15766" xr3:uid="{944AD1D8-10CD-CB44-97B3-D814BA654540}" name="Column15754"/>
    <tableColumn id="15767" xr3:uid="{548DA9E5-785A-284E-82E0-A34B1B33D2E2}" name="Column15755"/>
    <tableColumn id="15768" xr3:uid="{AE9DA9E3-292D-354B-BBD1-19023ECB3D35}" name="Column15756"/>
    <tableColumn id="15769" xr3:uid="{25B1F845-8BFF-2949-989E-BAFEAE8C2AFD}" name="Column15757"/>
    <tableColumn id="15770" xr3:uid="{20532E54-DC88-DA4E-B572-A07D37B39BFB}" name="Column15758"/>
    <tableColumn id="15771" xr3:uid="{0B34E9A2-92B4-7946-966B-0C7C6946463F}" name="Column15759"/>
    <tableColumn id="15772" xr3:uid="{4ACF6FA6-C50F-B341-8BC3-4438D5C4353F}" name="Column15760"/>
    <tableColumn id="15773" xr3:uid="{175EA38D-97CB-DD40-84D5-D8ADD3D03F5C}" name="Column15761"/>
    <tableColumn id="15774" xr3:uid="{8579E9BF-0D82-E44E-A597-775F97C23E36}" name="Column15762"/>
    <tableColumn id="15775" xr3:uid="{DA2FA8D7-D986-F642-BF1E-00318E82C5F3}" name="Column15763"/>
    <tableColumn id="15776" xr3:uid="{871C35DC-256E-644A-8CB2-C131E3C6FFF0}" name="Column15764"/>
    <tableColumn id="15777" xr3:uid="{28509198-43CA-564B-ADB1-4AB5663AA183}" name="Column15765"/>
    <tableColumn id="15778" xr3:uid="{AD576188-95F1-5748-9DF0-9B4D4B4D3813}" name="Column15766"/>
    <tableColumn id="15779" xr3:uid="{44C220BD-3531-B84C-9438-A157DB3FB871}" name="Column15767"/>
    <tableColumn id="15780" xr3:uid="{E0F6211F-B18D-DE48-A4BA-6ABFC191005D}" name="Column15768"/>
    <tableColumn id="15781" xr3:uid="{9786D14A-CF64-3445-B608-54D091301BCF}" name="Column15769"/>
    <tableColumn id="15782" xr3:uid="{41083E7D-98E5-F547-9D73-0E3C77B8D493}" name="Column15770"/>
    <tableColumn id="15783" xr3:uid="{DCF6A0D2-D48F-E54A-8BBE-9C1FCACDC217}" name="Column15771"/>
    <tableColumn id="15784" xr3:uid="{7D81A5AF-28B1-D242-9925-C8892BFF9E57}" name="Column15772"/>
    <tableColumn id="15785" xr3:uid="{8B2761E7-85EF-634F-9BA7-2F0332EA5618}" name="Column15773"/>
    <tableColumn id="15786" xr3:uid="{A4DD4A3C-0EAA-1743-8C99-ABF3281A5EE9}" name="Column15774"/>
    <tableColumn id="15787" xr3:uid="{58B66236-E08E-6045-8B97-1A4A4AB9D6E1}" name="Column15775"/>
    <tableColumn id="15788" xr3:uid="{C1D47BD5-45CD-D747-AA0F-25346835E249}" name="Column15776"/>
    <tableColumn id="15789" xr3:uid="{B200E71D-0D4C-A340-AE08-B76890147684}" name="Column15777"/>
    <tableColumn id="15790" xr3:uid="{BE0ADBFF-D977-804D-94FA-B4C672F762A0}" name="Column15778"/>
    <tableColumn id="15791" xr3:uid="{3FCD85AD-EC32-8143-AED3-49B99C92840B}" name="Column15779"/>
    <tableColumn id="15792" xr3:uid="{6E9C06C2-DA3A-7342-95A9-4A4539DE7354}" name="Column15780"/>
    <tableColumn id="15793" xr3:uid="{21C4B520-B386-F342-9768-46F1AC74E5F2}" name="Column15781"/>
    <tableColumn id="15794" xr3:uid="{E6028A10-91F6-AD4B-8ABE-AB14397E6CFB}" name="Column15782"/>
    <tableColumn id="15795" xr3:uid="{A7E1EA56-DCBF-544D-979E-FEB691B663E5}" name="Column15783"/>
    <tableColumn id="15796" xr3:uid="{383DF330-695A-8843-9994-C45D0995574B}" name="Column15784"/>
    <tableColumn id="15797" xr3:uid="{F403A5BB-330E-2148-BE95-BBB308BC344C}" name="Column15785"/>
    <tableColumn id="15798" xr3:uid="{2B70BBF5-1751-E643-99D7-299AFCF4D753}" name="Column15786"/>
    <tableColumn id="15799" xr3:uid="{C1DAD321-281D-2145-BEE1-1347B42CD35D}" name="Column15787"/>
    <tableColumn id="15800" xr3:uid="{38E7619E-38EA-7845-8A41-508965669FBA}" name="Column15788"/>
    <tableColumn id="15801" xr3:uid="{33E3CCE8-953F-4544-9CB0-50E4F8E0989B}" name="Column15789"/>
    <tableColumn id="15802" xr3:uid="{8B0E84AA-4587-A34A-8DF8-2BB40F385CD2}" name="Column15790"/>
    <tableColumn id="15803" xr3:uid="{F1DD29DB-DDE5-0C4E-8942-E67097F0A3DA}" name="Column15791"/>
    <tableColumn id="15804" xr3:uid="{595C5996-A089-1247-9F2B-6FDA5065ACCB}" name="Column15792"/>
    <tableColumn id="15805" xr3:uid="{5ED1C633-BC06-3245-9E7E-859FE4DC482B}" name="Column15793"/>
    <tableColumn id="15806" xr3:uid="{3E8E2749-A380-344B-B74A-0C1549D27EC4}" name="Column15794"/>
    <tableColumn id="15807" xr3:uid="{BC5D9F46-0BD2-8748-BAD2-D8CC4ECEE381}" name="Column15795"/>
    <tableColumn id="15808" xr3:uid="{63FDF6C5-BA36-CB46-8296-D1238F2DD4BA}" name="Column15796"/>
    <tableColumn id="15809" xr3:uid="{8E7B4CAC-A10F-9546-85E3-D60F7FF138CE}" name="Column15797"/>
    <tableColumn id="15810" xr3:uid="{25B95F48-0E03-E740-9C34-0B5E029C6A17}" name="Column15798"/>
    <tableColumn id="15811" xr3:uid="{623AE591-5277-B247-902B-6E9FBA14016B}" name="Column15799"/>
    <tableColumn id="15812" xr3:uid="{5A95B6E1-D9C6-4549-98F7-B49D0D1B75F9}" name="Column15800"/>
    <tableColumn id="15813" xr3:uid="{4B5287DA-5CAD-8443-8EEC-EE2F39D3A6DC}" name="Column15801"/>
    <tableColumn id="15814" xr3:uid="{1A241F20-7C75-B745-9B04-8B3BC0BA17C5}" name="Column15802"/>
    <tableColumn id="15815" xr3:uid="{E22C6180-52C5-374B-AB27-185D14342E56}" name="Column15803"/>
    <tableColumn id="15816" xr3:uid="{D97D8BBC-86CD-C54C-A4A1-642DC0CCBD57}" name="Column15804"/>
    <tableColumn id="15817" xr3:uid="{BFFCF93B-4B66-164F-9E54-89AE2AF6A951}" name="Column15805"/>
    <tableColumn id="15818" xr3:uid="{582B6E98-C210-7745-9240-34F33A15C901}" name="Column15806"/>
    <tableColumn id="15819" xr3:uid="{A710C0F4-28CB-274F-AC40-3BA17D16C827}" name="Column15807"/>
    <tableColumn id="15820" xr3:uid="{C7FC1F20-6A56-3646-BEAE-E8FB597A066B}" name="Column15808"/>
    <tableColumn id="15821" xr3:uid="{B47CBA8C-A373-1C43-8B91-886AE1F290EF}" name="Column15809"/>
    <tableColumn id="15822" xr3:uid="{76459798-D9B5-B44E-BE39-D1FA693E670A}" name="Column15810"/>
    <tableColumn id="15823" xr3:uid="{754FF89F-CED0-5548-9DB4-D6E8AEE028C2}" name="Column15811"/>
    <tableColumn id="15824" xr3:uid="{81127493-5551-D64F-A317-9627A958F855}" name="Column15812"/>
    <tableColumn id="15825" xr3:uid="{9FEA3D1B-FF4D-C344-A2FC-0067054123D7}" name="Column15813"/>
    <tableColumn id="15826" xr3:uid="{E646BA4C-D2AA-C74F-A967-04190E22D187}" name="Column15814"/>
    <tableColumn id="15827" xr3:uid="{01EAE37B-D758-614A-9279-3B94EC7A465E}" name="Column15815"/>
    <tableColumn id="15828" xr3:uid="{8FAE6169-10CA-E04F-B4E3-3C88EE7805A0}" name="Column15816"/>
    <tableColumn id="15829" xr3:uid="{ABA7860F-49B0-C84D-B71E-C462686E485B}" name="Column15817"/>
    <tableColumn id="15830" xr3:uid="{F1D004C1-EB77-7142-A108-6C56EC0C7668}" name="Column15818"/>
    <tableColumn id="15831" xr3:uid="{56E879B5-6547-204C-AA27-4D263A4B3849}" name="Column15819"/>
    <tableColumn id="15832" xr3:uid="{7BFE17EC-D3F4-C347-A30B-B6657392F24D}" name="Column15820"/>
    <tableColumn id="15833" xr3:uid="{38952BDE-B5A3-9043-8B37-A11A71685D8C}" name="Column15821"/>
    <tableColumn id="15834" xr3:uid="{D6EB7016-F49C-8449-BB9F-F049FE923C7B}" name="Column15822"/>
    <tableColumn id="15835" xr3:uid="{71C1BBFC-ED3F-EF40-AF92-7B3D7E3C1595}" name="Column15823"/>
    <tableColumn id="15836" xr3:uid="{DD9B0DEA-2D35-AC4A-9276-3FDB408E2873}" name="Column15824"/>
    <tableColumn id="15837" xr3:uid="{6573781F-4884-1D41-98FD-2E5BC579A251}" name="Column15825"/>
    <tableColumn id="15838" xr3:uid="{E71180BA-9955-2740-B60E-3371D865AF5F}" name="Column15826"/>
    <tableColumn id="15839" xr3:uid="{41D84597-1AA3-7842-9F31-17FD4B94EFAA}" name="Column15827"/>
    <tableColumn id="15840" xr3:uid="{D9F2281A-76C5-6C41-BE64-1C29604A27A8}" name="Column15828"/>
    <tableColumn id="15841" xr3:uid="{1622BCA8-F43A-1D40-84DF-306164C81780}" name="Column15829"/>
    <tableColumn id="15842" xr3:uid="{B8B63962-82FE-AF45-8EEE-A5CCC11EAEB3}" name="Column15830"/>
    <tableColumn id="15843" xr3:uid="{F0057579-4ECB-3545-83CF-ADAF104CEFA4}" name="Column15831"/>
    <tableColumn id="15844" xr3:uid="{5F40D905-DA27-3842-BF2C-10792F2CDD5E}" name="Column15832"/>
    <tableColumn id="15845" xr3:uid="{B9C6D4C7-70EF-5646-84DB-1F908146562D}" name="Column15833"/>
    <tableColumn id="15846" xr3:uid="{3644B26B-85BE-1846-86DD-48FD0265FE86}" name="Column15834"/>
    <tableColumn id="15847" xr3:uid="{1E3EEEBF-B8AA-1542-A541-0C69AD754107}" name="Column15835"/>
    <tableColumn id="15848" xr3:uid="{3088A87E-BCA6-5B48-B15E-C530F1914C91}" name="Column15836"/>
    <tableColumn id="15849" xr3:uid="{7A355B82-FDDF-624D-B667-BDBF4F6E5B9D}" name="Column15837"/>
    <tableColumn id="15850" xr3:uid="{40B1A593-37F8-E741-80E1-750C079C3DD7}" name="Column15838"/>
    <tableColumn id="15851" xr3:uid="{34C4B6E7-FB75-0048-949A-E56F00F499CD}" name="Column15839"/>
    <tableColumn id="15852" xr3:uid="{7282C3AF-C18F-D147-8151-D20EEEA4DC53}" name="Column15840"/>
    <tableColumn id="15853" xr3:uid="{A18EFF09-79A6-1F4F-A68C-38F0CF8F2B1C}" name="Column15841"/>
    <tableColumn id="15854" xr3:uid="{62E6F892-C9AD-DB44-BBDB-E72887821527}" name="Column15842"/>
    <tableColumn id="15855" xr3:uid="{3C36ACC0-8AC2-D349-B2E7-F98508C3ABF4}" name="Column15843"/>
    <tableColumn id="15856" xr3:uid="{033C03B6-DB88-D94F-965D-AA920E2DBCE8}" name="Column15844"/>
    <tableColumn id="15857" xr3:uid="{259F7F98-8E97-2F45-B969-2D8626575968}" name="Column15845"/>
    <tableColumn id="15858" xr3:uid="{1D98F827-69BA-2E4B-AE9B-A44CBD91F539}" name="Column15846"/>
    <tableColumn id="15859" xr3:uid="{B747A0C6-3BFA-F446-A3EA-4A846075AA4F}" name="Column15847"/>
    <tableColumn id="15860" xr3:uid="{00A2AD99-5F47-9748-A3CC-E141DA3B0AC1}" name="Column15848"/>
    <tableColumn id="15861" xr3:uid="{19F77EB8-8F65-A641-AE4B-650C0E2CE663}" name="Column15849"/>
    <tableColumn id="15862" xr3:uid="{A36BE6B2-8E73-CC4F-B2D1-D9B35CBBD2ED}" name="Column15850"/>
    <tableColumn id="15863" xr3:uid="{DD335F43-24FA-0D4C-BD51-386F9773BC55}" name="Column15851"/>
    <tableColumn id="15864" xr3:uid="{B665C5C7-D630-4E44-ADF9-6D1992F8FF74}" name="Column15852"/>
    <tableColumn id="15865" xr3:uid="{8698EF4C-2E5B-F042-A2E8-42199A7BEA90}" name="Column15853"/>
    <tableColumn id="15866" xr3:uid="{0B7B58EC-091F-0F40-A251-AFAD5F08711A}" name="Column15854"/>
    <tableColumn id="15867" xr3:uid="{36C3BB82-CEA6-C545-A15A-0B05086B5AD2}" name="Column15855"/>
    <tableColumn id="15868" xr3:uid="{5FE66DE7-C071-B841-8430-FF1D1E1E8101}" name="Column15856"/>
    <tableColumn id="15869" xr3:uid="{EA08C35B-8454-D24C-881E-7F4590B2EF90}" name="Column15857"/>
    <tableColumn id="15870" xr3:uid="{785F3D86-4E07-ED4C-A5B9-84E83D0A68F9}" name="Column15858"/>
    <tableColumn id="15871" xr3:uid="{17F80E04-5B75-EE42-9C0C-3DDD3E9B4D66}" name="Column15859"/>
    <tableColumn id="15872" xr3:uid="{4A108217-1E21-2D41-82B7-BE4EFA27BA80}" name="Column15860"/>
    <tableColumn id="15873" xr3:uid="{D6892539-D3DC-C546-A8CB-93EA45A8A2F9}" name="Column15861"/>
    <tableColumn id="15874" xr3:uid="{546FBE62-B2F8-1C45-B838-BFBC41BC9124}" name="Column15862"/>
    <tableColumn id="15875" xr3:uid="{6E29DEA9-EE3B-C648-9236-2DF44EFFF641}" name="Column15863"/>
    <tableColumn id="15876" xr3:uid="{0733685D-5790-7C47-B5E7-05CA9BABC775}" name="Column15864"/>
    <tableColumn id="15877" xr3:uid="{1D8E2DAF-937E-114F-A290-701569A358C5}" name="Column15865"/>
    <tableColumn id="15878" xr3:uid="{377F444E-41B4-864E-8B9B-662F615E2A8D}" name="Column15866"/>
    <tableColumn id="15879" xr3:uid="{8E4D3621-E450-8B46-860C-7C58833EE6DD}" name="Column15867"/>
    <tableColumn id="15880" xr3:uid="{6F60684C-C803-E74E-A13E-0041FA0F5B98}" name="Column15868"/>
    <tableColumn id="15881" xr3:uid="{6D9F27C4-A32D-3D48-9A35-B831FDD470A0}" name="Column15869"/>
    <tableColumn id="15882" xr3:uid="{48A24865-395A-5D45-AD9B-798119E4447F}" name="Column15870"/>
    <tableColumn id="15883" xr3:uid="{9DE355FC-7553-D34A-886F-F733604645E9}" name="Column15871"/>
    <tableColumn id="15884" xr3:uid="{6324E341-3D6A-6848-BABB-BB8AB94B5DCA}" name="Column15872"/>
    <tableColumn id="15885" xr3:uid="{42A5AE67-1746-C443-B341-26BA27D66B4F}" name="Column15873"/>
    <tableColumn id="15886" xr3:uid="{26809F07-F6E8-4348-9DAA-EA2C83934493}" name="Column15874"/>
    <tableColumn id="15887" xr3:uid="{284C483B-64F4-5F49-AA61-0D7AE81F6078}" name="Column15875"/>
    <tableColumn id="15888" xr3:uid="{0224A0A2-664F-DF4B-AF7A-C6FDD69BEDB5}" name="Column15876"/>
    <tableColumn id="15889" xr3:uid="{7D164C19-3291-F045-986A-51E4A360FD07}" name="Column15877"/>
    <tableColumn id="15890" xr3:uid="{419918D2-0E19-C447-A854-2916D96886C4}" name="Column15878"/>
    <tableColumn id="15891" xr3:uid="{4D60C761-004B-B64E-8506-F05B4AE2D08F}" name="Column15879"/>
    <tableColumn id="15892" xr3:uid="{5F2D8F25-2F52-C540-82D2-D9B8857B26DC}" name="Column15880"/>
    <tableColumn id="15893" xr3:uid="{6DF5FE5A-E5C3-9D4C-8089-614790B5997B}" name="Column15881"/>
    <tableColumn id="15894" xr3:uid="{2AA8C099-A48C-8940-A64D-D0AB5C552EAD}" name="Column15882"/>
    <tableColumn id="15895" xr3:uid="{0D0491AF-7952-5644-816D-D15643A8A5D8}" name="Column15883"/>
    <tableColumn id="15896" xr3:uid="{2C4DD81C-EC5F-7E4C-9DC2-4E402125BE53}" name="Column15884"/>
    <tableColumn id="15897" xr3:uid="{8853F8B2-A7B4-8046-8291-FC8A2078089C}" name="Column15885"/>
    <tableColumn id="15898" xr3:uid="{60F22B24-BE34-5947-A5FD-D937368D2657}" name="Column15886"/>
    <tableColumn id="15899" xr3:uid="{A1D3049E-8FAC-8D4F-B7F1-CB28EF574E47}" name="Column15887"/>
    <tableColumn id="15900" xr3:uid="{AB37E417-2D54-734C-84FD-E5455B3F0F86}" name="Column15888"/>
    <tableColumn id="15901" xr3:uid="{C439B039-1AFD-2D48-B769-BA049F06DAD1}" name="Column15889"/>
    <tableColumn id="15902" xr3:uid="{1D831288-E24F-6341-9470-2C3A0BFD17C8}" name="Column15890"/>
    <tableColumn id="15903" xr3:uid="{DE4026CC-E191-8B40-B777-DB44FD7BD6DF}" name="Column15891"/>
    <tableColumn id="15904" xr3:uid="{66E13F3C-34C4-4D40-B8E9-92ED7315367A}" name="Column15892"/>
    <tableColumn id="15905" xr3:uid="{0BA00F21-E007-6947-84A7-5083986EDE42}" name="Column15893"/>
    <tableColumn id="15906" xr3:uid="{3591F802-6034-0D47-9E99-0A9E28CBD42F}" name="Column15894"/>
    <tableColumn id="15907" xr3:uid="{E01B2C14-B179-5B49-B76B-1B11C0FE5EBD}" name="Column15895"/>
    <tableColumn id="15908" xr3:uid="{59A0C1A3-69BF-E943-9EF9-0A45F552C363}" name="Column15896"/>
    <tableColumn id="15909" xr3:uid="{B56BA18F-520D-6C40-AAAC-0E9814EBB1B1}" name="Column15897"/>
    <tableColumn id="15910" xr3:uid="{6E2BC1B3-2F3A-B945-A43A-6C6731CEDEAC}" name="Column15898"/>
    <tableColumn id="15911" xr3:uid="{DFD393C8-0CC5-B443-8B6C-B181D1D18491}" name="Column15899"/>
    <tableColumn id="15912" xr3:uid="{A93C3645-F175-124D-AB2C-4D8689CF1EBD}" name="Column15900"/>
    <tableColumn id="15913" xr3:uid="{6192A3C8-5F9D-5C42-9A62-3700D62AD91D}" name="Column15901"/>
    <tableColumn id="15914" xr3:uid="{2F57C8BE-240E-EA41-BDC5-B329F74DBB48}" name="Column15902"/>
    <tableColumn id="15915" xr3:uid="{9D821C8D-6188-5940-8723-527930F4180B}" name="Column15903"/>
    <tableColumn id="15916" xr3:uid="{B0E0AC2D-2111-8746-BF2E-9CE988F09440}" name="Column15904"/>
    <tableColumn id="15917" xr3:uid="{1A234D4B-1897-A64D-A1F1-FCB47B27EFF2}" name="Column15905"/>
    <tableColumn id="15918" xr3:uid="{3D119E08-E795-8A4E-A3AA-4691DC56EA7C}" name="Column15906"/>
    <tableColumn id="15919" xr3:uid="{B7BBECC1-2AD1-344A-A9E8-02861C61AC33}" name="Column15907"/>
    <tableColumn id="15920" xr3:uid="{31E46632-A66E-AD42-A46A-1DCF02488371}" name="Column15908"/>
    <tableColumn id="15921" xr3:uid="{23BABD1E-992E-7943-A53C-840368D212EB}" name="Column15909"/>
    <tableColumn id="15922" xr3:uid="{CA8A2725-69E4-EA4B-AC2E-7394321A13F5}" name="Column15910"/>
    <tableColumn id="15923" xr3:uid="{201DB74E-258E-A545-A616-8379B3F6C271}" name="Column15911"/>
    <tableColumn id="15924" xr3:uid="{29780B5E-104F-6246-A49D-2CB568111007}" name="Column15912"/>
    <tableColumn id="15925" xr3:uid="{BE7BA9DE-A1AF-FC4C-BABF-F6543270C672}" name="Column15913"/>
    <tableColumn id="15926" xr3:uid="{B6DACCAA-6242-F045-9483-6BF0CC498BF2}" name="Column15914"/>
    <tableColumn id="15927" xr3:uid="{72575900-9C60-A94B-BE61-C8C7909E6F13}" name="Column15915"/>
    <tableColumn id="15928" xr3:uid="{2CAEE1F7-2DBC-FE49-8FC3-6AF68F2EDD61}" name="Column15916"/>
    <tableColumn id="15929" xr3:uid="{103CF6FA-15CC-E742-BEBB-D62CA7E228CB}" name="Column15917"/>
    <tableColumn id="15930" xr3:uid="{D5C6CC66-B92A-9742-A2EF-7258CDA0B316}" name="Column15918"/>
    <tableColumn id="15931" xr3:uid="{B1487CEA-2434-884D-AC98-636AC37EE024}" name="Column15919"/>
    <tableColumn id="15932" xr3:uid="{33B13FCA-1B7E-2B43-9666-32B297D3EBDA}" name="Column15920"/>
    <tableColumn id="15933" xr3:uid="{5C7E4718-5169-004A-8F22-22D6FBCC7198}" name="Column15921"/>
    <tableColumn id="15934" xr3:uid="{8E8A4B4F-DB3A-5948-A79B-DF0742AF1A9A}" name="Column15922"/>
    <tableColumn id="15935" xr3:uid="{CE586F55-AAEC-634A-9AB3-AA00D2FBCDF0}" name="Column15923"/>
    <tableColumn id="15936" xr3:uid="{95DF1FB3-F989-ED4A-88DA-46FAAE0A7F4E}" name="Column15924"/>
    <tableColumn id="15937" xr3:uid="{57992E3D-E990-DB48-B71C-ED322CA3EF6E}" name="Column15925"/>
    <tableColumn id="15938" xr3:uid="{403E4ECF-EC3A-4646-B2DC-2BA9A4806B11}" name="Column15926"/>
    <tableColumn id="15939" xr3:uid="{DD81BA46-14F1-6E45-A697-92A872451EF6}" name="Column15927"/>
    <tableColumn id="15940" xr3:uid="{F48915B9-E8F5-704B-92D8-C011CF36838A}" name="Column15928"/>
    <tableColumn id="15941" xr3:uid="{58F74B15-AF27-CB4D-8423-21926E0F156D}" name="Column15929"/>
    <tableColumn id="15942" xr3:uid="{001739CA-6365-6A45-9EB7-982EF5479A41}" name="Column15930"/>
    <tableColumn id="15943" xr3:uid="{B4AC61DA-954F-4047-B5AC-FEF65134C30D}" name="Column15931"/>
    <tableColumn id="15944" xr3:uid="{AB1B4DA1-0F90-0848-8DAD-49F9EFE41BE7}" name="Column15932"/>
    <tableColumn id="15945" xr3:uid="{C7417B2F-6777-064D-B1C4-F67ACE5C3331}" name="Column15933"/>
    <tableColumn id="15946" xr3:uid="{CDDCB30F-F197-4A41-A0EB-01EACA1EF041}" name="Column15934"/>
    <tableColumn id="15947" xr3:uid="{7ACEA252-E3E2-974D-884A-5D3869D0F504}" name="Column15935"/>
    <tableColumn id="15948" xr3:uid="{AA1B290E-714E-F84E-8A44-DA97C94978FF}" name="Column15936"/>
    <tableColumn id="15949" xr3:uid="{97E3F68B-8023-AF4C-BFEA-E35EB992BA6C}" name="Column15937"/>
    <tableColumn id="15950" xr3:uid="{673D818D-3F07-3F46-B89C-829400A59DB0}" name="Column15938"/>
    <tableColumn id="15951" xr3:uid="{40838FAC-612A-BA48-971D-F44C5AA8DBE3}" name="Column15939"/>
    <tableColumn id="15952" xr3:uid="{83211B15-2660-2145-BACB-37EFD2DDAD75}" name="Column15940"/>
    <tableColumn id="15953" xr3:uid="{E94B6395-DF5B-964A-9B54-4AB61E5390BF}" name="Column15941"/>
    <tableColumn id="15954" xr3:uid="{7ACE43AC-9037-1D4A-A7C6-C1310F49BCAC}" name="Column15942"/>
    <tableColumn id="15955" xr3:uid="{CB473B91-C806-214C-BC8A-F9C892B24541}" name="Column15943"/>
    <tableColumn id="15956" xr3:uid="{E97312DB-8696-B94D-A178-C8C23015DD60}" name="Column15944"/>
    <tableColumn id="15957" xr3:uid="{8A548A1E-B048-8243-A02B-A8CB5976ED60}" name="Column15945"/>
    <tableColumn id="15958" xr3:uid="{EA44D389-52B1-EF41-80BB-A1E27BD3F5B7}" name="Column15946"/>
    <tableColumn id="15959" xr3:uid="{42E37267-04E8-084C-82B7-7228129F38DE}" name="Column15947"/>
    <tableColumn id="15960" xr3:uid="{62F71952-0ECA-6746-AD6F-D8C76663E8A0}" name="Column15948"/>
    <tableColumn id="15961" xr3:uid="{17468333-0BCB-6543-8298-B0BA99DEEA6C}" name="Column15949"/>
    <tableColumn id="15962" xr3:uid="{69AAA1B5-6829-8D44-BC9B-999666175880}" name="Column15950"/>
    <tableColumn id="15963" xr3:uid="{EFEC2DA3-94BA-314F-97CC-FEA470AC0466}" name="Column15951"/>
    <tableColumn id="15964" xr3:uid="{A7AEA8DA-11D5-6944-B4F4-70FFFC835173}" name="Column15952"/>
    <tableColumn id="15965" xr3:uid="{4E2458A3-7F49-A44B-B0D9-272C4921DF58}" name="Column15953"/>
    <tableColumn id="15966" xr3:uid="{CE7D9541-877B-7242-B5FC-723C79464987}" name="Column15954"/>
    <tableColumn id="15967" xr3:uid="{1FC72E36-158B-D64F-9553-7166B7A474F0}" name="Column15955"/>
    <tableColumn id="15968" xr3:uid="{6C43F833-6D78-4741-B69A-9B508F0F46FF}" name="Column15956"/>
    <tableColumn id="15969" xr3:uid="{F7A209B3-E101-7144-A959-6D40FFEA7B67}" name="Column15957"/>
    <tableColumn id="15970" xr3:uid="{BC5117A6-9835-7544-B433-270B190FD94B}" name="Column15958"/>
    <tableColumn id="15971" xr3:uid="{6A3ACC71-06E1-9347-94B8-250DB843E506}" name="Column15959"/>
    <tableColumn id="15972" xr3:uid="{5CECFDB0-0B79-0A43-BA5A-938CFD84EB8C}" name="Column15960"/>
    <tableColumn id="15973" xr3:uid="{ABE7E0E8-7256-DD4C-BD9A-29D44B159AB2}" name="Column15961"/>
    <tableColumn id="15974" xr3:uid="{316B844E-B17A-6C4B-88CD-853431935479}" name="Column15962"/>
    <tableColumn id="15975" xr3:uid="{C03CE5DB-D432-4245-B570-1BE7CA00ED8A}" name="Column15963"/>
    <tableColumn id="15976" xr3:uid="{E0AEE19F-5F9D-6540-8EA3-6C8D279D848D}" name="Column15964"/>
    <tableColumn id="15977" xr3:uid="{559F37DF-9D91-8242-83EB-9833422C729C}" name="Column15965"/>
    <tableColumn id="15978" xr3:uid="{525689B0-2D80-AA48-9E8B-D20344514BDD}" name="Column15966"/>
    <tableColumn id="15979" xr3:uid="{98DD847B-A9E6-5245-9E62-37895A4EA85A}" name="Column15967"/>
    <tableColumn id="15980" xr3:uid="{4D40B8EA-A81E-BD49-B31E-769321F4C0BA}" name="Column15968"/>
    <tableColumn id="15981" xr3:uid="{A9EAE1F1-48E6-524A-8907-FE3208785C78}" name="Column15969"/>
    <tableColumn id="15982" xr3:uid="{3DE02E1B-D55B-CF4B-A41D-E3A3F0246DE2}" name="Column15970"/>
    <tableColumn id="15983" xr3:uid="{239A2DEB-8AA4-8C48-BB9B-8CFE259CE0C1}" name="Column15971"/>
    <tableColumn id="15984" xr3:uid="{2FEE28CB-A284-7348-BEE7-4826798944FA}" name="Column15972"/>
    <tableColumn id="15985" xr3:uid="{F98C46FC-1ECC-AB45-81C4-4A1367AD2055}" name="Column15973"/>
    <tableColumn id="15986" xr3:uid="{8F6F490F-7950-444C-A1CE-703B498E1451}" name="Column15974"/>
    <tableColumn id="15987" xr3:uid="{808F381C-5BFB-974F-8BC4-5B13D018814A}" name="Column15975"/>
    <tableColumn id="15988" xr3:uid="{262DF3B5-71BB-204E-8EC7-7856FB4694CA}" name="Column15976"/>
    <tableColumn id="15989" xr3:uid="{8A861617-4DD8-394B-96F5-B8F2BD97983F}" name="Column15977"/>
    <tableColumn id="15990" xr3:uid="{87B3EB97-FA48-9544-8053-C85D521F4696}" name="Column15978"/>
    <tableColumn id="15991" xr3:uid="{0BA9775D-A5E9-0843-BE1A-0C48663D2738}" name="Column15979"/>
    <tableColumn id="15992" xr3:uid="{1E1E55BA-A767-AD45-9D50-3340FD95E9C7}" name="Column15980"/>
    <tableColumn id="15993" xr3:uid="{C6BB6BB9-EEAA-3346-BFF8-89F5EB233A14}" name="Column15981"/>
    <tableColumn id="15994" xr3:uid="{EAA38C3C-5D83-8F48-913B-074E41CC3DC7}" name="Column15982"/>
    <tableColumn id="15995" xr3:uid="{417C688C-B96A-F14C-8B5E-C4F07BE02E31}" name="Column15983"/>
    <tableColumn id="15996" xr3:uid="{4EE799CD-776E-6144-8E71-8AEA077B7EA5}" name="Column15984"/>
    <tableColumn id="15997" xr3:uid="{85199E0B-8DF8-3F49-981D-FF23BDDD2811}" name="Column15985"/>
    <tableColumn id="15998" xr3:uid="{3276CF2C-4C78-304D-88DF-3D08335CA4F0}" name="Column15986"/>
    <tableColumn id="15999" xr3:uid="{B7162FDB-5D15-4143-B9FA-4D84FEB1D1A7}" name="Column15987"/>
    <tableColumn id="16000" xr3:uid="{F775380B-CE26-C84E-AE17-DF9837A7E690}" name="Column15988"/>
    <tableColumn id="16001" xr3:uid="{E021FB38-BCB8-4F41-9060-B10EA9ED85CC}" name="Column15989"/>
    <tableColumn id="16002" xr3:uid="{C2D7B8CA-06E6-0847-AB6B-F4338E93FFAE}" name="Column15990"/>
    <tableColumn id="16003" xr3:uid="{7A6C80C7-1725-6E40-A7CB-B60F29B0C1B0}" name="Column15991"/>
    <tableColumn id="16004" xr3:uid="{7AF52BDC-1593-A640-AF7E-D4792AB47C1C}" name="Column15992"/>
    <tableColumn id="16005" xr3:uid="{24E17D50-E31A-D847-BACE-A7F64155EFE9}" name="Column15993"/>
    <tableColumn id="16006" xr3:uid="{5809FB81-4248-3647-856D-EBDD797281E4}" name="Column15994"/>
    <tableColumn id="16007" xr3:uid="{3373528F-9BC6-9E4E-A1C0-81234DB56C15}" name="Column15995"/>
    <tableColumn id="16008" xr3:uid="{DA23E656-16B1-B941-8E73-65FFF05A84AF}" name="Column15996"/>
    <tableColumn id="16009" xr3:uid="{04EF08AF-271B-F346-B101-D1C0FA644C83}" name="Column15997"/>
    <tableColumn id="16010" xr3:uid="{1C3D8FF4-9D8C-CB40-85A6-25372A828234}" name="Column15998"/>
    <tableColumn id="16011" xr3:uid="{62DD95FC-7E46-4141-A847-CF9AA22018AD}" name="Column15999"/>
    <tableColumn id="16012" xr3:uid="{CF673231-9797-AC4A-8B68-5354EED4E33F}" name="Column16000"/>
    <tableColumn id="16013" xr3:uid="{900C893D-E0C0-B849-BF32-CA1B504B5628}" name="Column16001"/>
    <tableColumn id="16014" xr3:uid="{A40E3EEC-D5D2-D443-AD6F-2DEEABEF83F9}" name="Column16002"/>
    <tableColumn id="16015" xr3:uid="{F5070F6A-1167-A643-8FE9-DD5534E47866}" name="Column16003"/>
    <tableColumn id="16016" xr3:uid="{C4A85DCC-FFB5-7846-9475-7CDB3C4D69C5}" name="Column16004"/>
    <tableColumn id="16017" xr3:uid="{1F2C8EDD-FE65-C343-8974-5F1715B0D18A}" name="Column16005"/>
    <tableColumn id="16018" xr3:uid="{D0EDC64C-477C-444C-A081-DAFDDDA80D74}" name="Column16006"/>
    <tableColumn id="16019" xr3:uid="{2A8931B3-46CB-0541-94C4-9AB9AEE21896}" name="Column16007"/>
    <tableColumn id="16020" xr3:uid="{F2360382-E132-6241-828A-14CEA993662A}" name="Column16008"/>
    <tableColumn id="16021" xr3:uid="{8B546419-81DB-3A47-9D2E-821CAE96B477}" name="Column16009"/>
    <tableColumn id="16022" xr3:uid="{C36BC4E8-EC13-4944-9E2D-84F33E8BF244}" name="Column16010"/>
    <tableColumn id="16023" xr3:uid="{8FF8896D-5751-2B48-BB2D-5BB555C81215}" name="Column16011"/>
    <tableColumn id="16024" xr3:uid="{DDD63785-9957-7142-81CB-6E1303A6EA9C}" name="Column16012"/>
    <tableColumn id="16025" xr3:uid="{0445AFCE-4450-CD4F-86F3-7020A0E65498}" name="Column16013"/>
    <tableColumn id="16026" xr3:uid="{1D975BEE-FAFB-0446-9128-30A0BF02DB5B}" name="Column16014"/>
    <tableColumn id="16027" xr3:uid="{5896960F-257E-6843-8D90-736115567DDE}" name="Column16015"/>
    <tableColumn id="16028" xr3:uid="{7EC36EA9-621B-A943-809B-1B6D0766607C}" name="Column16016"/>
    <tableColumn id="16029" xr3:uid="{E695DCBD-5AD3-0947-93EE-BD74E23BA3F2}" name="Column16017"/>
    <tableColumn id="16030" xr3:uid="{6F3F3A89-3BEB-6D41-93AF-9A7E89003EA8}" name="Column16018"/>
    <tableColumn id="16031" xr3:uid="{71EA429A-9EFE-014C-95BC-DDA233455DB7}" name="Column16019"/>
    <tableColumn id="16032" xr3:uid="{AF62B5B9-B53E-3141-8E06-A209943CA2B3}" name="Column16020"/>
    <tableColumn id="16033" xr3:uid="{2CD304D0-60E8-A144-BF2B-306580F8E26A}" name="Column16021"/>
    <tableColumn id="16034" xr3:uid="{1AC40531-0C36-6E48-895F-8D81FF8BFB1F}" name="Column16022"/>
    <tableColumn id="16035" xr3:uid="{745EA021-DF3A-294F-9CA7-84CADEDA834F}" name="Column16023"/>
    <tableColumn id="16036" xr3:uid="{2B43BBE8-98F8-3842-B6AB-7C2ACAC0C9E2}" name="Column16024"/>
    <tableColumn id="16037" xr3:uid="{869726A7-9D3C-F44D-A509-3D5061609CC5}" name="Column16025"/>
    <tableColumn id="16038" xr3:uid="{3A287937-BE02-8E4C-BB2B-2BC0CFC021F8}" name="Column16026"/>
    <tableColumn id="16039" xr3:uid="{6AF669FB-147C-7D45-A624-D6627AD72A12}" name="Column16027"/>
    <tableColumn id="16040" xr3:uid="{2B2A7B4F-D02F-C446-809F-D7914365C1FE}" name="Column16028"/>
    <tableColumn id="16041" xr3:uid="{2BC2F052-B5E7-2741-B332-34CDAFAAC0BC}" name="Column16029"/>
    <tableColumn id="16042" xr3:uid="{64EC5A6A-C5B8-D241-9E30-17B6D6B867FB}" name="Column16030"/>
    <tableColumn id="16043" xr3:uid="{C7CA59A8-A465-164F-9667-F9B575948C3F}" name="Column16031"/>
    <tableColumn id="16044" xr3:uid="{2DD31B22-5E38-B343-9AE6-81D233A4A6F8}" name="Column16032"/>
    <tableColumn id="16045" xr3:uid="{8FF1EBAA-E0D4-6445-96FC-689DEF3DB459}" name="Column16033"/>
    <tableColumn id="16046" xr3:uid="{9BD2E009-6BF7-4640-945C-F741E15414D6}" name="Column16034"/>
    <tableColumn id="16047" xr3:uid="{5040FE95-8D37-6A40-88F4-C6257607CC86}" name="Column16035"/>
    <tableColumn id="16048" xr3:uid="{4963F2B1-E78F-3C45-8BA8-6426CDA5C0AC}" name="Column16036"/>
    <tableColumn id="16049" xr3:uid="{BF93DADE-1322-C547-ABCD-F79C96A7F97E}" name="Column16037"/>
    <tableColumn id="16050" xr3:uid="{ACF18EC6-17D3-0040-8BA3-E9449B515E0F}" name="Column16038"/>
    <tableColumn id="16051" xr3:uid="{AA203B1C-C687-FD49-8EA9-D25F4445D70D}" name="Column16039"/>
    <tableColumn id="16052" xr3:uid="{AEF9065A-AC2E-7048-BD7F-5D50163919EE}" name="Column16040"/>
    <tableColumn id="16053" xr3:uid="{29CA5712-C17F-1D48-B09B-01C576EF50B4}" name="Column16041"/>
    <tableColumn id="16054" xr3:uid="{E1C94283-ABD9-AE46-BCB2-B7EE826F635B}" name="Column16042"/>
    <tableColumn id="16055" xr3:uid="{7E8A33EF-37C8-1647-B86D-C08DFC52A966}" name="Column16043"/>
    <tableColumn id="16056" xr3:uid="{E4AA8DBB-AE13-F048-B064-403083AF5348}" name="Column16044"/>
    <tableColumn id="16057" xr3:uid="{69954D84-5FCD-2F4D-A44C-D681F15CB70A}" name="Column16045"/>
    <tableColumn id="16058" xr3:uid="{B178CFD6-1DED-6E4A-95FA-CBBEFC2932AF}" name="Column16046"/>
    <tableColumn id="16059" xr3:uid="{C14C6AD0-E4BD-BD47-AFC8-CA5E38C705C8}" name="Column16047"/>
    <tableColumn id="16060" xr3:uid="{EA4F0C7A-CFFE-BE40-92C9-2BA55562C265}" name="Column16048"/>
    <tableColumn id="16061" xr3:uid="{7EC7F090-53B3-BE49-9415-6968ED770F77}" name="Column16049"/>
    <tableColumn id="16062" xr3:uid="{BA990A64-3EFC-4347-B8DC-A2CB692D65A6}" name="Column16050"/>
    <tableColumn id="16063" xr3:uid="{58FEF920-50A0-8941-B38D-F3BB48019147}" name="Column16051"/>
    <tableColumn id="16064" xr3:uid="{008D4138-9CD6-B544-8C4C-F8A29E079240}" name="Column16052"/>
    <tableColumn id="16065" xr3:uid="{5F6F7F3B-B46B-FF47-805F-5BF5EAC84DE3}" name="Column16053"/>
    <tableColumn id="16066" xr3:uid="{BC680A5E-49CA-4042-A315-C38CDF098C8E}" name="Column16054"/>
    <tableColumn id="16067" xr3:uid="{43D1CF31-BCD2-3149-AEE6-C3343B53CB76}" name="Column16055"/>
    <tableColumn id="16068" xr3:uid="{FCA80351-2AC8-4046-B77A-991279E1D0AA}" name="Column16056"/>
    <tableColumn id="16069" xr3:uid="{F3D0C043-E5BE-5442-B17C-9857744E7AFF}" name="Column16057"/>
    <tableColumn id="16070" xr3:uid="{FEF2CB65-C776-6F47-ACA9-9A2A8D396954}" name="Column16058"/>
    <tableColumn id="16071" xr3:uid="{58966CAB-E553-1748-B01A-DA6EDC39CDB0}" name="Column16059"/>
    <tableColumn id="16072" xr3:uid="{FE9D90FB-309C-1941-94A5-8517583D75EB}" name="Column16060"/>
    <tableColumn id="16073" xr3:uid="{B74EBFBC-648C-F04D-A33C-C0FF2F2DEA24}" name="Column16061"/>
    <tableColumn id="16074" xr3:uid="{0D56058E-35C0-0347-8CF1-0274FE87022E}" name="Column16062"/>
    <tableColumn id="16075" xr3:uid="{230E9424-6794-BC4A-9785-9582CF30607C}" name="Column16063"/>
    <tableColumn id="16076" xr3:uid="{D122DE46-A48C-6C48-B84A-B31A2DAE1797}" name="Column16064"/>
    <tableColumn id="16077" xr3:uid="{0FAEC754-B9DE-AB4E-8476-10830F48F108}" name="Column16065"/>
    <tableColumn id="16078" xr3:uid="{81BD63D6-8A7B-4C4B-B9A3-3F3E21E19577}" name="Column16066"/>
    <tableColumn id="16079" xr3:uid="{008D236E-1989-AF4E-A934-9A10ADEA2655}" name="Column16067"/>
    <tableColumn id="16080" xr3:uid="{E0879A42-0B57-544B-B408-A12ABBD5BE31}" name="Column16068"/>
    <tableColumn id="16081" xr3:uid="{9CDFA693-991D-404A-B12E-B5F18C2AECE3}" name="Column16069"/>
    <tableColumn id="16082" xr3:uid="{65DBAC97-A2B4-4642-A77C-1E3600D7FA4A}" name="Column16070"/>
    <tableColumn id="16083" xr3:uid="{5DFF395B-31AF-1A46-A5B9-9777C808AA90}" name="Column16071"/>
    <tableColumn id="16084" xr3:uid="{897392B0-9049-5D46-A0A7-E28E3685342D}" name="Column16072"/>
    <tableColumn id="16085" xr3:uid="{2E9FA59B-702B-704A-9E5F-FD0A443D9A36}" name="Column16073"/>
    <tableColumn id="16086" xr3:uid="{13A7CA5E-D2AF-1F4C-9ECD-F415A2D0E42E}" name="Column16074"/>
    <tableColumn id="16087" xr3:uid="{753E2662-96A9-814A-82FE-E068DA8F7AC0}" name="Column16075"/>
    <tableColumn id="16088" xr3:uid="{AC9DA8F9-0910-1045-95AB-2A7678C61C41}" name="Column16076"/>
    <tableColumn id="16089" xr3:uid="{21BEA36B-AEF1-584C-B1D5-1798B30E23B3}" name="Column16077"/>
    <tableColumn id="16090" xr3:uid="{7AD9D0BA-5136-CD40-833E-114F69BBB7F6}" name="Column16078"/>
    <tableColumn id="16091" xr3:uid="{CE7A47A4-79B9-854E-A4A2-6B8A4E063A6A}" name="Column16079"/>
    <tableColumn id="16092" xr3:uid="{B34DDE22-A1D3-6B4C-B38D-C3049503DB10}" name="Column16080"/>
    <tableColumn id="16093" xr3:uid="{52EEB8E0-B577-4243-A95E-1124669D6134}" name="Column16081"/>
    <tableColumn id="16094" xr3:uid="{76A36FDA-4139-9F4A-82AC-9D3B9A911D6A}" name="Column16082"/>
    <tableColumn id="16095" xr3:uid="{42962B96-18D4-AE47-9BB0-56C69C393D94}" name="Column16083"/>
    <tableColumn id="16096" xr3:uid="{0D8CC4ED-C7D4-4A4F-A2AB-6BB713E24B37}" name="Column16084"/>
    <tableColumn id="16097" xr3:uid="{D8E0C6B6-9554-0447-A0D9-37FA33EB0C9D}" name="Column16085"/>
    <tableColumn id="16098" xr3:uid="{AFF7E9F9-BD0A-F946-B987-0CA14C0C177F}" name="Column16086"/>
    <tableColumn id="16099" xr3:uid="{34706173-F68D-BF4F-BEF6-A1C3438B8FF4}" name="Column16087"/>
    <tableColumn id="16100" xr3:uid="{49B73202-B60F-8D48-97C0-9D63820B7DC2}" name="Column16088"/>
    <tableColumn id="16101" xr3:uid="{39B3E331-CE61-A247-8795-7690E28FC75E}" name="Column16089"/>
    <tableColumn id="16102" xr3:uid="{D1F87411-0C0C-0746-9404-92277E430970}" name="Column16090"/>
    <tableColumn id="16103" xr3:uid="{3D7365BB-6C91-C242-B32D-31019EA9E5CB}" name="Column16091"/>
    <tableColumn id="16104" xr3:uid="{4D91607D-B746-624D-B2B4-A244D7866907}" name="Column16092"/>
    <tableColumn id="16105" xr3:uid="{FB0EEBD4-D846-0645-8B27-ABF1EF519FCE}" name="Column16093"/>
    <tableColumn id="16106" xr3:uid="{76A1C0E2-A7FA-F747-B0C0-EB72CE0436A9}" name="Column16094"/>
    <tableColumn id="16107" xr3:uid="{2E6F0530-B35C-BD40-979A-78A1EFD5C243}" name="Column16095"/>
    <tableColumn id="16108" xr3:uid="{0DBC534E-3D4D-E048-B334-574358403054}" name="Column16096"/>
    <tableColumn id="16109" xr3:uid="{7407E429-D4B6-3E40-ADFF-77446577B101}" name="Column16097"/>
    <tableColumn id="16110" xr3:uid="{B9DDBF85-9B5D-B24B-8F77-4A609C57C0E8}" name="Column16098"/>
    <tableColumn id="16111" xr3:uid="{C71DE9CE-A851-9D46-A6CA-22E2F1F26A78}" name="Column16099"/>
    <tableColumn id="16112" xr3:uid="{AA5AD01F-97F2-174D-A9E9-C5837C52A672}" name="Column16100"/>
    <tableColumn id="16113" xr3:uid="{79C71E40-A54D-E043-976B-F7F34AEC7E8C}" name="Column16101"/>
    <tableColumn id="16114" xr3:uid="{85EC19A6-C654-4C4B-BBDB-6A3F9FEB4283}" name="Column16102"/>
    <tableColumn id="16115" xr3:uid="{28B5842A-3552-314B-BF37-2F8D6AE82365}" name="Column16103"/>
    <tableColumn id="16116" xr3:uid="{BB3C7CB2-09D7-644F-9CB4-E5A7A3EA1EAD}" name="Column16104"/>
    <tableColumn id="16117" xr3:uid="{486B2AB4-0F3D-894A-B948-E2801EC047A9}" name="Column16105"/>
    <tableColumn id="16118" xr3:uid="{EE7BAE41-A574-004A-B34A-8038B1CE0B44}" name="Column16106"/>
    <tableColumn id="16119" xr3:uid="{73095D79-6992-824E-811B-1B8D2016F7BF}" name="Column16107"/>
    <tableColumn id="16120" xr3:uid="{587B84F4-E061-E74A-802F-4EC122F7C137}" name="Column16108"/>
    <tableColumn id="16121" xr3:uid="{2746A4D7-1035-2B48-B03B-8B1AD1995AB5}" name="Column16109"/>
    <tableColumn id="16122" xr3:uid="{201E83B0-0CA8-7E40-8D92-B1A4BA72ADDD}" name="Column16110"/>
    <tableColumn id="16123" xr3:uid="{F4EF72A5-F0B0-E84E-BDFE-B118DA4B263B}" name="Column16111"/>
    <tableColumn id="16124" xr3:uid="{9DC3297F-807C-624B-8360-BB69B92B26D7}" name="Column16112"/>
    <tableColumn id="16125" xr3:uid="{EDEF80E1-EDDF-E84E-986E-716152E6316C}" name="Column16113"/>
    <tableColumn id="16126" xr3:uid="{14735178-213A-A94C-9FD7-AAEF74AED7BE}" name="Column16114"/>
    <tableColumn id="16127" xr3:uid="{89D88B31-827B-6847-8455-F3FF9DB78512}" name="Column16115"/>
    <tableColumn id="16128" xr3:uid="{7AA37C1C-AE8E-654E-BFD0-F0A2D0CCC962}" name="Column16116"/>
    <tableColumn id="16129" xr3:uid="{5F3CFC90-25D6-B147-BF94-B554C873CB07}" name="Column16117"/>
    <tableColumn id="16130" xr3:uid="{7D5730E6-923B-624A-A085-3CAED83B2309}" name="Column16118"/>
    <tableColumn id="16131" xr3:uid="{0780CE43-E8D4-E74F-BCBC-A242E59A6740}" name="Column16119"/>
    <tableColumn id="16132" xr3:uid="{89B8C50D-4EDD-674F-9B69-98DE8C9118B3}" name="Column16120"/>
    <tableColumn id="16133" xr3:uid="{CEA715C4-558A-0C4F-95E4-3555FCA594D5}" name="Column16121"/>
    <tableColumn id="16134" xr3:uid="{6ED3FE27-BC22-A547-9F3C-4FF1E302CE6D}" name="Column16122"/>
    <tableColumn id="16135" xr3:uid="{F010323D-C27A-DD41-A110-71CF8E5AD252}" name="Column16123"/>
    <tableColumn id="16136" xr3:uid="{91F0C20B-FAD4-3F44-A21B-AFA4D7FBB38C}" name="Column16124"/>
    <tableColumn id="16137" xr3:uid="{71749AC5-3B00-6A47-8873-1C0A55DDE3A2}" name="Column16125"/>
    <tableColumn id="16138" xr3:uid="{2B3D8897-0F46-F142-8411-B60C7F2AF6B6}" name="Column16126"/>
    <tableColumn id="16139" xr3:uid="{25BAB248-1A7B-3D4D-8409-9E66515F9BBE}" name="Column16127"/>
    <tableColumn id="16140" xr3:uid="{3A52D1C0-83CB-324C-A317-77D9C0024A6F}" name="Column16128"/>
    <tableColumn id="16141" xr3:uid="{28EA8043-6D5B-BE4E-943F-12B49753ADF1}" name="Column16129"/>
    <tableColumn id="16142" xr3:uid="{4BEC0BFD-964B-0947-BD04-BF918C28F0E6}" name="Column16130"/>
    <tableColumn id="16143" xr3:uid="{8F3667E0-67B8-204B-A95C-43D36C7A143F}" name="Column16131"/>
    <tableColumn id="16144" xr3:uid="{6D18D80B-C07F-8540-B2A2-D0D698553295}" name="Column16132"/>
    <tableColumn id="16145" xr3:uid="{878FD982-A258-EA45-AA02-71AB4BBDFF27}" name="Column16133"/>
    <tableColumn id="16146" xr3:uid="{69647D2C-D83E-0D49-9F6C-B8C6AEF33D86}" name="Column16134"/>
    <tableColumn id="16147" xr3:uid="{9A8C0639-CB70-734F-A394-4A1F0B51E96A}" name="Column16135"/>
    <tableColumn id="16148" xr3:uid="{63B7803D-E3C4-6F45-9007-4ECC4660CF9D}" name="Column16136"/>
    <tableColumn id="16149" xr3:uid="{6C432FDC-A6ED-B947-83EE-2F77C3367F69}" name="Column16137"/>
    <tableColumn id="16150" xr3:uid="{470EAF47-355E-AF4F-A6B9-B326C5DA35C9}" name="Column16138"/>
    <tableColumn id="16151" xr3:uid="{EC000CC6-92ED-624C-B037-49AAA3313817}" name="Column16139"/>
    <tableColumn id="16152" xr3:uid="{069F99C4-854A-2A4B-B338-F4CD11C81364}" name="Column16140"/>
    <tableColumn id="16153" xr3:uid="{83926E20-2A36-8E47-B6AA-8AAC308A0E84}" name="Column16141"/>
    <tableColumn id="16154" xr3:uid="{827FDABA-1AD3-EB44-8848-61861416424B}" name="Column16142"/>
    <tableColumn id="16155" xr3:uid="{3730118D-B7A7-6F4D-BC5F-F1E58B237756}" name="Column16143"/>
    <tableColumn id="16156" xr3:uid="{823A04DA-1C73-EC42-974A-E972F52D92C2}" name="Column16144"/>
    <tableColumn id="16157" xr3:uid="{C148169B-2A23-C24D-9782-6CDCF6BC8D5C}" name="Column16145"/>
    <tableColumn id="16158" xr3:uid="{EA6EF5EE-0640-EC42-AD05-A4EE537B309B}" name="Column16146"/>
    <tableColumn id="16159" xr3:uid="{4F736DC7-FA4A-1041-925E-95B7D0E8C262}" name="Column16147"/>
    <tableColumn id="16160" xr3:uid="{C7222BA3-C92C-E54C-911B-549EFA72F68F}" name="Column16148"/>
    <tableColumn id="16161" xr3:uid="{1F19FD68-5823-EF46-8AD8-00BCDC895C71}" name="Column16149"/>
    <tableColumn id="16162" xr3:uid="{1A63E0E3-EC72-714C-91E8-8C6315DB04BF}" name="Column16150"/>
    <tableColumn id="16163" xr3:uid="{8D332DCB-EFE8-A44B-9EFD-C92FF61A1F92}" name="Column16151"/>
    <tableColumn id="16164" xr3:uid="{20FB393C-0C73-8D4A-A69B-CCC6344A0DC9}" name="Column16152"/>
    <tableColumn id="16165" xr3:uid="{BD4ED5C9-84FD-514C-8649-694F588D7D8A}" name="Column16153"/>
    <tableColumn id="16166" xr3:uid="{95787EE5-3FD5-F749-9409-0A1EC690DAD7}" name="Column16154"/>
    <tableColumn id="16167" xr3:uid="{7A2EB75C-9CE8-FD46-82C8-ED4251CE85AA}" name="Column16155"/>
    <tableColumn id="16168" xr3:uid="{6FF71303-B591-DA4F-9BF4-51AB53F0AF6F}" name="Column16156"/>
    <tableColumn id="16169" xr3:uid="{E606F064-B1EB-7C45-A58E-67F7AE0C1BB7}" name="Column16157"/>
    <tableColumn id="16170" xr3:uid="{B1A6E70E-33B6-0F45-8B65-C3C5431EE43C}" name="Column16158"/>
    <tableColumn id="16171" xr3:uid="{999F9C57-0A42-9E46-A099-FCDDC0D501C2}" name="Column16159"/>
    <tableColumn id="16172" xr3:uid="{C1D2356C-0CAF-E84A-A42E-3CCDAC78973C}" name="Column16160"/>
    <tableColumn id="16173" xr3:uid="{99DEA884-FE43-3E4F-95BE-1D7189F27CEB}" name="Column16161"/>
    <tableColumn id="16174" xr3:uid="{EEE952EA-1780-984A-8F38-39D577EB0744}" name="Column16162"/>
    <tableColumn id="16175" xr3:uid="{5A322A67-9F2B-8346-A847-15BBD24C8CFA}" name="Column16163"/>
    <tableColumn id="16176" xr3:uid="{ABEC1133-85E9-734A-8218-25E91DFA3818}" name="Column16164"/>
    <tableColumn id="16177" xr3:uid="{FACC12E2-CE4C-EE4D-A912-E91357498DCB}" name="Column16165"/>
    <tableColumn id="16178" xr3:uid="{308F6B87-F32D-A24D-94F9-E48942EFD5C3}" name="Column16166"/>
    <tableColumn id="16179" xr3:uid="{5C562BB6-A85C-7E41-8887-46B1749B0247}" name="Column16167"/>
    <tableColumn id="16180" xr3:uid="{831EFF03-5006-3041-9049-C89F47046869}" name="Column16168"/>
    <tableColumn id="16181" xr3:uid="{6809EBB0-5932-CB4A-8FC7-03EEBEC85938}" name="Column16169"/>
    <tableColumn id="16182" xr3:uid="{4FFD7A0A-1D1B-F94F-BBC2-741C6190ED44}" name="Column16170"/>
    <tableColumn id="16183" xr3:uid="{2FEE92A3-6EB3-5F44-B871-FEB8F93DFABF}" name="Column16171"/>
    <tableColumn id="16184" xr3:uid="{8B1CE8E8-45BF-C041-9173-F5906257CA47}" name="Column16172"/>
    <tableColumn id="16185" xr3:uid="{38EDC9C8-7C2C-C447-8CB0-DB793E2415A2}" name="Column16173"/>
    <tableColumn id="16186" xr3:uid="{AEFDCD84-F21F-E042-B23E-51811A595352}" name="Column16174"/>
    <tableColumn id="16187" xr3:uid="{A461D6A8-E8B1-FC4A-BC01-EF40BC32A746}" name="Column16175"/>
    <tableColumn id="16188" xr3:uid="{42326595-D8AD-EB4F-A830-88583225CEE3}" name="Column16176"/>
    <tableColumn id="16189" xr3:uid="{2AA28AF8-F93B-F748-A38C-4771CF2CE9F3}" name="Column16177"/>
    <tableColumn id="16190" xr3:uid="{8C290133-A814-D940-A3B9-9485063468F9}" name="Column16178"/>
    <tableColumn id="16191" xr3:uid="{337352CC-0BE4-4F4A-8F5D-C712D95A6EA6}" name="Column16179"/>
    <tableColumn id="16192" xr3:uid="{103D0BC9-A24A-AF41-BC1B-23B1FDA3FD79}" name="Column16180"/>
    <tableColumn id="16193" xr3:uid="{FA70D93B-E31E-854E-B4DB-D4A4901ACACA}" name="Column16181"/>
    <tableColumn id="16194" xr3:uid="{4227A5ED-B21B-8144-BC6A-67E798468F4E}" name="Column16182"/>
    <tableColumn id="16195" xr3:uid="{F6441706-6132-834D-B4F5-D41488D46D20}" name="Column16183"/>
    <tableColumn id="16196" xr3:uid="{97E1A876-FEB7-E543-9F71-17392D65AD0A}" name="Column16184"/>
    <tableColumn id="16197" xr3:uid="{68266461-519D-A34B-B9F8-0E40223CCCBE}" name="Column16185"/>
    <tableColumn id="16198" xr3:uid="{720AD982-F9FE-804C-831E-D3FFE0CDF966}" name="Column16186"/>
    <tableColumn id="16199" xr3:uid="{7FCE3503-42E0-2B41-9D56-B4E07457326F}" name="Column16187"/>
    <tableColumn id="16200" xr3:uid="{A7C12C73-9D09-9649-9AC8-0784B318F63A}" name="Column16188"/>
    <tableColumn id="16201" xr3:uid="{8ACB7CF3-9EC9-A34B-965D-7DBBDC5D13A2}" name="Column16189"/>
    <tableColumn id="16202" xr3:uid="{9E7B4AE0-88C7-6C46-A39D-1E64540C1058}" name="Column16190"/>
    <tableColumn id="16203" xr3:uid="{C95CB39A-338D-424F-9B04-35E9FEC32F02}" name="Column16191"/>
    <tableColumn id="16204" xr3:uid="{272AF80B-C6F6-C440-B6F7-FAB8BE82A2B1}" name="Column16192"/>
    <tableColumn id="16205" xr3:uid="{35179A33-5740-354A-BCDC-496D97DCE972}" name="Column16193"/>
    <tableColumn id="16206" xr3:uid="{50AC0B4C-BF70-6947-A0CF-A5D1C6EB64E4}" name="Column16194"/>
    <tableColumn id="16207" xr3:uid="{65F99641-350C-EE41-AEC0-559268E8F127}" name="Column16195"/>
    <tableColumn id="16208" xr3:uid="{28893886-CE34-CD46-8AE8-289BA34ED262}" name="Column16196"/>
    <tableColumn id="16209" xr3:uid="{C715C602-4833-E949-9B5C-EE01C603DD43}" name="Column16197"/>
    <tableColumn id="16210" xr3:uid="{167AA071-440D-E146-8D16-93A4A980DD38}" name="Column16198"/>
    <tableColumn id="16211" xr3:uid="{6294EF0D-CACC-7A44-9803-1137973EAF7D}" name="Column16199"/>
    <tableColumn id="16212" xr3:uid="{1F955370-BB50-9F45-9411-470BAF8FB40A}" name="Column16200"/>
    <tableColumn id="16213" xr3:uid="{3C664E4C-0E4B-5F4C-903B-159643E7B61D}" name="Column16201"/>
    <tableColumn id="16214" xr3:uid="{A5BC6877-EA8A-4D4A-80E6-1F9513DD6C2B}" name="Column16202"/>
    <tableColumn id="16215" xr3:uid="{3A4BEC6D-6E27-A94B-B8DE-25B1FD1F95C9}" name="Column16203"/>
    <tableColumn id="16216" xr3:uid="{C0FC4CC8-79DD-ED4D-9613-A455B71B597A}" name="Column16204"/>
    <tableColumn id="16217" xr3:uid="{17E530BE-6072-0F4E-BA86-3C9F00F3014C}" name="Column16205"/>
    <tableColumn id="16218" xr3:uid="{C1C03B7D-B981-D047-869E-C4722D3E93DF}" name="Column16206"/>
    <tableColumn id="16219" xr3:uid="{102F845B-6E71-8640-B86F-E832CAD8206D}" name="Column16207"/>
    <tableColumn id="16220" xr3:uid="{F501E7A3-0519-6F46-A89D-6ED797DB732F}" name="Column16208"/>
    <tableColumn id="16221" xr3:uid="{B9F70630-6B30-9A48-B890-4DEE106AAEC3}" name="Column16209"/>
    <tableColumn id="16222" xr3:uid="{14820684-560C-3A4C-B594-FF41CBC82DB5}" name="Column16210"/>
    <tableColumn id="16223" xr3:uid="{9FAC3755-EA64-A34D-B7C8-8EFF45FCFB57}" name="Column16211"/>
    <tableColumn id="16224" xr3:uid="{E0B0B6F4-BE57-5540-98E8-1674D5AB6A9A}" name="Column16212"/>
    <tableColumn id="16225" xr3:uid="{CD863BB1-651B-A44E-AACB-CF263F368357}" name="Column16213"/>
    <tableColumn id="16226" xr3:uid="{C8CDAFB8-C5C3-AA4E-B5E8-EF5C03C29E0A}" name="Column16214"/>
    <tableColumn id="16227" xr3:uid="{64DDEAC2-64E5-7C43-B4A2-DB5A732EB2E1}" name="Column16215"/>
    <tableColumn id="16228" xr3:uid="{E6BB029F-3761-4645-A0F6-D24D1B245C3C}" name="Column16216"/>
    <tableColumn id="16229" xr3:uid="{8348D388-3DB6-EE4E-B2DF-34C95204AAD0}" name="Column16217"/>
    <tableColumn id="16230" xr3:uid="{2CD76A25-D2B2-8F42-8D8F-818CD497AD6F}" name="Column16218"/>
    <tableColumn id="16231" xr3:uid="{E476A38F-E2C2-5A4E-9205-137BC0855480}" name="Column16219"/>
    <tableColumn id="16232" xr3:uid="{7C953F68-D601-9C43-B591-C2D9B57066A5}" name="Column16220"/>
    <tableColumn id="16233" xr3:uid="{D847DA83-3EBE-E141-841E-D15DA54B84BC}" name="Column16221"/>
    <tableColumn id="16234" xr3:uid="{C283847B-3425-9240-9A37-A91D50C48C2B}" name="Column16222"/>
    <tableColumn id="16235" xr3:uid="{1E6C0A53-9B9F-6E41-8748-DED75DA49485}" name="Column16223"/>
    <tableColumn id="16236" xr3:uid="{D8C75D8A-A89E-2E42-96FF-DF32CE74E1CE}" name="Column16224"/>
    <tableColumn id="16237" xr3:uid="{8F2F336B-C075-0545-9F1E-0BDF478ED352}" name="Column16225"/>
    <tableColumn id="16238" xr3:uid="{B731D483-1943-2A4A-8A8A-495B6BAA92BA}" name="Column16226"/>
    <tableColumn id="16239" xr3:uid="{D8E7F84F-C680-694D-B1ED-6BB2334D5B42}" name="Column16227"/>
    <tableColumn id="16240" xr3:uid="{DFD70AFB-3405-D840-926E-24F83D14644B}" name="Column16228"/>
    <tableColumn id="16241" xr3:uid="{AD927D24-9723-1045-897B-9A45271AFBCD}" name="Column16229"/>
    <tableColumn id="16242" xr3:uid="{9DC5F9FF-AC4B-C84E-ABCE-7A79E0993B83}" name="Column16230"/>
    <tableColumn id="16243" xr3:uid="{47247564-B471-5340-B870-5441657CCCA5}" name="Column16231"/>
    <tableColumn id="16244" xr3:uid="{19F1112B-3626-3140-A9A4-F5859C9069B1}" name="Column16232"/>
    <tableColumn id="16245" xr3:uid="{91F70AAD-CC27-0740-AAAB-6D87AF708C44}" name="Column16233"/>
    <tableColumn id="16246" xr3:uid="{27E42439-ADF6-1842-8380-EF8DAD67CA90}" name="Column16234"/>
    <tableColumn id="16247" xr3:uid="{2FF8C0E1-D5A8-9E4F-8161-D3D12793D457}" name="Column16235"/>
    <tableColumn id="16248" xr3:uid="{F6A50AF3-4A7A-0346-A74D-C683589AD892}" name="Column16236"/>
    <tableColumn id="16249" xr3:uid="{342DF64D-A346-D648-8FE3-570B171C52F6}" name="Column16237"/>
    <tableColumn id="16250" xr3:uid="{54A5B557-2C6F-364B-8992-FF466828E484}" name="Column16238"/>
    <tableColumn id="16251" xr3:uid="{98C6618F-30EC-8A4A-B9F9-F1F9333176DE}" name="Column16239"/>
    <tableColumn id="16252" xr3:uid="{F9300A3E-30C8-974B-B6F5-9D4EE8D5BDE1}" name="Column16240"/>
    <tableColumn id="16253" xr3:uid="{14BA5726-B393-8147-A800-50DC18679257}" name="Column16241"/>
    <tableColumn id="16254" xr3:uid="{A20B37BD-84BA-FE41-95CE-CA7332F2ABCF}" name="Column16242"/>
    <tableColumn id="16255" xr3:uid="{6DC56260-D7D7-E14F-BF61-6A6045DE3E4D}" name="Column16243"/>
    <tableColumn id="16256" xr3:uid="{619DCD3F-5404-1346-8EF0-EB6E9CCEE6AD}" name="Column16244"/>
    <tableColumn id="16257" xr3:uid="{26D0C41D-C8E3-844A-A00E-92B8DA7BC43B}" name="Column16245"/>
    <tableColumn id="16258" xr3:uid="{EF0B8E68-2284-1D40-8C0E-E1BE1BA0C4FB}" name="Column16246"/>
    <tableColumn id="16259" xr3:uid="{1A9ECCF3-8880-A044-961F-8659808E02B0}" name="Column16247"/>
    <tableColumn id="16260" xr3:uid="{7CCE1861-F946-EE43-974C-48722C93684C}" name="Column16248"/>
    <tableColumn id="16261" xr3:uid="{59CF5041-A27A-9B4F-913B-F530C37BA30F}" name="Column16249"/>
    <tableColumn id="16262" xr3:uid="{CF104035-272C-2A47-9B14-933260109B08}" name="Column16250"/>
    <tableColumn id="16263" xr3:uid="{6C19BF0D-BE2F-AC41-B653-EF4F71BFFD24}" name="Column16251"/>
    <tableColumn id="16264" xr3:uid="{B137E260-6BD9-2E4B-8F9F-D3E5C962A8FB}" name="Column16252"/>
    <tableColumn id="16265" xr3:uid="{25639367-9C6E-8F40-96F9-9606CDEAE87B}" name="Column16253"/>
    <tableColumn id="16266" xr3:uid="{10387943-9E61-D547-949B-1480C6145F77}" name="Column16254"/>
    <tableColumn id="16267" xr3:uid="{3554A0C9-AD62-4145-87C0-133E0E2862C3}" name="Column16255"/>
    <tableColumn id="16268" xr3:uid="{63508E28-75D7-BB48-9167-95883AA9C26E}" name="Column16256"/>
    <tableColumn id="16269" xr3:uid="{1C2424F6-7301-F548-9C7F-D833D31E6FB0}" name="Column16257"/>
    <tableColumn id="16270" xr3:uid="{39A495B6-D960-A142-ABD7-5F68656EDBA1}" name="Column16258"/>
    <tableColumn id="16271" xr3:uid="{52BEEEB8-4383-EA4A-BC3A-56F69FDC08B3}" name="Column16259"/>
    <tableColumn id="16272" xr3:uid="{3C6AB7EE-9EDA-AA40-8380-740AD534FFCB}" name="Column16260"/>
    <tableColumn id="16273" xr3:uid="{7B70476D-B7C6-3B46-8F78-898936D3B37F}" name="Column16261"/>
    <tableColumn id="16274" xr3:uid="{D6E74D58-447B-6C44-8F92-71ED42F07420}" name="Column16262"/>
    <tableColumn id="16275" xr3:uid="{B47EC7E4-A181-5746-A9A8-D5C5B2334845}" name="Column16263"/>
    <tableColumn id="16276" xr3:uid="{67135E18-80C9-B14F-BDEF-4C8BC665EBDA}" name="Column16264"/>
    <tableColumn id="16277" xr3:uid="{C50BA9DC-2BC0-AE4E-B404-4BBF44EA321D}" name="Column16265"/>
    <tableColumn id="16278" xr3:uid="{C1884F85-7875-A744-90A8-052788F9F204}" name="Column16266"/>
    <tableColumn id="16279" xr3:uid="{5D4D246A-D95A-9C4E-AC0F-A54C6F7CC9E6}" name="Column16267"/>
    <tableColumn id="16280" xr3:uid="{10191DB7-965E-A648-A0D3-F57E8069058F}" name="Column16268"/>
    <tableColumn id="16281" xr3:uid="{07A8FAA0-CE0E-CD45-A3CF-AC75A0C73A60}" name="Column16269"/>
    <tableColumn id="16282" xr3:uid="{4F17B013-9936-744C-B90F-B7CD9B40321B}" name="Column16270"/>
    <tableColumn id="16283" xr3:uid="{E573F335-0F51-0F43-A56D-28EC34B69AB7}" name="Column16271"/>
    <tableColumn id="16284" xr3:uid="{84299BB9-725E-6743-8F7F-96D181C5C2F5}" name="Column16272"/>
    <tableColumn id="16285" xr3:uid="{6DCD3536-AC5C-814D-8A1B-9D8EE481B232}" name="Column16273"/>
    <tableColumn id="16286" xr3:uid="{8FB54A7E-EF06-6549-A638-D977E1EB96EE}" name="Column16274"/>
    <tableColumn id="16287" xr3:uid="{DD2EFB24-116A-C446-A84B-AA9E8BE7DC2A}" name="Column16275"/>
    <tableColumn id="16288" xr3:uid="{68EAB864-09D4-9D48-98D0-D66937281A80}" name="Column16276"/>
    <tableColumn id="16289" xr3:uid="{80CCE4F9-A907-7847-9B5C-20D680F66F7A}" name="Column16277"/>
    <tableColumn id="16290" xr3:uid="{B34CE614-9EA9-924C-9584-3657B8082B0A}" name="Column16278"/>
    <tableColumn id="16291" xr3:uid="{ECE130BD-58B2-5C4E-A3BA-8448D58A6DF8}" name="Column16279"/>
    <tableColumn id="16292" xr3:uid="{BC527F42-DA54-A547-BB52-EA001FD253FE}" name="Column16280"/>
    <tableColumn id="16293" xr3:uid="{477C2998-C94F-AE4D-B90C-C3FFC4A44F15}" name="Column16281"/>
    <tableColumn id="16294" xr3:uid="{D7CA1CA2-1750-B445-9F95-DD70783672B0}" name="Column16282"/>
    <tableColumn id="16295" xr3:uid="{00884CDC-988A-CE4B-877C-CE522489194F}" name="Column16283"/>
    <tableColumn id="16296" xr3:uid="{E62BBA55-BF03-624D-B8D2-50237250A479}" name="Column16284"/>
    <tableColumn id="16297" xr3:uid="{D152F3BB-A672-A545-B493-F407EE419192}" name="Column16285"/>
    <tableColumn id="16298" xr3:uid="{0CDFD12C-D4A7-444F-B68E-CB6E15787611}" name="Column16286"/>
    <tableColumn id="16299" xr3:uid="{D9DF66C1-1BEC-F545-90D1-E4032D77CB09}" name="Column16287"/>
    <tableColumn id="16300" xr3:uid="{06C83441-A8F2-0F41-94B3-602723972D7C}" name="Column16288"/>
    <tableColumn id="16301" xr3:uid="{C47D81FD-6EDC-BE4A-BC7A-21112D1CD85E}" name="Column16289"/>
    <tableColumn id="16302" xr3:uid="{087EE724-ED3B-4440-A406-8E6C6D1339DC}" name="Column16290"/>
    <tableColumn id="16303" xr3:uid="{F6B1D69E-8824-0749-B33A-0F7CD6D2A906}" name="Column16291"/>
    <tableColumn id="16304" xr3:uid="{1C27ABBF-E5C3-8343-A691-10053D02393B}" name="Column16292"/>
    <tableColumn id="16305" xr3:uid="{1ECDA624-4684-3B48-8A7A-A417FA2F496E}" name="Column16293"/>
    <tableColumn id="16306" xr3:uid="{9D652F01-BE35-9547-B863-1F96E969861D}" name="Column16294"/>
    <tableColumn id="16307" xr3:uid="{473D5971-4686-AF43-89CD-BE6DD9DEBAC8}" name="Column16295"/>
    <tableColumn id="16308" xr3:uid="{6D772B9A-4182-3749-8CBF-7B7AB6038D2E}" name="Column16296"/>
    <tableColumn id="16309" xr3:uid="{913F5D01-E39B-4C48-9F6C-4E9915E8AB37}" name="Column16297"/>
    <tableColumn id="16310" xr3:uid="{BB1EDB1F-C38B-9C44-AAAB-BB62CFCC76EF}" name="Column16298"/>
    <tableColumn id="16311" xr3:uid="{552C6375-D598-B54B-931F-7CB7F2DE8D18}" name="Column16299"/>
    <tableColumn id="16312" xr3:uid="{AB8AB22F-4D48-0647-BFB1-854B492FCF7F}" name="Column16300"/>
    <tableColumn id="16313" xr3:uid="{86E1D636-2DCF-0441-9138-88DFD1E9976C}" name="Column16301"/>
    <tableColumn id="16314" xr3:uid="{22BBCD43-D491-5746-BD60-C9D8CA90CAFB}" name="Column16302"/>
    <tableColumn id="16315" xr3:uid="{45AF236B-188F-6846-8070-A816729C9B91}" name="Column16303"/>
    <tableColumn id="16316" xr3:uid="{314F5C7E-5862-A743-B3FA-B284496BFB72}" name="Column16304"/>
    <tableColumn id="16317" xr3:uid="{93CD747F-0FF0-1741-B68F-5DB98D5C31BD}" name="Column16305"/>
    <tableColumn id="16318" xr3:uid="{F55DDC25-9656-D44F-970C-2DC095E6BB55}" name="Column16306"/>
    <tableColumn id="16319" xr3:uid="{F04729B1-3D8D-4C44-A817-0F877E9D7593}" name="Column16307"/>
    <tableColumn id="16320" xr3:uid="{BED9A1A8-03EC-4545-BEE2-74A05A76ABB6}" name="Column16308"/>
    <tableColumn id="16321" xr3:uid="{928D77DE-2B3D-5940-B5A2-7B0E26C9FD02}" name="Column16309"/>
    <tableColumn id="16322" xr3:uid="{18EBC9E8-B7FF-C841-80EF-A293E1B9A779}" name="Column16310"/>
    <tableColumn id="16323" xr3:uid="{5B1F952D-D0D0-7D41-9CE1-71761094850C}" name="Column16311"/>
    <tableColumn id="16324" xr3:uid="{4B4C0C0C-27CF-934F-A010-0F8429359598}" name="Column16312"/>
    <tableColumn id="16325" xr3:uid="{5ECD2048-253B-EE48-B8A6-2822F13ADB80}" name="Column16313"/>
    <tableColumn id="16326" xr3:uid="{C56492CB-9C63-0B4D-A9DB-399BF3594EFD}" name="Column16314"/>
    <tableColumn id="16327" xr3:uid="{09AF64DF-96AF-DC40-B510-0534F0A8D935}" name="Column16315"/>
    <tableColumn id="16328" xr3:uid="{7218227F-AE91-3242-A561-7BAEE21E3D22}" name="Column16316"/>
    <tableColumn id="16329" xr3:uid="{B639D7C2-52A6-2440-9EAF-86A342644729}" name="Column16317"/>
    <tableColumn id="16330" xr3:uid="{F43D9E33-0AEA-414A-8A70-ABAB07C6C986}" name="Column16318"/>
    <tableColumn id="16331" xr3:uid="{68368273-D7E6-1543-AFCF-3518A6AA8EB6}" name="Column16319"/>
    <tableColumn id="16332" xr3:uid="{B39BACE8-B3FC-5D4B-8D7A-C508D1167145}" name="Column16320"/>
    <tableColumn id="16333" xr3:uid="{4A18A668-7275-A44E-BB9C-CFA327FF8384}" name="Column16321"/>
    <tableColumn id="16334" xr3:uid="{7BFD8085-E2C3-6348-93D7-9A5C81C6316D}" name="Column16322"/>
    <tableColumn id="16335" xr3:uid="{E1945E24-46E6-DD4D-8477-3773AFA0CF8C}" name="Column16323"/>
    <tableColumn id="16336" xr3:uid="{9C833F4F-8647-EB47-9EEC-23AD43C0C61C}" name="Column16324"/>
    <tableColumn id="16337" xr3:uid="{E1D4A0E1-ED33-E44B-BD05-C0F63A5A8F67}" name="Column16325"/>
    <tableColumn id="16338" xr3:uid="{5439CB7C-69B7-0540-928C-349E442F5421}" name="Column16326"/>
    <tableColumn id="16339" xr3:uid="{190CC97A-A5B8-B54C-B522-D3DEB10228CB}" name="Column16327"/>
    <tableColumn id="16340" xr3:uid="{D47F2E9C-A217-9F4A-8448-E0B136CFB0C6}" name="Column16328"/>
    <tableColumn id="16341" xr3:uid="{CF0102D2-4A0B-114C-805D-090187B84510}" name="Column16329"/>
    <tableColumn id="16342" xr3:uid="{3EBC8FBE-4C54-904F-A9BD-70826EF392E0}" name="Column16330"/>
    <tableColumn id="16343" xr3:uid="{5754A37E-3022-984D-9063-ECB3A4100868}" name="Column16331"/>
    <tableColumn id="16344" xr3:uid="{EF3245E1-19BA-7D4B-8702-C56B3FB70A7C}" name="Column16332"/>
    <tableColumn id="16345" xr3:uid="{C87E3207-C946-B04F-8A05-764AF9A9FAB2}" name="Column16333"/>
    <tableColumn id="16346" xr3:uid="{188BC09B-AA88-C64D-82BC-3EB0DE1F0FDB}" name="Column16334"/>
    <tableColumn id="16347" xr3:uid="{E016D8D2-A031-3F48-8B94-77AAC16F5467}" name="Column16335"/>
    <tableColumn id="16348" xr3:uid="{5D669666-BE6B-B144-9789-3CC687E1D7CF}" name="Column16336"/>
    <tableColumn id="16349" xr3:uid="{67BD243A-5C63-424D-80B2-C85217F4A1E3}" name="Column16337"/>
    <tableColumn id="16350" xr3:uid="{300C6B26-8A30-8946-A90E-9679EE744533}" name="Column16338"/>
    <tableColumn id="16351" xr3:uid="{EF0C05DD-3EF3-9F4F-8B18-93371FE5F5B1}" name="Column16339"/>
    <tableColumn id="16352" xr3:uid="{62729D97-EF34-0B4E-B56C-F229E8550EF6}" name="Column16340"/>
    <tableColumn id="16353" xr3:uid="{72F2B58F-9EA6-F448-BD83-E3819932DBE3}" name="Column16341"/>
    <tableColumn id="16354" xr3:uid="{E4D7B5AE-D639-9D41-9AF1-B869FA4A651E}" name="Column16342"/>
    <tableColumn id="16355" xr3:uid="{56B2EFBD-A5A2-C145-98C4-0B2BF0088913}" name="Column16343"/>
    <tableColumn id="16356" xr3:uid="{201EAEAE-F87C-3F41-BAF4-8CCABEEC2E45}" name="Column16344"/>
    <tableColumn id="16357" xr3:uid="{33A178CD-762C-6945-AC63-C3AC98B96A1D}" name="Column16345"/>
    <tableColumn id="16358" xr3:uid="{E9D513D6-27F6-6B4D-B650-CA478F4A0451}" name="Column16346"/>
    <tableColumn id="16359" xr3:uid="{D8FF6E86-90CF-D948-96C6-77DFE3CEA0D1}" name="Column16347"/>
    <tableColumn id="16360" xr3:uid="{D36E8AC8-87B2-3840-BA14-8071157B8C8A}" name="Column16348"/>
    <tableColumn id="16361" xr3:uid="{25BD76BB-9BD2-2549-BE85-8E5D21C9B430}" name="Column16349"/>
    <tableColumn id="16362" xr3:uid="{2D71D559-4E55-6B4B-B1BD-59BF6822FE8B}" name="Column16350"/>
    <tableColumn id="16363" xr3:uid="{9E2A2C11-55A4-884E-8CBB-17E25D005E44}" name="Column16351"/>
    <tableColumn id="16364" xr3:uid="{163AB8F5-6A92-4D41-ADE4-490A791A079C}" name="Column16352"/>
    <tableColumn id="16365" xr3:uid="{0CFE6B1B-B8D5-614F-99AE-6CB7C9995F55}" name="Column16353"/>
    <tableColumn id="16366" xr3:uid="{BAF27F06-3A08-934B-9EAD-5D0726EB57DF}" name="Column16354"/>
    <tableColumn id="16367" xr3:uid="{E3CC0034-B452-B84F-9ED4-52CEA19D7020}" name="Column16355"/>
    <tableColumn id="16368" xr3:uid="{310F8850-5B09-244C-8EF7-3E13C6888E8A}" name="Column16356"/>
    <tableColumn id="16369" xr3:uid="{330AA4E4-3B65-7C41-81CA-15610DBA73D2}" name="Column16357"/>
    <tableColumn id="16370" xr3:uid="{87811AFB-0BE9-8044-A4EB-E26C8FDB975A}" name="Column16358"/>
    <tableColumn id="16371" xr3:uid="{0C5524F0-0E9C-3341-AFA3-88185E671355}" name="Column16359"/>
    <tableColumn id="16372" xr3:uid="{3225760F-4398-BE44-A91D-D1E6E5AD07D7}" name="Column16360"/>
    <tableColumn id="16373" xr3:uid="{716DB5B0-73AC-344D-A660-4FE2A1A06680}" name="Column16361"/>
    <tableColumn id="16374" xr3:uid="{7328B515-02DE-FB46-A3D9-0B5E92B35B15}" name="Column16362"/>
    <tableColumn id="16375" xr3:uid="{767EBF01-CCCF-AB45-8F0E-69D7ECA03A15}" name="Column16363"/>
    <tableColumn id="16376" xr3:uid="{D6067FD0-EB96-4B43-AD61-271092B40E62}" name="Column16364"/>
    <tableColumn id="16377" xr3:uid="{5A4BCA53-A2B2-7244-985C-9C650C766E8C}" name="Column16365"/>
    <tableColumn id="16378" xr3:uid="{2641A99A-3557-A849-BD58-F78E1D1F7632}" name="Column16366"/>
    <tableColumn id="16379" xr3:uid="{2F3DFB15-7EA7-AB44-8201-86576A5439AC}" name="Column16367"/>
    <tableColumn id="16380" xr3:uid="{3342018D-D7C6-AC4B-B1B4-AC771DC258B2}" name="Column16368"/>
    <tableColumn id="16381" xr3:uid="{23444042-E9BE-AB48-864D-5D5E6ABB68A7}" name="Column16369"/>
    <tableColumn id="16382" xr3:uid="{82EC9E84-E565-774C-A676-754593FB9BE4}" name="Column16370"/>
    <tableColumn id="16383" xr3:uid="{26B3DF98-85C2-2C45-858C-C71820955C52}" name="Column16371"/>
    <tableColumn id="16384" xr3:uid="{616BA128-A086-5244-854D-06A98F446F29}" name="Column16372"/>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92FAF0-61D8-E646-B186-60AE501FA51E}" name="Table2" displayName="Table2" ref="A1:E49" totalsRowShown="0">
  <autoFilter ref="A1:E49" xr:uid="{4892FAF0-61D8-E646-B186-60AE501FA51E}"/>
  <tableColumns count="5">
    <tableColumn id="1" xr3:uid="{E597F6EC-BE14-CE40-8EFE-F1D7680A6291}" name="Product ID"/>
    <tableColumn id="2" xr3:uid="{E02CA385-9B3A-4D43-86FD-7C41B3FFD1D6}" name="Product Type"/>
    <tableColumn id="3" xr3:uid="{C55FAA34-5697-3541-919B-B20573EC6BC9}" name="Gender"/>
    <tableColumn id="4" xr3:uid="{A3A9255F-D215-3646-B7B6-597E24B03277}" name="Style" dataDxfId="7"/>
    <tableColumn id="5" xr3:uid="{6694B249-C2A0-7E40-B0C3-F87CCE344035}" name="Unit Price"/>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22FE0B-F95E-5A48-899E-F6243BABB09A}" name="Table3" displayName="Table3" ref="A1:E1001" totalsRowShown="0" headerRowDxfId="0" dataDxfId="1">
  <autoFilter ref="A1:E1001" xr:uid="{1122FE0B-F95E-5A48-899E-F6243BABB09A}"/>
  <tableColumns count="5">
    <tableColumn id="1" xr3:uid="{5207AE19-DD92-EA4F-86E8-1DD00442364A}" name="Customer ID" dataDxfId="6"/>
    <tableColumn id="2" xr3:uid="{7D112B25-8D24-344B-A2D0-DE1CDE31D58A}" name="Customer Name" dataDxfId="5"/>
    <tableColumn id="3" xr3:uid="{AF1C5749-9FE1-9E40-B998-D5D8DFEF266D}" name="Email" dataDxfId="4"/>
    <tableColumn id="4" xr3:uid="{CCEA09EE-E834-764C-8AA0-97EB07B3B641}" name="Phone Number" dataDxfId="3"/>
    <tableColumn id="5" xr3:uid="{D5E8B7B8-6FC4-664E-BADC-C74B7009D713}" name="Address Line 1" dataDxfId="2"/>
  </tableColumns>
  <tableStyleInfo name="TableStyleLight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C49B3179-2917-154C-A070-E023C000FA7E}" sourceName="Order Date">
  <pivotTables>
    <pivotTable tabId="24" name="PivotTable1"/>
    <pivotTable tabId="20" name="PivotTable2"/>
    <pivotTable tabId="18" name="PivotTable1"/>
    <pivotTable tabId="21" name="PivotTable2"/>
    <pivotTable tabId="22" name="PivotTable3"/>
  </pivotTables>
  <state minimalRefreshVersion="6" lastRefreshVersion="6" pivotCacheId="1168512321" filterType="dateBetween">
    <selection startDate="2016-01-01T00:00:00" endDate="2016-12-31T00:00:00"/>
    <bounds startDate="2015-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8D4EE142-9C26-6D41-A249-EF32D6B093EF}" cache="NativeTimeline_Order_Date1" caption="Order Date" level="2" selectionLevel="0" scrollPosition="2015-01-01T00:00:00" style="TimeSlicerStyleLight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4E60AFA7-075D-F642-BA61-BE9FD139FFC2}" cache="NativeTimeline_Order_Date1" caption="Order Date" level="2" selectionLevel="0" scrollPosition="2015-01-01T00:00:00" style="TimeSlicerStyleLight2"/>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BE83-192F-AE48-B986-E00BD92B6FE0}">
  <dimension ref="A1:I29"/>
  <sheetViews>
    <sheetView showGridLines="0" tabSelected="1" topLeftCell="A10" zoomScale="112" zoomScaleNormal="95" workbookViewId="0">
      <selection activeCell="R49" sqref="R49"/>
    </sheetView>
  </sheetViews>
  <sheetFormatPr baseColWidth="10" defaultRowHeight="15"/>
  <cols>
    <col min="1" max="1" width="1.83203125" style="8" customWidth="1"/>
    <col min="2" max="2" width="1.83203125" style="9" customWidth="1"/>
    <col min="3" max="14" width="10.83203125" style="9"/>
    <col min="15" max="15" width="3.83203125" style="9" customWidth="1"/>
    <col min="16" max="16384" width="10.83203125" style="9"/>
  </cols>
  <sheetData>
    <row r="1" spans="9:9" ht="9" customHeight="1"/>
    <row r="5" spans="9:9" ht="5" customHeight="1"/>
    <row r="8" spans="9:9">
      <c r="I8" s="9" t="s">
        <v>22071</v>
      </c>
    </row>
    <row r="13" spans="9:9" ht="5" customHeight="1"/>
    <row r="28" ht="5" customHeight="1"/>
    <row r="29" ht="5" customHeight="1"/>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89B39-675B-4541-BAE6-0529D6A08473}">
  <dimension ref="A3:B17"/>
  <sheetViews>
    <sheetView zoomScale="76" workbookViewId="0">
      <selection activeCell="AS42" sqref="AS42"/>
    </sheetView>
  </sheetViews>
  <sheetFormatPr baseColWidth="10" defaultRowHeight="15"/>
  <cols>
    <col min="1" max="1" width="12.6640625" bestFit="1" customWidth="1"/>
    <col min="2" max="2" width="10.6640625" bestFit="1" customWidth="1"/>
    <col min="3" max="6" width="5.1640625" bestFit="1" customWidth="1"/>
    <col min="7" max="7" width="3.1640625" bestFit="1" customWidth="1"/>
    <col min="8" max="9" width="5.1640625" bestFit="1" customWidth="1"/>
    <col min="10" max="11" width="3.1640625" bestFit="1" customWidth="1"/>
    <col min="12" max="12" width="5.1640625" bestFit="1" customWidth="1"/>
    <col min="13" max="13" width="3.1640625" bestFit="1" customWidth="1"/>
    <col min="14" max="18" width="5.1640625" bestFit="1" customWidth="1"/>
    <col min="19" max="19" width="3.1640625" bestFit="1" customWidth="1"/>
    <col min="20" max="24" width="5.1640625" bestFit="1" customWidth="1"/>
    <col min="25" max="25" width="3.1640625" bestFit="1" customWidth="1"/>
    <col min="26" max="27" width="5.1640625" bestFit="1" customWidth="1"/>
    <col min="28" max="28" width="3.1640625" bestFit="1" customWidth="1"/>
    <col min="29" max="30" width="5.1640625" bestFit="1" customWidth="1"/>
    <col min="31" max="31" width="3.1640625" bestFit="1" customWidth="1"/>
    <col min="32" max="34" width="5.1640625" bestFit="1" customWidth="1"/>
    <col min="35" max="35" width="3.1640625" bestFit="1" customWidth="1"/>
    <col min="36" max="39" width="6.1640625" bestFit="1" customWidth="1"/>
    <col min="40" max="42" width="4.1640625" bestFit="1" customWidth="1"/>
    <col min="43" max="50" width="6.1640625" bestFit="1" customWidth="1"/>
    <col min="51" max="53" width="4.1640625" bestFit="1" customWidth="1"/>
    <col min="54" max="59" width="6.1640625" bestFit="1" customWidth="1"/>
    <col min="60" max="61" width="4.1640625" bestFit="1" customWidth="1"/>
    <col min="62" max="64" width="6.1640625" bestFit="1" customWidth="1"/>
    <col min="65" max="65" width="4.1640625" bestFit="1" customWidth="1"/>
    <col min="66" max="66" width="6.1640625" bestFit="1" customWidth="1"/>
    <col min="67" max="68" width="4.1640625" bestFit="1" customWidth="1"/>
    <col min="69" max="72" width="6.1640625" bestFit="1" customWidth="1"/>
    <col min="73" max="74" width="4.1640625" bestFit="1" customWidth="1"/>
    <col min="75" max="76" width="6.1640625" bestFit="1" customWidth="1"/>
    <col min="77" max="77" width="4.1640625" bestFit="1" customWidth="1"/>
    <col min="78" max="79" width="6.1640625" bestFit="1" customWidth="1"/>
    <col min="80" max="81" width="4.1640625" bestFit="1" customWidth="1"/>
    <col min="82" max="86" width="6.1640625" bestFit="1" customWidth="1"/>
    <col min="87" max="88" width="4.1640625" bestFit="1" customWidth="1"/>
    <col min="89" max="89" width="6.1640625" bestFit="1" customWidth="1"/>
    <col min="90" max="90" width="4.1640625" bestFit="1" customWidth="1"/>
    <col min="91" max="91" width="6.1640625" bestFit="1" customWidth="1"/>
    <col min="92" max="92" width="4.1640625" bestFit="1" customWidth="1"/>
    <col min="93" max="99" width="6.1640625" bestFit="1" customWidth="1"/>
    <col min="100" max="100" width="4.1640625" bestFit="1" customWidth="1"/>
    <col min="101" max="101" width="6.1640625" bestFit="1" customWidth="1"/>
    <col min="102" max="102" width="4.1640625" bestFit="1" customWidth="1"/>
    <col min="103" max="103" width="6.1640625" bestFit="1" customWidth="1"/>
    <col min="104" max="105" width="4.1640625" bestFit="1" customWidth="1"/>
    <col min="106" max="106" width="6.1640625" bestFit="1" customWidth="1"/>
    <col min="107" max="107" width="4.1640625" bestFit="1" customWidth="1"/>
    <col min="108" max="112" width="6.1640625" bestFit="1" customWidth="1"/>
    <col min="113" max="113" width="4.1640625" bestFit="1" customWidth="1"/>
    <col min="114" max="117" width="6.1640625" bestFit="1" customWidth="1"/>
    <col min="118" max="118" width="4.1640625" bestFit="1" customWidth="1"/>
    <col min="119" max="119" width="6.1640625" bestFit="1" customWidth="1"/>
    <col min="120" max="120" width="4.1640625" bestFit="1" customWidth="1"/>
    <col min="121" max="121" width="6.1640625" bestFit="1" customWidth="1"/>
    <col min="122" max="122" width="4.1640625" bestFit="1" customWidth="1"/>
    <col min="123" max="123" width="6.1640625" bestFit="1" customWidth="1"/>
    <col min="124" max="124" width="4.1640625" bestFit="1" customWidth="1"/>
    <col min="125" max="128" width="6.1640625" bestFit="1" customWidth="1"/>
    <col min="129" max="130" width="4.1640625" bestFit="1" customWidth="1"/>
    <col min="131" max="136" width="6.1640625" bestFit="1" customWidth="1"/>
    <col min="137" max="139" width="4.1640625" bestFit="1" customWidth="1"/>
    <col min="140" max="144" width="6.1640625" bestFit="1" customWidth="1"/>
    <col min="145" max="145" width="4.1640625" bestFit="1" customWidth="1"/>
    <col min="146" max="146" width="6.1640625" bestFit="1" customWidth="1"/>
    <col min="147" max="147" width="4.1640625" bestFit="1" customWidth="1"/>
    <col min="148" max="152" width="6.1640625" bestFit="1" customWidth="1"/>
    <col min="153" max="154" width="4.1640625" bestFit="1" customWidth="1"/>
    <col min="155" max="155" width="6.1640625" bestFit="1" customWidth="1"/>
    <col min="156" max="156" width="4.1640625" bestFit="1" customWidth="1"/>
    <col min="157" max="157" width="6.1640625" bestFit="1" customWidth="1"/>
    <col min="158" max="158" width="4.1640625" bestFit="1" customWidth="1"/>
    <col min="159" max="159" width="6.1640625" bestFit="1" customWidth="1"/>
    <col min="160" max="160" width="4.1640625" bestFit="1" customWidth="1"/>
    <col min="161" max="162" width="6.1640625" bestFit="1" customWidth="1"/>
    <col min="163" max="163" width="4.1640625" bestFit="1" customWidth="1"/>
    <col min="164" max="164" width="6.1640625" bestFit="1" customWidth="1"/>
    <col min="165" max="165" width="4.1640625" bestFit="1" customWidth="1"/>
    <col min="166" max="166" width="6.1640625" bestFit="1" customWidth="1"/>
    <col min="167" max="168" width="4.1640625" bestFit="1" customWidth="1"/>
    <col min="169" max="169" width="6.1640625" bestFit="1" customWidth="1"/>
    <col min="170" max="170" width="4.1640625" bestFit="1" customWidth="1"/>
    <col min="171" max="172" width="6.1640625" bestFit="1" customWidth="1"/>
    <col min="173" max="173" width="4.1640625" bestFit="1" customWidth="1"/>
    <col min="174" max="178" width="6.1640625" bestFit="1" customWidth="1"/>
    <col min="179" max="179" width="4.1640625" bestFit="1" customWidth="1"/>
    <col min="180" max="183" width="6.1640625" bestFit="1" customWidth="1"/>
    <col min="184" max="184" width="4.1640625" bestFit="1" customWidth="1"/>
    <col min="185" max="190" width="6.1640625" bestFit="1" customWidth="1"/>
    <col min="191" max="192" width="5.1640625" bestFit="1" customWidth="1"/>
    <col min="193" max="196" width="7.1640625" bestFit="1" customWidth="1"/>
    <col min="197" max="197" width="5.1640625" bestFit="1" customWidth="1"/>
    <col min="198" max="199" width="7.1640625" bestFit="1" customWidth="1"/>
    <col min="200" max="201" width="5.1640625" bestFit="1" customWidth="1"/>
    <col min="202" max="203" width="7.1640625" bestFit="1" customWidth="1"/>
    <col min="204" max="204" width="5.1640625" bestFit="1" customWidth="1"/>
    <col min="205" max="205" width="7.1640625" bestFit="1" customWidth="1"/>
    <col min="206" max="207" width="5.1640625" bestFit="1" customWidth="1"/>
    <col min="208" max="210" width="7.1640625" bestFit="1" customWidth="1"/>
    <col min="211" max="211" width="10" bestFit="1" customWidth="1"/>
    <col min="212" max="255" width="10.1640625" bestFit="1" customWidth="1"/>
    <col min="256" max="256" width="12.6640625" bestFit="1" customWidth="1"/>
    <col min="257" max="257" width="10" bestFit="1" customWidth="1"/>
  </cols>
  <sheetData>
    <row r="3" spans="1:2">
      <c r="A3" s="4" t="s">
        <v>22069</v>
      </c>
      <c r="B3" t="s">
        <v>22070</v>
      </c>
    </row>
    <row r="4" spans="1:2">
      <c r="A4" s="5" t="s">
        <v>22084</v>
      </c>
      <c r="B4" s="6">
        <v>96947.7</v>
      </c>
    </row>
    <row r="5" spans="1:2">
      <c r="A5" s="7" t="s">
        <v>22072</v>
      </c>
      <c r="B5" s="6">
        <v>4535.6000000000004</v>
      </c>
    </row>
    <row r="6" spans="1:2">
      <c r="A6" s="7" t="s">
        <v>22073</v>
      </c>
      <c r="B6" s="6">
        <v>14387.8</v>
      </c>
    </row>
    <row r="7" spans="1:2">
      <c r="A7" s="7" t="s">
        <v>22074</v>
      </c>
      <c r="B7" s="6">
        <v>7318.8</v>
      </c>
    </row>
    <row r="8" spans="1:2">
      <c r="A8" s="7" t="s">
        <v>22075</v>
      </c>
      <c r="B8" s="6">
        <v>6095.1</v>
      </c>
    </row>
    <row r="9" spans="1:2">
      <c r="A9" s="7" t="s">
        <v>22076</v>
      </c>
      <c r="B9" s="6">
        <v>7515.2999999999975</v>
      </c>
    </row>
    <row r="10" spans="1:2">
      <c r="A10" s="7" t="s">
        <v>22077</v>
      </c>
      <c r="B10" s="6">
        <v>11507.400000000001</v>
      </c>
    </row>
    <row r="11" spans="1:2">
      <c r="A11" s="7" t="s">
        <v>22078</v>
      </c>
      <c r="B11" s="6">
        <v>10472.5</v>
      </c>
    </row>
    <row r="12" spans="1:2">
      <c r="A12" s="7" t="s">
        <v>22079</v>
      </c>
      <c r="B12" s="6">
        <v>2403.4999999999995</v>
      </c>
    </row>
    <row r="13" spans="1:2">
      <c r="A13" s="7" t="s">
        <v>22080</v>
      </c>
      <c r="B13" s="6">
        <v>5705.5999999999995</v>
      </c>
    </row>
    <row r="14" spans="1:2">
      <c r="A14" s="7" t="s">
        <v>22081</v>
      </c>
      <c r="B14" s="6">
        <v>12118.400000000001</v>
      </c>
    </row>
    <row r="15" spans="1:2">
      <c r="A15" s="7" t="s">
        <v>22082</v>
      </c>
      <c r="B15" s="6">
        <v>8871.2999999999993</v>
      </c>
    </row>
    <row r="16" spans="1:2">
      <c r="A16" s="7" t="s">
        <v>22083</v>
      </c>
      <c r="B16" s="6">
        <v>6016.4</v>
      </c>
    </row>
    <row r="17" spans="1:2">
      <c r="A17" s="5" t="s">
        <v>22068</v>
      </c>
      <c r="B17" s="6">
        <v>96947.7</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CF25B-AD79-1F43-A822-B156FA04F67D}">
  <dimension ref="A3:B8"/>
  <sheetViews>
    <sheetView workbookViewId="0">
      <selection activeCell="X19" sqref="X19"/>
    </sheetView>
  </sheetViews>
  <sheetFormatPr baseColWidth="10" defaultRowHeight="15"/>
  <cols>
    <col min="1" max="1" width="12.1640625" bestFit="1" customWidth="1"/>
    <col min="2" max="2" width="10.5" bestFit="1" customWidth="1"/>
    <col min="3" max="6" width="5.1640625" bestFit="1" customWidth="1"/>
    <col min="7" max="7" width="3.1640625" bestFit="1" customWidth="1"/>
    <col min="8" max="9" width="5.1640625" bestFit="1" customWidth="1"/>
    <col min="10" max="11" width="3.1640625" bestFit="1" customWidth="1"/>
    <col min="12" max="12" width="5.1640625" bestFit="1" customWidth="1"/>
    <col min="13" max="13" width="3.1640625" bestFit="1" customWidth="1"/>
    <col min="14" max="18" width="5.1640625" bestFit="1" customWidth="1"/>
    <col min="19" max="19" width="3.1640625" bestFit="1" customWidth="1"/>
    <col min="20" max="24" width="5.1640625" bestFit="1" customWidth="1"/>
    <col min="25" max="25" width="3.1640625" bestFit="1" customWidth="1"/>
    <col min="26" max="27" width="5.1640625" bestFit="1" customWidth="1"/>
    <col min="28" max="28" width="3.1640625" bestFit="1" customWidth="1"/>
    <col min="29" max="30" width="5.1640625" bestFit="1" customWidth="1"/>
    <col min="31" max="31" width="3.1640625" bestFit="1" customWidth="1"/>
    <col min="32" max="34" width="5.1640625" bestFit="1" customWidth="1"/>
    <col min="35" max="35" width="3.1640625" bestFit="1" customWidth="1"/>
    <col min="36" max="39" width="6.1640625" bestFit="1" customWidth="1"/>
    <col min="40" max="42" width="4.1640625" bestFit="1" customWidth="1"/>
    <col min="43" max="50" width="6.1640625" bestFit="1" customWidth="1"/>
    <col min="51" max="53" width="4.1640625" bestFit="1" customWidth="1"/>
    <col min="54" max="59" width="6.1640625" bestFit="1" customWidth="1"/>
    <col min="60" max="61" width="4.1640625" bestFit="1" customWidth="1"/>
    <col min="62" max="64" width="6.1640625" bestFit="1" customWidth="1"/>
    <col min="65" max="65" width="4.1640625" bestFit="1" customWidth="1"/>
    <col min="66" max="66" width="6.1640625" bestFit="1" customWidth="1"/>
    <col min="67" max="68" width="4.1640625" bestFit="1" customWidth="1"/>
    <col min="69" max="72" width="6.1640625" bestFit="1" customWidth="1"/>
    <col min="73" max="74" width="4.1640625" bestFit="1" customWidth="1"/>
    <col min="75" max="76" width="6.1640625" bestFit="1" customWidth="1"/>
    <col min="77" max="77" width="4.1640625" bestFit="1" customWidth="1"/>
    <col min="78" max="79" width="6.1640625" bestFit="1" customWidth="1"/>
    <col min="80" max="81" width="4.1640625" bestFit="1" customWidth="1"/>
    <col min="82" max="86" width="6.1640625" bestFit="1" customWidth="1"/>
    <col min="87" max="88" width="4.1640625" bestFit="1" customWidth="1"/>
    <col min="89" max="89" width="6.1640625" bestFit="1" customWidth="1"/>
    <col min="90" max="90" width="4.1640625" bestFit="1" customWidth="1"/>
    <col min="91" max="91" width="6.1640625" bestFit="1" customWidth="1"/>
    <col min="92" max="92" width="4.1640625" bestFit="1" customWidth="1"/>
    <col min="93" max="99" width="6.1640625" bestFit="1" customWidth="1"/>
    <col min="100" max="100" width="4.1640625" bestFit="1" customWidth="1"/>
    <col min="101" max="101" width="6.1640625" bestFit="1" customWidth="1"/>
    <col min="102" max="102" width="4.1640625" bestFit="1" customWidth="1"/>
    <col min="103" max="103" width="6.1640625" bestFit="1" customWidth="1"/>
    <col min="104" max="105" width="4.1640625" bestFit="1" customWidth="1"/>
    <col min="106" max="106" width="6.1640625" bestFit="1" customWidth="1"/>
    <col min="107" max="107" width="4.1640625" bestFit="1" customWidth="1"/>
    <col min="108" max="112" width="6.1640625" bestFit="1" customWidth="1"/>
    <col min="113" max="113" width="4.1640625" bestFit="1" customWidth="1"/>
    <col min="114" max="117" width="6.1640625" bestFit="1" customWidth="1"/>
    <col min="118" max="118" width="4.1640625" bestFit="1" customWidth="1"/>
    <col min="119" max="119" width="6.1640625" bestFit="1" customWidth="1"/>
    <col min="120" max="120" width="4.1640625" bestFit="1" customWidth="1"/>
    <col min="121" max="121" width="6.1640625" bestFit="1" customWidth="1"/>
    <col min="122" max="122" width="4.1640625" bestFit="1" customWidth="1"/>
    <col min="123" max="123" width="6.1640625" bestFit="1" customWidth="1"/>
    <col min="124" max="124" width="4.1640625" bestFit="1" customWidth="1"/>
    <col min="125" max="128" width="6.1640625" bestFit="1" customWidth="1"/>
    <col min="129" max="130" width="4.1640625" bestFit="1" customWidth="1"/>
    <col min="131" max="136" width="6.1640625" bestFit="1" customWidth="1"/>
    <col min="137" max="139" width="4.1640625" bestFit="1" customWidth="1"/>
    <col min="140" max="144" width="6.1640625" bestFit="1" customWidth="1"/>
    <col min="145" max="145" width="4.1640625" bestFit="1" customWidth="1"/>
    <col min="146" max="146" width="6.1640625" bestFit="1" customWidth="1"/>
    <col min="147" max="147" width="4.1640625" bestFit="1" customWidth="1"/>
    <col min="148" max="152" width="6.1640625" bestFit="1" customWidth="1"/>
    <col min="153" max="154" width="4.1640625" bestFit="1" customWidth="1"/>
    <col min="155" max="155" width="6.1640625" bestFit="1" customWidth="1"/>
    <col min="156" max="156" width="4.1640625" bestFit="1" customWidth="1"/>
    <col min="157" max="157" width="6.1640625" bestFit="1" customWidth="1"/>
    <col min="158" max="158" width="4.1640625" bestFit="1" customWidth="1"/>
    <col min="159" max="159" width="6.1640625" bestFit="1" customWidth="1"/>
    <col min="160" max="160" width="4.1640625" bestFit="1" customWidth="1"/>
    <col min="161" max="162" width="6.1640625" bestFit="1" customWidth="1"/>
    <col min="163" max="163" width="4.1640625" bestFit="1" customWidth="1"/>
    <col min="164" max="164" width="6.1640625" bestFit="1" customWidth="1"/>
    <col min="165" max="165" width="4.1640625" bestFit="1" customWidth="1"/>
    <col min="166" max="166" width="6.1640625" bestFit="1" customWidth="1"/>
    <col min="167" max="168" width="4.1640625" bestFit="1" customWidth="1"/>
    <col min="169" max="169" width="6.1640625" bestFit="1" customWidth="1"/>
    <col min="170" max="170" width="4.1640625" bestFit="1" customWidth="1"/>
    <col min="171" max="172" width="6.1640625" bestFit="1" customWidth="1"/>
    <col min="173" max="173" width="4.1640625" bestFit="1" customWidth="1"/>
    <col min="174" max="178" width="6.1640625" bestFit="1" customWidth="1"/>
    <col min="179" max="179" width="4.1640625" bestFit="1" customWidth="1"/>
    <col min="180" max="183" width="6.1640625" bestFit="1" customWidth="1"/>
    <col min="184" max="184" width="4.1640625" bestFit="1" customWidth="1"/>
    <col min="185" max="190" width="6.1640625" bestFit="1" customWidth="1"/>
    <col min="191" max="192" width="5.1640625" bestFit="1" customWidth="1"/>
    <col min="193" max="196" width="7.1640625" bestFit="1" customWidth="1"/>
    <col min="197" max="197" width="5.1640625" bestFit="1" customWidth="1"/>
    <col min="198" max="199" width="7.1640625" bestFit="1" customWidth="1"/>
    <col min="200" max="201" width="5.1640625" bestFit="1" customWidth="1"/>
    <col min="202" max="203" width="7.1640625" bestFit="1" customWidth="1"/>
    <col min="204" max="204" width="5.1640625" bestFit="1" customWidth="1"/>
    <col min="205" max="205" width="7.1640625" bestFit="1" customWidth="1"/>
    <col min="206" max="207" width="5.1640625" bestFit="1" customWidth="1"/>
    <col min="208" max="210" width="7.1640625" bestFit="1" customWidth="1"/>
    <col min="211" max="211" width="10" bestFit="1" customWidth="1"/>
    <col min="212" max="255" width="10.1640625" bestFit="1" customWidth="1"/>
    <col min="256" max="256" width="12.6640625" bestFit="1" customWidth="1"/>
    <col min="257" max="257" width="10" bestFit="1" customWidth="1"/>
  </cols>
  <sheetData>
    <row r="3" spans="1:2">
      <c r="A3" s="4" t="s">
        <v>22069</v>
      </c>
      <c r="B3" t="s">
        <v>22070</v>
      </c>
    </row>
    <row r="4" spans="1:2">
      <c r="A4" s="5" t="s">
        <v>5688</v>
      </c>
      <c r="B4" s="6">
        <v>29307.400000000005</v>
      </c>
    </row>
    <row r="5" spans="1:2">
      <c r="A5" s="5" t="s">
        <v>5686</v>
      </c>
      <c r="B5" s="6">
        <v>19951.099999999999</v>
      </c>
    </row>
    <row r="6" spans="1:2">
      <c r="A6" s="5" t="s">
        <v>5685</v>
      </c>
      <c r="B6" s="6">
        <v>26854.399999999998</v>
      </c>
    </row>
    <row r="7" spans="1:2">
      <c r="A7" s="5" t="s">
        <v>5687</v>
      </c>
      <c r="B7" s="6">
        <v>20834.8</v>
      </c>
    </row>
    <row r="8" spans="1:2">
      <c r="A8" s="5" t="s">
        <v>22068</v>
      </c>
      <c r="B8" s="6">
        <v>96947.7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391AB-846A-7D42-841A-31E19600DBEE}">
  <dimension ref="A3:B7"/>
  <sheetViews>
    <sheetView workbookViewId="0">
      <selection activeCell="K34" sqref="K34"/>
    </sheetView>
  </sheetViews>
  <sheetFormatPr baseColWidth="10" defaultRowHeight="15"/>
  <cols>
    <col min="1" max="1" width="12.1640625" bestFit="1" customWidth="1"/>
    <col min="2" max="2" width="10.5" bestFit="1" customWidth="1"/>
  </cols>
  <sheetData>
    <row r="3" spans="1:2">
      <c r="A3" s="4" t="s">
        <v>22069</v>
      </c>
      <c r="B3" t="s">
        <v>22070</v>
      </c>
    </row>
    <row r="4" spans="1:2">
      <c r="A4" s="5" t="s">
        <v>5682</v>
      </c>
      <c r="B4" s="6">
        <v>34172.300000000003</v>
      </c>
    </row>
    <row r="5" spans="1:2">
      <c r="A5" s="5" t="s">
        <v>5684</v>
      </c>
      <c r="B5" s="6">
        <v>31900.799999999996</v>
      </c>
    </row>
    <row r="6" spans="1:2">
      <c r="A6" s="5" t="s">
        <v>5683</v>
      </c>
      <c r="B6" s="6">
        <v>30874.600000000006</v>
      </c>
    </row>
    <row r="7" spans="1:2">
      <c r="A7" s="5" t="s">
        <v>22068</v>
      </c>
      <c r="B7" s="6">
        <v>96947.700000000012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DE33E-378B-DF47-AF77-2893636FA505}">
  <dimension ref="A3:B8"/>
  <sheetViews>
    <sheetView workbookViewId="0">
      <selection activeCell="F33" sqref="F33"/>
    </sheetView>
  </sheetViews>
  <sheetFormatPr baseColWidth="10" defaultRowHeight="15"/>
  <cols>
    <col min="1" max="1" width="12.1640625" bestFit="1" customWidth="1"/>
    <col min="2" max="2" width="10.5" bestFit="1" customWidth="1"/>
  </cols>
  <sheetData>
    <row r="3" spans="1:2">
      <c r="A3" s="4" t="s">
        <v>22069</v>
      </c>
      <c r="B3" t="s">
        <v>22070</v>
      </c>
    </row>
    <row r="4" spans="1:2">
      <c r="A4" s="5" t="s">
        <v>5689</v>
      </c>
      <c r="B4" s="6">
        <v>7595.7999999999993</v>
      </c>
    </row>
    <row r="5" spans="1:2">
      <c r="A5" s="5" t="s">
        <v>5691</v>
      </c>
      <c r="B5" s="6">
        <v>54026.599999999977</v>
      </c>
    </row>
    <row r="6" spans="1:2">
      <c r="A6" s="5" t="s">
        <v>5692</v>
      </c>
      <c r="B6" s="6">
        <v>20092.8</v>
      </c>
    </row>
    <row r="7" spans="1:2">
      <c r="A7" s="5" t="s">
        <v>5690</v>
      </c>
      <c r="B7" s="6">
        <v>15232.499999999996</v>
      </c>
    </row>
    <row r="8" spans="1:2">
      <c r="A8" s="5" t="s">
        <v>22068</v>
      </c>
      <c r="B8" s="6">
        <v>96947.699999999983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16283-980C-7C43-A507-5D3B15D95086}">
  <dimension ref="A3:B10"/>
  <sheetViews>
    <sheetView workbookViewId="0">
      <selection activeCell="M16" sqref="M16"/>
    </sheetView>
  </sheetViews>
  <sheetFormatPr baseColWidth="10" defaultRowHeight="15"/>
  <cols>
    <col min="1" max="1" width="13.5" bestFit="1" customWidth="1"/>
    <col min="2" max="2" width="10.5" bestFit="1" customWidth="1"/>
  </cols>
  <sheetData>
    <row r="3" spans="1:2">
      <c r="A3" s="4" t="s">
        <v>22069</v>
      </c>
      <c r="B3" t="s">
        <v>22070</v>
      </c>
    </row>
    <row r="4" spans="1:2">
      <c r="A4" s="5" t="s">
        <v>2379</v>
      </c>
      <c r="B4" s="6">
        <v>239</v>
      </c>
    </row>
    <row r="5" spans="1:2">
      <c r="A5" s="5" t="s">
        <v>1020</v>
      </c>
      <c r="B5" s="6">
        <v>239</v>
      </c>
    </row>
    <row r="6" spans="1:2">
      <c r="A6" s="5" t="s">
        <v>5224</v>
      </c>
      <c r="B6" s="6">
        <v>270</v>
      </c>
    </row>
    <row r="7" spans="1:2">
      <c r="A7" s="5" t="s">
        <v>2234</v>
      </c>
      <c r="B7" s="6">
        <v>311</v>
      </c>
    </row>
    <row r="8" spans="1:2">
      <c r="A8" s="5" t="s">
        <v>450</v>
      </c>
      <c r="B8" s="6">
        <v>324</v>
      </c>
    </row>
    <row r="9" spans="1:2">
      <c r="A9" s="5" t="s">
        <v>597</v>
      </c>
      <c r="B9" s="6">
        <v>324</v>
      </c>
    </row>
    <row r="10" spans="1:2">
      <c r="A10" s="5" t="s">
        <v>22068</v>
      </c>
      <c r="B10" s="6">
        <v>1707</v>
      </c>
    </row>
  </sheetData>
  <sortState xmlns:xlrd2="http://schemas.microsoft.com/office/spreadsheetml/2017/richdata2" ref="A3:B9">
    <sortCondition descending="1" ref="A8"/>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XFD1001"/>
  <sheetViews>
    <sheetView topLeftCell="A815" zoomScale="125" zoomScaleNormal="115" workbookViewId="0">
      <selection activeCell="C983" sqref="C983"/>
    </sheetView>
  </sheetViews>
  <sheetFormatPr baseColWidth="10" defaultColWidth="8.83203125" defaultRowHeight="15"/>
  <cols>
    <col min="1" max="1" width="16.5" bestFit="1" customWidth="1"/>
    <col min="2" max="2" width="11.83203125" bestFit="1" customWidth="1"/>
    <col min="3" max="3" width="17.5" bestFit="1" customWidth="1"/>
    <col min="4" max="4" width="11.6640625" customWidth="1"/>
    <col min="5" max="5" width="10.33203125" customWidth="1"/>
    <col min="6" max="6" width="16" customWidth="1"/>
    <col min="7" max="7" width="24.6640625" customWidth="1"/>
    <col min="8" max="8" width="14.33203125" customWidth="1"/>
    <col min="9" max="9" width="11.1640625" customWidth="1"/>
    <col min="10" max="10" width="10.33203125" customWidth="1"/>
    <col min="11" max="11" width="11.5" customWidth="1"/>
    <col min="12" max="12" width="7.1640625" customWidth="1"/>
    <col min="13" max="21" width="9.33203125" customWidth="1"/>
    <col min="22" max="111" width="10.33203125" customWidth="1"/>
    <col min="112" max="1011" width="11.1640625" customWidth="1"/>
    <col min="1012" max="10011" width="12.1640625" customWidth="1"/>
    <col min="10012" max="16384" width="13" customWidth="1"/>
  </cols>
  <sheetData>
    <row r="1" spans="1:16384">
      <c r="A1" s="2" t="s">
        <v>0</v>
      </c>
      <c r="B1" s="2" t="s">
        <v>1</v>
      </c>
      <c r="C1" s="2" t="s">
        <v>3</v>
      </c>
      <c r="D1" s="2" t="s">
        <v>6</v>
      </c>
      <c r="E1" s="2" t="s">
        <v>8</v>
      </c>
      <c r="F1" s="2" t="s">
        <v>4</v>
      </c>
      <c r="G1" s="2" t="s">
        <v>2</v>
      </c>
      <c r="H1" s="2" t="s">
        <v>5693</v>
      </c>
      <c r="I1" s="2" t="s">
        <v>5694</v>
      </c>
      <c r="J1" s="2" t="s">
        <v>5695</v>
      </c>
      <c r="K1" s="2" t="s">
        <v>7</v>
      </c>
      <c r="L1" s="2" t="s">
        <v>9</v>
      </c>
      <c r="M1" t="s">
        <v>5696</v>
      </c>
      <c r="N1" t="s">
        <v>5697</v>
      </c>
      <c r="O1" t="s">
        <v>5698</v>
      </c>
      <c r="P1" t="s">
        <v>5699</v>
      </c>
      <c r="Q1" t="s">
        <v>5700</v>
      </c>
      <c r="R1" t="s">
        <v>5701</v>
      </c>
      <c r="S1" t="s">
        <v>5702</v>
      </c>
      <c r="T1" t="s">
        <v>5703</v>
      </c>
      <c r="U1" t="s">
        <v>5704</v>
      </c>
      <c r="V1" t="s">
        <v>5705</v>
      </c>
      <c r="W1" t="s">
        <v>5706</v>
      </c>
      <c r="X1" t="s">
        <v>5707</v>
      </c>
      <c r="Y1" t="s">
        <v>5708</v>
      </c>
      <c r="Z1" t="s">
        <v>5709</v>
      </c>
      <c r="AA1" t="s">
        <v>5710</v>
      </c>
      <c r="AB1" t="s">
        <v>5711</v>
      </c>
      <c r="AC1" t="s">
        <v>5712</v>
      </c>
      <c r="AD1" t="s">
        <v>5713</v>
      </c>
      <c r="AE1" t="s">
        <v>5714</v>
      </c>
      <c r="AF1" t="s">
        <v>5715</v>
      </c>
      <c r="AG1" t="s">
        <v>5716</v>
      </c>
      <c r="AH1" t="s">
        <v>5717</v>
      </c>
      <c r="AI1" t="s">
        <v>5718</v>
      </c>
      <c r="AJ1" t="s">
        <v>5719</v>
      </c>
      <c r="AK1" t="s">
        <v>5720</v>
      </c>
      <c r="AL1" t="s">
        <v>5721</v>
      </c>
      <c r="AM1" t="s">
        <v>5722</v>
      </c>
      <c r="AN1" t="s">
        <v>5723</v>
      </c>
      <c r="AO1" t="s">
        <v>5724</v>
      </c>
      <c r="AP1" t="s">
        <v>5725</v>
      </c>
      <c r="AQ1" t="s">
        <v>5726</v>
      </c>
      <c r="AR1" t="s">
        <v>5727</v>
      </c>
      <c r="AS1" t="s">
        <v>5728</v>
      </c>
      <c r="AT1" t="s">
        <v>5729</v>
      </c>
      <c r="AU1" t="s">
        <v>5730</v>
      </c>
      <c r="AV1" t="s">
        <v>5731</v>
      </c>
      <c r="AW1" t="s">
        <v>5732</v>
      </c>
      <c r="AX1" t="s">
        <v>5733</v>
      </c>
      <c r="AY1" t="s">
        <v>5734</v>
      </c>
      <c r="AZ1" t="s">
        <v>5735</v>
      </c>
      <c r="BA1" t="s">
        <v>5736</v>
      </c>
      <c r="BB1" t="s">
        <v>5737</v>
      </c>
      <c r="BC1" t="s">
        <v>5738</v>
      </c>
      <c r="BD1" t="s">
        <v>5739</v>
      </c>
      <c r="BE1" t="s">
        <v>5740</v>
      </c>
      <c r="BF1" t="s">
        <v>5741</v>
      </c>
      <c r="BG1" t="s">
        <v>5742</v>
      </c>
      <c r="BH1" t="s">
        <v>5743</v>
      </c>
      <c r="BI1" t="s">
        <v>5744</v>
      </c>
      <c r="BJ1" t="s">
        <v>5745</v>
      </c>
      <c r="BK1" t="s">
        <v>5746</v>
      </c>
      <c r="BL1" t="s">
        <v>5747</v>
      </c>
      <c r="BM1" t="s">
        <v>5748</v>
      </c>
      <c r="BN1" t="s">
        <v>5749</v>
      </c>
      <c r="BO1" t="s">
        <v>5750</v>
      </c>
      <c r="BP1" t="s">
        <v>5751</v>
      </c>
      <c r="BQ1" t="s">
        <v>5752</v>
      </c>
      <c r="BR1" t="s">
        <v>5753</v>
      </c>
      <c r="BS1" t="s">
        <v>5754</v>
      </c>
      <c r="BT1" t="s">
        <v>5755</v>
      </c>
      <c r="BU1" t="s">
        <v>5756</v>
      </c>
      <c r="BV1" t="s">
        <v>5757</v>
      </c>
      <c r="BW1" t="s">
        <v>5758</v>
      </c>
      <c r="BX1" t="s">
        <v>5759</v>
      </c>
      <c r="BY1" t="s">
        <v>5760</v>
      </c>
      <c r="BZ1" t="s">
        <v>5761</v>
      </c>
      <c r="CA1" t="s">
        <v>5762</v>
      </c>
      <c r="CB1" t="s">
        <v>5763</v>
      </c>
      <c r="CC1" t="s">
        <v>5764</v>
      </c>
      <c r="CD1" t="s">
        <v>5765</v>
      </c>
      <c r="CE1" t="s">
        <v>5766</v>
      </c>
      <c r="CF1" t="s">
        <v>5767</v>
      </c>
      <c r="CG1" t="s">
        <v>5768</v>
      </c>
      <c r="CH1" t="s">
        <v>5769</v>
      </c>
      <c r="CI1" t="s">
        <v>5770</v>
      </c>
      <c r="CJ1" t="s">
        <v>5771</v>
      </c>
      <c r="CK1" t="s">
        <v>5772</v>
      </c>
      <c r="CL1" t="s">
        <v>5773</v>
      </c>
      <c r="CM1" t="s">
        <v>5774</v>
      </c>
      <c r="CN1" t="s">
        <v>5775</v>
      </c>
      <c r="CO1" t="s">
        <v>5776</v>
      </c>
      <c r="CP1" t="s">
        <v>5777</v>
      </c>
      <c r="CQ1" t="s">
        <v>5778</v>
      </c>
      <c r="CR1" t="s">
        <v>5779</v>
      </c>
      <c r="CS1" t="s">
        <v>5780</v>
      </c>
      <c r="CT1" t="s">
        <v>5781</v>
      </c>
      <c r="CU1" t="s">
        <v>5782</v>
      </c>
      <c r="CV1" t="s">
        <v>5783</v>
      </c>
      <c r="CW1" t="s">
        <v>5784</v>
      </c>
      <c r="CX1" t="s">
        <v>5785</v>
      </c>
      <c r="CY1" t="s">
        <v>5786</v>
      </c>
      <c r="CZ1" t="s">
        <v>5787</v>
      </c>
      <c r="DA1" t="s">
        <v>5788</v>
      </c>
      <c r="DB1" t="s">
        <v>5789</v>
      </c>
      <c r="DC1" t="s">
        <v>5790</v>
      </c>
      <c r="DD1" t="s">
        <v>5791</v>
      </c>
      <c r="DE1" t="s">
        <v>5792</v>
      </c>
      <c r="DF1" t="s">
        <v>5793</v>
      </c>
      <c r="DG1" t="s">
        <v>5794</v>
      </c>
      <c r="DH1" t="s">
        <v>5795</v>
      </c>
      <c r="DI1" t="s">
        <v>5796</v>
      </c>
      <c r="DJ1" t="s">
        <v>5797</v>
      </c>
      <c r="DK1" t="s">
        <v>5798</v>
      </c>
      <c r="DL1" t="s">
        <v>5799</v>
      </c>
      <c r="DM1" t="s">
        <v>5800</v>
      </c>
      <c r="DN1" t="s">
        <v>5801</v>
      </c>
      <c r="DO1" t="s">
        <v>5802</v>
      </c>
      <c r="DP1" t="s">
        <v>5803</v>
      </c>
      <c r="DQ1" t="s">
        <v>5804</v>
      </c>
      <c r="DR1" t="s">
        <v>5805</v>
      </c>
      <c r="DS1" t="s">
        <v>5806</v>
      </c>
      <c r="DT1" t="s">
        <v>5807</v>
      </c>
      <c r="DU1" t="s">
        <v>5808</v>
      </c>
      <c r="DV1" t="s">
        <v>5809</v>
      </c>
      <c r="DW1" t="s">
        <v>5810</v>
      </c>
      <c r="DX1" t="s">
        <v>5811</v>
      </c>
      <c r="DY1" t="s">
        <v>5812</v>
      </c>
      <c r="DZ1" t="s">
        <v>5813</v>
      </c>
      <c r="EA1" t="s">
        <v>5814</v>
      </c>
      <c r="EB1" t="s">
        <v>5815</v>
      </c>
      <c r="EC1" t="s">
        <v>5816</v>
      </c>
      <c r="ED1" t="s">
        <v>5817</v>
      </c>
      <c r="EE1" t="s">
        <v>5818</v>
      </c>
      <c r="EF1" t="s">
        <v>5819</v>
      </c>
      <c r="EG1" t="s">
        <v>5820</v>
      </c>
      <c r="EH1" t="s">
        <v>5821</v>
      </c>
      <c r="EI1" t="s">
        <v>5822</v>
      </c>
      <c r="EJ1" t="s">
        <v>5823</v>
      </c>
      <c r="EK1" t="s">
        <v>5824</v>
      </c>
      <c r="EL1" t="s">
        <v>5825</v>
      </c>
      <c r="EM1" t="s">
        <v>5826</v>
      </c>
      <c r="EN1" t="s">
        <v>5827</v>
      </c>
      <c r="EO1" t="s">
        <v>5828</v>
      </c>
      <c r="EP1" t="s">
        <v>5829</v>
      </c>
      <c r="EQ1" t="s">
        <v>5830</v>
      </c>
      <c r="ER1" t="s">
        <v>5831</v>
      </c>
      <c r="ES1" t="s">
        <v>5832</v>
      </c>
      <c r="ET1" t="s">
        <v>5833</v>
      </c>
      <c r="EU1" t="s">
        <v>5834</v>
      </c>
      <c r="EV1" t="s">
        <v>5835</v>
      </c>
      <c r="EW1" t="s">
        <v>5836</v>
      </c>
      <c r="EX1" t="s">
        <v>5837</v>
      </c>
      <c r="EY1" t="s">
        <v>5838</v>
      </c>
      <c r="EZ1" t="s">
        <v>5839</v>
      </c>
      <c r="FA1" t="s">
        <v>5840</v>
      </c>
      <c r="FB1" t="s">
        <v>5841</v>
      </c>
      <c r="FC1" t="s">
        <v>5842</v>
      </c>
      <c r="FD1" t="s">
        <v>5843</v>
      </c>
      <c r="FE1" t="s">
        <v>5844</v>
      </c>
      <c r="FF1" t="s">
        <v>5845</v>
      </c>
      <c r="FG1" t="s">
        <v>5846</v>
      </c>
      <c r="FH1" t="s">
        <v>5847</v>
      </c>
      <c r="FI1" t="s">
        <v>5848</v>
      </c>
      <c r="FJ1" t="s">
        <v>5849</v>
      </c>
      <c r="FK1" t="s">
        <v>5850</v>
      </c>
      <c r="FL1" t="s">
        <v>5851</v>
      </c>
      <c r="FM1" t="s">
        <v>5852</v>
      </c>
      <c r="FN1" t="s">
        <v>5853</v>
      </c>
      <c r="FO1" t="s">
        <v>5854</v>
      </c>
      <c r="FP1" t="s">
        <v>5855</v>
      </c>
      <c r="FQ1" t="s">
        <v>5856</v>
      </c>
      <c r="FR1" t="s">
        <v>5857</v>
      </c>
      <c r="FS1" t="s">
        <v>5858</v>
      </c>
      <c r="FT1" t="s">
        <v>5859</v>
      </c>
      <c r="FU1" t="s">
        <v>5860</v>
      </c>
      <c r="FV1" t="s">
        <v>5861</v>
      </c>
      <c r="FW1" t="s">
        <v>5862</v>
      </c>
      <c r="FX1" t="s">
        <v>5863</v>
      </c>
      <c r="FY1" t="s">
        <v>5864</v>
      </c>
      <c r="FZ1" t="s">
        <v>5865</v>
      </c>
      <c r="GA1" t="s">
        <v>5866</v>
      </c>
      <c r="GB1" t="s">
        <v>5867</v>
      </c>
      <c r="GC1" t="s">
        <v>5868</v>
      </c>
      <c r="GD1" t="s">
        <v>5869</v>
      </c>
      <c r="GE1" t="s">
        <v>5870</v>
      </c>
      <c r="GF1" t="s">
        <v>5871</v>
      </c>
      <c r="GG1" t="s">
        <v>5872</v>
      </c>
      <c r="GH1" t="s">
        <v>5873</v>
      </c>
      <c r="GI1" t="s">
        <v>5874</v>
      </c>
      <c r="GJ1" t="s">
        <v>5875</v>
      </c>
      <c r="GK1" t="s">
        <v>5876</v>
      </c>
      <c r="GL1" t="s">
        <v>5877</v>
      </c>
      <c r="GM1" t="s">
        <v>5878</v>
      </c>
      <c r="GN1" t="s">
        <v>5879</v>
      </c>
      <c r="GO1" t="s">
        <v>5880</v>
      </c>
      <c r="GP1" t="s">
        <v>5881</v>
      </c>
      <c r="GQ1" t="s">
        <v>5882</v>
      </c>
      <c r="GR1" t="s">
        <v>5883</v>
      </c>
      <c r="GS1" t="s">
        <v>5884</v>
      </c>
      <c r="GT1" t="s">
        <v>5885</v>
      </c>
      <c r="GU1" t="s">
        <v>5886</v>
      </c>
      <c r="GV1" t="s">
        <v>5887</v>
      </c>
      <c r="GW1" t="s">
        <v>5888</v>
      </c>
      <c r="GX1" t="s">
        <v>5889</v>
      </c>
      <c r="GY1" t="s">
        <v>5890</v>
      </c>
      <c r="GZ1" t="s">
        <v>5891</v>
      </c>
      <c r="HA1" t="s">
        <v>5892</v>
      </c>
      <c r="HB1" t="s">
        <v>5893</v>
      </c>
      <c r="HC1" t="s">
        <v>5894</v>
      </c>
      <c r="HD1" t="s">
        <v>5895</v>
      </c>
      <c r="HE1" t="s">
        <v>5896</v>
      </c>
      <c r="HF1" t="s">
        <v>5897</v>
      </c>
      <c r="HG1" t="s">
        <v>5898</v>
      </c>
      <c r="HH1" t="s">
        <v>5899</v>
      </c>
      <c r="HI1" t="s">
        <v>5900</v>
      </c>
      <c r="HJ1" t="s">
        <v>5901</v>
      </c>
      <c r="HK1" t="s">
        <v>5902</v>
      </c>
      <c r="HL1" t="s">
        <v>5903</v>
      </c>
      <c r="HM1" t="s">
        <v>5904</v>
      </c>
      <c r="HN1" t="s">
        <v>5905</v>
      </c>
      <c r="HO1" t="s">
        <v>5906</v>
      </c>
      <c r="HP1" t="s">
        <v>5907</v>
      </c>
      <c r="HQ1" t="s">
        <v>5908</v>
      </c>
      <c r="HR1" t="s">
        <v>5909</v>
      </c>
      <c r="HS1" t="s">
        <v>5910</v>
      </c>
      <c r="HT1" t="s">
        <v>5911</v>
      </c>
      <c r="HU1" t="s">
        <v>5912</v>
      </c>
      <c r="HV1" t="s">
        <v>5913</v>
      </c>
      <c r="HW1" t="s">
        <v>5914</v>
      </c>
      <c r="HX1" t="s">
        <v>5915</v>
      </c>
      <c r="HY1" t="s">
        <v>5916</v>
      </c>
      <c r="HZ1" t="s">
        <v>5917</v>
      </c>
      <c r="IA1" t="s">
        <v>5918</v>
      </c>
      <c r="IB1" t="s">
        <v>5919</v>
      </c>
      <c r="IC1" t="s">
        <v>5920</v>
      </c>
      <c r="ID1" t="s">
        <v>5921</v>
      </c>
      <c r="IE1" t="s">
        <v>5922</v>
      </c>
      <c r="IF1" t="s">
        <v>5923</v>
      </c>
      <c r="IG1" t="s">
        <v>5924</v>
      </c>
      <c r="IH1" t="s">
        <v>5925</v>
      </c>
      <c r="II1" t="s">
        <v>5926</v>
      </c>
      <c r="IJ1" t="s">
        <v>5927</v>
      </c>
      <c r="IK1" t="s">
        <v>5928</v>
      </c>
      <c r="IL1" t="s">
        <v>5929</v>
      </c>
      <c r="IM1" t="s">
        <v>5930</v>
      </c>
      <c r="IN1" t="s">
        <v>5931</v>
      </c>
      <c r="IO1" t="s">
        <v>5932</v>
      </c>
      <c r="IP1" t="s">
        <v>5933</v>
      </c>
      <c r="IQ1" t="s">
        <v>5934</v>
      </c>
      <c r="IR1" t="s">
        <v>5935</v>
      </c>
      <c r="IS1" t="s">
        <v>5936</v>
      </c>
      <c r="IT1" t="s">
        <v>5937</v>
      </c>
      <c r="IU1" t="s">
        <v>5938</v>
      </c>
      <c r="IV1" t="s">
        <v>5939</v>
      </c>
      <c r="IW1" t="s">
        <v>5940</v>
      </c>
      <c r="IX1" t="s">
        <v>5941</v>
      </c>
      <c r="IY1" t="s">
        <v>5942</v>
      </c>
      <c r="IZ1" t="s">
        <v>5943</v>
      </c>
      <c r="JA1" t="s">
        <v>5944</v>
      </c>
      <c r="JB1" t="s">
        <v>5945</v>
      </c>
      <c r="JC1" t="s">
        <v>5946</v>
      </c>
      <c r="JD1" t="s">
        <v>5947</v>
      </c>
      <c r="JE1" t="s">
        <v>5948</v>
      </c>
      <c r="JF1" t="s">
        <v>5949</v>
      </c>
      <c r="JG1" t="s">
        <v>5950</v>
      </c>
      <c r="JH1" t="s">
        <v>5951</v>
      </c>
      <c r="JI1" t="s">
        <v>5952</v>
      </c>
      <c r="JJ1" t="s">
        <v>5953</v>
      </c>
      <c r="JK1" t="s">
        <v>5954</v>
      </c>
      <c r="JL1" t="s">
        <v>5955</v>
      </c>
      <c r="JM1" t="s">
        <v>5956</v>
      </c>
      <c r="JN1" t="s">
        <v>5957</v>
      </c>
      <c r="JO1" t="s">
        <v>5958</v>
      </c>
      <c r="JP1" t="s">
        <v>5959</v>
      </c>
      <c r="JQ1" t="s">
        <v>5960</v>
      </c>
      <c r="JR1" t="s">
        <v>5961</v>
      </c>
      <c r="JS1" t="s">
        <v>5962</v>
      </c>
      <c r="JT1" t="s">
        <v>5963</v>
      </c>
      <c r="JU1" t="s">
        <v>5964</v>
      </c>
      <c r="JV1" t="s">
        <v>5965</v>
      </c>
      <c r="JW1" t="s">
        <v>5966</v>
      </c>
      <c r="JX1" t="s">
        <v>5967</v>
      </c>
      <c r="JY1" t="s">
        <v>5968</v>
      </c>
      <c r="JZ1" t="s">
        <v>5969</v>
      </c>
      <c r="KA1" t="s">
        <v>5970</v>
      </c>
      <c r="KB1" t="s">
        <v>5971</v>
      </c>
      <c r="KC1" t="s">
        <v>5972</v>
      </c>
      <c r="KD1" t="s">
        <v>5973</v>
      </c>
      <c r="KE1" t="s">
        <v>5974</v>
      </c>
      <c r="KF1" t="s">
        <v>5975</v>
      </c>
      <c r="KG1" t="s">
        <v>5976</v>
      </c>
      <c r="KH1" t="s">
        <v>5977</v>
      </c>
      <c r="KI1" t="s">
        <v>5978</v>
      </c>
      <c r="KJ1" t="s">
        <v>5979</v>
      </c>
      <c r="KK1" t="s">
        <v>5980</v>
      </c>
      <c r="KL1" t="s">
        <v>5981</v>
      </c>
      <c r="KM1" t="s">
        <v>5982</v>
      </c>
      <c r="KN1" t="s">
        <v>5983</v>
      </c>
      <c r="KO1" t="s">
        <v>5984</v>
      </c>
      <c r="KP1" t="s">
        <v>5985</v>
      </c>
      <c r="KQ1" t="s">
        <v>5986</v>
      </c>
      <c r="KR1" t="s">
        <v>5987</v>
      </c>
      <c r="KS1" t="s">
        <v>5988</v>
      </c>
      <c r="KT1" t="s">
        <v>5989</v>
      </c>
      <c r="KU1" t="s">
        <v>5990</v>
      </c>
      <c r="KV1" t="s">
        <v>5991</v>
      </c>
      <c r="KW1" t="s">
        <v>5992</v>
      </c>
      <c r="KX1" t="s">
        <v>5993</v>
      </c>
      <c r="KY1" t="s">
        <v>5994</v>
      </c>
      <c r="KZ1" t="s">
        <v>5995</v>
      </c>
      <c r="LA1" t="s">
        <v>5996</v>
      </c>
      <c r="LB1" t="s">
        <v>5997</v>
      </c>
      <c r="LC1" t="s">
        <v>5998</v>
      </c>
      <c r="LD1" t="s">
        <v>5999</v>
      </c>
      <c r="LE1" t="s">
        <v>6000</v>
      </c>
      <c r="LF1" t="s">
        <v>6001</v>
      </c>
      <c r="LG1" t="s">
        <v>6002</v>
      </c>
      <c r="LH1" t="s">
        <v>6003</v>
      </c>
      <c r="LI1" t="s">
        <v>6004</v>
      </c>
      <c r="LJ1" t="s">
        <v>6005</v>
      </c>
      <c r="LK1" t="s">
        <v>6006</v>
      </c>
      <c r="LL1" t="s">
        <v>6007</v>
      </c>
      <c r="LM1" t="s">
        <v>6008</v>
      </c>
      <c r="LN1" t="s">
        <v>6009</v>
      </c>
      <c r="LO1" t="s">
        <v>6010</v>
      </c>
      <c r="LP1" t="s">
        <v>6011</v>
      </c>
      <c r="LQ1" t="s">
        <v>6012</v>
      </c>
      <c r="LR1" t="s">
        <v>6013</v>
      </c>
      <c r="LS1" t="s">
        <v>6014</v>
      </c>
      <c r="LT1" t="s">
        <v>6015</v>
      </c>
      <c r="LU1" t="s">
        <v>6016</v>
      </c>
      <c r="LV1" t="s">
        <v>6017</v>
      </c>
      <c r="LW1" t="s">
        <v>6018</v>
      </c>
      <c r="LX1" t="s">
        <v>6019</v>
      </c>
      <c r="LY1" t="s">
        <v>6020</v>
      </c>
      <c r="LZ1" t="s">
        <v>6021</v>
      </c>
      <c r="MA1" t="s">
        <v>6022</v>
      </c>
      <c r="MB1" t="s">
        <v>6023</v>
      </c>
      <c r="MC1" t="s">
        <v>6024</v>
      </c>
      <c r="MD1" t="s">
        <v>6025</v>
      </c>
      <c r="ME1" t="s">
        <v>6026</v>
      </c>
      <c r="MF1" t="s">
        <v>6027</v>
      </c>
      <c r="MG1" t="s">
        <v>6028</v>
      </c>
      <c r="MH1" t="s">
        <v>6029</v>
      </c>
      <c r="MI1" t="s">
        <v>6030</v>
      </c>
      <c r="MJ1" t="s">
        <v>6031</v>
      </c>
      <c r="MK1" t="s">
        <v>6032</v>
      </c>
      <c r="ML1" t="s">
        <v>6033</v>
      </c>
      <c r="MM1" t="s">
        <v>6034</v>
      </c>
      <c r="MN1" t="s">
        <v>6035</v>
      </c>
      <c r="MO1" t="s">
        <v>6036</v>
      </c>
      <c r="MP1" t="s">
        <v>6037</v>
      </c>
      <c r="MQ1" t="s">
        <v>6038</v>
      </c>
      <c r="MR1" t="s">
        <v>6039</v>
      </c>
      <c r="MS1" t="s">
        <v>6040</v>
      </c>
      <c r="MT1" t="s">
        <v>6041</v>
      </c>
      <c r="MU1" t="s">
        <v>6042</v>
      </c>
      <c r="MV1" t="s">
        <v>6043</v>
      </c>
      <c r="MW1" t="s">
        <v>6044</v>
      </c>
      <c r="MX1" t="s">
        <v>6045</v>
      </c>
      <c r="MY1" t="s">
        <v>6046</v>
      </c>
      <c r="MZ1" t="s">
        <v>6047</v>
      </c>
      <c r="NA1" t="s">
        <v>6048</v>
      </c>
      <c r="NB1" t="s">
        <v>6049</v>
      </c>
      <c r="NC1" t="s">
        <v>6050</v>
      </c>
      <c r="ND1" t="s">
        <v>6051</v>
      </c>
      <c r="NE1" t="s">
        <v>6052</v>
      </c>
      <c r="NF1" t="s">
        <v>6053</v>
      </c>
      <c r="NG1" t="s">
        <v>6054</v>
      </c>
      <c r="NH1" t="s">
        <v>6055</v>
      </c>
      <c r="NI1" t="s">
        <v>6056</v>
      </c>
      <c r="NJ1" t="s">
        <v>6057</v>
      </c>
      <c r="NK1" t="s">
        <v>6058</v>
      </c>
      <c r="NL1" t="s">
        <v>6059</v>
      </c>
      <c r="NM1" t="s">
        <v>6060</v>
      </c>
      <c r="NN1" t="s">
        <v>6061</v>
      </c>
      <c r="NO1" t="s">
        <v>6062</v>
      </c>
      <c r="NP1" t="s">
        <v>6063</v>
      </c>
      <c r="NQ1" t="s">
        <v>6064</v>
      </c>
      <c r="NR1" t="s">
        <v>6065</v>
      </c>
      <c r="NS1" t="s">
        <v>6066</v>
      </c>
      <c r="NT1" t="s">
        <v>6067</v>
      </c>
      <c r="NU1" t="s">
        <v>6068</v>
      </c>
      <c r="NV1" t="s">
        <v>6069</v>
      </c>
      <c r="NW1" t="s">
        <v>6070</v>
      </c>
      <c r="NX1" t="s">
        <v>6071</v>
      </c>
      <c r="NY1" t="s">
        <v>6072</v>
      </c>
      <c r="NZ1" t="s">
        <v>6073</v>
      </c>
      <c r="OA1" t="s">
        <v>6074</v>
      </c>
      <c r="OB1" t="s">
        <v>6075</v>
      </c>
      <c r="OC1" t="s">
        <v>6076</v>
      </c>
      <c r="OD1" t="s">
        <v>6077</v>
      </c>
      <c r="OE1" t="s">
        <v>6078</v>
      </c>
      <c r="OF1" t="s">
        <v>6079</v>
      </c>
      <c r="OG1" t="s">
        <v>6080</v>
      </c>
      <c r="OH1" t="s">
        <v>6081</v>
      </c>
      <c r="OI1" t="s">
        <v>6082</v>
      </c>
      <c r="OJ1" t="s">
        <v>6083</v>
      </c>
      <c r="OK1" t="s">
        <v>6084</v>
      </c>
      <c r="OL1" t="s">
        <v>6085</v>
      </c>
      <c r="OM1" t="s">
        <v>6086</v>
      </c>
      <c r="ON1" t="s">
        <v>6087</v>
      </c>
      <c r="OO1" t="s">
        <v>6088</v>
      </c>
      <c r="OP1" t="s">
        <v>6089</v>
      </c>
      <c r="OQ1" t="s">
        <v>6090</v>
      </c>
      <c r="OR1" t="s">
        <v>6091</v>
      </c>
      <c r="OS1" t="s">
        <v>6092</v>
      </c>
      <c r="OT1" t="s">
        <v>6093</v>
      </c>
      <c r="OU1" t="s">
        <v>6094</v>
      </c>
      <c r="OV1" t="s">
        <v>6095</v>
      </c>
      <c r="OW1" t="s">
        <v>6096</v>
      </c>
      <c r="OX1" t="s">
        <v>6097</v>
      </c>
      <c r="OY1" t="s">
        <v>6098</v>
      </c>
      <c r="OZ1" t="s">
        <v>6099</v>
      </c>
      <c r="PA1" t="s">
        <v>6100</v>
      </c>
      <c r="PB1" t="s">
        <v>6101</v>
      </c>
      <c r="PC1" t="s">
        <v>6102</v>
      </c>
      <c r="PD1" t="s">
        <v>6103</v>
      </c>
      <c r="PE1" t="s">
        <v>6104</v>
      </c>
      <c r="PF1" t="s">
        <v>6105</v>
      </c>
      <c r="PG1" t="s">
        <v>6106</v>
      </c>
      <c r="PH1" t="s">
        <v>6107</v>
      </c>
      <c r="PI1" t="s">
        <v>6108</v>
      </c>
      <c r="PJ1" t="s">
        <v>6109</v>
      </c>
      <c r="PK1" t="s">
        <v>6110</v>
      </c>
      <c r="PL1" t="s">
        <v>6111</v>
      </c>
      <c r="PM1" t="s">
        <v>6112</v>
      </c>
      <c r="PN1" t="s">
        <v>6113</v>
      </c>
      <c r="PO1" t="s">
        <v>6114</v>
      </c>
      <c r="PP1" t="s">
        <v>6115</v>
      </c>
      <c r="PQ1" t="s">
        <v>6116</v>
      </c>
      <c r="PR1" t="s">
        <v>6117</v>
      </c>
      <c r="PS1" t="s">
        <v>6118</v>
      </c>
      <c r="PT1" t="s">
        <v>6119</v>
      </c>
      <c r="PU1" t="s">
        <v>6120</v>
      </c>
      <c r="PV1" t="s">
        <v>6121</v>
      </c>
      <c r="PW1" t="s">
        <v>6122</v>
      </c>
      <c r="PX1" t="s">
        <v>6123</v>
      </c>
      <c r="PY1" t="s">
        <v>6124</v>
      </c>
      <c r="PZ1" t="s">
        <v>6125</v>
      </c>
      <c r="QA1" t="s">
        <v>6126</v>
      </c>
      <c r="QB1" t="s">
        <v>6127</v>
      </c>
      <c r="QC1" t="s">
        <v>6128</v>
      </c>
      <c r="QD1" t="s">
        <v>6129</v>
      </c>
      <c r="QE1" t="s">
        <v>6130</v>
      </c>
      <c r="QF1" t="s">
        <v>6131</v>
      </c>
      <c r="QG1" t="s">
        <v>6132</v>
      </c>
      <c r="QH1" t="s">
        <v>6133</v>
      </c>
      <c r="QI1" t="s">
        <v>6134</v>
      </c>
      <c r="QJ1" t="s">
        <v>6135</v>
      </c>
      <c r="QK1" t="s">
        <v>6136</v>
      </c>
      <c r="QL1" t="s">
        <v>6137</v>
      </c>
      <c r="QM1" t="s">
        <v>6138</v>
      </c>
      <c r="QN1" t="s">
        <v>6139</v>
      </c>
      <c r="QO1" t="s">
        <v>6140</v>
      </c>
      <c r="QP1" t="s">
        <v>6141</v>
      </c>
      <c r="QQ1" t="s">
        <v>6142</v>
      </c>
      <c r="QR1" t="s">
        <v>6143</v>
      </c>
      <c r="QS1" t="s">
        <v>6144</v>
      </c>
      <c r="QT1" t="s">
        <v>6145</v>
      </c>
      <c r="QU1" t="s">
        <v>6146</v>
      </c>
      <c r="QV1" t="s">
        <v>6147</v>
      </c>
      <c r="QW1" t="s">
        <v>6148</v>
      </c>
      <c r="QX1" t="s">
        <v>6149</v>
      </c>
      <c r="QY1" t="s">
        <v>6150</v>
      </c>
      <c r="QZ1" t="s">
        <v>6151</v>
      </c>
      <c r="RA1" t="s">
        <v>6152</v>
      </c>
      <c r="RB1" t="s">
        <v>6153</v>
      </c>
      <c r="RC1" t="s">
        <v>6154</v>
      </c>
      <c r="RD1" t="s">
        <v>6155</v>
      </c>
      <c r="RE1" t="s">
        <v>6156</v>
      </c>
      <c r="RF1" t="s">
        <v>6157</v>
      </c>
      <c r="RG1" t="s">
        <v>6158</v>
      </c>
      <c r="RH1" t="s">
        <v>6159</v>
      </c>
      <c r="RI1" t="s">
        <v>6160</v>
      </c>
      <c r="RJ1" t="s">
        <v>6161</v>
      </c>
      <c r="RK1" t="s">
        <v>6162</v>
      </c>
      <c r="RL1" t="s">
        <v>6163</v>
      </c>
      <c r="RM1" t="s">
        <v>6164</v>
      </c>
      <c r="RN1" t="s">
        <v>6165</v>
      </c>
      <c r="RO1" t="s">
        <v>6166</v>
      </c>
      <c r="RP1" t="s">
        <v>6167</v>
      </c>
      <c r="RQ1" t="s">
        <v>6168</v>
      </c>
      <c r="RR1" t="s">
        <v>6169</v>
      </c>
      <c r="RS1" t="s">
        <v>6170</v>
      </c>
      <c r="RT1" t="s">
        <v>6171</v>
      </c>
      <c r="RU1" t="s">
        <v>6172</v>
      </c>
      <c r="RV1" t="s">
        <v>6173</v>
      </c>
      <c r="RW1" t="s">
        <v>6174</v>
      </c>
      <c r="RX1" t="s">
        <v>6175</v>
      </c>
      <c r="RY1" t="s">
        <v>6176</v>
      </c>
      <c r="RZ1" t="s">
        <v>6177</v>
      </c>
      <c r="SA1" t="s">
        <v>6178</v>
      </c>
      <c r="SB1" t="s">
        <v>6179</v>
      </c>
      <c r="SC1" t="s">
        <v>6180</v>
      </c>
      <c r="SD1" t="s">
        <v>6181</v>
      </c>
      <c r="SE1" t="s">
        <v>6182</v>
      </c>
      <c r="SF1" t="s">
        <v>6183</v>
      </c>
      <c r="SG1" t="s">
        <v>6184</v>
      </c>
      <c r="SH1" t="s">
        <v>6185</v>
      </c>
      <c r="SI1" t="s">
        <v>6186</v>
      </c>
      <c r="SJ1" t="s">
        <v>6187</v>
      </c>
      <c r="SK1" t="s">
        <v>6188</v>
      </c>
      <c r="SL1" t="s">
        <v>6189</v>
      </c>
      <c r="SM1" t="s">
        <v>6190</v>
      </c>
      <c r="SN1" t="s">
        <v>6191</v>
      </c>
      <c r="SO1" t="s">
        <v>6192</v>
      </c>
      <c r="SP1" t="s">
        <v>6193</v>
      </c>
      <c r="SQ1" t="s">
        <v>6194</v>
      </c>
      <c r="SR1" t="s">
        <v>6195</v>
      </c>
      <c r="SS1" t="s">
        <v>6196</v>
      </c>
      <c r="ST1" t="s">
        <v>6197</v>
      </c>
      <c r="SU1" t="s">
        <v>6198</v>
      </c>
      <c r="SV1" t="s">
        <v>6199</v>
      </c>
      <c r="SW1" t="s">
        <v>6200</v>
      </c>
      <c r="SX1" t="s">
        <v>6201</v>
      </c>
      <c r="SY1" t="s">
        <v>6202</v>
      </c>
      <c r="SZ1" t="s">
        <v>6203</v>
      </c>
      <c r="TA1" t="s">
        <v>6204</v>
      </c>
      <c r="TB1" t="s">
        <v>6205</v>
      </c>
      <c r="TC1" t="s">
        <v>6206</v>
      </c>
      <c r="TD1" t="s">
        <v>6207</v>
      </c>
      <c r="TE1" t="s">
        <v>6208</v>
      </c>
      <c r="TF1" t="s">
        <v>6209</v>
      </c>
      <c r="TG1" t="s">
        <v>6210</v>
      </c>
      <c r="TH1" t="s">
        <v>6211</v>
      </c>
      <c r="TI1" t="s">
        <v>6212</v>
      </c>
      <c r="TJ1" t="s">
        <v>6213</v>
      </c>
      <c r="TK1" t="s">
        <v>6214</v>
      </c>
      <c r="TL1" t="s">
        <v>6215</v>
      </c>
      <c r="TM1" t="s">
        <v>6216</v>
      </c>
      <c r="TN1" t="s">
        <v>6217</v>
      </c>
      <c r="TO1" t="s">
        <v>6218</v>
      </c>
      <c r="TP1" t="s">
        <v>6219</v>
      </c>
      <c r="TQ1" t="s">
        <v>6220</v>
      </c>
      <c r="TR1" t="s">
        <v>6221</v>
      </c>
      <c r="TS1" t="s">
        <v>6222</v>
      </c>
      <c r="TT1" t="s">
        <v>6223</v>
      </c>
      <c r="TU1" t="s">
        <v>6224</v>
      </c>
      <c r="TV1" t="s">
        <v>6225</v>
      </c>
      <c r="TW1" t="s">
        <v>6226</v>
      </c>
      <c r="TX1" t="s">
        <v>6227</v>
      </c>
      <c r="TY1" t="s">
        <v>6228</v>
      </c>
      <c r="TZ1" t="s">
        <v>6229</v>
      </c>
      <c r="UA1" t="s">
        <v>6230</v>
      </c>
      <c r="UB1" t="s">
        <v>6231</v>
      </c>
      <c r="UC1" t="s">
        <v>6232</v>
      </c>
      <c r="UD1" t="s">
        <v>6233</v>
      </c>
      <c r="UE1" t="s">
        <v>6234</v>
      </c>
      <c r="UF1" t="s">
        <v>6235</v>
      </c>
      <c r="UG1" t="s">
        <v>6236</v>
      </c>
      <c r="UH1" t="s">
        <v>6237</v>
      </c>
      <c r="UI1" t="s">
        <v>6238</v>
      </c>
      <c r="UJ1" t="s">
        <v>6239</v>
      </c>
      <c r="UK1" t="s">
        <v>6240</v>
      </c>
      <c r="UL1" t="s">
        <v>6241</v>
      </c>
      <c r="UM1" t="s">
        <v>6242</v>
      </c>
      <c r="UN1" t="s">
        <v>6243</v>
      </c>
      <c r="UO1" t="s">
        <v>6244</v>
      </c>
      <c r="UP1" t="s">
        <v>6245</v>
      </c>
      <c r="UQ1" t="s">
        <v>6246</v>
      </c>
      <c r="UR1" t="s">
        <v>6247</v>
      </c>
      <c r="US1" t="s">
        <v>6248</v>
      </c>
      <c r="UT1" t="s">
        <v>6249</v>
      </c>
      <c r="UU1" t="s">
        <v>6250</v>
      </c>
      <c r="UV1" t="s">
        <v>6251</v>
      </c>
      <c r="UW1" t="s">
        <v>6252</v>
      </c>
      <c r="UX1" t="s">
        <v>6253</v>
      </c>
      <c r="UY1" t="s">
        <v>6254</v>
      </c>
      <c r="UZ1" t="s">
        <v>6255</v>
      </c>
      <c r="VA1" t="s">
        <v>6256</v>
      </c>
      <c r="VB1" t="s">
        <v>6257</v>
      </c>
      <c r="VC1" t="s">
        <v>6258</v>
      </c>
      <c r="VD1" t="s">
        <v>6259</v>
      </c>
      <c r="VE1" t="s">
        <v>6260</v>
      </c>
      <c r="VF1" t="s">
        <v>6261</v>
      </c>
      <c r="VG1" t="s">
        <v>6262</v>
      </c>
      <c r="VH1" t="s">
        <v>6263</v>
      </c>
      <c r="VI1" t="s">
        <v>6264</v>
      </c>
      <c r="VJ1" t="s">
        <v>6265</v>
      </c>
      <c r="VK1" t="s">
        <v>6266</v>
      </c>
      <c r="VL1" t="s">
        <v>6267</v>
      </c>
      <c r="VM1" t="s">
        <v>6268</v>
      </c>
      <c r="VN1" t="s">
        <v>6269</v>
      </c>
      <c r="VO1" t="s">
        <v>6270</v>
      </c>
      <c r="VP1" t="s">
        <v>6271</v>
      </c>
      <c r="VQ1" t="s">
        <v>6272</v>
      </c>
      <c r="VR1" t="s">
        <v>6273</v>
      </c>
      <c r="VS1" t="s">
        <v>6274</v>
      </c>
      <c r="VT1" t="s">
        <v>6275</v>
      </c>
      <c r="VU1" t="s">
        <v>6276</v>
      </c>
      <c r="VV1" t="s">
        <v>6277</v>
      </c>
      <c r="VW1" t="s">
        <v>6278</v>
      </c>
      <c r="VX1" t="s">
        <v>6279</v>
      </c>
      <c r="VY1" t="s">
        <v>6280</v>
      </c>
      <c r="VZ1" t="s">
        <v>6281</v>
      </c>
      <c r="WA1" t="s">
        <v>6282</v>
      </c>
      <c r="WB1" t="s">
        <v>6283</v>
      </c>
      <c r="WC1" t="s">
        <v>6284</v>
      </c>
      <c r="WD1" t="s">
        <v>6285</v>
      </c>
      <c r="WE1" t="s">
        <v>6286</v>
      </c>
      <c r="WF1" t="s">
        <v>6287</v>
      </c>
      <c r="WG1" t="s">
        <v>6288</v>
      </c>
      <c r="WH1" t="s">
        <v>6289</v>
      </c>
      <c r="WI1" t="s">
        <v>6290</v>
      </c>
      <c r="WJ1" t="s">
        <v>6291</v>
      </c>
      <c r="WK1" t="s">
        <v>6292</v>
      </c>
      <c r="WL1" t="s">
        <v>6293</v>
      </c>
      <c r="WM1" t="s">
        <v>6294</v>
      </c>
      <c r="WN1" t="s">
        <v>6295</v>
      </c>
      <c r="WO1" t="s">
        <v>6296</v>
      </c>
      <c r="WP1" t="s">
        <v>6297</v>
      </c>
      <c r="WQ1" t="s">
        <v>6298</v>
      </c>
      <c r="WR1" t="s">
        <v>6299</v>
      </c>
      <c r="WS1" t="s">
        <v>6300</v>
      </c>
      <c r="WT1" t="s">
        <v>6301</v>
      </c>
      <c r="WU1" t="s">
        <v>6302</v>
      </c>
      <c r="WV1" t="s">
        <v>6303</v>
      </c>
      <c r="WW1" t="s">
        <v>6304</v>
      </c>
      <c r="WX1" t="s">
        <v>6305</v>
      </c>
      <c r="WY1" t="s">
        <v>6306</v>
      </c>
      <c r="WZ1" t="s">
        <v>6307</v>
      </c>
      <c r="XA1" t="s">
        <v>6308</v>
      </c>
      <c r="XB1" t="s">
        <v>6309</v>
      </c>
      <c r="XC1" t="s">
        <v>6310</v>
      </c>
      <c r="XD1" t="s">
        <v>6311</v>
      </c>
      <c r="XE1" t="s">
        <v>6312</v>
      </c>
      <c r="XF1" t="s">
        <v>6313</v>
      </c>
      <c r="XG1" t="s">
        <v>6314</v>
      </c>
      <c r="XH1" t="s">
        <v>6315</v>
      </c>
      <c r="XI1" t="s">
        <v>6316</v>
      </c>
      <c r="XJ1" t="s">
        <v>6317</v>
      </c>
      <c r="XK1" t="s">
        <v>6318</v>
      </c>
      <c r="XL1" t="s">
        <v>6319</v>
      </c>
      <c r="XM1" t="s">
        <v>6320</v>
      </c>
      <c r="XN1" t="s">
        <v>6321</v>
      </c>
      <c r="XO1" t="s">
        <v>6322</v>
      </c>
      <c r="XP1" t="s">
        <v>6323</v>
      </c>
      <c r="XQ1" t="s">
        <v>6324</v>
      </c>
      <c r="XR1" t="s">
        <v>6325</v>
      </c>
      <c r="XS1" t="s">
        <v>6326</v>
      </c>
      <c r="XT1" t="s">
        <v>6327</v>
      </c>
      <c r="XU1" t="s">
        <v>6328</v>
      </c>
      <c r="XV1" t="s">
        <v>6329</v>
      </c>
      <c r="XW1" t="s">
        <v>6330</v>
      </c>
      <c r="XX1" t="s">
        <v>6331</v>
      </c>
      <c r="XY1" t="s">
        <v>6332</v>
      </c>
      <c r="XZ1" t="s">
        <v>6333</v>
      </c>
      <c r="YA1" t="s">
        <v>6334</v>
      </c>
      <c r="YB1" t="s">
        <v>6335</v>
      </c>
      <c r="YC1" t="s">
        <v>6336</v>
      </c>
      <c r="YD1" t="s">
        <v>6337</v>
      </c>
      <c r="YE1" t="s">
        <v>6338</v>
      </c>
      <c r="YF1" t="s">
        <v>6339</v>
      </c>
      <c r="YG1" t="s">
        <v>6340</v>
      </c>
      <c r="YH1" t="s">
        <v>6341</v>
      </c>
      <c r="YI1" t="s">
        <v>6342</v>
      </c>
      <c r="YJ1" t="s">
        <v>6343</v>
      </c>
      <c r="YK1" t="s">
        <v>6344</v>
      </c>
      <c r="YL1" t="s">
        <v>6345</v>
      </c>
      <c r="YM1" t="s">
        <v>6346</v>
      </c>
      <c r="YN1" t="s">
        <v>6347</v>
      </c>
      <c r="YO1" t="s">
        <v>6348</v>
      </c>
      <c r="YP1" t="s">
        <v>6349</v>
      </c>
      <c r="YQ1" t="s">
        <v>6350</v>
      </c>
      <c r="YR1" t="s">
        <v>6351</v>
      </c>
      <c r="YS1" t="s">
        <v>6352</v>
      </c>
      <c r="YT1" t="s">
        <v>6353</v>
      </c>
      <c r="YU1" t="s">
        <v>6354</v>
      </c>
      <c r="YV1" t="s">
        <v>6355</v>
      </c>
      <c r="YW1" t="s">
        <v>6356</v>
      </c>
      <c r="YX1" t="s">
        <v>6357</v>
      </c>
      <c r="YY1" t="s">
        <v>6358</v>
      </c>
      <c r="YZ1" t="s">
        <v>6359</v>
      </c>
      <c r="ZA1" t="s">
        <v>6360</v>
      </c>
      <c r="ZB1" t="s">
        <v>6361</v>
      </c>
      <c r="ZC1" t="s">
        <v>6362</v>
      </c>
      <c r="ZD1" t="s">
        <v>6363</v>
      </c>
      <c r="ZE1" t="s">
        <v>6364</v>
      </c>
      <c r="ZF1" t="s">
        <v>6365</v>
      </c>
      <c r="ZG1" t="s">
        <v>6366</v>
      </c>
      <c r="ZH1" t="s">
        <v>6367</v>
      </c>
      <c r="ZI1" t="s">
        <v>6368</v>
      </c>
      <c r="ZJ1" t="s">
        <v>6369</v>
      </c>
      <c r="ZK1" t="s">
        <v>6370</v>
      </c>
      <c r="ZL1" t="s">
        <v>6371</v>
      </c>
      <c r="ZM1" t="s">
        <v>6372</v>
      </c>
      <c r="ZN1" t="s">
        <v>6373</v>
      </c>
      <c r="ZO1" t="s">
        <v>6374</v>
      </c>
      <c r="ZP1" t="s">
        <v>6375</v>
      </c>
      <c r="ZQ1" t="s">
        <v>6376</v>
      </c>
      <c r="ZR1" t="s">
        <v>6377</v>
      </c>
      <c r="ZS1" t="s">
        <v>6378</v>
      </c>
      <c r="ZT1" t="s">
        <v>6379</v>
      </c>
      <c r="ZU1" t="s">
        <v>6380</v>
      </c>
      <c r="ZV1" t="s">
        <v>6381</v>
      </c>
      <c r="ZW1" t="s">
        <v>6382</v>
      </c>
      <c r="ZX1" t="s">
        <v>6383</v>
      </c>
      <c r="ZY1" t="s">
        <v>6384</v>
      </c>
      <c r="ZZ1" t="s">
        <v>6385</v>
      </c>
      <c r="AAA1" t="s">
        <v>6386</v>
      </c>
      <c r="AAB1" t="s">
        <v>6387</v>
      </c>
      <c r="AAC1" t="s">
        <v>6388</v>
      </c>
      <c r="AAD1" t="s">
        <v>6389</v>
      </c>
      <c r="AAE1" t="s">
        <v>6390</v>
      </c>
      <c r="AAF1" t="s">
        <v>6391</v>
      </c>
      <c r="AAG1" t="s">
        <v>6392</v>
      </c>
      <c r="AAH1" t="s">
        <v>6393</v>
      </c>
      <c r="AAI1" t="s">
        <v>6394</v>
      </c>
      <c r="AAJ1" t="s">
        <v>6395</v>
      </c>
      <c r="AAK1" t="s">
        <v>6396</v>
      </c>
      <c r="AAL1" t="s">
        <v>6397</v>
      </c>
      <c r="AAM1" t="s">
        <v>6398</v>
      </c>
      <c r="AAN1" t="s">
        <v>6399</v>
      </c>
      <c r="AAO1" t="s">
        <v>6400</v>
      </c>
      <c r="AAP1" t="s">
        <v>6401</v>
      </c>
      <c r="AAQ1" t="s">
        <v>6402</v>
      </c>
      <c r="AAR1" t="s">
        <v>6403</v>
      </c>
      <c r="AAS1" t="s">
        <v>6404</v>
      </c>
      <c r="AAT1" t="s">
        <v>6405</v>
      </c>
      <c r="AAU1" t="s">
        <v>6406</v>
      </c>
      <c r="AAV1" t="s">
        <v>6407</v>
      </c>
      <c r="AAW1" t="s">
        <v>6408</v>
      </c>
      <c r="AAX1" t="s">
        <v>6409</v>
      </c>
      <c r="AAY1" t="s">
        <v>6410</v>
      </c>
      <c r="AAZ1" t="s">
        <v>6411</v>
      </c>
      <c r="ABA1" t="s">
        <v>6412</v>
      </c>
      <c r="ABB1" t="s">
        <v>6413</v>
      </c>
      <c r="ABC1" t="s">
        <v>6414</v>
      </c>
      <c r="ABD1" t="s">
        <v>6415</v>
      </c>
      <c r="ABE1" t="s">
        <v>6416</v>
      </c>
      <c r="ABF1" t="s">
        <v>6417</v>
      </c>
      <c r="ABG1" t="s">
        <v>6418</v>
      </c>
      <c r="ABH1" t="s">
        <v>6419</v>
      </c>
      <c r="ABI1" t="s">
        <v>6420</v>
      </c>
      <c r="ABJ1" t="s">
        <v>6421</v>
      </c>
      <c r="ABK1" t="s">
        <v>6422</v>
      </c>
      <c r="ABL1" t="s">
        <v>6423</v>
      </c>
      <c r="ABM1" t="s">
        <v>6424</v>
      </c>
      <c r="ABN1" t="s">
        <v>6425</v>
      </c>
      <c r="ABO1" t="s">
        <v>6426</v>
      </c>
      <c r="ABP1" t="s">
        <v>6427</v>
      </c>
      <c r="ABQ1" t="s">
        <v>6428</v>
      </c>
      <c r="ABR1" t="s">
        <v>6429</v>
      </c>
      <c r="ABS1" t="s">
        <v>6430</v>
      </c>
      <c r="ABT1" t="s">
        <v>6431</v>
      </c>
      <c r="ABU1" t="s">
        <v>6432</v>
      </c>
      <c r="ABV1" t="s">
        <v>6433</v>
      </c>
      <c r="ABW1" t="s">
        <v>6434</v>
      </c>
      <c r="ABX1" t="s">
        <v>6435</v>
      </c>
      <c r="ABY1" t="s">
        <v>6436</v>
      </c>
      <c r="ABZ1" t="s">
        <v>6437</v>
      </c>
      <c r="ACA1" t="s">
        <v>6438</v>
      </c>
      <c r="ACB1" t="s">
        <v>6439</v>
      </c>
      <c r="ACC1" t="s">
        <v>6440</v>
      </c>
      <c r="ACD1" t="s">
        <v>6441</v>
      </c>
      <c r="ACE1" t="s">
        <v>6442</v>
      </c>
      <c r="ACF1" t="s">
        <v>6443</v>
      </c>
      <c r="ACG1" t="s">
        <v>6444</v>
      </c>
      <c r="ACH1" t="s">
        <v>6445</v>
      </c>
      <c r="ACI1" t="s">
        <v>6446</v>
      </c>
      <c r="ACJ1" t="s">
        <v>6447</v>
      </c>
      <c r="ACK1" t="s">
        <v>6448</v>
      </c>
      <c r="ACL1" t="s">
        <v>6449</v>
      </c>
      <c r="ACM1" t="s">
        <v>6450</v>
      </c>
      <c r="ACN1" t="s">
        <v>6451</v>
      </c>
      <c r="ACO1" t="s">
        <v>6452</v>
      </c>
      <c r="ACP1" t="s">
        <v>6453</v>
      </c>
      <c r="ACQ1" t="s">
        <v>6454</v>
      </c>
      <c r="ACR1" t="s">
        <v>6455</v>
      </c>
      <c r="ACS1" t="s">
        <v>6456</v>
      </c>
      <c r="ACT1" t="s">
        <v>6457</v>
      </c>
      <c r="ACU1" t="s">
        <v>6458</v>
      </c>
      <c r="ACV1" t="s">
        <v>6459</v>
      </c>
      <c r="ACW1" t="s">
        <v>6460</v>
      </c>
      <c r="ACX1" t="s">
        <v>6461</v>
      </c>
      <c r="ACY1" t="s">
        <v>6462</v>
      </c>
      <c r="ACZ1" t="s">
        <v>6463</v>
      </c>
      <c r="ADA1" t="s">
        <v>6464</v>
      </c>
      <c r="ADB1" t="s">
        <v>6465</v>
      </c>
      <c r="ADC1" t="s">
        <v>6466</v>
      </c>
      <c r="ADD1" t="s">
        <v>6467</v>
      </c>
      <c r="ADE1" t="s">
        <v>6468</v>
      </c>
      <c r="ADF1" t="s">
        <v>6469</v>
      </c>
      <c r="ADG1" t="s">
        <v>6470</v>
      </c>
      <c r="ADH1" t="s">
        <v>6471</v>
      </c>
      <c r="ADI1" t="s">
        <v>6472</v>
      </c>
      <c r="ADJ1" t="s">
        <v>6473</v>
      </c>
      <c r="ADK1" t="s">
        <v>6474</v>
      </c>
      <c r="ADL1" t="s">
        <v>6475</v>
      </c>
      <c r="ADM1" t="s">
        <v>6476</v>
      </c>
      <c r="ADN1" t="s">
        <v>6477</v>
      </c>
      <c r="ADO1" t="s">
        <v>6478</v>
      </c>
      <c r="ADP1" t="s">
        <v>6479</v>
      </c>
      <c r="ADQ1" t="s">
        <v>6480</v>
      </c>
      <c r="ADR1" t="s">
        <v>6481</v>
      </c>
      <c r="ADS1" t="s">
        <v>6482</v>
      </c>
      <c r="ADT1" t="s">
        <v>6483</v>
      </c>
      <c r="ADU1" t="s">
        <v>6484</v>
      </c>
      <c r="ADV1" t="s">
        <v>6485</v>
      </c>
      <c r="ADW1" t="s">
        <v>6486</v>
      </c>
      <c r="ADX1" t="s">
        <v>6487</v>
      </c>
      <c r="ADY1" t="s">
        <v>6488</v>
      </c>
      <c r="ADZ1" t="s">
        <v>6489</v>
      </c>
      <c r="AEA1" t="s">
        <v>6490</v>
      </c>
      <c r="AEB1" t="s">
        <v>6491</v>
      </c>
      <c r="AEC1" t="s">
        <v>6492</v>
      </c>
      <c r="AED1" t="s">
        <v>6493</v>
      </c>
      <c r="AEE1" t="s">
        <v>6494</v>
      </c>
      <c r="AEF1" t="s">
        <v>6495</v>
      </c>
      <c r="AEG1" t="s">
        <v>6496</v>
      </c>
      <c r="AEH1" t="s">
        <v>6497</v>
      </c>
      <c r="AEI1" t="s">
        <v>6498</v>
      </c>
      <c r="AEJ1" t="s">
        <v>6499</v>
      </c>
      <c r="AEK1" t="s">
        <v>6500</v>
      </c>
      <c r="AEL1" t="s">
        <v>6501</v>
      </c>
      <c r="AEM1" t="s">
        <v>6502</v>
      </c>
      <c r="AEN1" t="s">
        <v>6503</v>
      </c>
      <c r="AEO1" t="s">
        <v>6504</v>
      </c>
      <c r="AEP1" t="s">
        <v>6505</v>
      </c>
      <c r="AEQ1" t="s">
        <v>6506</v>
      </c>
      <c r="AER1" t="s">
        <v>6507</v>
      </c>
      <c r="AES1" t="s">
        <v>6508</v>
      </c>
      <c r="AET1" t="s">
        <v>6509</v>
      </c>
      <c r="AEU1" t="s">
        <v>6510</v>
      </c>
      <c r="AEV1" t="s">
        <v>6511</v>
      </c>
      <c r="AEW1" t="s">
        <v>6512</v>
      </c>
      <c r="AEX1" t="s">
        <v>6513</v>
      </c>
      <c r="AEY1" t="s">
        <v>6514</v>
      </c>
      <c r="AEZ1" t="s">
        <v>6515</v>
      </c>
      <c r="AFA1" t="s">
        <v>6516</v>
      </c>
      <c r="AFB1" t="s">
        <v>6517</v>
      </c>
      <c r="AFC1" t="s">
        <v>6518</v>
      </c>
      <c r="AFD1" t="s">
        <v>6519</v>
      </c>
      <c r="AFE1" t="s">
        <v>6520</v>
      </c>
      <c r="AFF1" t="s">
        <v>6521</v>
      </c>
      <c r="AFG1" t="s">
        <v>6522</v>
      </c>
      <c r="AFH1" t="s">
        <v>6523</v>
      </c>
      <c r="AFI1" t="s">
        <v>6524</v>
      </c>
      <c r="AFJ1" t="s">
        <v>6525</v>
      </c>
      <c r="AFK1" t="s">
        <v>6526</v>
      </c>
      <c r="AFL1" t="s">
        <v>6527</v>
      </c>
      <c r="AFM1" t="s">
        <v>6528</v>
      </c>
      <c r="AFN1" t="s">
        <v>6529</v>
      </c>
      <c r="AFO1" t="s">
        <v>6530</v>
      </c>
      <c r="AFP1" t="s">
        <v>6531</v>
      </c>
      <c r="AFQ1" t="s">
        <v>6532</v>
      </c>
      <c r="AFR1" t="s">
        <v>6533</v>
      </c>
      <c r="AFS1" t="s">
        <v>6534</v>
      </c>
      <c r="AFT1" t="s">
        <v>6535</v>
      </c>
      <c r="AFU1" t="s">
        <v>6536</v>
      </c>
      <c r="AFV1" t="s">
        <v>6537</v>
      </c>
      <c r="AFW1" t="s">
        <v>6538</v>
      </c>
      <c r="AFX1" t="s">
        <v>6539</v>
      </c>
      <c r="AFY1" t="s">
        <v>6540</v>
      </c>
      <c r="AFZ1" t="s">
        <v>6541</v>
      </c>
      <c r="AGA1" t="s">
        <v>6542</v>
      </c>
      <c r="AGB1" t="s">
        <v>6543</v>
      </c>
      <c r="AGC1" t="s">
        <v>6544</v>
      </c>
      <c r="AGD1" t="s">
        <v>6545</v>
      </c>
      <c r="AGE1" t="s">
        <v>6546</v>
      </c>
      <c r="AGF1" t="s">
        <v>6547</v>
      </c>
      <c r="AGG1" t="s">
        <v>6548</v>
      </c>
      <c r="AGH1" t="s">
        <v>6549</v>
      </c>
      <c r="AGI1" t="s">
        <v>6550</v>
      </c>
      <c r="AGJ1" t="s">
        <v>6551</v>
      </c>
      <c r="AGK1" t="s">
        <v>6552</v>
      </c>
      <c r="AGL1" t="s">
        <v>6553</v>
      </c>
      <c r="AGM1" t="s">
        <v>6554</v>
      </c>
      <c r="AGN1" t="s">
        <v>6555</v>
      </c>
      <c r="AGO1" t="s">
        <v>6556</v>
      </c>
      <c r="AGP1" t="s">
        <v>6557</v>
      </c>
      <c r="AGQ1" t="s">
        <v>6558</v>
      </c>
      <c r="AGR1" t="s">
        <v>6559</v>
      </c>
      <c r="AGS1" t="s">
        <v>6560</v>
      </c>
      <c r="AGT1" t="s">
        <v>6561</v>
      </c>
      <c r="AGU1" t="s">
        <v>6562</v>
      </c>
      <c r="AGV1" t="s">
        <v>6563</v>
      </c>
      <c r="AGW1" t="s">
        <v>6564</v>
      </c>
      <c r="AGX1" t="s">
        <v>6565</v>
      </c>
      <c r="AGY1" t="s">
        <v>6566</v>
      </c>
      <c r="AGZ1" t="s">
        <v>6567</v>
      </c>
      <c r="AHA1" t="s">
        <v>6568</v>
      </c>
      <c r="AHB1" t="s">
        <v>6569</v>
      </c>
      <c r="AHC1" t="s">
        <v>6570</v>
      </c>
      <c r="AHD1" t="s">
        <v>6571</v>
      </c>
      <c r="AHE1" t="s">
        <v>6572</v>
      </c>
      <c r="AHF1" t="s">
        <v>6573</v>
      </c>
      <c r="AHG1" t="s">
        <v>6574</v>
      </c>
      <c r="AHH1" t="s">
        <v>6575</v>
      </c>
      <c r="AHI1" t="s">
        <v>6576</v>
      </c>
      <c r="AHJ1" t="s">
        <v>6577</v>
      </c>
      <c r="AHK1" t="s">
        <v>6578</v>
      </c>
      <c r="AHL1" t="s">
        <v>6579</v>
      </c>
      <c r="AHM1" t="s">
        <v>6580</v>
      </c>
      <c r="AHN1" t="s">
        <v>6581</v>
      </c>
      <c r="AHO1" t="s">
        <v>6582</v>
      </c>
      <c r="AHP1" t="s">
        <v>6583</v>
      </c>
      <c r="AHQ1" t="s">
        <v>6584</v>
      </c>
      <c r="AHR1" t="s">
        <v>6585</v>
      </c>
      <c r="AHS1" t="s">
        <v>6586</v>
      </c>
      <c r="AHT1" t="s">
        <v>6587</v>
      </c>
      <c r="AHU1" t="s">
        <v>6588</v>
      </c>
      <c r="AHV1" t="s">
        <v>6589</v>
      </c>
      <c r="AHW1" t="s">
        <v>6590</v>
      </c>
      <c r="AHX1" t="s">
        <v>6591</v>
      </c>
      <c r="AHY1" t="s">
        <v>6592</v>
      </c>
      <c r="AHZ1" t="s">
        <v>6593</v>
      </c>
      <c r="AIA1" t="s">
        <v>6594</v>
      </c>
      <c r="AIB1" t="s">
        <v>6595</v>
      </c>
      <c r="AIC1" t="s">
        <v>6596</v>
      </c>
      <c r="AID1" t="s">
        <v>6597</v>
      </c>
      <c r="AIE1" t="s">
        <v>6598</v>
      </c>
      <c r="AIF1" t="s">
        <v>6599</v>
      </c>
      <c r="AIG1" t="s">
        <v>6600</v>
      </c>
      <c r="AIH1" t="s">
        <v>6601</v>
      </c>
      <c r="AII1" t="s">
        <v>6602</v>
      </c>
      <c r="AIJ1" t="s">
        <v>6603</v>
      </c>
      <c r="AIK1" t="s">
        <v>6604</v>
      </c>
      <c r="AIL1" t="s">
        <v>6605</v>
      </c>
      <c r="AIM1" t="s">
        <v>6606</v>
      </c>
      <c r="AIN1" t="s">
        <v>6607</v>
      </c>
      <c r="AIO1" t="s">
        <v>6608</v>
      </c>
      <c r="AIP1" t="s">
        <v>6609</v>
      </c>
      <c r="AIQ1" t="s">
        <v>6610</v>
      </c>
      <c r="AIR1" t="s">
        <v>6611</v>
      </c>
      <c r="AIS1" t="s">
        <v>6612</v>
      </c>
      <c r="AIT1" t="s">
        <v>6613</v>
      </c>
      <c r="AIU1" t="s">
        <v>6614</v>
      </c>
      <c r="AIV1" t="s">
        <v>6615</v>
      </c>
      <c r="AIW1" t="s">
        <v>6616</v>
      </c>
      <c r="AIX1" t="s">
        <v>6617</v>
      </c>
      <c r="AIY1" t="s">
        <v>6618</v>
      </c>
      <c r="AIZ1" t="s">
        <v>6619</v>
      </c>
      <c r="AJA1" t="s">
        <v>6620</v>
      </c>
      <c r="AJB1" t="s">
        <v>6621</v>
      </c>
      <c r="AJC1" t="s">
        <v>6622</v>
      </c>
      <c r="AJD1" t="s">
        <v>6623</v>
      </c>
      <c r="AJE1" t="s">
        <v>6624</v>
      </c>
      <c r="AJF1" t="s">
        <v>6625</v>
      </c>
      <c r="AJG1" t="s">
        <v>6626</v>
      </c>
      <c r="AJH1" t="s">
        <v>6627</v>
      </c>
      <c r="AJI1" t="s">
        <v>6628</v>
      </c>
      <c r="AJJ1" t="s">
        <v>6629</v>
      </c>
      <c r="AJK1" t="s">
        <v>6630</v>
      </c>
      <c r="AJL1" t="s">
        <v>6631</v>
      </c>
      <c r="AJM1" t="s">
        <v>6632</v>
      </c>
      <c r="AJN1" t="s">
        <v>6633</v>
      </c>
      <c r="AJO1" t="s">
        <v>6634</v>
      </c>
      <c r="AJP1" t="s">
        <v>6635</v>
      </c>
      <c r="AJQ1" t="s">
        <v>6636</v>
      </c>
      <c r="AJR1" t="s">
        <v>6637</v>
      </c>
      <c r="AJS1" t="s">
        <v>6638</v>
      </c>
      <c r="AJT1" t="s">
        <v>6639</v>
      </c>
      <c r="AJU1" t="s">
        <v>6640</v>
      </c>
      <c r="AJV1" t="s">
        <v>6641</v>
      </c>
      <c r="AJW1" t="s">
        <v>6642</v>
      </c>
      <c r="AJX1" t="s">
        <v>6643</v>
      </c>
      <c r="AJY1" t="s">
        <v>6644</v>
      </c>
      <c r="AJZ1" t="s">
        <v>6645</v>
      </c>
      <c r="AKA1" t="s">
        <v>6646</v>
      </c>
      <c r="AKB1" t="s">
        <v>6647</v>
      </c>
      <c r="AKC1" t="s">
        <v>6648</v>
      </c>
      <c r="AKD1" t="s">
        <v>6649</v>
      </c>
      <c r="AKE1" t="s">
        <v>6650</v>
      </c>
      <c r="AKF1" t="s">
        <v>6651</v>
      </c>
      <c r="AKG1" t="s">
        <v>6652</v>
      </c>
      <c r="AKH1" t="s">
        <v>6653</v>
      </c>
      <c r="AKI1" t="s">
        <v>6654</v>
      </c>
      <c r="AKJ1" t="s">
        <v>6655</v>
      </c>
      <c r="AKK1" t="s">
        <v>6656</v>
      </c>
      <c r="AKL1" t="s">
        <v>6657</v>
      </c>
      <c r="AKM1" t="s">
        <v>6658</v>
      </c>
      <c r="AKN1" t="s">
        <v>6659</v>
      </c>
      <c r="AKO1" t="s">
        <v>6660</v>
      </c>
      <c r="AKP1" t="s">
        <v>6661</v>
      </c>
      <c r="AKQ1" t="s">
        <v>6662</v>
      </c>
      <c r="AKR1" t="s">
        <v>6663</v>
      </c>
      <c r="AKS1" t="s">
        <v>6664</v>
      </c>
      <c r="AKT1" t="s">
        <v>6665</v>
      </c>
      <c r="AKU1" t="s">
        <v>6666</v>
      </c>
      <c r="AKV1" t="s">
        <v>6667</v>
      </c>
      <c r="AKW1" t="s">
        <v>6668</v>
      </c>
      <c r="AKX1" t="s">
        <v>6669</v>
      </c>
      <c r="AKY1" t="s">
        <v>6670</v>
      </c>
      <c r="AKZ1" t="s">
        <v>6671</v>
      </c>
      <c r="ALA1" t="s">
        <v>6672</v>
      </c>
      <c r="ALB1" t="s">
        <v>6673</v>
      </c>
      <c r="ALC1" t="s">
        <v>6674</v>
      </c>
      <c r="ALD1" t="s">
        <v>6675</v>
      </c>
      <c r="ALE1" t="s">
        <v>6676</v>
      </c>
      <c r="ALF1" t="s">
        <v>6677</v>
      </c>
      <c r="ALG1" t="s">
        <v>6678</v>
      </c>
      <c r="ALH1" t="s">
        <v>6679</v>
      </c>
      <c r="ALI1" t="s">
        <v>6680</v>
      </c>
      <c r="ALJ1" t="s">
        <v>6681</v>
      </c>
      <c r="ALK1" t="s">
        <v>6682</v>
      </c>
      <c r="ALL1" t="s">
        <v>6683</v>
      </c>
      <c r="ALM1" t="s">
        <v>6684</v>
      </c>
      <c r="ALN1" t="s">
        <v>6685</v>
      </c>
      <c r="ALO1" t="s">
        <v>6686</v>
      </c>
      <c r="ALP1" t="s">
        <v>6687</v>
      </c>
      <c r="ALQ1" t="s">
        <v>6688</v>
      </c>
      <c r="ALR1" t="s">
        <v>6689</v>
      </c>
      <c r="ALS1" t="s">
        <v>6690</v>
      </c>
      <c r="ALT1" t="s">
        <v>6691</v>
      </c>
      <c r="ALU1" t="s">
        <v>6692</v>
      </c>
      <c r="ALV1" t="s">
        <v>6693</v>
      </c>
      <c r="ALW1" t="s">
        <v>6694</v>
      </c>
      <c r="ALX1" t="s">
        <v>6695</v>
      </c>
      <c r="ALY1" t="s">
        <v>6696</v>
      </c>
      <c r="ALZ1" t="s">
        <v>6697</v>
      </c>
      <c r="AMA1" t="s">
        <v>6698</v>
      </c>
      <c r="AMB1" t="s">
        <v>6699</v>
      </c>
      <c r="AMC1" t="s">
        <v>6700</v>
      </c>
      <c r="AMD1" t="s">
        <v>6701</v>
      </c>
      <c r="AME1" t="s">
        <v>6702</v>
      </c>
      <c r="AMF1" t="s">
        <v>6703</v>
      </c>
      <c r="AMG1" t="s">
        <v>6704</v>
      </c>
      <c r="AMH1" t="s">
        <v>6705</v>
      </c>
      <c r="AMI1" t="s">
        <v>6706</v>
      </c>
      <c r="AMJ1" t="s">
        <v>6707</v>
      </c>
      <c r="AMK1" t="s">
        <v>6708</v>
      </c>
      <c r="AML1" t="s">
        <v>6709</v>
      </c>
      <c r="AMM1" t="s">
        <v>6710</v>
      </c>
      <c r="AMN1" t="s">
        <v>6711</v>
      </c>
      <c r="AMO1" t="s">
        <v>6712</v>
      </c>
      <c r="AMP1" t="s">
        <v>6713</v>
      </c>
      <c r="AMQ1" t="s">
        <v>6714</v>
      </c>
      <c r="AMR1" t="s">
        <v>6715</v>
      </c>
      <c r="AMS1" t="s">
        <v>6716</v>
      </c>
      <c r="AMT1" t="s">
        <v>6717</v>
      </c>
      <c r="AMU1" t="s">
        <v>6718</v>
      </c>
      <c r="AMV1" t="s">
        <v>6719</v>
      </c>
      <c r="AMW1" t="s">
        <v>6720</v>
      </c>
      <c r="AMX1" t="s">
        <v>6721</v>
      </c>
      <c r="AMY1" t="s">
        <v>6722</v>
      </c>
      <c r="AMZ1" t="s">
        <v>6723</v>
      </c>
      <c r="ANA1" t="s">
        <v>6724</v>
      </c>
      <c r="ANB1" t="s">
        <v>6725</v>
      </c>
      <c r="ANC1" t="s">
        <v>6726</v>
      </c>
      <c r="AND1" t="s">
        <v>6727</v>
      </c>
      <c r="ANE1" t="s">
        <v>6728</v>
      </c>
      <c r="ANF1" t="s">
        <v>6729</v>
      </c>
      <c r="ANG1" t="s">
        <v>6730</v>
      </c>
      <c r="ANH1" t="s">
        <v>6731</v>
      </c>
      <c r="ANI1" t="s">
        <v>6732</v>
      </c>
      <c r="ANJ1" t="s">
        <v>6733</v>
      </c>
      <c r="ANK1" t="s">
        <v>6734</v>
      </c>
      <c r="ANL1" t="s">
        <v>6735</v>
      </c>
      <c r="ANM1" t="s">
        <v>6736</v>
      </c>
      <c r="ANN1" t="s">
        <v>6737</v>
      </c>
      <c r="ANO1" t="s">
        <v>6738</v>
      </c>
      <c r="ANP1" t="s">
        <v>6739</v>
      </c>
      <c r="ANQ1" t="s">
        <v>6740</v>
      </c>
      <c r="ANR1" t="s">
        <v>6741</v>
      </c>
      <c r="ANS1" t="s">
        <v>6742</v>
      </c>
      <c r="ANT1" t="s">
        <v>6743</v>
      </c>
      <c r="ANU1" t="s">
        <v>6744</v>
      </c>
      <c r="ANV1" t="s">
        <v>6745</v>
      </c>
      <c r="ANW1" t="s">
        <v>6746</v>
      </c>
      <c r="ANX1" t="s">
        <v>6747</v>
      </c>
      <c r="ANY1" t="s">
        <v>6748</v>
      </c>
      <c r="ANZ1" t="s">
        <v>6749</v>
      </c>
      <c r="AOA1" t="s">
        <v>6750</v>
      </c>
      <c r="AOB1" t="s">
        <v>6751</v>
      </c>
      <c r="AOC1" t="s">
        <v>6752</v>
      </c>
      <c r="AOD1" t="s">
        <v>6753</v>
      </c>
      <c r="AOE1" t="s">
        <v>6754</v>
      </c>
      <c r="AOF1" t="s">
        <v>6755</v>
      </c>
      <c r="AOG1" t="s">
        <v>6756</v>
      </c>
      <c r="AOH1" t="s">
        <v>6757</v>
      </c>
      <c r="AOI1" t="s">
        <v>6758</v>
      </c>
      <c r="AOJ1" t="s">
        <v>6759</v>
      </c>
      <c r="AOK1" t="s">
        <v>6760</v>
      </c>
      <c r="AOL1" t="s">
        <v>6761</v>
      </c>
      <c r="AOM1" t="s">
        <v>6762</v>
      </c>
      <c r="AON1" t="s">
        <v>6763</v>
      </c>
      <c r="AOO1" t="s">
        <v>6764</v>
      </c>
      <c r="AOP1" t="s">
        <v>6765</v>
      </c>
      <c r="AOQ1" t="s">
        <v>6766</v>
      </c>
      <c r="AOR1" t="s">
        <v>6767</v>
      </c>
      <c r="AOS1" t="s">
        <v>6768</v>
      </c>
      <c r="AOT1" t="s">
        <v>6769</v>
      </c>
      <c r="AOU1" t="s">
        <v>6770</v>
      </c>
      <c r="AOV1" t="s">
        <v>6771</v>
      </c>
      <c r="AOW1" t="s">
        <v>6772</v>
      </c>
      <c r="AOX1" t="s">
        <v>6773</v>
      </c>
      <c r="AOY1" t="s">
        <v>6774</v>
      </c>
      <c r="AOZ1" t="s">
        <v>6775</v>
      </c>
      <c r="APA1" t="s">
        <v>6776</v>
      </c>
      <c r="APB1" t="s">
        <v>6777</v>
      </c>
      <c r="APC1" t="s">
        <v>6778</v>
      </c>
      <c r="APD1" t="s">
        <v>6779</v>
      </c>
      <c r="APE1" t="s">
        <v>6780</v>
      </c>
      <c r="APF1" t="s">
        <v>6781</v>
      </c>
      <c r="APG1" t="s">
        <v>6782</v>
      </c>
      <c r="APH1" t="s">
        <v>6783</v>
      </c>
      <c r="API1" t="s">
        <v>6784</v>
      </c>
      <c r="APJ1" t="s">
        <v>6785</v>
      </c>
      <c r="APK1" t="s">
        <v>6786</v>
      </c>
      <c r="APL1" t="s">
        <v>6787</v>
      </c>
      <c r="APM1" t="s">
        <v>6788</v>
      </c>
      <c r="APN1" t="s">
        <v>6789</v>
      </c>
      <c r="APO1" t="s">
        <v>6790</v>
      </c>
      <c r="APP1" t="s">
        <v>6791</v>
      </c>
      <c r="APQ1" t="s">
        <v>6792</v>
      </c>
      <c r="APR1" t="s">
        <v>6793</v>
      </c>
      <c r="APS1" t="s">
        <v>6794</v>
      </c>
      <c r="APT1" t="s">
        <v>6795</v>
      </c>
      <c r="APU1" t="s">
        <v>6796</v>
      </c>
      <c r="APV1" t="s">
        <v>6797</v>
      </c>
      <c r="APW1" t="s">
        <v>6798</v>
      </c>
      <c r="APX1" t="s">
        <v>6799</v>
      </c>
      <c r="APY1" t="s">
        <v>6800</v>
      </c>
      <c r="APZ1" t="s">
        <v>6801</v>
      </c>
      <c r="AQA1" t="s">
        <v>6802</v>
      </c>
      <c r="AQB1" t="s">
        <v>6803</v>
      </c>
      <c r="AQC1" t="s">
        <v>6804</v>
      </c>
      <c r="AQD1" t="s">
        <v>6805</v>
      </c>
      <c r="AQE1" t="s">
        <v>6806</v>
      </c>
      <c r="AQF1" t="s">
        <v>6807</v>
      </c>
      <c r="AQG1" t="s">
        <v>6808</v>
      </c>
      <c r="AQH1" t="s">
        <v>6809</v>
      </c>
      <c r="AQI1" t="s">
        <v>6810</v>
      </c>
      <c r="AQJ1" t="s">
        <v>6811</v>
      </c>
      <c r="AQK1" t="s">
        <v>6812</v>
      </c>
      <c r="AQL1" t="s">
        <v>6813</v>
      </c>
      <c r="AQM1" t="s">
        <v>6814</v>
      </c>
      <c r="AQN1" t="s">
        <v>6815</v>
      </c>
      <c r="AQO1" t="s">
        <v>6816</v>
      </c>
      <c r="AQP1" t="s">
        <v>6817</v>
      </c>
      <c r="AQQ1" t="s">
        <v>6818</v>
      </c>
      <c r="AQR1" t="s">
        <v>6819</v>
      </c>
      <c r="AQS1" t="s">
        <v>6820</v>
      </c>
      <c r="AQT1" t="s">
        <v>6821</v>
      </c>
      <c r="AQU1" t="s">
        <v>6822</v>
      </c>
      <c r="AQV1" t="s">
        <v>6823</v>
      </c>
      <c r="AQW1" t="s">
        <v>6824</v>
      </c>
      <c r="AQX1" t="s">
        <v>6825</v>
      </c>
      <c r="AQY1" t="s">
        <v>6826</v>
      </c>
      <c r="AQZ1" t="s">
        <v>6827</v>
      </c>
      <c r="ARA1" t="s">
        <v>6828</v>
      </c>
      <c r="ARB1" t="s">
        <v>6829</v>
      </c>
      <c r="ARC1" t="s">
        <v>6830</v>
      </c>
      <c r="ARD1" t="s">
        <v>6831</v>
      </c>
      <c r="ARE1" t="s">
        <v>6832</v>
      </c>
      <c r="ARF1" t="s">
        <v>6833</v>
      </c>
      <c r="ARG1" t="s">
        <v>6834</v>
      </c>
      <c r="ARH1" t="s">
        <v>6835</v>
      </c>
      <c r="ARI1" t="s">
        <v>6836</v>
      </c>
      <c r="ARJ1" t="s">
        <v>6837</v>
      </c>
      <c r="ARK1" t="s">
        <v>6838</v>
      </c>
      <c r="ARL1" t="s">
        <v>6839</v>
      </c>
      <c r="ARM1" t="s">
        <v>6840</v>
      </c>
      <c r="ARN1" t="s">
        <v>6841</v>
      </c>
      <c r="ARO1" t="s">
        <v>6842</v>
      </c>
      <c r="ARP1" t="s">
        <v>6843</v>
      </c>
      <c r="ARQ1" t="s">
        <v>6844</v>
      </c>
      <c r="ARR1" t="s">
        <v>6845</v>
      </c>
      <c r="ARS1" t="s">
        <v>6846</v>
      </c>
      <c r="ART1" t="s">
        <v>6847</v>
      </c>
      <c r="ARU1" t="s">
        <v>6848</v>
      </c>
      <c r="ARV1" t="s">
        <v>6849</v>
      </c>
      <c r="ARW1" t="s">
        <v>6850</v>
      </c>
      <c r="ARX1" t="s">
        <v>6851</v>
      </c>
      <c r="ARY1" t="s">
        <v>6852</v>
      </c>
      <c r="ARZ1" t="s">
        <v>6853</v>
      </c>
      <c r="ASA1" t="s">
        <v>6854</v>
      </c>
      <c r="ASB1" t="s">
        <v>6855</v>
      </c>
      <c r="ASC1" t="s">
        <v>6856</v>
      </c>
      <c r="ASD1" t="s">
        <v>6857</v>
      </c>
      <c r="ASE1" t="s">
        <v>6858</v>
      </c>
      <c r="ASF1" t="s">
        <v>6859</v>
      </c>
      <c r="ASG1" t="s">
        <v>6860</v>
      </c>
      <c r="ASH1" t="s">
        <v>6861</v>
      </c>
      <c r="ASI1" t="s">
        <v>6862</v>
      </c>
      <c r="ASJ1" t="s">
        <v>6863</v>
      </c>
      <c r="ASK1" t="s">
        <v>6864</v>
      </c>
      <c r="ASL1" t="s">
        <v>6865</v>
      </c>
      <c r="ASM1" t="s">
        <v>6866</v>
      </c>
      <c r="ASN1" t="s">
        <v>6867</v>
      </c>
      <c r="ASO1" t="s">
        <v>6868</v>
      </c>
      <c r="ASP1" t="s">
        <v>6869</v>
      </c>
      <c r="ASQ1" t="s">
        <v>6870</v>
      </c>
      <c r="ASR1" t="s">
        <v>6871</v>
      </c>
      <c r="ASS1" t="s">
        <v>6872</v>
      </c>
      <c r="AST1" t="s">
        <v>6873</v>
      </c>
      <c r="ASU1" t="s">
        <v>6874</v>
      </c>
      <c r="ASV1" t="s">
        <v>6875</v>
      </c>
      <c r="ASW1" t="s">
        <v>6876</v>
      </c>
      <c r="ASX1" t="s">
        <v>6877</v>
      </c>
      <c r="ASY1" t="s">
        <v>6878</v>
      </c>
      <c r="ASZ1" t="s">
        <v>6879</v>
      </c>
      <c r="ATA1" t="s">
        <v>6880</v>
      </c>
      <c r="ATB1" t="s">
        <v>6881</v>
      </c>
      <c r="ATC1" t="s">
        <v>6882</v>
      </c>
      <c r="ATD1" t="s">
        <v>6883</v>
      </c>
      <c r="ATE1" t="s">
        <v>6884</v>
      </c>
      <c r="ATF1" t="s">
        <v>6885</v>
      </c>
      <c r="ATG1" t="s">
        <v>6886</v>
      </c>
      <c r="ATH1" t="s">
        <v>6887</v>
      </c>
      <c r="ATI1" t="s">
        <v>6888</v>
      </c>
      <c r="ATJ1" t="s">
        <v>6889</v>
      </c>
      <c r="ATK1" t="s">
        <v>6890</v>
      </c>
      <c r="ATL1" t="s">
        <v>6891</v>
      </c>
      <c r="ATM1" t="s">
        <v>6892</v>
      </c>
      <c r="ATN1" t="s">
        <v>6893</v>
      </c>
      <c r="ATO1" t="s">
        <v>6894</v>
      </c>
      <c r="ATP1" t="s">
        <v>6895</v>
      </c>
      <c r="ATQ1" t="s">
        <v>6896</v>
      </c>
      <c r="ATR1" t="s">
        <v>6897</v>
      </c>
      <c r="ATS1" t="s">
        <v>6898</v>
      </c>
      <c r="ATT1" t="s">
        <v>6899</v>
      </c>
      <c r="ATU1" t="s">
        <v>6900</v>
      </c>
      <c r="ATV1" t="s">
        <v>6901</v>
      </c>
      <c r="ATW1" t="s">
        <v>6902</v>
      </c>
      <c r="ATX1" t="s">
        <v>6903</v>
      </c>
      <c r="ATY1" t="s">
        <v>6904</v>
      </c>
      <c r="ATZ1" t="s">
        <v>6905</v>
      </c>
      <c r="AUA1" t="s">
        <v>6906</v>
      </c>
      <c r="AUB1" t="s">
        <v>6907</v>
      </c>
      <c r="AUC1" t="s">
        <v>6908</v>
      </c>
      <c r="AUD1" t="s">
        <v>6909</v>
      </c>
      <c r="AUE1" t="s">
        <v>6910</v>
      </c>
      <c r="AUF1" t="s">
        <v>6911</v>
      </c>
      <c r="AUG1" t="s">
        <v>6912</v>
      </c>
      <c r="AUH1" t="s">
        <v>6913</v>
      </c>
      <c r="AUI1" t="s">
        <v>6914</v>
      </c>
      <c r="AUJ1" t="s">
        <v>6915</v>
      </c>
      <c r="AUK1" t="s">
        <v>6916</v>
      </c>
      <c r="AUL1" t="s">
        <v>6917</v>
      </c>
      <c r="AUM1" t="s">
        <v>6918</v>
      </c>
      <c r="AUN1" t="s">
        <v>6919</v>
      </c>
      <c r="AUO1" t="s">
        <v>6920</v>
      </c>
      <c r="AUP1" t="s">
        <v>6921</v>
      </c>
      <c r="AUQ1" t="s">
        <v>6922</v>
      </c>
      <c r="AUR1" t="s">
        <v>6923</v>
      </c>
      <c r="AUS1" t="s">
        <v>6924</v>
      </c>
      <c r="AUT1" t="s">
        <v>6925</v>
      </c>
      <c r="AUU1" t="s">
        <v>6926</v>
      </c>
      <c r="AUV1" t="s">
        <v>6927</v>
      </c>
      <c r="AUW1" t="s">
        <v>6928</v>
      </c>
      <c r="AUX1" t="s">
        <v>6929</v>
      </c>
      <c r="AUY1" t="s">
        <v>6930</v>
      </c>
      <c r="AUZ1" t="s">
        <v>6931</v>
      </c>
      <c r="AVA1" t="s">
        <v>6932</v>
      </c>
      <c r="AVB1" t="s">
        <v>6933</v>
      </c>
      <c r="AVC1" t="s">
        <v>6934</v>
      </c>
      <c r="AVD1" t="s">
        <v>6935</v>
      </c>
      <c r="AVE1" t="s">
        <v>6936</v>
      </c>
      <c r="AVF1" t="s">
        <v>6937</v>
      </c>
      <c r="AVG1" t="s">
        <v>6938</v>
      </c>
      <c r="AVH1" t="s">
        <v>6939</v>
      </c>
      <c r="AVI1" t="s">
        <v>6940</v>
      </c>
      <c r="AVJ1" t="s">
        <v>6941</v>
      </c>
      <c r="AVK1" t="s">
        <v>6942</v>
      </c>
      <c r="AVL1" t="s">
        <v>6943</v>
      </c>
      <c r="AVM1" t="s">
        <v>6944</v>
      </c>
      <c r="AVN1" t="s">
        <v>6945</v>
      </c>
      <c r="AVO1" t="s">
        <v>6946</v>
      </c>
      <c r="AVP1" t="s">
        <v>6947</v>
      </c>
      <c r="AVQ1" t="s">
        <v>6948</v>
      </c>
      <c r="AVR1" t="s">
        <v>6949</v>
      </c>
      <c r="AVS1" t="s">
        <v>6950</v>
      </c>
      <c r="AVT1" t="s">
        <v>6951</v>
      </c>
      <c r="AVU1" t="s">
        <v>6952</v>
      </c>
      <c r="AVV1" t="s">
        <v>6953</v>
      </c>
      <c r="AVW1" t="s">
        <v>6954</v>
      </c>
      <c r="AVX1" t="s">
        <v>6955</v>
      </c>
      <c r="AVY1" t="s">
        <v>6956</v>
      </c>
      <c r="AVZ1" t="s">
        <v>6957</v>
      </c>
      <c r="AWA1" t="s">
        <v>6958</v>
      </c>
      <c r="AWB1" t="s">
        <v>6959</v>
      </c>
      <c r="AWC1" t="s">
        <v>6960</v>
      </c>
      <c r="AWD1" t="s">
        <v>6961</v>
      </c>
      <c r="AWE1" t="s">
        <v>6962</v>
      </c>
      <c r="AWF1" t="s">
        <v>6963</v>
      </c>
      <c r="AWG1" t="s">
        <v>6964</v>
      </c>
      <c r="AWH1" t="s">
        <v>6965</v>
      </c>
      <c r="AWI1" t="s">
        <v>6966</v>
      </c>
      <c r="AWJ1" t="s">
        <v>6967</v>
      </c>
      <c r="AWK1" t="s">
        <v>6968</v>
      </c>
      <c r="AWL1" t="s">
        <v>6969</v>
      </c>
      <c r="AWM1" t="s">
        <v>6970</v>
      </c>
      <c r="AWN1" t="s">
        <v>6971</v>
      </c>
      <c r="AWO1" t="s">
        <v>6972</v>
      </c>
      <c r="AWP1" t="s">
        <v>6973</v>
      </c>
      <c r="AWQ1" t="s">
        <v>6974</v>
      </c>
      <c r="AWR1" t="s">
        <v>6975</v>
      </c>
      <c r="AWS1" t="s">
        <v>6976</v>
      </c>
      <c r="AWT1" t="s">
        <v>6977</v>
      </c>
      <c r="AWU1" t="s">
        <v>6978</v>
      </c>
      <c r="AWV1" t="s">
        <v>6979</v>
      </c>
      <c r="AWW1" t="s">
        <v>6980</v>
      </c>
      <c r="AWX1" t="s">
        <v>6981</v>
      </c>
      <c r="AWY1" t="s">
        <v>6982</v>
      </c>
      <c r="AWZ1" t="s">
        <v>6983</v>
      </c>
      <c r="AXA1" t="s">
        <v>6984</v>
      </c>
      <c r="AXB1" t="s">
        <v>6985</v>
      </c>
      <c r="AXC1" t="s">
        <v>6986</v>
      </c>
      <c r="AXD1" t="s">
        <v>6987</v>
      </c>
      <c r="AXE1" t="s">
        <v>6988</v>
      </c>
      <c r="AXF1" t="s">
        <v>6989</v>
      </c>
      <c r="AXG1" t="s">
        <v>6990</v>
      </c>
      <c r="AXH1" t="s">
        <v>6991</v>
      </c>
      <c r="AXI1" t="s">
        <v>6992</v>
      </c>
      <c r="AXJ1" t="s">
        <v>6993</v>
      </c>
      <c r="AXK1" t="s">
        <v>6994</v>
      </c>
      <c r="AXL1" t="s">
        <v>6995</v>
      </c>
      <c r="AXM1" t="s">
        <v>6996</v>
      </c>
      <c r="AXN1" t="s">
        <v>6997</v>
      </c>
      <c r="AXO1" t="s">
        <v>6998</v>
      </c>
      <c r="AXP1" t="s">
        <v>6999</v>
      </c>
      <c r="AXQ1" t="s">
        <v>7000</v>
      </c>
      <c r="AXR1" t="s">
        <v>7001</v>
      </c>
      <c r="AXS1" t="s">
        <v>7002</v>
      </c>
      <c r="AXT1" t="s">
        <v>7003</v>
      </c>
      <c r="AXU1" t="s">
        <v>7004</v>
      </c>
      <c r="AXV1" t="s">
        <v>7005</v>
      </c>
      <c r="AXW1" t="s">
        <v>7006</v>
      </c>
      <c r="AXX1" t="s">
        <v>7007</v>
      </c>
      <c r="AXY1" t="s">
        <v>7008</v>
      </c>
      <c r="AXZ1" t="s">
        <v>7009</v>
      </c>
      <c r="AYA1" t="s">
        <v>7010</v>
      </c>
      <c r="AYB1" t="s">
        <v>7011</v>
      </c>
      <c r="AYC1" t="s">
        <v>7012</v>
      </c>
      <c r="AYD1" t="s">
        <v>7013</v>
      </c>
      <c r="AYE1" t="s">
        <v>7014</v>
      </c>
      <c r="AYF1" t="s">
        <v>7015</v>
      </c>
      <c r="AYG1" t="s">
        <v>7016</v>
      </c>
      <c r="AYH1" t="s">
        <v>7017</v>
      </c>
      <c r="AYI1" t="s">
        <v>7018</v>
      </c>
      <c r="AYJ1" t="s">
        <v>7019</v>
      </c>
      <c r="AYK1" t="s">
        <v>7020</v>
      </c>
      <c r="AYL1" t="s">
        <v>7021</v>
      </c>
      <c r="AYM1" t="s">
        <v>7022</v>
      </c>
      <c r="AYN1" t="s">
        <v>7023</v>
      </c>
      <c r="AYO1" t="s">
        <v>7024</v>
      </c>
      <c r="AYP1" t="s">
        <v>7025</v>
      </c>
      <c r="AYQ1" t="s">
        <v>7026</v>
      </c>
      <c r="AYR1" t="s">
        <v>7027</v>
      </c>
      <c r="AYS1" t="s">
        <v>7028</v>
      </c>
      <c r="AYT1" t="s">
        <v>7029</v>
      </c>
      <c r="AYU1" t="s">
        <v>7030</v>
      </c>
      <c r="AYV1" t="s">
        <v>7031</v>
      </c>
      <c r="AYW1" t="s">
        <v>7032</v>
      </c>
      <c r="AYX1" t="s">
        <v>7033</v>
      </c>
      <c r="AYY1" t="s">
        <v>7034</v>
      </c>
      <c r="AYZ1" t="s">
        <v>7035</v>
      </c>
      <c r="AZA1" t="s">
        <v>7036</v>
      </c>
      <c r="AZB1" t="s">
        <v>7037</v>
      </c>
      <c r="AZC1" t="s">
        <v>7038</v>
      </c>
      <c r="AZD1" t="s">
        <v>7039</v>
      </c>
      <c r="AZE1" t="s">
        <v>7040</v>
      </c>
      <c r="AZF1" t="s">
        <v>7041</v>
      </c>
      <c r="AZG1" t="s">
        <v>7042</v>
      </c>
      <c r="AZH1" t="s">
        <v>7043</v>
      </c>
      <c r="AZI1" t="s">
        <v>7044</v>
      </c>
      <c r="AZJ1" t="s">
        <v>7045</v>
      </c>
      <c r="AZK1" t="s">
        <v>7046</v>
      </c>
      <c r="AZL1" t="s">
        <v>7047</v>
      </c>
      <c r="AZM1" t="s">
        <v>7048</v>
      </c>
      <c r="AZN1" t="s">
        <v>7049</v>
      </c>
      <c r="AZO1" t="s">
        <v>7050</v>
      </c>
      <c r="AZP1" t="s">
        <v>7051</v>
      </c>
      <c r="AZQ1" t="s">
        <v>7052</v>
      </c>
      <c r="AZR1" t="s">
        <v>7053</v>
      </c>
      <c r="AZS1" t="s">
        <v>7054</v>
      </c>
      <c r="AZT1" t="s">
        <v>7055</v>
      </c>
      <c r="AZU1" t="s">
        <v>7056</v>
      </c>
      <c r="AZV1" t="s">
        <v>7057</v>
      </c>
      <c r="AZW1" t="s">
        <v>7058</v>
      </c>
      <c r="AZX1" t="s">
        <v>7059</v>
      </c>
      <c r="AZY1" t="s">
        <v>7060</v>
      </c>
      <c r="AZZ1" t="s">
        <v>7061</v>
      </c>
      <c r="BAA1" t="s">
        <v>7062</v>
      </c>
      <c r="BAB1" t="s">
        <v>7063</v>
      </c>
      <c r="BAC1" t="s">
        <v>7064</v>
      </c>
      <c r="BAD1" t="s">
        <v>7065</v>
      </c>
      <c r="BAE1" t="s">
        <v>7066</v>
      </c>
      <c r="BAF1" t="s">
        <v>7067</v>
      </c>
      <c r="BAG1" t="s">
        <v>7068</v>
      </c>
      <c r="BAH1" t="s">
        <v>7069</v>
      </c>
      <c r="BAI1" t="s">
        <v>7070</v>
      </c>
      <c r="BAJ1" t="s">
        <v>7071</v>
      </c>
      <c r="BAK1" t="s">
        <v>7072</v>
      </c>
      <c r="BAL1" t="s">
        <v>7073</v>
      </c>
      <c r="BAM1" t="s">
        <v>7074</v>
      </c>
      <c r="BAN1" t="s">
        <v>7075</v>
      </c>
      <c r="BAO1" t="s">
        <v>7076</v>
      </c>
      <c r="BAP1" t="s">
        <v>7077</v>
      </c>
      <c r="BAQ1" t="s">
        <v>7078</v>
      </c>
      <c r="BAR1" t="s">
        <v>7079</v>
      </c>
      <c r="BAS1" t="s">
        <v>7080</v>
      </c>
      <c r="BAT1" t="s">
        <v>7081</v>
      </c>
      <c r="BAU1" t="s">
        <v>7082</v>
      </c>
      <c r="BAV1" t="s">
        <v>7083</v>
      </c>
      <c r="BAW1" t="s">
        <v>7084</v>
      </c>
      <c r="BAX1" t="s">
        <v>7085</v>
      </c>
      <c r="BAY1" t="s">
        <v>7086</v>
      </c>
      <c r="BAZ1" t="s">
        <v>7087</v>
      </c>
      <c r="BBA1" t="s">
        <v>7088</v>
      </c>
      <c r="BBB1" t="s">
        <v>7089</v>
      </c>
      <c r="BBC1" t="s">
        <v>7090</v>
      </c>
      <c r="BBD1" t="s">
        <v>7091</v>
      </c>
      <c r="BBE1" t="s">
        <v>7092</v>
      </c>
      <c r="BBF1" t="s">
        <v>7093</v>
      </c>
      <c r="BBG1" t="s">
        <v>7094</v>
      </c>
      <c r="BBH1" t="s">
        <v>7095</v>
      </c>
      <c r="BBI1" t="s">
        <v>7096</v>
      </c>
      <c r="BBJ1" t="s">
        <v>7097</v>
      </c>
      <c r="BBK1" t="s">
        <v>7098</v>
      </c>
      <c r="BBL1" t="s">
        <v>7099</v>
      </c>
      <c r="BBM1" t="s">
        <v>7100</v>
      </c>
      <c r="BBN1" t="s">
        <v>7101</v>
      </c>
      <c r="BBO1" t="s">
        <v>7102</v>
      </c>
      <c r="BBP1" t="s">
        <v>7103</v>
      </c>
      <c r="BBQ1" t="s">
        <v>7104</v>
      </c>
      <c r="BBR1" t="s">
        <v>7105</v>
      </c>
      <c r="BBS1" t="s">
        <v>7106</v>
      </c>
      <c r="BBT1" t="s">
        <v>7107</v>
      </c>
      <c r="BBU1" t="s">
        <v>7108</v>
      </c>
      <c r="BBV1" t="s">
        <v>7109</v>
      </c>
      <c r="BBW1" t="s">
        <v>7110</v>
      </c>
      <c r="BBX1" t="s">
        <v>7111</v>
      </c>
      <c r="BBY1" t="s">
        <v>7112</v>
      </c>
      <c r="BBZ1" t="s">
        <v>7113</v>
      </c>
      <c r="BCA1" t="s">
        <v>7114</v>
      </c>
      <c r="BCB1" t="s">
        <v>7115</v>
      </c>
      <c r="BCC1" t="s">
        <v>7116</v>
      </c>
      <c r="BCD1" t="s">
        <v>7117</v>
      </c>
      <c r="BCE1" t="s">
        <v>7118</v>
      </c>
      <c r="BCF1" t="s">
        <v>7119</v>
      </c>
      <c r="BCG1" t="s">
        <v>7120</v>
      </c>
      <c r="BCH1" t="s">
        <v>7121</v>
      </c>
      <c r="BCI1" t="s">
        <v>7122</v>
      </c>
      <c r="BCJ1" t="s">
        <v>7123</v>
      </c>
      <c r="BCK1" t="s">
        <v>7124</v>
      </c>
      <c r="BCL1" t="s">
        <v>7125</v>
      </c>
      <c r="BCM1" t="s">
        <v>7126</v>
      </c>
      <c r="BCN1" t="s">
        <v>7127</v>
      </c>
      <c r="BCO1" t="s">
        <v>7128</v>
      </c>
      <c r="BCP1" t="s">
        <v>7129</v>
      </c>
      <c r="BCQ1" t="s">
        <v>7130</v>
      </c>
      <c r="BCR1" t="s">
        <v>7131</v>
      </c>
      <c r="BCS1" t="s">
        <v>7132</v>
      </c>
      <c r="BCT1" t="s">
        <v>7133</v>
      </c>
      <c r="BCU1" t="s">
        <v>7134</v>
      </c>
      <c r="BCV1" t="s">
        <v>7135</v>
      </c>
      <c r="BCW1" t="s">
        <v>7136</v>
      </c>
      <c r="BCX1" t="s">
        <v>7137</v>
      </c>
      <c r="BCY1" t="s">
        <v>7138</v>
      </c>
      <c r="BCZ1" t="s">
        <v>7139</v>
      </c>
      <c r="BDA1" t="s">
        <v>7140</v>
      </c>
      <c r="BDB1" t="s">
        <v>7141</v>
      </c>
      <c r="BDC1" t="s">
        <v>7142</v>
      </c>
      <c r="BDD1" t="s">
        <v>7143</v>
      </c>
      <c r="BDE1" t="s">
        <v>7144</v>
      </c>
      <c r="BDF1" t="s">
        <v>7145</v>
      </c>
      <c r="BDG1" t="s">
        <v>7146</v>
      </c>
      <c r="BDH1" t="s">
        <v>7147</v>
      </c>
      <c r="BDI1" t="s">
        <v>7148</v>
      </c>
      <c r="BDJ1" t="s">
        <v>7149</v>
      </c>
      <c r="BDK1" t="s">
        <v>7150</v>
      </c>
      <c r="BDL1" t="s">
        <v>7151</v>
      </c>
      <c r="BDM1" t="s">
        <v>7152</v>
      </c>
      <c r="BDN1" t="s">
        <v>7153</v>
      </c>
      <c r="BDO1" t="s">
        <v>7154</v>
      </c>
      <c r="BDP1" t="s">
        <v>7155</v>
      </c>
      <c r="BDQ1" t="s">
        <v>7156</v>
      </c>
      <c r="BDR1" t="s">
        <v>7157</v>
      </c>
      <c r="BDS1" t="s">
        <v>7158</v>
      </c>
      <c r="BDT1" t="s">
        <v>7159</v>
      </c>
      <c r="BDU1" t="s">
        <v>7160</v>
      </c>
      <c r="BDV1" t="s">
        <v>7161</v>
      </c>
      <c r="BDW1" t="s">
        <v>7162</v>
      </c>
      <c r="BDX1" t="s">
        <v>7163</v>
      </c>
      <c r="BDY1" t="s">
        <v>7164</v>
      </c>
      <c r="BDZ1" t="s">
        <v>7165</v>
      </c>
      <c r="BEA1" t="s">
        <v>7166</v>
      </c>
      <c r="BEB1" t="s">
        <v>7167</v>
      </c>
      <c r="BEC1" t="s">
        <v>7168</v>
      </c>
      <c r="BED1" t="s">
        <v>7169</v>
      </c>
      <c r="BEE1" t="s">
        <v>7170</v>
      </c>
      <c r="BEF1" t="s">
        <v>7171</v>
      </c>
      <c r="BEG1" t="s">
        <v>7172</v>
      </c>
      <c r="BEH1" t="s">
        <v>7173</v>
      </c>
      <c r="BEI1" t="s">
        <v>7174</v>
      </c>
      <c r="BEJ1" t="s">
        <v>7175</v>
      </c>
      <c r="BEK1" t="s">
        <v>7176</v>
      </c>
      <c r="BEL1" t="s">
        <v>7177</v>
      </c>
      <c r="BEM1" t="s">
        <v>7178</v>
      </c>
      <c r="BEN1" t="s">
        <v>7179</v>
      </c>
      <c r="BEO1" t="s">
        <v>7180</v>
      </c>
      <c r="BEP1" t="s">
        <v>7181</v>
      </c>
      <c r="BEQ1" t="s">
        <v>7182</v>
      </c>
      <c r="BER1" t="s">
        <v>7183</v>
      </c>
      <c r="BES1" t="s">
        <v>7184</v>
      </c>
      <c r="BET1" t="s">
        <v>7185</v>
      </c>
      <c r="BEU1" t="s">
        <v>7186</v>
      </c>
      <c r="BEV1" t="s">
        <v>7187</v>
      </c>
      <c r="BEW1" t="s">
        <v>7188</v>
      </c>
      <c r="BEX1" t="s">
        <v>7189</v>
      </c>
      <c r="BEY1" t="s">
        <v>7190</v>
      </c>
      <c r="BEZ1" t="s">
        <v>7191</v>
      </c>
      <c r="BFA1" t="s">
        <v>7192</v>
      </c>
      <c r="BFB1" t="s">
        <v>7193</v>
      </c>
      <c r="BFC1" t="s">
        <v>7194</v>
      </c>
      <c r="BFD1" t="s">
        <v>7195</v>
      </c>
      <c r="BFE1" t="s">
        <v>7196</v>
      </c>
      <c r="BFF1" t="s">
        <v>7197</v>
      </c>
      <c r="BFG1" t="s">
        <v>7198</v>
      </c>
      <c r="BFH1" t="s">
        <v>7199</v>
      </c>
      <c r="BFI1" t="s">
        <v>7200</v>
      </c>
      <c r="BFJ1" t="s">
        <v>7201</v>
      </c>
      <c r="BFK1" t="s">
        <v>7202</v>
      </c>
      <c r="BFL1" t="s">
        <v>7203</v>
      </c>
      <c r="BFM1" t="s">
        <v>7204</v>
      </c>
      <c r="BFN1" t="s">
        <v>7205</v>
      </c>
      <c r="BFO1" t="s">
        <v>7206</v>
      </c>
      <c r="BFP1" t="s">
        <v>7207</v>
      </c>
      <c r="BFQ1" t="s">
        <v>7208</v>
      </c>
      <c r="BFR1" t="s">
        <v>7209</v>
      </c>
      <c r="BFS1" t="s">
        <v>7210</v>
      </c>
      <c r="BFT1" t="s">
        <v>7211</v>
      </c>
      <c r="BFU1" t="s">
        <v>7212</v>
      </c>
      <c r="BFV1" t="s">
        <v>7213</v>
      </c>
      <c r="BFW1" t="s">
        <v>7214</v>
      </c>
      <c r="BFX1" t="s">
        <v>7215</v>
      </c>
      <c r="BFY1" t="s">
        <v>7216</v>
      </c>
      <c r="BFZ1" t="s">
        <v>7217</v>
      </c>
      <c r="BGA1" t="s">
        <v>7218</v>
      </c>
      <c r="BGB1" t="s">
        <v>7219</v>
      </c>
      <c r="BGC1" t="s">
        <v>7220</v>
      </c>
      <c r="BGD1" t="s">
        <v>7221</v>
      </c>
      <c r="BGE1" t="s">
        <v>7222</v>
      </c>
      <c r="BGF1" t="s">
        <v>7223</v>
      </c>
      <c r="BGG1" t="s">
        <v>7224</v>
      </c>
      <c r="BGH1" t="s">
        <v>7225</v>
      </c>
      <c r="BGI1" t="s">
        <v>7226</v>
      </c>
      <c r="BGJ1" t="s">
        <v>7227</v>
      </c>
      <c r="BGK1" t="s">
        <v>7228</v>
      </c>
      <c r="BGL1" t="s">
        <v>7229</v>
      </c>
      <c r="BGM1" t="s">
        <v>7230</v>
      </c>
      <c r="BGN1" t="s">
        <v>7231</v>
      </c>
      <c r="BGO1" t="s">
        <v>7232</v>
      </c>
      <c r="BGP1" t="s">
        <v>7233</v>
      </c>
      <c r="BGQ1" t="s">
        <v>7234</v>
      </c>
      <c r="BGR1" t="s">
        <v>7235</v>
      </c>
      <c r="BGS1" t="s">
        <v>7236</v>
      </c>
      <c r="BGT1" t="s">
        <v>7237</v>
      </c>
      <c r="BGU1" t="s">
        <v>7238</v>
      </c>
      <c r="BGV1" t="s">
        <v>7239</v>
      </c>
      <c r="BGW1" t="s">
        <v>7240</v>
      </c>
      <c r="BGX1" t="s">
        <v>7241</v>
      </c>
      <c r="BGY1" t="s">
        <v>7242</v>
      </c>
      <c r="BGZ1" t="s">
        <v>7243</v>
      </c>
      <c r="BHA1" t="s">
        <v>7244</v>
      </c>
      <c r="BHB1" t="s">
        <v>7245</v>
      </c>
      <c r="BHC1" t="s">
        <v>7246</v>
      </c>
      <c r="BHD1" t="s">
        <v>7247</v>
      </c>
      <c r="BHE1" t="s">
        <v>7248</v>
      </c>
      <c r="BHF1" t="s">
        <v>7249</v>
      </c>
      <c r="BHG1" t="s">
        <v>7250</v>
      </c>
      <c r="BHH1" t="s">
        <v>7251</v>
      </c>
      <c r="BHI1" t="s">
        <v>7252</v>
      </c>
      <c r="BHJ1" t="s">
        <v>7253</v>
      </c>
      <c r="BHK1" t="s">
        <v>7254</v>
      </c>
      <c r="BHL1" t="s">
        <v>7255</v>
      </c>
      <c r="BHM1" t="s">
        <v>7256</v>
      </c>
      <c r="BHN1" t="s">
        <v>7257</v>
      </c>
      <c r="BHO1" t="s">
        <v>7258</v>
      </c>
      <c r="BHP1" t="s">
        <v>7259</v>
      </c>
      <c r="BHQ1" t="s">
        <v>7260</v>
      </c>
      <c r="BHR1" t="s">
        <v>7261</v>
      </c>
      <c r="BHS1" t="s">
        <v>7262</v>
      </c>
      <c r="BHT1" t="s">
        <v>7263</v>
      </c>
      <c r="BHU1" t="s">
        <v>7264</v>
      </c>
      <c r="BHV1" t="s">
        <v>7265</v>
      </c>
      <c r="BHW1" t="s">
        <v>7266</v>
      </c>
      <c r="BHX1" t="s">
        <v>7267</v>
      </c>
      <c r="BHY1" t="s">
        <v>7268</v>
      </c>
      <c r="BHZ1" t="s">
        <v>7269</v>
      </c>
      <c r="BIA1" t="s">
        <v>7270</v>
      </c>
      <c r="BIB1" t="s">
        <v>7271</v>
      </c>
      <c r="BIC1" t="s">
        <v>7272</v>
      </c>
      <c r="BID1" t="s">
        <v>7273</v>
      </c>
      <c r="BIE1" t="s">
        <v>7274</v>
      </c>
      <c r="BIF1" t="s">
        <v>7275</v>
      </c>
      <c r="BIG1" t="s">
        <v>7276</v>
      </c>
      <c r="BIH1" t="s">
        <v>7277</v>
      </c>
      <c r="BII1" t="s">
        <v>7278</v>
      </c>
      <c r="BIJ1" t="s">
        <v>7279</v>
      </c>
      <c r="BIK1" t="s">
        <v>7280</v>
      </c>
      <c r="BIL1" t="s">
        <v>7281</v>
      </c>
      <c r="BIM1" t="s">
        <v>7282</v>
      </c>
      <c r="BIN1" t="s">
        <v>7283</v>
      </c>
      <c r="BIO1" t="s">
        <v>7284</v>
      </c>
      <c r="BIP1" t="s">
        <v>7285</v>
      </c>
      <c r="BIQ1" t="s">
        <v>7286</v>
      </c>
      <c r="BIR1" t="s">
        <v>7287</v>
      </c>
      <c r="BIS1" t="s">
        <v>7288</v>
      </c>
      <c r="BIT1" t="s">
        <v>7289</v>
      </c>
      <c r="BIU1" t="s">
        <v>7290</v>
      </c>
      <c r="BIV1" t="s">
        <v>7291</v>
      </c>
      <c r="BIW1" t="s">
        <v>7292</v>
      </c>
      <c r="BIX1" t="s">
        <v>7293</v>
      </c>
      <c r="BIY1" t="s">
        <v>7294</v>
      </c>
      <c r="BIZ1" t="s">
        <v>7295</v>
      </c>
      <c r="BJA1" t="s">
        <v>7296</v>
      </c>
      <c r="BJB1" t="s">
        <v>7297</v>
      </c>
      <c r="BJC1" t="s">
        <v>7298</v>
      </c>
      <c r="BJD1" t="s">
        <v>7299</v>
      </c>
      <c r="BJE1" t="s">
        <v>7300</v>
      </c>
      <c r="BJF1" t="s">
        <v>7301</v>
      </c>
      <c r="BJG1" t="s">
        <v>7302</v>
      </c>
      <c r="BJH1" t="s">
        <v>7303</v>
      </c>
      <c r="BJI1" t="s">
        <v>7304</v>
      </c>
      <c r="BJJ1" t="s">
        <v>7305</v>
      </c>
      <c r="BJK1" t="s">
        <v>7306</v>
      </c>
      <c r="BJL1" t="s">
        <v>7307</v>
      </c>
      <c r="BJM1" t="s">
        <v>7308</v>
      </c>
      <c r="BJN1" t="s">
        <v>7309</v>
      </c>
      <c r="BJO1" t="s">
        <v>7310</v>
      </c>
      <c r="BJP1" t="s">
        <v>7311</v>
      </c>
      <c r="BJQ1" t="s">
        <v>7312</v>
      </c>
      <c r="BJR1" t="s">
        <v>7313</v>
      </c>
      <c r="BJS1" t="s">
        <v>7314</v>
      </c>
      <c r="BJT1" t="s">
        <v>7315</v>
      </c>
      <c r="BJU1" t="s">
        <v>7316</v>
      </c>
      <c r="BJV1" t="s">
        <v>7317</v>
      </c>
      <c r="BJW1" t="s">
        <v>7318</v>
      </c>
      <c r="BJX1" t="s">
        <v>7319</v>
      </c>
      <c r="BJY1" t="s">
        <v>7320</v>
      </c>
      <c r="BJZ1" t="s">
        <v>7321</v>
      </c>
      <c r="BKA1" t="s">
        <v>7322</v>
      </c>
      <c r="BKB1" t="s">
        <v>7323</v>
      </c>
      <c r="BKC1" t="s">
        <v>7324</v>
      </c>
      <c r="BKD1" t="s">
        <v>7325</v>
      </c>
      <c r="BKE1" t="s">
        <v>7326</v>
      </c>
      <c r="BKF1" t="s">
        <v>7327</v>
      </c>
      <c r="BKG1" t="s">
        <v>7328</v>
      </c>
      <c r="BKH1" t="s">
        <v>7329</v>
      </c>
      <c r="BKI1" t="s">
        <v>7330</v>
      </c>
      <c r="BKJ1" t="s">
        <v>7331</v>
      </c>
      <c r="BKK1" t="s">
        <v>7332</v>
      </c>
      <c r="BKL1" t="s">
        <v>7333</v>
      </c>
      <c r="BKM1" t="s">
        <v>7334</v>
      </c>
      <c r="BKN1" t="s">
        <v>7335</v>
      </c>
      <c r="BKO1" t="s">
        <v>7336</v>
      </c>
      <c r="BKP1" t="s">
        <v>7337</v>
      </c>
      <c r="BKQ1" t="s">
        <v>7338</v>
      </c>
      <c r="BKR1" t="s">
        <v>7339</v>
      </c>
      <c r="BKS1" t="s">
        <v>7340</v>
      </c>
      <c r="BKT1" t="s">
        <v>7341</v>
      </c>
      <c r="BKU1" t="s">
        <v>7342</v>
      </c>
      <c r="BKV1" t="s">
        <v>7343</v>
      </c>
      <c r="BKW1" t="s">
        <v>7344</v>
      </c>
      <c r="BKX1" t="s">
        <v>7345</v>
      </c>
      <c r="BKY1" t="s">
        <v>7346</v>
      </c>
      <c r="BKZ1" t="s">
        <v>7347</v>
      </c>
      <c r="BLA1" t="s">
        <v>7348</v>
      </c>
      <c r="BLB1" t="s">
        <v>7349</v>
      </c>
      <c r="BLC1" t="s">
        <v>7350</v>
      </c>
      <c r="BLD1" t="s">
        <v>7351</v>
      </c>
      <c r="BLE1" t="s">
        <v>7352</v>
      </c>
      <c r="BLF1" t="s">
        <v>7353</v>
      </c>
      <c r="BLG1" t="s">
        <v>7354</v>
      </c>
      <c r="BLH1" t="s">
        <v>7355</v>
      </c>
      <c r="BLI1" t="s">
        <v>7356</v>
      </c>
      <c r="BLJ1" t="s">
        <v>7357</v>
      </c>
      <c r="BLK1" t="s">
        <v>7358</v>
      </c>
      <c r="BLL1" t="s">
        <v>7359</v>
      </c>
      <c r="BLM1" t="s">
        <v>7360</v>
      </c>
      <c r="BLN1" t="s">
        <v>7361</v>
      </c>
      <c r="BLO1" t="s">
        <v>7362</v>
      </c>
      <c r="BLP1" t="s">
        <v>7363</v>
      </c>
      <c r="BLQ1" t="s">
        <v>7364</v>
      </c>
      <c r="BLR1" t="s">
        <v>7365</v>
      </c>
      <c r="BLS1" t="s">
        <v>7366</v>
      </c>
      <c r="BLT1" t="s">
        <v>7367</v>
      </c>
      <c r="BLU1" t="s">
        <v>7368</v>
      </c>
      <c r="BLV1" t="s">
        <v>7369</v>
      </c>
      <c r="BLW1" t="s">
        <v>7370</v>
      </c>
      <c r="BLX1" t="s">
        <v>7371</v>
      </c>
      <c r="BLY1" t="s">
        <v>7372</v>
      </c>
      <c r="BLZ1" t="s">
        <v>7373</v>
      </c>
      <c r="BMA1" t="s">
        <v>7374</v>
      </c>
      <c r="BMB1" t="s">
        <v>7375</v>
      </c>
      <c r="BMC1" t="s">
        <v>7376</v>
      </c>
      <c r="BMD1" t="s">
        <v>7377</v>
      </c>
      <c r="BME1" t="s">
        <v>7378</v>
      </c>
      <c r="BMF1" t="s">
        <v>7379</v>
      </c>
      <c r="BMG1" t="s">
        <v>7380</v>
      </c>
      <c r="BMH1" t="s">
        <v>7381</v>
      </c>
      <c r="BMI1" t="s">
        <v>7382</v>
      </c>
      <c r="BMJ1" t="s">
        <v>7383</v>
      </c>
      <c r="BMK1" t="s">
        <v>7384</v>
      </c>
      <c r="BML1" t="s">
        <v>7385</v>
      </c>
      <c r="BMM1" t="s">
        <v>7386</v>
      </c>
      <c r="BMN1" t="s">
        <v>7387</v>
      </c>
      <c r="BMO1" t="s">
        <v>7388</v>
      </c>
      <c r="BMP1" t="s">
        <v>7389</v>
      </c>
      <c r="BMQ1" t="s">
        <v>7390</v>
      </c>
      <c r="BMR1" t="s">
        <v>7391</v>
      </c>
      <c r="BMS1" t="s">
        <v>7392</v>
      </c>
      <c r="BMT1" t="s">
        <v>7393</v>
      </c>
      <c r="BMU1" t="s">
        <v>7394</v>
      </c>
      <c r="BMV1" t="s">
        <v>7395</v>
      </c>
      <c r="BMW1" t="s">
        <v>7396</v>
      </c>
      <c r="BMX1" t="s">
        <v>7397</v>
      </c>
      <c r="BMY1" t="s">
        <v>7398</v>
      </c>
      <c r="BMZ1" t="s">
        <v>7399</v>
      </c>
      <c r="BNA1" t="s">
        <v>7400</v>
      </c>
      <c r="BNB1" t="s">
        <v>7401</v>
      </c>
      <c r="BNC1" t="s">
        <v>7402</v>
      </c>
      <c r="BND1" t="s">
        <v>7403</v>
      </c>
      <c r="BNE1" t="s">
        <v>7404</v>
      </c>
      <c r="BNF1" t="s">
        <v>7405</v>
      </c>
      <c r="BNG1" t="s">
        <v>7406</v>
      </c>
      <c r="BNH1" t="s">
        <v>7407</v>
      </c>
      <c r="BNI1" t="s">
        <v>7408</v>
      </c>
      <c r="BNJ1" t="s">
        <v>7409</v>
      </c>
      <c r="BNK1" t="s">
        <v>7410</v>
      </c>
      <c r="BNL1" t="s">
        <v>7411</v>
      </c>
      <c r="BNM1" t="s">
        <v>7412</v>
      </c>
      <c r="BNN1" t="s">
        <v>7413</v>
      </c>
      <c r="BNO1" t="s">
        <v>7414</v>
      </c>
      <c r="BNP1" t="s">
        <v>7415</v>
      </c>
      <c r="BNQ1" t="s">
        <v>7416</v>
      </c>
      <c r="BNR1" t="s">
        <v>7417</v>
      </c>
      <c r="BNS1" t="s">
        <v>7418</v>
      </c>
      <c r="BNT1" t="s">
        <v>7419</v>
      </c>
      <c r="BNU1" t="s">
        <v>7420</v>
      </c>
      <c r="BNV1" t="s">
        <v>7421</v>
      </c>
      <c r="BNW1" t="s">
        <v>7422</v>
      </c>
      <c r="BNX1" t="s">
        <v>7423</v>
      </c>
      <c r="BNY1" t="s">
        <v>7424</v>
      </c>
      <c r="BNZ1" t="s">
        <v>7425</v>
      </c>
      <c r="BOA1" t="s">
        <v>7426</v>
      </c>
      <c r="BOB1" t="s">
        <v>7427</v>
      </c>
      <c r="BOC1" t="s">
        <v>7428</v>
      </c>
      <c r="BOD1" t="s">
        <v>7429</v>
      </c>
      <c r="BOE1" t="s">
        <v>7430</v>
      </c>
      <c r="BOF1" t="s">
        <v>7431</v>
      </c>
      <c r="BOG1" t="s">
        <v>7432</v>
      </c>
      <c r="BOH1" t="s">
        <v>7433</v>
      </c>
      <c r="BOI1" t="s">
        <v>7434</v>
      </c>
      <c r="BOJ1" t="s">
        <v>7435</v>
      </c>
      <c r="BOK1" t="s">
        <v>7436</v>
      </c>
      <c r="BOL1" t="s">
        <v>7437</v>
      </c>
      <c r="BOM1" t="s">
        <v>7438</v>
      </c>
      <c r="BON1" t="s">
        <v>7439</v>
      </c>
      <c r="BOO1" t="s">
        <v>7440</v>
      </c>
      <c r="BOP1" t="s">
        <v>7441</v>
      </c>
      <c r="BOQ1" t="s">
        <v>7442</v>
      </c>
      <c r="BOR1" t="s">
        <v>7443</v>
      </c>
      <c r="BOS1" t="s">
        <v>7444</v>
      </c>
      <c r="BOT1" t="s">
        <v>7445</v>
      </c>
      <c r="BOU1" t="s">
        <v>7446</v>
      </c>
      <c r="BOV1" t="s">
        <v>7447</v>
      </c>
      <c r="BOW1" t="s">
        <v>7448</v>
      </c>
      <c r="BOX1" t="s">
        <v>7449</v>
      </c>
      <c r="BOY1" t="s">
        <v>7450</v>
      </c>
      <c r="BOZ1" t="s">
        <v>7451</v>
      </c>
      <c r="BPA1" t="s">
        <v>7452</v>
      </c>
      <c r="BPB1" t="s">
        <v>7453</v>
      </c>
      <c r="BPC1" t="s">
        <v>7454</v>
      </c>
      <c r="BPD1" t="s">
        <v>7455</v>
      </c>
      <c r="BPE1" t="s">
        <v>7456</v>
      </c>
      <c r="BPF1" t="s">
        <v>7457</v>
      </c>
      <c r="BPG1" t="s">
        <v>7458</v>
      </c>
      <c r="BPH1" t="s">
        <v>7459</v>
      </c>
      <c r="BPI1" t="s">
        <v>7460</v>
      </c>
      <c r="BPJ1" t="s">
        <v>7461</v>
      </c>
      <c r="BPK1" t="s">
        <v>7462</v>
      </c>
      <c r="BPL1" t="s">
        <v>7463</v>
      </c>
      <c r="BPM1" t="s">
        <v>7464</v>
      </c>
      <c r="BPN1" t="s">
        <v>7465</v>
      </c>
      <c r="BPO1" t="s">
        <v>7466</v>
      </c>
      <c r="BPP1" t="s">
        <v>7467</v>
      </c>
      <c r="BPQ1" t="s">
        <v>7468</v>
      </c>
      <c r="BPR1" t="s">
        <v>7469</v>
      </c>
      <c r="BPS1" t="s">
        <v>7470</v>
      </c>
      <c r="BPT1" t="s">
        <v>7471</v>
      </c>
      <c r="BPU1" t="s">
        <v>7472</v>
      </c>
      <c r="BPV1" t="s">
        <v>7473</v>
      </c>
      <c r="BPW1" t="s">
        <v>7474</v>
      </c>
      <c r="BPX1" t="s">
        <v>7475</v>
      </c>
      <c r="BPY1" t="s">
        <v>7476</v>
      </c>
      <c r="BPZ1" t="s">
        <v>7477</v>
      </c>
      <c r="BQA1" t="s">
        <v>7478</v>
      </c>
      <c r="BQB1" t="s">
        <v>7479</v>
      </c>
      <c r="BQC1" t="s">
        <v>7480</v>
      </c>
      <c r="BQD1" t="s">
        <v>7481</v>
      </c>
      <c r="BQE1" t="s">
        <v>7482</v>
      </c>
      <c r="BQF1" t="s">
        <v>7483</v>
      </c>
      <c r="BQG1" t="s">
        <v>7484</v>
      </c>
      <c r="BQH1" t="s">
        <v>7485</v>
      </c>
      <c r="BQI1" t="s">
        <v>7486</v>
      </c>
      <c r="BQJ1" t="s">
        <v>7487</v>
      </c>
      <c r="BQK1" t="s">
        <v>7488</v>
      </c>
      <c r="BQL1" t="s">
        <v>7489</v>
      </c>
      <c r="BQM1" t="s">
        <v>7490</v>
      </c>
      <c r="BQN1" t="s">
        <v>7491</v>
      </c>
      <c r="BQO1" t="s">
        <v>7492</v>
      </c>
      <c r="BQP1" t="s">
        <v>7493</v>
      </c>
      <c r="BQQ1" t="s">
        <v>7494</v>
      </c>
      <c r="BQR1" t="s">
        <v>7495</v>
      </c>
      <c r="BQS1" t="s">
        <v>7496</v>
      </c>
      <c r="BQT1" t="s">
        <v>7497</v>
      </c>
      <c r="BQU1" t="s">
        <v>7498</v>
      </c>
      <c r="BQV1" t="s">
        <v>7499</v>
      </c>
      <c r="BQW1" t="s">
        <v>7500</v>
      </c>
      <c r="BQX1" t="s">
        <v>7501</v>
      </c>
      <c r="BQY1" t="s">
        <v>7502</v>
      </c>
      <c r="BQZ1" t="s">
        <v>7503</v>
      </c>
      <c r="BRA1" t="s">
        <v>7504</v>
      </c>
      <c r="BRB1" t="s">
        <v>7505</v>
      </c>
      <c r="BRC1" t="s">
        <v>7506</v>
      </c>
      <c r="BRD1" t="s">
        <v>7507</v>
      </c>
      <c r="BRE1" t="s">
        <v>7508</v>
      </c>
      <c r="BRF1" t="s">
        <v>7509</v>
      </c>
      <c r="BRG1" t="s">
        <v>7510</v>
      </c>
      <c r="BRH1" t="s">
        <v>7511</v>
      </c>
      <c r="BRI1" t="s">
        <v>7512</v>
      </c>
      <c r="BRJ1" t="s">
        <v>7513</v>
      </c>
      <c r="BRK1" t="s">
        <v>7514</v>
      </c>
      <c r="BRL1" t="s">
        <v>7515</v>
      </c>
      <c r="BRM1" t="s">
        <v>7516</v>
      </c>
      <c r="BRN1" t="s">
        <v>7517</v>
      </c>
      <c r="BRO1" t="s">
        <v>7518</v>
      </c>
      <c r="BRP1" t="s">
        <v>7519</v>
      </c>
      <c r="BRQ1" t="s">
        <v>7520</v>
      </c>
      <c r="BRR1" t="s">
        <v>7521</v>
      </c>
      <c r="BRS1" t="s">
        <v>7522</v>
      </c>
      <c r="BRT1" t="s">
        <v>7523</v>
      </c>
      <c r="BRU1" t="s">
        <v>7524</v>
      </c>
      <c r="BRV1" t="s">
        <v>7525</v>
      </c>
      <c r="BRW1" t="s">
        <v>7526</v>
      </c>
      <c r="BRX1" t="s">
        <v>7527</v>
      </c>
      <c r="BRY1" t="s">
        <v>7528</v>
      </c>
      <c r="BRZ1" t="s">
        <v>7529</v>
      </c>
      <c r="BSA1" t="s">
        <v>7530</v>
      </c>
      <c r="BSB1" t="s">
        <v>7531</v>
      </c>
      <c r="BSC1" t="s">
        <v>7532</v>
      </c>
      <c r="BSD1" t="s">
        <v>7533</v>
      </c>
      <c r="BSE1" t="s">
        <v>7534</v>
      </c>
      <c r="BSF1" t="s">
        <v>7535</v>
      </c>
      <c r="BSG1" t="s">
        <v>7536</v>
      </c>
      <c r="BSH1" t="s">
        <v>7537</v>
      </c>
      <c r="BSI1" t="s">
        <v>7538</v>
      </c>
      <c r="BSJ1" t="s">
        <v>7539</v>
      </c>
      <c r="BSK1" t="s">
        <v>7540</v>
      </c>
      <c r="BSL1" t="s">
        <v>7541</v>
      </c>
      <c r="BSM1" t="s">
        <v>7542</v>
      </c>
      <c r="BSN1" t="s">
        <v>7543</v>
      </c>
      <c r="BSO1" t="s">
        <v>7544</v>
      </c>
      <c r="BSP1" t="s">
        <v>7545</v>
      </c>
      <c r="BSQ1" t="s">
        <v>7546</v>
      </c>
      <c r="BSR1" t="s">
        <v>7547</v>
      </c>
      <c r="BSS1" t="s">
        <v>7548</v>
      </c>
      <c r="BST1" t="s">
        <v>7549</v>
      </c>
      <c r="BSU1" t="s">
        <v>7550</v>
      </c>
      <c r="BSV1" t="s">
        <v>7551</v>
      </c>
      <c r="BSW1" t="s">
        <v>7552</v>
      </c>
      <c r="BSX1" t="s">
        <v>7553</v>
      </c>
      <c r="BSY1" t="s">
        <v>7554</v>
      </c>
      <c r="BSZ1" t="s">
        <v>7555</v>
      </c>
      <c r="BTA1" t="s">
        <v>7556</v>
      </c>
      <c r="BTB1" t="s">
        <v>7557</v>
      </c>
      <c r="BTC1" t="s">
        <v>7558</v>
      </c>
      <c r="BTD1" t="s">
        <v>7559</v>
      </c>
      <c r="BTE1" t="s">
        <v>7560</v>
      </c>
      <c r="BTF1" t="s">
        <v>7561</v>
      </c>
      <c r="BTG1" t="s">
        <v>7562</v>
      </c>
      <c r="BTH1" t="s">
        <v>7563</v>
      </c>
      <c r="BTI1" t="s">
        <v>7564</v>
      </c>
      <c r="BTJ1" t="s">
        <v>7565</v>
      </c>
      <c r="BTK1" t="s">
        <v>7566</v>
      </c>
      <c r="BTL1" t="s">
        <v>7567</v>
      </c>
      <c r="BTM1" t="s">
        <v>7568</v>
      </c>
      <c r="BTN1" t="s">
        <v>7569</v>
      </c>
      <c r="BTO1" t="s">
        <v>7570</v>
      </c>
      <c r="BTP1" t="s">
        <v>7571</v>
      </c>
      <c r="BTQ1" t="s">
        <v>7572</v>
      </c>
      <c r="BTR1" t="s">
        <v>7573</v>
      </c>
      <c r="BTS1" t="s">
        <v>7574</v>
      </c>
      <c r="BTT1" t="s">
        <v>7575</v>
      </c>
      <c r="BTU1" t="s">
        <v>7576</v>
      </c>
      <c r="BTV1" t="s">
        <v>7577</v>
      </c>
      <c r="BTW1" t="s">
        <v>7578</v>
      </c>
      <c r="BTX1" t="s">
        <v>7579</v>
      </c>
      <c r="BTY1" t="s">
        <v>7580</v>
      </c>
      <c r="BTZ1" t="s">
        <v>7581</v>
      </c>
      <c r="BUA1" t="s">
        <v>7582</v>
      </c>
      <c r="BUB1" t="s">
        <v>7583</v>
      </c>
      <c r="BUC1" t="s">
        <v>7584</v>
      </c>
      <c r="BUD1" t="s">
        <v>7585</v>
      </c>
      <c r="BUE1" t="s">
        <v>7586</v>
      </c>
      <c r="BUF1" t="s">
        <v>7587</v>
      </c>
      <c r="BUG1" t="s">
        <v>7588</v>
      </c>
      <c r="BUH1" t="s">
        <v>7589</v>
      </c>
      <c r="BUI1" t="s">
        <v>7590</v>
      </c>
      <c r="BUJ1" t="s">
        <v>7591</v>
      </c>
      <c r="BUK1" t="s">
        <v>7592</v>
      </c>
      <c r="BUL1" t="s">
        <v>7593</v>
      </c>
      <c r="BUM1" t="s">
        <v>7594</v>
      </c>
      <c r="BUN1" t="s">
        <v>7595</v>
      </c>
      <c r="BUO1" t="s">
        <v>7596</v>
      </c>
      <c r="BUP1" t="s">
        <v>7597</v>
      </c>
      <c r="BUQ1" t="s">
        <v>7598</v>
      </c>
      <c r="BUR1" t="s">
        <v>7599</v>
      </c>
      <c r="BUS1" t="s">
        <v>7600</v>
      </c>
      <c r="BUT1" t="s">
        <v>7601</v>
      </c>
      <c r="BUU1" t="s">
        <v>7602</v>
      </c>
      <c r="BUV1" t="s">
        <v>7603</v>
      </c>
      <c r="BUW1" t="s">
        <v>7604</v>
      </c>
      <c r="BUX1" t="s">
        <v>7605</v>
      </c>
      <c r="BUY1" t="s">
        <v>7606</v>
      </c>
      <c r="BUZ1" t="s">
        <v>7607</v>
      </c>
      <c r="BVA1" t="s">
        <v>7608</v>
      </c>
      <c r="BVB1" t="s">
        <v>7609</v>
      </c>
      <c r="BVC1" t="s">
        <v>7610</v>
      </c>
      <c r="BVD1" t="s">
        <v>7611</v>
      </c>
      <c r="BVE1" t="s">
        <v>7612</v>
      </c>
      <c r="BVF1" t="s">
        <v>7613</v>
      </c>
      <c r="BVG1" t="s">
        <v>7614</v>
      </c>
      <c r="BVH1" t="s">
        <v>7615</v>
      </c>
      <c r="BVI1" t="s">
        <v>7616</v>
      </c>
      <c r="BVJ1" t="s">
        <v>7617</v>
      </c>
      <c r="BVK1" t="s">
        <v>7618</v>
      </c>
      <c r="BVL1" t="s">
        <v>7619</v>
      </c>
      <c r="BVM1" t="s">
        <v>7620</v>
      </c>
      <c r="BVN1" t="s">
        <v>7621</v>
      </c>
      <c r="BVO1" t="s">
        <v>7622</v>
      </c>
      <c r="BVP1" t="s">
        <v>7623</v>
      </c>
      <c r="BVQ1" t="s">
        <v>7624</v>
      </c>
      <c r="BVR1" t="s">
        <v>7625</v>
      </c>
      <c r="BVS1" t="s">
        <v>7626</v>
      </c>
      <c r="BVT1" t="s">
        <v>7627</v>
      </c>
      <c r="BVU1" t="s">
        <v>7628</v>
      </c>
      <c r="BVV1" t="s">
        <v>7629</v>
      </c>
      <c r="BVW1" t="s">
        <v>7630</v>
      </c>
      <c r="BVX1" t="s">
        <v>7631</v>
      </c>
      <c r="BVY1" t="s">
        <v>7632</v>
      </c>
      <c r="BVZ1" t="s">
        <v>7633</v>
      </c>
      <c r="BWA1" t="s">
        <v>7634</v>
      </c>
      <c r="BWB1" t="s">
        <v>7635</v>
      </c>
      <c r="BWC1" t="s">
        <v>7636</v>
      </c>
      <c r="BWD1" t="s">
        <v>7637</v>
      </c>
      <c r="BWE1" t="s">
        <v>7638</v>
      </c>
      <c r="BWF1" t="s">
        <v>7639</v>
      </c>
      <c r="BWG1" t="s">
        <v>7640</v>
      </c>
      <c r="BWH1" t="s">
        <v>7641</v>
      </c>
      <c r="BWI1" t="s">
        <v>7642</v>
      </c>
      <c r="BWJ1" t="s">
        <v>7643</v>
      </c>
      <c r="BWK1" t="s">
        <v>7644</v>
      </c>
      <c r="BWL1" t="s">
        <v>7645</v>
      </c>
      <c r="BWM1" t="s">
        <v>7646</v>
      </c>
      <c r="BWN1" t="s">
        <v>7647</v>
      </c>
      <c r="BWO1" t="s">
        <v>7648</v>
      </c>
      <c r="BWP1" t="s">
        <v>7649</v>
      </c>
      <c r="BWQ1" t="s">
        <v>7650</v>
      </c>
      <c r="BWR1" t="s">
        <v>7651</v>
      </c>
      <c r="BWS1" t="s">
        <v>7652</v>
      </c>
      <c r="BWT1" t="s">
        <v>7653</v>
      </c>
      <c r="BWU1" t="s">
        <v>7654</v>
      </c>
      <c r="BWV1" t="s">
        <v>7655</v>
      </c>
      <c r="BWW1" t="s">
        <v>7656</v>
      </c>
      <c r="BWX1" t="s">
        <v>7657</v>
      </c>
      <c r="BWY1" t="s">
        <v>7658</v>
      </c>
      <c r="BWZ1" t="s">
        <v>7659</v>
      </c>
      <c r="BXA1" t="s">
        <v>7660</v>
      </c>
      <c r="BXB1" t="s">
        <v>7661</v>
      </c>
      <c r="BXC1" t="s">
        <v>7662</v>
      </c>
      <c r="BXD1" t="s">
        <v>7663</v>
      </c>
      <c r="BXE1" t="s">
        <v>7664</v>
      </c>
      <c r="BXF1" t="s">
        <v>7665</v>
      </c>
      <c r="BXG1" t="s">
        <v>7666</v>
      </c>
      <c r="BXH1" t="s">
        <v>7667</v>
      </c>
      <c r="BXI1" t="s">
        <v>7668</v>
      </c>
      <c r="BXJ1" t="s">
        <v>7669</v>
      </c>
      <c r="BXK1" t="s">
        <v>7670</v>
      </c>
      <c r="BXL1" t="s">
        <v>7671</v>
      </c>
      <c r="BXM1" t="s">
        <v>7672</v>
      </c>
      <c r="BXN1" t="s">
        <v>7673</v>
      </c>
      <c r="BXO1" t="s">
        <v>7674</v>
      </c>
      <c r="BXP1" t="s">
        <v>7675</v>
      </c>
      <c r="BXQ1" t="s">
        <v>7676</v>
      </c>
      <c r="BXR1" t="s">
        <v>7677</v>
      </c>
      <c r="BXS1" t="s">
        <v>7678</v>
      </c>
      <c r="BXT1" t="s">
        <v>7679</v>
      </c>
      <c r="BXU1" t="s">
        <v>7680</v>
      </c>
      <c r="BXV1" t="s">
        <v>7681</v>
      </c>
      <c r="BXW1" t="s">
        <v>7682</v>
      </c>
      <c r="BXX1" t="s">
        <v>7683</v>
      </c>
      <c r="BXY1" t="s">
        <v>7684</v>
      </c>
      <c r="BXZ1" t="s">
        <v>7685</v>
      </c>
      <c r="BYA1" t="s">
        <v>7686</v>
      </c>
      <c r="BYB1" t="s">
        <v>7687</v>
      </c>
      <c r="BYC1" t="s">
        <v>7688</v>
      </c>
      <c r="BYD1" t="s">
        <v>7689</v>
      </c>
      <c r="BYE1" t="s">
        <v>7690</v>
      </c>
      <c r="BYF1" t="s">
        <v>7691</v>
      </c>
      <c r="BYG1" t="s">
        <v>7692</v>
      </c>
      <c r="BYH1" t="s">
        <v>7693</v>
      </c>
      <c r="BYI1" t="s">
        <v>7694</v>
      </c>
      <c r="BYJ1" t="s">
        <v>7695</v>
      </c>
      <c r="BYK1" t="s">
        <v>7696</v>
      </c>
      <c r="BYL1" t="s">
        <v>7697</v>
      </c>
      <c r="BYM1" t="s">
        <v>7698</v>
      </c>
      <c r="BYN1" t="s">
        <v>7699</v>
      </c>
      <c r="BYO1" t="s">
        <v>7700</v>
      </c>
      <c r="BYP1" t="s">
        <v>7701</v>
      </c>
      <c r="BYQ1" t="s">
        <v>7702</v>
      </c>
      <c r="BYR1" t="s">
        <v>7703</v>
      </c>
      <c r="BYS1" t="s">
        <v>7704</v>
      </c>
      <c r="BYT1" t="s">
        <v>7705</v>
      </c>
      <c r="BYU1" t="s">
        <v>7706</v>
      </c>
      <c r="BYV1" t="s">
        <v>7707</v>
      </c>
      <c r="BYW1" t="s">
        <v>7708</v>
      </c>
      <c r="BYX1" t="s">
        <v>7709</v>
      </c>
      <c r="BYY1" t="s">
        <v>7710</v>
      </c>
      <c r="BYZ1" t="s">
        <v>7711</v>
      </c>
      <c r="BZA1" t="s">
        <v>7712</v>
      </c>
      <c r="BZB1" t="s">
        <v>7713</v>
      </c>
      <c r="BZC1" t="s">
        <v>7714</v>
      </c>
      <c r="BZD1" t="s">
        <v>7715</v>
      </c>
      <c r="BZE1" t="s">
        <v>7716</v>
      </c>
      <c r="BZF1" t="s">
        <v>7717</v>
      </c>
      <c r="BZG1" t="s">
        <v>7718</v>
      </c>
      <c r="BZH1" t="s">
        <v>7719</v>
      </c>
      <c r="BZI1" t="s">
        <v>7720</v>
      </c>
      <c r="BZJ1" t="s">
        <v>7721</v>
      </c>
      <c r="BZK1" t="s">
        <v>7722</v>
      </c>
      <c r="BZL1" t="s">
        <v>7723</v>
      </c>
      <c r="BZM1" t="s">
        <v>7724</v>
      </c>
      <c r="BZN1" t="s">
        <v>7725</v>
      </c>
      <c r="BZO1" t="s">
        <v>7726</v>
      </c>
      <c r="BZP1" t="s">
        <v>7727</v>
      </c>
      <c r="BZQ1" t="s">
        <v>7728</v>
      </c>
      <c r="BZR1" t="s">
        <v>7729</v>
      </c>
      <c r="BZS1" t="s">
        <v>7730</v>
      </c>
      <c r="BZT1" t="s">
        <v>7731</v>
      </c>
      <c r="BZU1" t="s">
        <v>7732</v>
      </c>
      <c r="BZV1" t="s">
        <v>7733</v>
      </c>
      <c r="BZW1" t="s">
        <v>7734</v>
      </c>
      <c r="BZX1" t="s">
        <v>7735</v>
      </c>
      <c r="BZY1" t="s">
        <v>7736</v>
      </c>
      <c r="BZZ1" t="s">
        <v>7737</v>
      </c>
      <c r="CAA1" t="s">
        <v>7738</v>
      </c>
      <c r="CAB1" t="s">
        <v>7739</v>
      </c>
      <c r="CAC1" t="s">
        <v>7740</v>
      </c>
      <c r="CAD1" t="s">
        <v>7741</v>
      </c>
      <c r="CAE1" t="s">
        <v>7742</v>
      </c>
      <c r="CAF1" t="s">
        <v>7743</v>
      </c>
      <c r="CAG1" t="s">
        <v>7744</v>
      </c>
      <c r="CAH1" t="s">
        <v>7745</v>
      </c>
      <c r="CAI1" t="s">
        <v>7746</v>
      </c>
      <c r="CAJ1" t="s">
        <v>7747</v>
      </c>
      <c r="CAK1" t="s">
        <v>7748</v>
      </c>
      <c r="CAL1" t="s">
        <v>7749</v>
      </c>
      <c r="CAM1" t="s">
        <v>7750</v>
      </c>
      <c r="CAN1" t="s">
        <v>7751</v>
      </c>
      <c r="CAO1" t="s">
        <v>7752</v>
      </c>
      <c r="CAP1" t="s">
        <v>7753</v>
      </c>
      <c r="CAQ1" t="s">
        <v>7754</v>
      </c>
      <c r="CAR1" t="s">
        <v>7755</v>
      </c>
      <c r="CAS1" t="s">
        <v>7756</v>
      </c>
      <c r="CAT1" t="s">
        <v>7757</v>
      </c>
      <c r="CAU1" t="s">
        <v>7758</v>
      </c>
      <c r="CAV1" t="s">
        <v>7759</v>
      </c>
      <c r="CAW1" t="s">
        <v>7760</v>
      </c>
      <c r="CAX1" t="s">
        <v>7761</v>
      </c>
      <c r="CAY1" t="s">
        <v>7762</v>
      </c>
      <c r="CAZ1" t="s">
        <v>7763</v>
      </c>
      <c r="CBA1" t="s">
        <v>7764</v>
      </c>
      <c r="CBB1" t="s">
        <v>7765</v>
      </c>
      <c r="CBC1" t="s">
        <v>7766</v>
      </c>
      <c r="CBD1" t="s">
        <v>7767</v>
      </c>
      <c r="CBE1" t="s">
        <v>7768</v>
      </c>
      <c r="CBF1" t="s">
        <v>7769</v>
      </c>
      <c r="CBG1" t="s">
        <v>7770</v>
      </c>
      <c r="CBH1" t="s">
        <v>7771</v>
      </c>
      <c r="CBI1" t="s">
        <v>7772</v>
      </c>
      <c r="CBJ1" t="s">
        <v>7773</v>
      </c>
      <c r="CBK1" t="s">
        <v>7774</v>
      </c>
      <c r="CBL1" t="s">
        <v>7775</v>
      </c>
      <c r="CBM1" t="s">
        <v>7776</v>
      </c>
      <c r="CBN1" t="s">
        <v>7777</v>
      </c>
      <c r="CBO1" t="s">
        <v>7778</v>
      </c>
      <c r="CBP1" t="s">
        <v>7779</v>
      </c>
      <c r="CBQ1" t="s">
        <v>7780</v>
      </c>
      <c r="CBR1" t="s">
        <v>7781</v>
      </c>
      <c r="CBS1" t="s">
        <v>7782</v>
      </c>
      <c r="CBT1" t="s">
        <v>7783</v>
      </c>
      <c r="CBU1" t="s">
        <v>7784</v>
      </c>
      <c r="CBV1" t="s">
        <v>7785</v>
      </c>
      <c r="CBW1" t="s">
        <v>7786</v>
      </c>
      <c r="CBX1" t="s">
        <v>7787</v>
      </c>
      <c r="CBY1" t="s">
        <v>7788</v>
      </c>
      <c r="CBZ1" t="s">
        <v>7789</v>
      </c>
      <c r="CCA1" t="s">
        <v>7790</v>
      </c>
      <c r="CCB1" t="s">
        <v>7791</v>
      </c>
      <c r="CCC1" t="s">
        <v>7792</v>
      </c>
      <c r="CCD1" t="s">
        <v>7793</v>
      </c>
      <c r="CCE1" t="s">
        <v>7794</v>
      </c>
      <c r="CCF1" t="s">
        <v>7795</v>
      </c>
      <c r="CCG1" t="s">
        <v>7796</v>
      </c>
      <c r="CCH1" t="s">
        <v>7797</v>
      </c>
      <c r="CCI1" t="s">
        <v>7798</v>
      </c>
      <c r="CCJ1" t="s">
        <v>7799</v>
      </c>
      <c r="CCK1" t="s">
        <v>7800</v>
      </c>
      <c r="CCL1" t="s">
        <v>7801</v>
      </c>
      <c r="CCM1" t="s">
        <v>7802</v>
      </c>
      <c r="CCN1" t="s">
        <v>7803</v>
      </c>
      <c r="CCO1" t="s">
        <v>7804</v>
      </c>
      <c r="CCP1" t="s">
        <v>7805</v>
      </c>
      <c r="CCQ1" t="s">
        <v>7806</v>
      </c>
      <c r="CCR1" t="s">
        <v>7807</v>
      </c>
      <c r="CCS1" t="s">
        <v>7808</v>
      </c>
      <c r="CCT1" t="s">
        <v>7809</v>
      </c>
      <c r="CCU1" t="s">
        <v>7810</v>
      </c>
      <c r="CCV1" t="s">
        <v>7811</v>
      </c>
      <c r="CCW1" t="s">
        <v>7812</v>
      </c>
      <c r="CCX1" t="s">
        <v>7813</v>
      </c>
      <c r="CCY1" t="s">
        <v>7814</v>
      </c>
      <c r="CCZ1" t="s">
        <v>7815</v>
      </c>
      <c r="CDA1" t="s">
        <v>7816</v>
      </c>
      <c r="CDB1" t="s">
        <v>7817</v>
      </c>
      <c r="CDC1" t="s">
        <v>7818</v>
      </c>
      <c r="CDD1" t="s">
        <v>7819</v>
      </c>
      <c r="CDE1" t="s">
        <v>7820</v>
      </c>
      <c r="CDF1" t="s">
        <v>7821</v>
      </c>
      <c r="CDG1" t="s">
        <v>7822</v>
      </c>
      <c r="CDH1" t="s">
        <v>7823</v>
      </c>
      <c r="CDI1" t="s">
        <v>7824</v>
      </c>
      <c r="CDJ1" t="s">
        <v>7825</v>
      </c>
      <c r="CDK1" t="s">
        <v>7826</v>
      </c>
      <c r="CDL1" t="s">
        <v>7827</v>
      </c>
      <c r="CDM1" t="s">
        <v>7828</v>
      </c>
      <c r="CDN1" t="s">
        <v>7829</v>
      </c>
      <c r="CDO1" t="s">
        <v>7830</v>
      </c>
      <c r="CDP1" t="s">
        <v>7831</v>
      </c>
      <c r="CDQ1" t="s">
        <v>7832</v>
      </c>
      <c r="CDR1" t="s">
        <v>7833</v>
      </c>
      <c r="CDS1" t="s">
        <v>7834</v>
      </c>
      <c r="CDT1" t="s">
        <v>7835</v>
      </c>
      <c r="CDU1" t="s">
        <v>7836</v>
      </c>
      <c r="CDV1" t="s">
        <v>7837</v>
      </c>
      <c r="CDW1" t="s">
        <v>7838</v>
      </c>
      <c r="CDX1" t="s">
        <v>7839</v>
      </c>
      <c r="CDY1" t="s">
        <v>7840</v>
      </c>
      <c r="CDZ1" t="s">
        <v>7841</v>
      </c>
      <c r="CEA1" t="s">
        <v>7842</v>
      </c>
      <c r="CEB1" t="s">
        <v>7843</v>
      </c>
      <c r="CEC1" t="s">
        <v>7844</v>
      </c>
      <c r="CED1" t="s">
        <v>7845</v>
      </c>
      <c r="CEE1" t="s">
        <v>7846</v>
      </c>
      <c r="CEF1" t="s">
        <v>7847</v>
      </c>
      <c r="CEG1" t="s">
        <v>7848</v>
      </c>
      <c r="CEH1" t="s">
        <v>7849</v>
      </c>
      <c r="CEI1" t="s">
        <v>7850</v>
      </c>
      <c r="CEJ1" t="s">
        <v>7851</v>
      </c>
      <c r="CEK1" t="s">
        <v>7852</v>
      </c>
      <c r="CEL1" t="s">
        <v>7853</v>
      </c>
      <c r="CEM1" t="s">
        <v>7854</v>
      </c>
      <c r="CEN1" t="s">
        <v>7855</v>
      </c>
      <c r="CEO1" t="s">
        <v>7856</v>
      </c>
      <c r="CEP1" t="s">
        <v>7857</v>
      </c>
      <c r="CEQ1" t="s">
        <v>7858</v>
      </c>
      <c r="CER1" t="s">
        <v>7859</v>
      </c>
      <c r="CES1" t="s">
        <v>7860</v>
      </c>
      <c r="CET1" t="s">
        <v>7861</v>
      </c>
      <c r="CEU1" t="s">
        <v>7862</v>
      </c>
      <c r="CEV1" t="s">
        <v>7863</v>
      </c>
      <c r="CEW1" t="s">
        <v>7864</v>
      </c>
      <c r="CEX1" t="s">
        <v>7865</v>
      </c>
      <c r="CEY1" t="s">
        <v>7866</v>
      </c>
      <c r="CEZ1" t="s">
        <v>7867</v>
      </c>
      <c r="CFA1" t="s">
        <v>7868</v>
      </c>
      <c r="CFB1" t="s">
        <v>7869</v>
      </c>
      <c r="CFC1" t="s">
        <v>7870</v>
      </c>
      <c r="CFD1" t="s">
        <v>7871</v>
      </c>
      <c r="CFE1" t="s">
        <v>7872</v>
      </c>
      <c r="CFF1" t="s">
        <v>7873</v>
      </c>
      <c r="CFG1" t="s">
        <v>7874</v>
      </c>
      <c r="CFH1" t="s">
        <v>7875</v>
      </c>
      <c r="CFI1" t="s">
        <v>7876</v>
      </c>
      <c r="CFJ1" t="s">
        <v>7877</v>
      </c>
      <c r="CFK1" t="s">
        <v>7878</v>
      </c>
      <c r="CFL1" t="s">
        <v>7879</v>
      </c>
      <c r="CFM1" t="s">
        <v>7880</v>
      </c>
      <c r="CFN1" t="s">
        <v>7881</v>
      </c>
      <c r="CFO1" t="s">
        <v>7882</v>
      </c>
      <c r="CFP1" t="s">
        <v>7883</v>
      </c>
      <c r="CFQ1" t="s">
        <v>7884</v>
      </c>
      <c r="CFR1" t="s">
        <v>7885</v>
      </c>
      <c r="CFS1" t="s">
        <v>7886</v>
      </c>
      <c r="CFT1" t="s">
        <v>7887</v>
      </c>
      <c r="CFU1" t="s">
        <v>7888</v>
      </c>
      <c r="CFV1" t="s">
        <v>7889</v>
      </c>
      <c r="CFW1" t="s">
        <v>7890</v>
      </c>
      <c r="CFX1" t="s">
        <v>7891</v>
      </c>
      <c r="CFY1" t="s">
        <v>7892</v>
      </c>
      <c r="CFZ1" t="s">
        <v>7893</v>
      </c>
      <c r="CGA1" t="s">
        <v>7894</v>
      </c>
      <c r="CGB1" t="s">
        <v>7895</v>
      </c>
      <c r="CGC1" t="s">
        <v>7896</v>
      </c>
      <c r="CGD1" t="s">
        <v>7897</v>
      </c>
      <c r="CGE1" t="s">
        <v>7898</v>
      </c>
      <c r="CGF1" t="s">
        <v>7899</v>
      </c>
      <c r="CGG1" t="s">
        <v>7900</v>
      </c>
      <c r="CGH1" t="s">
        <v>7901</v>
      </c>
      <c r="CGI1" t="s">
        <v>7902</v>
      </c>
      <c r="CGJ1" t="s">
        <v>7903</v>
      </c>
      <c r="CGK1" t="s">
        <v>7904</v>
      </c>
      <c r="CGL1" t="s">
        <v>7905</v>
      </c>
      <c r="CGM1" t="s">
        <v>7906</v>
      </c>
      <c r="CGN1" t="s">
        <v>7907</v>
      </c>
      <c r="CGO1" t="s">
        <v>7908</v>
      </c>
      <c r="CGP1" t="s">
        <v>7909</v>
      </c>
      <c r="CGQ1" t="s">
        <v>7910</v>
      </c>
      <c r="CGR1" t="s">
        <v>7911</v>
      </c>
      <c r="CGS1" t="s">
        <v>7912</v>
      </c>
      <c r="CGT1" t="s">
        <v>7913</v>
      </c>
      <c r="CGU1" t="s">
        <v>7914</v>
      </c>
      <c r="CGV1" t="s">
        <v>7915</v>
      </c>
      <c r="CGW1" t="s">
        <v>7916</v>
      </c>
      <c r="CGX1" t="s">
        <v>7917</v>
      </c>
      <c r="CGY1" t="s">
        <v>7918</v>
      </c>
      <c r="CGZ1" t="s">
        <v>7919</v>
      </c>
      <c r="CHA1" t="s">
        <v>7920</v>
      </c>
      <c r="CHB1" t="s">
        <v>7921</v>
      </c>
      <c r="CHC1" t="s">
        <v>7922</v>
      </c>
      <c r="CHD1" t="s">
        <v>7923</v>
      </c>
      <c r="CHE1" t="s">
        <v>7924</v>
      </c>
      <c r="CHF1" t="s">
        <v>7925</v>
      </c>
      <c r="CHG1" t="s">
        <v>7926</v>
      </c>
      <c r="CHH1" t="s">
        <v>7927</v>
      </c>
      <c r="CHI1" t="s">
        <v>7928</v>
      </c>
      <c r="CHJ1" t="s">
        <v>7929</v>
      </c>
      <c r="CHK1" t="s">
        <v>7930</v>
      </c>
      <c r="CHL1" t="s">
        <v>7931</v>
      </c>
      <c r="CHM1" t="s">
        <v>7932</v>
      </c>
      <c r="CHN1" t="s">
        <v>7933</v>
      </c>
      <c r="CHO1" t="s">
        <v>7934</v>
      </c>
      <c r="CHP1" t="s">
        <v>7935</v>
      </c>
      <c r="CHQ1" t="s">
        <v>7936</v>
      </c>
      <c r="CHR1" t="s">
        <v>7937</v>
      </c>
      <c r="CHS1" t="s">
        <v>7938</v>
      </c>
      <c r="CHT1" t="s">
        <v>7939</v>
      </c>
      <c r="CHU1" t="s">
        <v>7940</v>
      </c>
      <c r="CHV1" t="s">
        <v>7941</v>
      </c>
      <c r="CHW1" t="s">
        <v>7942</v>
      </c>
      <c r="CHX1" t="s">
        <v>7943</v>
      </c>
      <c r="CHY1" t="s">
        <v>7944</v>
      </c>
      <c r="CHZ1" t="s">
        <v>7945</v>
      </c>
      <c r="CIA1" t="s">
        <v>7946</v>
      </c>
      <c r="CIB1" t="s">
        <v>7947</v>
      </c>
      <c r="CIC1" t="s">
        <v>7948</v>
      </c>
      <c r="CID1" t="s">
        <v>7949</v>
      </c>
      <c r="CIE1" t="s">
        <v>7950</v>
      </c>
      <c r="CIF1" t="s">
        <v>7951</v>
      </c>
      <c r="CIG1" t="s">
        <v>7952</v>
      </c>
      <c r="CIH1" t="s">
        <v>7953</v>
      </c>
      <c r="CII1" t="s">
        <v>7954</v>
      </c>
      <c r="CIJ1" t="s">
        <v>7955</v>
      </c>
      <c r="CIK1" t="s">
        <v>7956</v>
      </c>
      <c r="CIL1" t="s">
        <v>7957</v>
      </c>
      <c r="CIM1" t="s">
        <v>7958</v>
      </c>
      <c r="CIN1" t="s">
        <v>7959</v>
      </c>
      <c r="CIO1" t="s">
        <v>7960</v>
      </c>
      <c r="CIP1" t="s">
        <v>7961</v>
      </c>
      <c r="CIQ1" t="s">
        <v>7962</v>
      </c>
      <c r="CIR1" t="s">
        <v>7963</v>
      </c>
      <c r="CIS1" t="s">
        <v>7964</v>
      </c>
      <c r="CIT1" t="s">
        <v>7965</v>
      </c>
      <c r="CIU1" t="s">
        <v>7966</v>
      </c>
      <c r="CIV1" t="s">
        <v>7967</v>
      </c>
      <c r="CIW1" t="s">
        <v>7968</v>
      </c>
      <c r="CIX1" t="s">
        <v>7969</v>
      </c>
      <c r="CIY1" t="s">
        <v>7970</v>
      </c>
      <c r="CIZ1" t="s">
        <v>7971</v>
      </c>
      <c r="CJA1" t="s">
        <v>7972</v>
      </c>
      <c r="CJB1" t="s">
        <v>7973</v>
      </c>
      <c r="CJC1" t="s">
        <v>7974</v>
      </c>
      <c r="CJD1" t="s">
        <v>7975</v>
      </c>
      <c r="CJE1" t="s">
        <v>7976</v>
      </c>
      <c r="CJF1" t="s">
        <v>7977</v>
      </c>
      <c r="CJG1" t="s">
        <v>7978</v>
      </c>
      <c r="CJH1" t="s">
        <v>7979</v>
      </c>
      <c r="CJI1" t="s">
        <v>7980</v>
      </c>
      <c r="CJJ1" t="s">
        <v>7981</v>
      </c>
      <c r="CJK1" t="s">
        <v>7982</v>
      </c>
      <c r="CJL1" t="s">
        <v>7983</v>
      </c>
      <c r="CJM1" t="s">
        <v>7984</v>
      </c>
      <c r="CJN1" t="s">
        <v>7985</v>
      </c>
      <c r="CJO1" t="s">
        <v>7986</v>
      </c>
      <c r="CJP1" t="s">
        <v>7987</v>
      </c>
      <c r="CJQ1" t="s">
        <v>7988</v>
      </c>
      <c r="CJR1" t="s">
        <v>7989</v>
      </c>
      <c r="CJS1" t="s">
        <v>7990</v>
      </c>
      <c r="CJT1" t="s">
        <v>7991</v>
      </c>
      <c r="CJU1" t="s">
        <v>7992</v>
      </c>
      <c r="CJV1" t="s">
        <v>7993</v>
      </c>
      <c r="CJW1" t="s">
        <v>7994</v>
      </c>
      <c r="CJX1" t="s">
        <v>7995</v>
      </c>
      <c r="CJY1" t="s">
        <v>7996</v>
      </c>
      <c r="CJZ1" t="s">
        <v>7997</v>
      </c>
      <c r="CKA1" t="s">
        <v>7998</v>
      </c>
      <c r="CKB1" t="s">
        <v>7999</v>
      </c>
      <c r="CKC1" t="s">
        <v>8000</v>
      </c>
      <c r="CKD1" t="s">
        <v>8001</v>
      </c>
      <c r="CKE1" t="s">
        <v>8002</v>
      </c>
      <c r="CKF1" t="s">
        <v>8003</v>
      </c>
      <c r="CKG1" t="s">
        <v>8004</v>
      </c>
      <c r="CKH1" t="s">
        <v>8005</v>
      </c>
      <c r="CKI1" t="s">
        <v>8006</v>
      </c>
      <c r="CKJ1" t="s">
        <v>8007</v>
      </c>
      <c r="CKK1" t="s">
        <v>8008</v>
      </c>
      <c r="CKL1" t="s">
        <v>8009</v>
      </c>
      <c r="CKM1" t="s">
        <v>8010</v>
      </c>
      <c r="CKN1" t="s">
        <v>8011</v>
      </c>
      <c r="CKO1" t="s">
        <v>8012</v>
      </c>
      <c r="CKP1" t="s">
        <v>8013</v>
      </c>
      <c r="CKQ1" t="s">
        <v>8014</v>
      </c>
      <c r="CKR1" t="s">
        <v>8015</v>
      </c>
      <c r="CKS1" t="s">
        <v>8016</v>
      </c>
      <c r="CKT1" t="s">
        <v>8017</v>
      </c>
      <c r="CKU1" t="s">
        <v>8018</v>
      </c>
      <c r="CKV1" t="s">
        <v>8019</v>
      </c>
      <c r="CKW1" t="s">
        <v>8020</v>
      </c>
      <c r="CKX1" t="s">
        <v>8021</v>
      </c>
      <c r="CKY1" t="s">
        <v>8022</v>
      </c>
      <c r="CKZ1" t="s">
        <v>8023</v>
      </c>
      <c r="CLA1" t="s">
        <v>8024</v>
      </c>
      <c r="CLB1" t="s">
        <v>8025</v>
      </c>
      <c r="CLC1" t="s">
        <v>8026</v>
      </c>
      <c r="CLD1" t="s">
        <v>8027</v>
      </c>
      <c r="CLE1" t="s">
        <v>8028</v>
      </c>
      <c r="CLF1" t="s">
        <v>8029</v>
      </c>
      <c r="CLG1" t="s">
        <v>8030</v>
      </c>
      <c r="CLH1" t="s">
        <v>8031</v>
      </c>
      <c r="CLI1" t="s">
        <v>8032</v>
      </c>
      <c r="CLJ1" t="s">
        <v>8033</v>
      </c>
      <c r="CLK1" t="s">
        <v>8034</v>
      </c>
      <c r="CLL1" t="s">
        <v>8035</v>
      </c>
      <c r="CLM1" t="s">
        <v>8036</v>
      </c>
      <c r="CLN1" t="s">
        <v>8037</v>
      </c>
      <c r="CLO1" t="s">
        <v>8038</v>
      </c>
      <c r="CLP1" t="s">
        <v>8039</v>
      </c>
      <c r="CLQ1" t="s">
        <v>8040</v>
      </c>
      <c r="CLR1" t="s">
        <v>8041</v>
      </c>
      <c r="CLS1" t="s">
        <v>8042</v>
      </c>
      <c r="CLT1" t="s">
        <v>8043</v>
      </c>
      <c r="CLU1" t="s">
        <v>8044</v>
      </c>
      <c r="CLV1" t="s">
        <v>8045</v>
      </c>
      <c r="CLW1" t="s">
        <v>8046</v>
      </c>
      <c r="CLX1" t="s">
        <v>8047</v>
      </c>
      <c r="CLY1" t="s">
        <v>8048</v>
      </c>
      <c r="CLZ1" t="s">
        <v>8049</v>
      </c>
      <c r="CMA1" t="s">
        <v>8050</v>
      </c>
      <c r="CMB1" t="s">
        <v>8051</v>
      </c>
      <c r="CMC1" t="s">
        <v>8052</v>
      </c>
      <c r="CMD1" t="s">
        <v>8053</v>
      </c>
      <c r="CME1" t="s">
        <v>8054</v>
      </c>
      <c r="CMF1" t="s">
        <v>8055</v>
      </c>
      <c r="CMG1" t="s">
        <v>8056</v>
      </c>
      <c r="CMH1" t="s">
        <v>8057</v>
      </c>
      <c r="CMI1" t="s">
        <v>8058</v>
      </c>
      <c r="CMJ1" t="s">
        <v>8059</v>
      </c>
      <c r="CMK1" t="s">
        <v>8060</v>
      </c>
      <c r="CML1" t="s">
        <v>8061</v>
      </c>
      <c r="CMM1" t="s">
        <v>8062</v>
      </c>
      <c r="CMN1" t="s">
        <v>8063</v>
      </c>
      <c r="CMO1" t="s">
        <v>8064</v>
      </c>
      <c r="CMP1" t="s">
        <v>8065</v>
      </c>
      <c r="CMQ1" t="s">
        <v>8066</v>
      </c>
      <c r="CMR1" t="s">
        <v>8067</v>
      </c>
      <c r="CMS1" t="s">
        <v>8068</v>
      </c>
      <c r="CMT1" t="s">
        <v>8069</v>
      </c>
      <c r="CMU1" t="s">
        <v>8070</v>
      </c>
      <c r="CMV1" t="s">
        <v>8071</v>
      </c>
      <c r="CMW1" t="s">
        <v>8072</v>
      </c>
      <c r="CMX1" t="s">
        <v>8073</v>
      </c>
      <c r="CMY1" t="s">
        <v>8074</v>
      </c>
      <c r="CMZ1" t="s">
        <v>8075</v>
      </c>
      <c r="CNA1" t="s">
        <v>8076</v>
      </c>
      <c r="CNB1" t="s">
        <v>8077</v>
      </c>
      <c r="CNC1" t="s">
        <v>8078</v>
      </c>
      <c r="CND1" t="s">
        <v>8079</v>
      </c>
      <c r="CNE1" t="s">
        <v>8080</v>
      </c>
      <c r="CNF1" t="s">
        <v>8081</v>
      </c>
      <c r="CNG1" t="s">
        <v>8082</v>
      </c>
      <c r="CNH1" t="s">
        <v>8083</v>
      </c>
      <c r="CNI1" t="s">
        <v>8084</v>
      </c>
      <c r="CNJ1" t="s">
        <v>8085</v>
      </c>
      <c r="CNK1" t="s">
        <v>8086</v>
      </c>
      <c r="CNL1" t="s">
        <v>8087</v>
      </c>
      <c r="CNM1" t="s">
        <v>8088</v>
      </c>
      <c r="CNN1" t="s">
        <v>8089</v>
      </c>
      <c r="CNO1" t="s">
        <v>8090</v>
      </c>
      <c r="CNP1" t="s">
        <v>8091</v>
      </c>
      <c r="CNQ1" t="s">
        <v>8092</v>
      </c>
      <c r="CNR1" t="s">
        <v>8093</v>
      </c>
      <c r="CNS1" t="s">
        <v>8094</v>
      </c>
      <c r="CNT1" t="s">
        <v>8095</v>
      </c>
      <c r="CNU1" t="s">
        <v>8096</v>
      </c>
      <c r="CNV1" t="s">
        <v>8097</v>
      </c>
      <c r="CNW1" t="s">
        <v>8098</v>
      </c>
      <c r="CNX1" t="s">
        <v>8099</v>
      </c>
      <c r="CNY1" t="s">
        <v>8100</v>
      </c>
      <c r="CNZ1" t="s">
        <v>8101</v>
      </c>
      <c r="COA1" t="s">
        <v>8102</v>
      </c>
      <c r="COB1" t="s">
        <v>8103</v>
      </c>
      <c r="COC1" t="s">
        <v>8104</v>
      </c>
      <c r="COD1" t="s">
        <v>8105</v>
      </c>
      <c r="COE1" t="s">
        <v>8106</v>
      </c>
      <c r="COF1" t="s">
        <v>8107</v>
      </c>
      <c r="COG1" t="s">
        <v>8108</v>
      </c>
      <c r="COH1" t="s">
        <v>8109</v>
      </c>
      <c r="COI1" t="s">
        <v>8110</v>
      </c>
      <c r="COJ1" t="s">
        <v>8111</v>
      </c>
      <c r="COK1" t="s">
        <v>8112</v>
      </c>
      <c r="COL1" t="s">
        <v>8113</v>
      </c>
      <c r="COM1" t="s">
        <v>8114</v>
      </c>
      <c r="CON1" t="s">
        <v>8115</v>
      </c>
      <c r="COO1" t="s">
        <v>8116</v>
      </c>
      <c r="COP1" t="s">
        <v>8117</v>
      </c>
      <c r="COQ1" t="s">
        <v>8118</v>
      </c>
      <c r="COR1" t="s">
        <v>8119</v>
      </c>
      <c r="COS1" t="s">
        <v>8120</v>
      </c>
      <c r="COT1" t="s">
        <v>8121</v>
      </c>
      <c r="COU1" t="s">
        <v>8122</v>
      </c>
      <c r="COV1" t="s">
        <v>8123</v>
      </c>
      <c r="COW1" t="s">
        <v>8124</v>
      </c>
      <c r="COX1" t="s">
        <v>8125</v>
      </c>
      <c r="COY1" t="s">
        <v>8126</v>
      </c>
      <c r="COZ1" t="s">
        <v>8127</v>
      </c>
      <c r="CPA1" t="s">
        <v>8128</v>
      </c>
      <c r="CPB1" t="s">
        <v>8129</v>
      </c>
      <c r="CPC1" t="s">
        <v>8130</v>
      </c>
      <c r="CPD1" t="s">
        <v>8131</v>
      </c>
      <c r="CPE1" t="s">
        <v>8132</v>
      </c>
      <c r="CPF1" t="s">
        <v>8133</v>
      </c>
      <c r="CPG1" t="s">
        <v>8134</v>
      </c>
      <c r="CPH1" t="s">
        <v>8135</v>
      </c>
      <c r="CPI1" t="s">
        <v>8136</v>
      </c>
      <c r="CPJ1" t="s">
        <v>8137</v>
      </c>
      <c r="CPK1" t="s">
        <v>8138</v>
      </c>
      <c r="CPL1" t="s">
        <v>8139</v>
      </c>
      <c r="CPM1" t="s">
        <v>8140</v>
      </c>
      <c r="CPN1" t="s">
        <v>8141</v>
      </c>
      <c r="CPO1" t="s">
        <v>8142</v>
      </c>
      <c r="CPP1" t="s">
        <v>8143</v>
      </c>
      <c r="CPQ1" t="s">
        <v>8144</v>
      </c>
      <c r="CPR1" t="s">
        <v>8145</v>
      </c>
      <c r="CPS1" t="s">
        <v>8146</v>
      </c>
      <c r="CPT1" t="s">
        <v>8147</v>
      </c>
      <c r="CPU1" t="s">
        <v>8148</v>
      </c>
      <c r="CPV1" t="s">
        <v>8149</v>
      </c>
      <c r="CPW1" t="s">
        <v>8150</v>
      </c>
      <c r="CPX1" t="s">
        <v>8151</v>
      </c>
      <c r="CPY1" t="s">
        <v>8152</v>
      </c>
      <c r="CPZ1" t="s">
        <v>8153</v>
      </c>
      <c r="CQA1" t="s">
        <v>8154</v>
      </c>
      <c r="CQB1" t="s">
        <v>8155</v>
      </c>
      <c r="CQC1" t="s">
        <v>8156</v>
      </c>
      <c r="CQD1" t="s">
        <v>8157</v>
      </c>
      <c r="CQE1" t="s">
        <v>8158</v>
      </c>
      <c r="CQF1" t="s">
        <v>8159</v>
      </c>
      <c r="CQG1" t="s">
        <v>8160</v>
      </c>
      <c r="CQH1" t="s">
        <v>8161</v>
      </c>
      <c r="CQI1" t="s">
        <v>8162</v>
      </c>
      <c r="CQJ1" t="s">
        <v>8163</v>
      </c>
      <c r="CQK1" t="s">
        <v>8164</v>
      </c>
      <c r="CQL1" t="s">
        <v>8165</v>
      </c>
      <c r="CQM1" t="s">
        <v>8166</v>
      </c>
      <c r="CQN1" t="s">
        <v>8167</v>
      </c>
      <c r="CQO1" t="s">
        <v>8168</v>
      </c>
      <c r="CQP1" t="s">
        <v>8169</v>
      </c>
      <c r="CQQ1" t="s">
        <v>8170</v>
      </c>
      <c r="CQR1" t="s">
        <v>8171</v>
      </c>
      <c r="CQS1" t="s">
        <v>8172</v>
      </c>
      <c r="CQT1" t="s">
        <v>8173</v>
      </c>
      <c r="CQU1" t="s">
        <v>8174</v>
      </c>
      <c r="CQV1" t="s">
        <v>8175</v>
      </c>
      <c r="CQW1" t="s">
        <v>8176</v>
      </c>
      <c r="CQX1" t="s">
        <v>8177</v>
      </c>
      <c r="CQY1" t="s">
        <v>8178</v>
      </c>
      <c r="CQZ1" t="s">
        <v>8179</v>
      </c>
      <c r="CRA1" t="s">
        <v>8180</v>
      </c>
      <c r="CRB1" t="s">
        <v>8181</v>
      </c>
      <c r="CRC1" t="s">
        <v>8182</v>
      </c>
      <c r="CRD1" t="s">
        <v>8183</v>
      </c>
      <c r="CRE1" t="s">
        <v>8184</v>
      </c>
      <c r="CRF1" t="s">
        <v>8185</v>
      </c>
      <c r="CRG1" t="s">
        <v>8186</v>
      </c>
      <c r="CRH1" t="s">
        <v>8187</v>
      </c>
      <c r="CRI1" t="s">
        <v>8188</v>
      </c>
      <c r="CRJ1" t="s">
        <v>8189</v>
      </c>
      <c r="CRK1" t="s">
        <v>8190</v>
      </c>
      <c r="CRL1" t="s">
        <v>8191</v>
      </c>
      <c r="CRM1" t="s">
        <v>8192</v>
      </c>
      <c r="CRN1" t="s">
        <v>8193</v>
      </c>
      <c r="CRO1" t="s">
        <v>8194</v>
      </c>
      <c r="CRP1" t="s">
        <v>8195</v>
      </c>
      <c r="CRQ1" t="s">
        <v>8196</v>
      </c>
      <c r="CRR1" t="s">
        <v>8197</v>
      </c>
      <c r="CRS1" t="s">
        <v>8198</v>
      </c>
      <c r="CRT1" t="s">
        <v>8199</v>
      </c>
      <c r="CRU1" t="s">
        <v>8200</v>
      </c>
      <c r="CRV1" t="s">
        <v>8201</v>
      </c>
      <c r="CRW1" t="s">
        <v>8202</v>
      </c>
      <c r="CRX1" t="s">
        <v>8203</v>
      </c>
      <c r="CRY1" t="s">
        <v>8204</v>
      </c>
      <c r="CRZ1" t="s">
        <v>8205</v>
      </c>
      <c r="CSA1" t="s">
        <v>8206</v>
      </c>
      <c r="CSB1" t="s">
        <v>8207</v>
      </c>
      <c r="CSC1" t="s">
        <v>8208</v>
      </c>
      <c r="CSD1" t="s">
        <v>8209</v>
      </c>
      <c r="CSE1" t="s">
        <v>8210</v>
      </c>
      <c r="CSF1" t="s">
        <v>8211</v>
      </c>
      <c r="CSG1" t="s">
        <v>8212</v>
      </c>
      <c r="CSH1" t="s">
        <v>8213</v>
      </c>
      <c r="CSI1" t="s">
        <v>8214</v>
      </c>
      <c r="CSJ1" t="s">
        <v>8215</v>
      </c>
      <c r="CSK1" t="s">
        <v>8216</v>
      </c>
      <c r="CSL1" t="s">
        <v>8217</v>
      </c>
      <c r="CSM1" t="s">
        <v>8218</v>
      </c>
      <c r="CSN1" t="s">
        <v>8219</v>
      </c>
      <c r="CSO1" t="s">
        <v>8220</v>
      </c>
      <c r="CSP1" t="s">
        <v>8221</v>
      </c>
      <c r="CSQ1" t="s">
        <v>8222</v>
      </c>
      <c r="CSR1" t="s">
        <v>8223</v>
      </c>
      <c r="CSS1" t="s">
        <v>8224</v>
      </c>
      <c r="CST1" t="s">
        <v>8225</v>
      </c>
      <c r="CSU1" t="s">
        <v>8226</v>
      </c>
      <c r="CSV1" t="s">
        <v>8227</v>
      </c>
      <c r="CSW1" t="s">
        <v>8228</v>
      </c>
      <c r="CSX1" t="s">
        <v>8229</v>
      </c>
      <c r="CSY1" t="s">
        <v>8230</v>
      </c>
      <c r="CSZ1" t="s">
        <v>8231</v>
      </c>
      <c r="CTA1" t="s">
        <v>8232</v>
      </c>
      <c r="CTB1" t="s">
        <v>8233</v>
      </c>
      <c r="CTC1" t="s">
        <v>8234</v>
      </c>
      <c r="CTD1" t="s">
        <v>8235</v>
      </c>
      <c r="CTE1" t="s">
        <v>8236</v>
      </c>
      <c r="CTF1" t="s">
        <v>8237</v>
      </c>
      <c r="CTG1" t="s">
        <v>8238</v>
      </c>
      <c r="CTH1" t="s">
        <v>8239</v>
      </c>
      <c r="CTI1" t="s">
        <v>8240</v>
      </c>
      <c r="CTJ1" t="s">
        <v>8241</v>
      </c>
      <c r="CTK1" t="s">
        <v>8242</v>
      </c>
      <c r="CTL1" t="s">
        <v>8243</v>
      </c>
      <c r="CTM1" t="s">
        <v>8244</v>
      </c>
      <c r="CTN1" t="s">
        <v>8245</v>
      </c>
      <c r="CTO1" t="s">
        <v>8246</v>
      </c>
      <c r="CTP1" t="s">
        <v>8247</v>
      </c>
      <c r="CTQ1" t="s">
        <v>8248</v>
      </c>
      <c r="CTR1" t="s">
        <v>8249</v>
      </c>
      <c r="CTS1" t="s">
        <v>8250</v>
      </c>
      <c r="CTT1" t="s">
        <v>8251</v>
      </c>
      <c r="CTU1" t="s">
        <v>8252</v>
      </c>
      <c r="CTV1" t="s">
        <v>8253</v>
      </c>
      <c r="CTW1" t="s">
        <v>8254</v>
      </c>
      <c r="CTX1" t="s">
        <v>8255</v>
      </c>
      <c r="CTY1" t="s">
        <v>8256</v>
      </c>
      <c r="CTZ1" t="s">
        <v>8257</v>
      </c>
      <c r="CUA1" t="s">
        <v>8258</v>
      </c>
      <c r="CUB1" t="s">
        <v>8259</v>
      </c>
      <c r="CUC1" t="s">
        <v>8260</v>
      </c>
      <c r="CUD1" t="s">
        <v>8261</v>
      </c>
      <c r="CUE1" t="s">
        <v>8262</v>
      </c>
      <c r="CUF1" t="s">
        <v>8263</v>
      </c>
      <c r="CUG1" t="s">
        <v>8264</v>
      </c>
      <c r="CUH1" t="s">
        <v>8265</v>
      </c>
      <c r="CUI1" t="s">
        <v>8266</v>
      </c>
      <c r="CUJ1" t="s">
        <v>8267</v>
      </c>
      <c r="CUK1" t="s">
        <v>8268</v>
      </c>
      <c r="CUL1" t="s">
        <v>8269</v>
      </c>
      <c r="CUM1" t="s">
        <v>8270</v>
      </c>
      <c r="CUN1" t="s">
        <v>8271</v>
      </c>
      <c r="CUO1" t="s">
        <v>8272</v>
      </c>
      <c r="CUP1" t="s">
        <v>8273</v>
      </c>
      <c r="CUQ1" t="s">
        <v>8274</v>
      </c>
      <c r="CUR1" t="s">
        <v>8275</v>
      </c>
      <c r="CUS1" t="s">
        <v>8276</v>
      </c>
      <c r="CUT1" t="s">
        <v>8277</v>
      </c>
      <c r="CUU1" t="s">
        <v>8278</v>
      </c>
      <c r="CUV1" t="s">
        <v>8279</v>
      </c>
      <c r="CUW1" t="s">
        <v>8280</v>
      </c>
      <c r="CUX1" t="s">
        <v>8281</v>
      </c>
      <c r="CUY1" t="s">
        <v>8282</v>
      </c>
      <c r="CUZ1" t="s">
        <v>8283</v>
      </c>
      <c r="CVA1" t="s">
        <v>8284</v>
      </c>
      <c r="CVB1" t="s">
        <v>8285</v>
      </c>
      <c r="CVC1" t="s">
        <v>8286</v>
      </c>
      <c r="CVD1" t="s">
        <v>8287</v>
      </c>
      <c r="CVE1" t="s">
        <v>8288</v>
      </c>
      <c r="CVF1" t="s">
        <v>8289</v>
      </c>
      <c r="CVG1" t="s">
        <v>8290</v>
      </c>
      <c r="CVH1" t="s">
        <v>8291</v>
      </c>
      <c r="CVI1" t="s">
        <v>8292</v>
      </c>
      <c r="CVJ1" t="s">
        <v>8293</v>
      </c>
      <c r="CVK1" t="s">
        <v>8294</v>
      </c>
      <c r="CVL1" t="s">
        <v>8295</v>
      </c>
      <c r="CVM1" t="s">
        <v>8296</v>
      </c>
      <c r="CVN1" t="s">
        <v>8297</v>
      </c>
      <c r="CVO1" t="s">
        <v>8298</v>
      </c>
      <c r="CVP1" t="s">
        <v>8299</v>
      </c>
      <c r="CVQ1" t="s">
        <v>8300</v>
      </c>
      <c r="CVR1" t="s">
        <v>8301</v>
      </c>
      <c r="CVS1" t="s">
        <v>8302</v>
      </c>
      <c r="CVT1" t="s">
        <v>8303</v>
      </c>
      <c r="CVU1" t="s">
        <v>8304</v>
      </c>
      <c r="CVV1" t="s">
        <v>8305</v>
      </c>
      <c r="CVW1" t="s">
        <v>8306</v>
      </c>
      <c r="CVX1" t="s">
        <v>8307</v>
      </c>
      <c r="CVY1" t="s">
        <v>8308</v>
      </c>
      <c r="CVZ1" t="s">
        <v>8309</v>
      </c>
      <c r="CWA1" t="s">
        <v>8310</v>
      </c>
      <c r="CWB1" t="s">
        <v>8311</v>
      </c>
      <c r="CWC1" t="s">
        <v>8312</v>
      </c>
      <c r="CWD1" t="s">
        <v>8313</v>
      </c>
      <c r="CWE1" t="s">
        <v>8314</v>
      </c>
      <c r="CWF1" t="s">
        <v>8315</v>
      </c>
      <c r="CWG1" t="s">
        <v>8316</v>
      </c>
      <c r="CWH1" t="s">
        <v>8317</v>
      </c>
      <c r="CWI1" t="s">
        <v>8318</v>
      </c>
      <c r="CWJ1" t="s">
        <v>8319</v>
      </c>
      <c r="CWK1" t="s">
        <v>8320</v>
      </c>
      <c r="CWL1" t="s">
        <v>8321</v>
      </c>
      <c r="CWM1" t="s">
        <v>8322</v>
      </c>
      <c r="CWN1" t="s">
        <v>8323</v>
      </c>
      <c r="CWO1" t="s">
        <v>8324</v>
      </c>
      <c r="CWP1" t="s">
        <v>8325</v>
      </c>
      <c r="CWQ1" t="s">
        <v>8326</v>
      </c>
      <c r="CWR1" t="s">
        <v>8327</v>
      </c>
      <c r="CWS1" t="s">
        <v>8328</v>
      </c>
      <c r="CWT1" t="s">
        <v>8329</v>
      </c>
      <c r="CWU1" t="s">
        <v>8330</v>
      </c>
      <c r="CWV1" t="s">
        <v>8331</v>
      </c>
      <c r="CWW1" t="s">
        <v>8332</v>
      </c>
      <c r="CWX1" t="s">
        <v>8333</v>
      </c>
      <c r="CWY1" t="s">
        <v>8334</v>
      </c>
      <c r="CWZ1" t="s">
        <v>8335</v>
      </c>
      <c r="CXA1" t="s">
        <v>8336</v>
      </c>
      <c r="CXB1" t="s">
        <v>8337</v>
      </c>
      <c r="CXC1" t="s">
        <v>8338</v>
      </c>
      <c r="CXD1" t="s">
        <v>8339</v>
      </c>
      <c r="CXE1" t="s">
        <v>8340</v>
      </c>
      <c r="CXF1" t="s">
        <v>8341</v>
      </c>
      <c r="CXG1" t="s">
        <v>8342</v>
      </c>
      <c r="CXH1" t="s">
        <v>8343</v>
      </c>
      <c r="CXI1" t="s">
        <v>8344</v>
      </c>
      <c r="CXJ1" t="s">
        <v>8345</v>
      </c>
      <c r="CXK1" t="s">
        <v>8346</v>
      </c>
      <c r="CXL1" t="s">
        <v>8347</v>
      </c>
      <c r="CXM1" t="s">
        <v>8348</v>
      </c>
      <c r="CXN1" t="s">
        <v>8349</v>
      </c>
      <c r="CXO1" t="s">
        <v>8350</v>
      </c>
      <c r="CXP1" t="s">
        <v>8351</v>
      </c>
      <c r="CXQ1" t="s">
        <v>8352</v>
      </c>
      <c r="CXR1" t="s">
        <v>8353</v>
      </c>
      <c r="CXS1" t="s">
        <v>8354</v>
      </c>
      <c r="CXT1" t="s">
        <v>8355</v>
      </c>
      <c r="CXU1" t="s">
        <v>8356</v>
      </c>
      <c r="CXV1" t="s">
        <v>8357</v>
      </c>
      <c r="CXW1" t="s">
        <v>8358</v>
      </c>
      <c r="CXX1" t="s">
        <v>8359</v>
      </c>
      <c r="CXY1" t="s">
        <v>8360</v>
      </c>
      <c r="CXZ1" t="s">
        <v>8361</v>
      </c>
      <c r="CYA1" t="s">
        <v>8362</v>
      </c>
      <c r="CYB1" t="s">
        <v>8363</v>
      </c>
      <c r="CYC1" t="s">
        <v>8364</v>
      </c>
      <c r="CYD1" t="s">
        <v>8365</v>
      </c>
      <c r="CYE1" t="s">
        <v>8366</v>
      </c>
      <c r="CYF1" t="s">
        <v>8367</v>
      </c>
      <c r="CYG1" t="s">
        <v>8368</v>
      </c>
      <c r="CYH1" t="s">
        <v>8369</v>
      </c>
      <c r="CYI1" t="s">
        <v>8370</v>
      </c>
      <c r="CYJ1" t="s">
        <v>8371</v>
      </c>
      <c r="CYK1" t="s">
        <v>8372</v>
      </c>
      <c r="CYL1" t="s">
        <v>8373</v>
      </c>
      <c r="CYM1" t="s">
        <v>8374</v>
      </c>
      <c r="CYN1" t="s">
        <v>8375</v>
      </c>
      <c r="CYO1" t="s">
        <v>8376</v>
      </c>
      <c r="CYP1" t="s">
        <v>8377</v>
      </c>
      <c r="CYQ1" t="s">
        <v>8378</v>
      </c>
      <c r="CYR1" t="s">
        <v>8379</v>
      </c>
      <c r="CYS1" t="s">
        <v>8380</v>
      </c>
      <c r="CYT1" t="s">
        <v>8381</v>
      </c>
      <c r="CYU1" t="s">
        <v>8382</v>
      </c>
      <c r="CYV1" t="s">
        <v>8383</v>
      </c>
      <c r="CYW1" t="s">
        <v>8384</v>
      </c>
      <c r="CYX1" t="s">
        <v>8385</v>
      </c>
      <c r="CYY1" t="s">
        <v>8386</v>
      </c>
      <c r="CYZ1" t="s">
        <v>8387</v>
      </c>
      <c r="CZA1" t="s">
        <v>8388</v>
      </c>
      <c r="CZB1" t="s">
        <v>8389</v>
      </c>
      <c r="CZC1" t="s">
        <v>8390</v>
      </c>
      <c r="CZD1" t="s">
        <v>8391</v>
      </c>
      <c r="CZE1" t="s">
        <v>8392</v>
      </c>
      <c r="CZF1" t="s">
        <v>8393</v>
      </c>
      <c r="CZG1" t="s">
        <v>8394</v>
      </c>
      <c r="CZH1" t="s">
        <v>8395</v>
      </c>
      <c r="CZI1" t="s">
        <v>8396</v>
      </c>
      <c r="CZJ1" t="s">
        <v>8397</v>
      </c>
      <c r="CZK1" t="s">
        <v>8398</v>
      </c>
      <c r="CZL1" t="s">
        <v>8399</v>
      </c>
      <c r="CZM1" t="s">
        <v>8400</v>
      </c>
      <c r="CZN1" t="s">
        <v>8401</v>
      </c>
      <c r="CZO1" t="s">
        <v>8402</v>
      </c>
      <c r="CZP1" t="s">
        <v>8403</v>
      </c>
      <c r="CZQ1" t="s">
        <v>8404</v>
      </c>
      <c r="CZR1" t="s">
        <v>8405</v>
      </c>
      <c r="CZS1" t="s">
        <v>8406</v>
      </c>
      <c r="CZT1" t="s">
        <v>8407</v>
      </c>
      <c r="CZU1" t="s">
        <v>8408</v>
      </c>
      <c r="CZV1" t="s">
        <v>8409</v>
      </c>
      <c r="CZW1" t="s">
        <v>8410</v>
      </c>
      <c r="CZX1" t="s">
        <v>8411</v>
      </c>
      <c r="CZY1" t="s">
        <v>8412</v>
      </c>
      <c r="CZZ1" t="s">
        <v>8413</v>
      </c>
      <c r="DAA1" t="s">
        <v>8414</v>
      </c>
      <c r="DAB1" t="s">
        <v>8415</v>
      </c>
      <c r="DAC1" t="s">
        <v>8416</v>
      </c>
      <c r="DAD1" t="s">
        <v>8417</v>
      </c>
      <c r="DAE1" t="s">
        <v>8418</v>
      </c>
      <c r="DAF1" t="s">
        <v>8419</v>
      </c>
      <c r="DAG1" t="s">
        <v>8420</v>
      </c>
      <c r="DAH1" t="s">
        <v>8421</v>
      </c>
      <c r="DAI1" t="s">
        <v>8422</v>
      </c>
      <c r="DAJ1" t="s">
        <v>8423</v>
      </c>
      <c r="DAK1" t="s">
        <v>8424</v>
      </c>
      <c r="DAL1" t="s">
        <v>8425</v>
      </c>
      <c r="DAM1" t="s">
        <v>8426</v>
      </c>
      <c r="DAN1" t="s">
        <v>8427</v>
      </c>
      <c r="DAO1" t="s">
        <v>8428</v>
      </c>
      <c r="DAP1" t="s">
        <v>8429</v>
      </c>
      <c r="DAQ1" t="s">
        <v>8430</v>
      </c>
      <c r="DAR1" t="s">
        <v>8431</v>
      </c>
      <c r="DAS1" t="s">
        <v>8432</v>
      </c>
      <c r="DAT1" t="s">
        <v>8433</v>
      </c>
      <c r="DAU1" t="s">
        <v>8434</v>
      </c>
      <c r="DAV1" t="s">
        <v>8435</v>
      </c>
      <c r="DAW1" t="s">
        <v>8436</v>
      </c>
      <c r="DAX1" t="s">
        <v>8437</v>
      </c>
      <c r="DAY1" t="s">
        <v>8438</v>
      </c>
      <c r="DAZ1" t="s">
        <v>8439</v>
      </c>
      <c r="DBA1" t="s">
        <v>8440</v>
      </c>
      <c r="DBB1" t="s">
        <v>8441</v>
      </c>
      <c r="DBC1" t="s">
        <v>8442</v>
      </c>
      <c r="DBD1" t="s">
        <v>8443</v>
      </c>
      <c r="DBE1" t="s">
        <v>8444</v>
      </c>
      <c r="DBF1" t="s">
        <v>8445</v>
      </c>
      <c r="DBG1" t="s">
        <v>8446</v>
      </c>
      <c r="DBH1" t="s">
        <v>8447</v>
      </c>
      <c r="DBI1" t="s">
        <v>8448</v>
      </c>
      <c r="DBJ1" t="s">
        <v>8449</v>
      </c>
      <c r="DBK1" t="s">
        <v>8450</v>
      </c>
      <c r="DBL1" t="s">
        <v>8451</v>
      </c>
      <c r="DBM1" t="s">
        <v>8452</v>
      </c>
      <c r="DBN1" t="s">
        <v>8453</v>
      </c>
      <c r="DBO1" t="s">
        <v>8454</v>
      </c>
      <c r="DBP1" t="s">
        <v>8455</v>
      </c>
      <c r="DBQ1" t="s">
        <v>8456</v>
      </c>
      <c r="DBR1" t="s">
        <v>8457</v>
      </c>
      <c r="DBS1" t="s">
        <v>8458</v>
      </c>
      <c r="DBT1" t="s">
        <v>8459</v>
      </c>
      <c r="DBU1" t="s">
        <v>8460</v>
      </c>
      <c r="DBV1" t="s">
        <v>8461</v>
      </c>
      <c r="DBW1" t="s">
        <v>8462</v>
      </c>
      <c r="DBX1" t="s">
        <v>8463</v>
      </c>
      <c r="DBY1" t="s">
        <v>8464</v>
      </c>
      <c r="DBZ1" t="s">
        <v>8465</v>
      </c>
      <c r="DCA1" t="s">
        <v>8466</v>
      </c>
      <c r="DCB1" t="s">
        <v>8467</v>
      </c>
      <c r="DCC1" t="s">
        <v>8468</v>
      </c>
      <c r="DCD1" t="s">
        <v>8469</v>
      </c>
      <c r="DCE1" t="s">
        <v>8470</v>
      </c>
      <c r="DCF1" t="s">
        <v>8471</v>
      </c>
      <c r="DCG1" t="s">
        <v>8472</v>
      </c>
      <c r="DCH1" t="s">
        <v>8473</v>
      </c>
      <c r="DCI1" t="s">
        <v>8474</v>
      </c>
      <c r="DCJ1" t="s">
        <v>8475</v>
      </c>
      <c r="DCK1" t="s">
        <v>8476</v>
      </c>
      <c r="DCL1" t="s">
        <v>8477</v>
      </c>
      <c r="DCM1" t="s">
        <v>8478</v>
      </c>
      <c r="DCN1" t="s">
        <v>8479</v>
      </c>
      <c r="DCO1" t="s">
        <v>8480</v>
      </c>
      <c r="DCP1" t="s">
        <v>8481</v>
      </c>
      <c r="DCQ1" t="s">
        <v>8482</v>
      </c>
      <c r="DCR1" t="s">
        <v>8483</v>
      </c>
      <c r="DCS1" t="s">
        <v>8484</v>
      </c>
      <c r="DCT1" t="s">
        <v>8485</v>
      </c>
      <c r="DCU1" t="s">
        <v>8486</v>
      </c>
      <c r="DCV1" t="s">
        <v>8487</v>
      </c>
      <c r="DCW1" t="s">
        <v>8488</v>
      </c>
      <c r="DCX1" t="s">
        <v>8489</v>
      </c>
      <c r="DCY1" t="s">
        <v>8490</v>
      </c>
      <c r="DCZ1" t="s">
        <v>8491</v>
      </c>
      <c r="DDA1" t="s">
        <v>8492</v>
      </c>
      <c r="DDB1" t="s">
        <v>8493</v>
      </c>
      <c r="DDC1" t="s">
        <v>8494</v>
      </c>
      <c r="DDD1" t="s">
        <v>8495</v>
      </c>
      <c r="DDE1" t="s">
        <v>8496</v>
      </c>
      <c r="DDF1" t="s">
        <v>8497</v>
      </c>
      <c r="DDG1" t="s">
        <v>8498</v>
      </c>
      <c r="DDH1" t="s">
        <v>8499</v>
      </c>
      <c r="DDI1" t="s">
        <v>8500</v>
      </c>
      <c r="DDJ1" t="s">
        <v>8501</v>
      </c>
      <c r="DDK1" t="s">
        <v>8502</v>
      </c>
      <c r="DDL1" t="s">
        <v>8503</v>
      </c>
      <c r="DDM1" t="s">
        <v>8504</v>
      </c>
      <c r="DDN1" t="s">
        <v>8505</v>
      </c>
      <c r="DDO1" t="s">
        <v>8506</v>
      </c>
      <c r="DDP1" t="s">
        <v>8507</v>
      </c>
      <c r="DDQ1" t="s">
        <v>8508</v>
      </c>
      <c r="DDR1" t="s">
        <v>8509</v>
      </c>
      <c r="DDS1" t="s">
        <v>8510</v>
      </c>
      <c r="DDT1" t="s">
        <v>8511</v>
      </c>
      <c r="DDU1" t="s">
        <v>8512</v>
      </c>
      <c r="DDV1" t="s">
        <v>8513</v>
      </c>
      <c r="DDW1" t="s">
        <v>8514</v>
      </c>
      <c r="DDX1" t="s">
        <v>8515</v>
      </c>
      <c r="DDY1" t="s">
        <v>8516</v>
      </c>
      <c r="DDZ1" t="s">
        <v>8517</v>
      </c>
      <c r="DEA1" t="s">
        <v>8518</v>
      </c>
      <c r="DEB1" t="s">
        <v>8519</v>
      </c>
      <c r="DEC1" t="s">
        <v>8520</v>
      </c>
      <c r="DED1" t="s">
        <v>8521</v>
      </c>
      <c r="DEE1" t="s">
        <v>8522</v>
      </c>
      <c r="DEF1" t="s">
        <v>8523</v>
      </c>
      <c r="DEG1" t="s">
        <v>8524</v>
      </c>
      <c r="DEH1" t="s">
        <v>8525</v>
      </c>
      <c r="DEI1" t="s">
        <v>8526</v>
      </c>
      <c r="DEJ1" t="s">
        <v>8527</v>
      </c>
      <c r="DEK1" t="s">
        <v>8528</v>
      </c>
      <c r="DEL1" t="s">
        <v>8529</v>
      </c>
      <c r="DEM1" t="s">
        <v>8530</v>
      </c>
      <c r="DEN1" t="s">
        <v>8531</v>
      </c>
      <c r="DEO1" t="s">
        <v>8532</v>
      </c>
      <c r="DEP1" t="s">
        <v>8533</v>
      </c>
      <c r="DEQ1" t="s">
        <v>8534</v>
      </c>
      <c r="DER1" t="s">
        <v>8535</v>
      </c>
      <c r="DES1" t="s">
        <v>8536</v>
      </c>
      <c r="DET1" t="s">
        <v>8537</v>
      </c>
      <c r="DEU1" t="s">
        <v>8538</v>
      </c>
      <c r="DEV1" t="s">
        <v>8539</v>
      </c>
      <c r="DEW1" t="s">
        <v>8540</v>
      </c>
      <c r="DEX1" t="s">
        <v>8541</v>
      </c>
      <c r="DEY1" t="s">
        <v>8542</v>
      </c>
      <c r="DEZ1" t="s">
        <v>8543</v>
      </c>
      <c r="DFA1" t="s">
        <v>8544</v>
      </c>
      <c r="DFB1" t="s">
        <v>8545</v>
      </c>
      <c r="DFC1" t="s">
        <v>8546</v>
      </c>
      <c r="DFD1" t="s">
        <v>8547</v>
      </c>
      <c r="DFE1" t="s">
        <v>8548</v>
      </c>
      <c r="DFF1" t="s">
        <v>8549</v>
      </c>
      <c r="DFG1" t="s">
        <v>8550</v>
      </c>
      <c r="DFH1" t="s">
        <v>8551</v>
      </c>
      <c r="DFI1" t="s">
        <v>8552</v>
      </c>
      <c r="DFJ1" t="s">
        <v>8553</v>
      </c>
      <c r="DFK1" t="s">
        <v>8554</v>
      </c>
      <c r="DFL1" t="s">
        <v>8555</v>
      </c>
      <c r="DFM1" t="s">
        <v>8556</v>
      </c>
      <c r="DFN1" t="s">
        <v>8557</v>
      </c>
      <c r="DFO1" t="s">
        <v>8558</v>
      </c>
      <c r="DFP1" t="s">
        <v>8559</v>
      </c>
      <c r="DFQ1" t="s">
        <v>8560</v>
      </c>
      <c r="DFR1" t="s">
        <v>8561</v>
      </c>
      <c r="DFS1" t="s">
        <v>8562</v>
      </c>
      <c r="DFT1" t="s">
        <v>8563</v>
      </c>
      <c r="DFU1" t="s">
        <v>8564</v>
      </c>
      <c r="DFV1" t="s">
        <v>8565</v>
      </c>
      <c r="DFW1" t="s">
        <v>8566</v>
      </c>
      <c r="DFX1" t="s">
        <v>8567</v>
      </c>
      <c r="DFY1" t="s">
        <v>8568</v>
      </c>
      <c r="DFZ1" t="s">
        <v>8569</v>
      </c>
      <c r="DGA1" t="s">
        <v>8570</v>
      </c>
      <c r="DGB1" t="s">
        <v>8571</v>
      </c>
      <c r="DGC1" t="s">
        <v>8572</v>
      </c>
      <c r="DGD1" t="s">
        <v>8573</v>
      </c>
      <c r="DGE1" t="s">
        <v>8574</v>
      </c>
      <c r="DGF1" t="s">
        <v>8575</v>
      </c>
      <c r="DGG1" t="s">
        <v>8576</v>
      </c>
      <c r="DGH1" t="s">
        <v>8577</v>
      </c>
      <c r="DGI1" t="s">
        <v>8578</v>
      </c>
      <c r="DGJ1" t="s">
        <v>8579</v>
      </c>
      <c r="DGK1" t="s">
        <v>8580</v>
      </c>
      <c r="DGL1" t="s">
        <v>8581</v>
      </c>
      <c r="DGM1" t="s">
        <v>8582</v>
      </c>
      <c r="DGN1" t="s">
        <v>8583</v>
      </c>
      <c r="DGO1" t="s">
        <v>8584</v>
      </c>
      <c r="DGP1" t="s">
        <v>8585</v>
      </c>
      <c r="DGQ1" t="s">
        <v>8586</v>
      </c>
      <c r="DGR1" t="s">
        <v>8587</v>
      </c>
      <c r="DGS1" t="s">
        <v>8588</v>
      </c>
      <c r="DGT1" t="s">
        <v>8589</v>
      </c>
      <c r="DGU1" t="s">
        <v>8590</v>
      </c>
      <c r="DGV1" t="s">
        <v>8591</v>
      </c>
      <c r="DGW1" t="s">
        <v>8592</v>
      </c>
      <c r="DGX1" t="s">
        <v>8593</v>
      </c>
      <c r="DGY1" t="s">
        <v>8594</v>
      </c>
      <c r="DGZ1" t="s">
        <v>8595</v>
      </c>
      <c r="DHA1" t="s">
        <v>8596</v>
      </c>
      <c r="DHB1" t="s">
        <v>8597</v>
      </c>
      <c r="DHC1" t="s">
        <v>8598</v>
      </c>
      <c r="DHD1" t="s">
        <v>8599</v>
      </c>
      <c r="DHE1" t="s">
        <v>8600</v>
      </c>
      <c r="DHF1" t="s">
        <v>8601</v>
      </c>
      <c r="DHG1" t="s">
        <v>8602</v>
      </c>
      <c r="DHH1" t="s">
        <v>8603</v>
      </c>
      <c r="DHI1" t="s">
        <v>8604</v>
      </c>
      <c r="DHJ1" t="s">
        <v>8605</v>
      </c>
      <c r="DHK1" t="s">
        <v>8606</v>
      </c>
      <c r="DHL1" t="s">
        <v>8607</v>
      </c>
      <c r="DHM1" t="s">
        <v>8608</v>
      </c>
      <c r="DHN1" t="s">
        <v>8609</v>
      </c>
      <c r="DHO1" t="s">
        <v>8610</v>
      </c>
      <c r="DHP1" t="s">
        <v>8611</v>
      </c>
      <c r="DHQ1" t="s">
        <v>8612</v>
      </c>
      <c r="DHR1" t="s">
        <v>8613</v>
      </c>
      <c r="DHS1" t="s">
        <v>8614</v>
      </c>
      <c r="DHT1" t="s">
        <v>8615</v>
      </c>
      <c r="DHU1" t="s">
        <v>8616</v>
      </c>
      <c r="DHV1" t="s">
        <v>8617</v>
      </c>
      <c r="DHW1" t="s">
        <v>8618</v>
      </c>
      <c r="DHX1" t="s">
        <v>8619</v>
      </c>
      <c r="DHY1" t="s">
        <v>8620</v>
      </c>
      <c r="DHZ1" t="s">
        <v>8621</v>
      </c>
      <c r="DIA1" t="s">
        <v>8622</v>
      </c>
      <c r="DIB1" t="s">
        <v>8623</v>
      </c>
      <c r="DIC1" t="s">
        <v>8624</v>
      </c>
      <c r="DID1" t="s">
        <v>8625</v>
      </c>
      <c r="DIE1" t="s">
        <v>8626</v>
      </c>
      <c r="DIF1" t="s">
        <v>8627</v>
      </c>
      <c r="DIG1" t="s">
        <v>8628</v>
      </c>
      <c r="DIH1" t="s">
        <v>8629</v>
      </c>
      <c r="DII1" t="s">
        <v>8630</v>
      </c>
      <c r="DIJ1" t="s">
        <v>8631</v>
      </c>
      <c r="DIK1" t="s">
        <v>8632</v>
      </c>
      <c r="DIL1" t="s">
        <v>8633</v>
      </c>
      <c r="DIM1" t="s">
        <v>8634</v>
      </c>
      <c r="DIN1" t="s">
        <v>8635</v>
      </c>
      <c r="DIO1" t="s">
        <v>8636</v>
      </c>
      <c r="DIP1" t="s">
        <v>8637</v>
      </c>
      <c r="DIQ1" t="s">
        <v>8638</v>
      </c>
      <c r="DIR1" t="s">
        <v>8639</v>
      </c>
      <c r="DIS1" t="s">
        <v>8640</v>
      </c>
      <c r="DIT1" t="s">
        <v>8641</v>
      </c>
      <c r="DIU1" t="s">
        <v>8642</v>
      </c>
      <c r="DIV1" t="s">
        <v>8643</v>
      </c>
      <c r="DIW1" t="s">
        <v>8644</v>
      </c>
      <c r="DIX1" t="s">
        <v>8645</v>
      </c>
      <c r="DIY1" t="s">
        <v>8646</v>
      </c>
      <c r="DIZ1" t="s">
        <v>8647</v>
      </c>
      <c r="DJA1" t="s">
        <v>8648</v>
      </c>
      <c r="DJB1" t="s">
        <v>8649</v>
      </c>
      <c r="DJC1" t="s">
        <v>8650</v>
      </c>
      <c r="DJD1" t="s">
        <v>8651</v>
      </c>
      <c r="DJE1" t="s">
        <v>8652</v>
      </c>
      <c r="DJF1" t="s">
        <v>8653</v>
      </c>
      <c r="DJG1" t="s">
        <v>8654</v>
      </c>
      <c r="DJH1" t="s">
        <v>8655</v>
      </c>
      <c r="DJI1" t="s">
        <v>8656</v>
      </c>
      <c r="DJJ1" t="s">
        <v>8657</v>
      </c>
      <c r="DJK1" t="s">
        <v>8658</v>
      </c>
      <c r="DJL1" t="s">
        <v>8659</v>
      </c>
      <c r="DJM1" t="s">
        <v>8660</v>
      </c>
      <c r="DJN1" t="s">
        <v>8661</v>
      </c>
      <c r="DJO1" t="s">
        <v>8662</v>
      </c>
      <c r="DJP1" t="s">
        <v>8663</v>
      </c>
      <c r="DJQ1" t="s">
        <v>8664</v>
      </c>
      <c r="DJR1" t="s">
        <v>8665</v>
      </c>
      <c r="DJS1" t="s">
        <v>8666</v>
      </c>
      <c r="DJT1" t="s">
        <v>8667</v>
      </c>
      <c r="DJU1" t="s">
        <v>8668</v>
      </c>
      <c r="DJV1" t="s">
        <v>8669</v>
      </c>
      <c r="DJW1" t="s">
        <v>8670</v>
      </c>
      <c r="DJX1" t="s">
        <v>8671</v>
      </c>
      <c r="DJY1" t="s">
        <v>8672</v>
      </c>
      <c r="DJZ1" t="s">
        <v>8673</v>
      </c>
      <c r="DKA1" t="s">
        <v>8674</v>
      </c>
      <c r="DKB1" t="s">
        <v>8675</v>
      </c>
      <c r="DKC1" t="s">
        <v>8676</v>
      </c>
      <c r="DKD1" t="s">
        <v>8677</v>
      </c>
      <c r="DKE1" t="s">
        <v>8678</v>
      </c>
      <c r="DKF1" t="s">
        <v>8679</v>
      </c>
      <c r="DKG1" t="s">
        <v>8680</v>
      </c>
      <c r="DKH1" t="s">
        <v>8681</v>
      </c>
      <c r="DKI1" t="s">
        <v>8682</v>
      </c>
      <c r="DKJ1" t="s">
        <v>8683</v>
      </c>
      <c r="DKK1" t="s">
        <v>8684</v>
      </c>
      <c r="DKL1" t="s">
        <v>8685</v>
      </c>
      <c r="DKM1" t="s">
        <v>8686</v>
      </c>
      <c r="DKN1" t="s">
        <v>8687</v>
      </c>
      <c r="DKO1" t="s">
        <v>8688</v>
      </c>
      <c r="DKP1" t="s">
        <v>8689</v>
      </c>
      <c r="DKQ1" t="s">
        <v>8690</v>
      </c>
      <c r="DKR1" t="s">
        <v>8691</v>
      </c>
      <c r="DKS1" t="s">
        <v>8692</v>
      </c>
      <c r="DKT1" t="s">
        <v>8693</v>
      </c>
      <c r="DKU1" t="s">
        <v>8694</v>
      </c>
      <c r="DKV1" t="s">
        <v>8695</v>
      </c>
      <c r="DKW1" t="s">
        <v>8696</v>
      </c>
      <c r="DKX1" t="s">
        <v>8697</v>
      </c>
      <c r="DKY1" t="s">
        <v>8698</v>
      </c>
      <c r="DKZ1" t="s">
        <v>8699</v>
      </c>
      <c r="DLA1" t="s">
        <v>8700</v>
      </c>
      <c r="DLB1" t="s">
        <v>8701</v>
      </c>
      <c r="DLC1" t="s">
        <v>8702</v>
      </c>
      <c r="DLD1" t="s">
        <v>8703</v>
      </c>
      <c r="DLE1" t="s">
        <v>8704</v>
      </c>
      <c r="DLF1" t="s">
        <v>8705</v>
      </c>
      <c r="DLG1" t="s">
        <v>8706</v>
      </c>
      <c r="DLH1" t="s">
        <v>8707</v>
      </c>
      <c r="DLI1" t="s">
        <v>8708</v>
      </c>
      <c r="DLJ1" t="s">
        <v>8709</v>
      </c>
      <c r="DLK1" t="s">
        <v>8710</v>
      </c>
      <c r="DLL1" t="s">
        <v>8711</v>
      </c>
      <c r="DLM1" t="s">
        <v>8712</v>
      </c>
      <c r="DLN1" t="s">
        <v>8713</v>
      </c>
      <c r="DLO1" t="s">
        <v>8714</v>
      </c>
      <c r="DLP1" t="s">
        <v>8715</v>
      </c>
      <c r="DLQ1" t="s">
        <v>8716</v>
      </c>
      <c r="DLR1" t="s">
        <v>8717</v>
      </c>
      <c r="DLS1" t="s">
        <v>8718</v>
      </c>
      <c r="DLT1" t="s">
        <v>8719</v>
      </c>
      <c r="DLU1" t="s">
        <v>8720</v>
      </c>
      <c r="DLV1" t="s">
        <v>8721</v>
      </c>
      <c r="DLW1" t="s">
        <v>8722</v>
      </c>
      <c r="DLX1" t="s">
        <v>8723</v>
      </c>
      <c r="DLY1" t="s">
        <v>8724</v>
      </c>
      <c r="DLZ1" t="s">
        <v>8725</v>
      </c>
      <c r="DMA1" t="s">
        <v>8726</v>
      </c>
      <c r="DMB1" t="s">
        <v>8727</v>
      </c>
      <c r="DMC1" t="s">
        <v>8728</v>
      </c>
      <c r="DMD1" t="s">
        <v>8729</v>
      </c>
      <c r="DME1" t="s">
        <v>8730</v>
      </c>
      <c r="DMF1" t="s">
        <v>8731</v>
      </c>
      <c r="DMG1" t="s">
        <v>8732</v>
      </c>
      <c r="DMH1" t="s">
        <v>8733</v>
      </c>
      <c r="DMI1" t="s">
        <v>8734</v>
      </c>
      <c r="DMJ1" t="s">
        <v>8735</v>
      </c>
      <c r="DMK1" t="s">
        <v>8736</v>
      </c>
      <c r="DML1" t="s">
        <v>8737</v>
      </c>
      <c r="DMM1" t="s">
        <v>8738</v>
      </c>
      <c r="DMN1" t="s">
        <v>8739</v>
      </c>
      <c r="DMO1" t="s">
        <v>8740</v>
      </c>
      <c r="DMP1" t="s">
        <v>8741</v>
      </c>
      <c r="DMQ1" t="s">
        <v>8742</v>
      </c>
      <c r="DMR1" t="s">
        <v>8743</v>
      </c>
      <c r="DMS1" t="s">
        <v>8744</v>
      </c>
      <c r="DMT1" t="s">
        <v>8745</v>
      </c>
      <c r="DMU1" t="s">
        <v>8746</v>
      </c>
      <c r="DMV1" t="s">
        <v>8747</v>
      </c>
      <c r="DMW1" t="s">
        <v>8748</v>
      </c>
      <c r="DMX1" t="s">
        <v>8749</v>
      </c>
      <c r="DMY1" t="s">
        <v>8750</v>
      </c>
      <c r="DMZ1" t="s">
        <v>8751</v>
      </c>
      <c r="DNA1" t="s">
        <v>8752</v>
      </c>
      <c r="DNB1" t="s">
        <v>8753</v>
      </c>
      <c r="DNC1" t="s">
        <v>8754</v>
      </c>
      <c r="DND1" t="s">
        <v>8755</v>
      </c>
      <c r="DNE1" t="s">
        <v>8756</v>
      </c>
      <c r="DNF1" t="s">
        <v>8757</v>
      </c>
      <c r="DNG1" t="s">
        <v>8758</v>
      </c>
      <c r="DNH1" t="s">
        <v>8759</v>
      </c>
      <c r="DNI1" t="s">
        <v>8760</v>
      </c>
      <c r="DNJ1" t="s">
        <v>8761</v>
      </c>
      <c r="DNK1" t="s">
        <v>8762</v>
      </c>
      <c r="DNL1" t="s">
        <v>8763</v>
      </c>
      <c r="DNM1" t="s">
        <v>8764</v>
      </c>
      <c r="DNN1" t="s">
        <v>8765</v>
      </c>
      <c r="DNO1" t="s">
        <v>8766</v>
      </c>
      <c r="DNP1" t="s">
        <v>8767</v>
      </c>
      <c r="DNQ1" t="s">
        <v>8768</v>
      </c>
      <c r="DNR1" t="s">
        <v>8769</v>
      </c>
      <c r="DNS1" t="s">
        <v>8770</v>
      </c>
      <c r="DNT1" t="s">
        <v>8771</v>
      </c>
      <c r="DNU1" t="s">
        <v>8772</v>
      </c>
      <c r="DNV1" t="s">
        <v>8773</v>
      </c>
      <c r="DNW1" t="s">
        <v>8774</v>
      </c>
      <c r="DNX1" t="s">
        <v>8775</v>
      </c>
      <c r="DNY1" t="s">
        <v>8776</v>
      </c>
      <c r="DNZ1" t="s">
        <v>8777</v>
      </c>
      <c r="DOA1" t="s">
        <v>8778</v>
      </c>
      <c r="DOB1" t="s">
        <v>8779</v>
      </c>
      <c r="DOC1" t="s">
        <v>8780</v>
      </c>
      <c r="DOD1" t="s">
        <v>8781</v>
      </c>
      <c r="DOE1" t="s">
        <v>8782</v>
      </c>
      <c r="DOF1" t="s">
        <v>8783</v>
      </c>
      <c r="DOG1" t="s">
        <v>8784</v>
      </c>
      <c r="DOH1" t="s">
        <v>8785</v>
      </c>
      <c r="DOI1" t="s">
        <v>8786</v>
      </c>
      <c r="DOJ1" t="s">
        <v>8787</v>
      </c>
      <c r="DOK1" t="s">
        <v>8788</v>
      </c>
      <c r="DOL1" t="s">
        <v>8789</v>
      </c>
      <c r="DOM1" t="s">
        <v>8790</v>
      </c>
      <c r="DON1" t="s">
        <v>8791</v>
      </c>
      <c r="DOO1" t="s">
        <v>8792</v>
      </c>
      <c r="DOP1" t="s">
        <v>8793</v>
      </c>
      <c r="DOQ1" t="s">
        <v>8794</v>
      </c>
      <c r="DOR1" t="s">
        <v>8795</v>
      </c>
      <c r="DOS1" t="s">
        <v>8796</v>
      </c>
      <c r="DOT1" t="s">
        <v>8797</v>
      </c>
      <c r="DOU1" t="s">
        <v>8798</v>
      </c>
      <c r="DOV1" t="s">
        <v>8799</v>
      </c>
      <c r="DOW1" t="s">
        <v>8800</v>
      </c>
      <c r="DOX1" t="s">
        <v>8801</v>
      </c>
      <c r="DOY1" t="s">
        <v>8802</v>
      </c>
      <c r="DOZ1" t="s">
        <v>8803</v>
      </c>
      <c r="DPA1" t="s">
        <v>8804</v>
      </c>
      <c r="DPB1" t="s">
        <v>8805</v>
      </c>
      <c r="DPC1" t="s">
        <v>8806</v>
      </c>
      <c r="DPD1" t="s">
        <v>8807</v>
      </c>
      <c r="DPE1" t="s">
        <v>8808</v>
      </c>
      <c r="DPF1" t="s">
        <v>8809</v>
      </c>
      <c r="DPG1" t="s">
        <v>8810</v>
      </c>
      <c r="DPH1" t="s">
        <v>8811</v>
      </c>
      <c r="DPI1" t="s">
        <v>8812</v>
      </c>
      <c r="DPJ1" t="s">
        <v>8813</v>
      </c>
      <c r="DPK1" t="s">
        <v>8814</v>
      </c>
      <c r="DPL1" t="s">
        <v>8815</v>
      </c>
      <c r="DPM1" t="s">
        <v>8816</v>
      </c>
      <c r="DPN1" t="s">
        <v>8817</v>
      </c>
      <c r="DPO1" t="s">
        <v>8818</v>
      </c>
      <c r="DPP1" t="s">
        <v>8819</v>
      </c>
      <c r="DPQ1" t="s">
        <v>8820</v>
      </c>
      <c r="DPR1" t="s">
        <v>8821</v>
      </c>
      <c r="DPS1" t="s">
        <v>8822</v>
      </c>
      <c r="DPT1" t="s">
        <v>8823</v>
      </c>
      <c r="DPU1" t="s">
        <v>8824</v>
      </c>
      <c r="DPV1" t="s">
        <v>8825</v>
      </c>
      <c r="DPW1" t="s">
        <v>8826</v>
      </c>
      <c r="DPX1" t="s">
        <v>8827</v>
      </c>
      <c r="DPY1" t="s">
        <v>8828</v>
      </c>
      <c r="DPZ1" t="s">
        <v>8829</v>
      </c>
      <c r="DQA1" t="s">
        <v>8830</v>
      </c>
      <c r="DQB1" t="s">
        <v>8831</v>
      </c>
      <c r="DQC1" t="s">
        <v>8832</v>
      </c>
      <c r="DQD1" t="s">
        <v>8833</v>
      </c>
      <c r="DQE1" t="s">
        <v>8834</v>
      </c>
      <c r="DQF1" t="s">
        <v>8835</v>
      </c>
      <c r="DQG1" t="s">
        <v>8836</v>
      </c>
      <c r="DQH1" t="s">
        <v>8837</v>
      </c>
      <c r="DQI1" t="s">
        <v>8838</v>
      </c>
      <c r="DQJ1" t="s">
        <v>8839</v>
      </c>
      <c r="DQK1" t="s">
        <v>8840</v>
      </c>
      <c r="DQL1" t="s">
        <v>8841</v>
      </c>
      <c r="DQM1" t="s">
        <v>8842</v>
      </c>
      <c r="DQN1" t="s">
        <v>8843</v>
      </c>
      <c r="DQO1" t="s">
        <v>8844</v>
      </c>
      <c r="DQP1" t="s">
        <v>8845</v>
      </c>
      <c r="DQQ1" t="s">
        <v>8846</v>
      </c>
      <c r="DQR1" t="s">
        <v>8847</v>
      </c>
      <c r="DQS1" t="s">
        <v>8848</v>
      </c>
      <c r="DQT1" t="s">
        <v>8849</v>
      </c>
      <c r="DQU1" t="s">
        <v>8850</v>
      </c>
      <c r="DQV1" t="s">
        <v>8851</v>
      </c>
      <c r="DQW1" t="s">
        <v>8852</v>
      </c>
      <c r="DQX1" t="s">
        <v>8853</v>
      </c>
      <c r="DQY1" t="s">
        <v>8854</v>
      </c>
      <c r="DQZ1" t="s">
        <v>8855</v>
      </c>
      <c r="DRA1" t="s">
        <v>8856</v>
      </c>
      <c r="DRB1" t="s">
        <v>8857</v>
      </c>
      <c r="DRC1" t="s">
        <v>8858</v>
      </c>
      <c r="DRD1" t="s">
        <v>8859</v>
      </c>
      <c r="DRE1" t="s">
        <v>8860</v>
      </c>
      <c r="DRF1" t="s">
        <v>8861</v>
      </c>
      <c r="DRG1" t="s">
        <v>8862</v>
      </c>
      <c r="DRH1" t="s">
        <v>8863</v>
      </c>
      <c r="DRI1" t="s">
        <v>8864</v>
      </c>
      <c r="DRJ1" t="s">
        <v>8865</v>
      </c>
      <c r="DRK1" t="s">
        <v>8866</v>
      </c>
      <c r="DRL1" t="s">
        <v>8867</v>
      </c>
      <c r="DRM1" t="s">
        <v>8868</v>
      </c>
      <c r="DRN1" t="s">
        <v>8869</v>
      </c>
      <c r="DRO1" t="s">
        <v>8870</v>
      </c>
      <c r="DRP1" t="s">
        <v>8871</v>
      </c>
      <c r="DRQ1" t="s">
        <v>8872</v>
      </c>
      <c r="DRR1" t="s">
        <v>8873</v>
      </c>
      <c r="DRS1" t="s">
        <v>8874</v>
      </c>
      <c r="DRT1" t="s">
        <v>8875</v>
      </c>
      <c r="DRU1" t="s">
        <v>8876</v>
      </c>
      <c r="DRV1" t="s">
        <v>8877</v>
      </c>
      <c r="DRW1" t="s">
        <v>8878</v>
      </c>
      <c r="DRX1" t="s">
        <v>8879</v>
      </c>
      <c r="DRY1" t="s">
        <v>8880</v>
      </c>
      <c r="DRZ1" t="s">
        <v>8881</v>
      </c>
      <c r="DSA1" t="s">
        <v>8882</v>
      </c>
      <c r="DSB1" t="s">
        <v>8883</v>
      </c>
      <c r="DSC1" t="s">
        <v>8884</v>
      </c>
      <c r="DSD1" t="s">
        <v>8885</v>
      </c>
      <c r="DSE1" t="s">
        <v>8886</v>
      </c>
      <c r="DSF1" t="s">
        <v>8887</v>
      </c>
      <c r="DSG1" t="s">
        <v>8888</v>
      </c>
      <c r="DSH1" t="s">
        <v>8889</v>
      </c>
      <c r="DSI1" t="s">
        <v>8890</v>
      </c>
      <c r="DSJ1" t="s">
        <v>8891</v>
      </c>
      <c r="DSK1" t="s">
        <v>8892</v>
      </c>
      <c r="DSL1" t="s">
        <v>8893</v>
      </c>
      <c r="DSM1" t="s">
        <v>8894</v>
      </c>
      <c r="DSN1" t="s">
        <v>8895</v>
      </c>
      <c r="DSO1" t="s">
        <v>8896</v>
      </c>
      <c r="DSP1" t="s">
        <v>8897</v>
      </c>
      <c r="DSQ1" t="s">
        <v>8898</v>
      </c>
      <c r="DSR1" t="s">
        <v>8899</v>
      </c>
      <c r="DSS1" t="s">
        <v>8900</v>
      </c>
      <c r="DST1" t="s">
        <v>8901</v>
      </c>
      <c r="DSU1" t="s">
        <v>8902</v>
      </c>
      <c r="DSV1" t="s">
        <v>8903</v>
      </c>
      <c r="DSW1" t="s">
        <v>8904</v>
      </c>
      <c r="DSX1" t="s">
        <v>8905</v>
      </c>
      <c r="DSY1" t="s">
        <v>8906</v>
      </c>
      <c r="DSZ1" t="s">
        <v>8907</v>
      </c>
      <c r="DTA1" t="s">
        <v>8908</v>
      </c>
      <c r="DTB1" t="s">
        <v>8909</v>
      </c>
      <c r="DTC1" t="s">
        <v>8910</v>
      </c>
      <c r="DTD1" t="s">
        <v>8911</v>
      </c>
      <c r="DTE1" t="s">
        <v>8912</v>
      </c>
      <c r="DTF1" t="s">
        <v>8913</v>
      </c>
      <c r="DTG1" t="s">
        <v>8914</v>
      </c>
      <c r="DTH1" t="s">
        <v>8915</v>
      </c>
      <c r="DTI1" t="s">
        <v>8916</v>
      </c>
      <c r="DTJ1" t="s">
        <v>8917</v>
      </c>
      <c r="DTK1" t="s">
        <v>8918</v>
      </c>
      <c r="DTL1" t="s">
        <v>8919</v>
      </c>
      <c r="DTM1" t="s">
        <v>8920</v>
      </c>
      <c r="DTN1" t="s">
        <v>8921</v>
      </c>
      <c r="DTO1" t="s">
        <v>8922</v>
      </c>
      <c r="DTP1" t="s">
        <v>8923</v>
      </c>
      <c r="DTQ1" t="s">
        <v>8924</v>
      </c>
      <c r="DTR1" t="s">
        <v>8925</v>
      </c>
      <c r="DTS1" t="s">
        <v>8926</v>
      </c>
      <c r="DTT1" t="s">
        <v>8927</v>
      </c>
      <c r="DTU1" t="s">
        <v>8928</v>
      </c>
      <c r="DTV1" t="s">
        <v>8929</v>
      </c>
      <c r="DTW1" t="s">
        <v>8930</v>
      </c>
      <c r="DTX1" t="s">
        <v>8931</v>
      </c>
      <c r="DTY1" t="s">
        <v>8932</v>
      </c>
      <c r="DTZ1" t="s">
        <v>8933</v>
      </c>
      <c r="DUA1" t="s">
        <v>8934</v>
      </c>
      <c r="DUB1" t="s">
        <v>8935</v>
      </c>
      <c r="DUC1" t="s">
        <v>8936</v>
      </c>
      <c r="DUD1" t="s">
        <v>8937</v>
      </c>
      <c r="DUE1" t="s">
        <v>8938</v>
      </c>
      <c r="DUF1" t="s">
        <v>8939</v>
      </c>
      <c r="DUG1" t="s">
        <v>8940</v>
      </c>
      <c r="DUH1" t="s">
        <v>8941</v>
      </c>
      <c r="DUI1" t="s">
        <v>8942</v>
      </c>
      <c r="DUJ1" t="s">
        <v>8943</v>
      </c>
      <c r="DUK1" t="s">
        <v>8944</v>
      </c>
      <c r="DUL1" t="s">
        <v>8945</v>
      </c>
      <c r="DUM1" t="s">
        <v>8946</v>
      </c>
      <c r="DUN1" t="s">
        <v>8947</v>
      </c>
      <c r="DUO1" t="s">
        <v>8948</v>
      </c>
      <c r="DUP1" t="s">
        <v>8949</v>
      </c>
      <c r="DUQ1" t="s">
        <v>8950</v>
      </c>
      <c r="DUR1" t="s">
        <v>8951</v>
      </c>
      <c r="DUS1" t="s">
        <v>8952</v>
      </c>
      <c r="DUT1" t="s">
        <v>8953</v>
      </c>
      <c r="DUU1" t="s">
        <v>8954</v>
      </c>
      <c r="DUV1" t="s">
        <v>8955</v>
      </c>
      <c r="DUW1" t="s">
        <v>8956</v>
      </c>
      <c r="DUX1" t="s">
        <v>8957</v>
      </c>
      <c r="DUY1" t="s">
        <v>8958</v>
      </c>
      <c r="DUZ1" t="s">
        <v>8959</v>
      </c>
      <c r="DVA1" t="s">
        <v>8960</v>
      </c>
      <c r="DVB1" t="s">
        <v>8961</v>
      </c>
      <c r="DVC1" t="s">
        <v>8962</v>
      </c>
      <c r="DVD1" t="s">
        <v>8963</v>
      </c>
      <c r="DVE1" t="s">
        <v>8964</v>
      </c>
      <c r="DVF1" t="s">
        <v>8965</v>
      </c>
      <c r="DVG1" t="s">
        <v>8966</v>
      </c>
      <c r="DVH1" t="s">
        <v>8967</v>
      </c>
      <c r="DVI1" t="s">
        <v>8968</v>
      </c>
      <c r="DVJ1" t="s">
        <v>8969</v>
      </c>
      <c r="DVK1" t="s">
        <v>8970</v>
      </c>
      <c r="DVL1" t="s">
        <v>8971</v>
      </c>
      <c r="DVM1" t="s">
        <v>8972</v>
      </c>
      <c r="DVN1" t="s">
        <v>8973</v>
      </c>
      <c r="DVO1" t="s">
        <v>8974</v>
      </c>
      <c r="DVP1" t="s">
        <v>8975</v>
      </c>
      <c r="DVQ1" t="s">
        <v>8976</v>
      </c>
      <c r="DVR1" t="s">
        <v>8977</v>
      </c>
      <c r="DVS1" t="s">
        <v>8978</v>
      </c>
      <c r="DVT1" t="s">
        <v>8979</v>
      </c>
      <c r="DVU1" t="s">
        <v>8980</v>
      </c>
      <c r="DVV1" t="s">
        <v>8981</v>
      </c>
      <c r="DVW1" t="s">
        <v>8982</v>
      </c>
      <c r="DVX1" t="s">
        <v>8983</v>
      </c>
      <c r="DVY1" t="s">
        <v>8984</v>
      </c>
      <c r="DVZ1" t="s">
        <v>8985</v>
      </c>
      <c r="DWA1" t="s">
        <v>8986</v>
      </c>
      <c r="DWB1" t="s">
        <v>8987</v>
      </c>
      <c r="DWC1" t="s">
        <v>8988</v>
      </c>
      <c r="DWD1" t="s">
        <v>8989</v>
      </c>
      <c r="DWE1" t="s">
        <v>8990</v>
      </c>
      <c r="DWF1" t="s">
        <v>8991</v>
      </c>
      <c r="DWG1" t="s">
        <v>8992</v>
      </c>
      <c r="DWH1" t="s">
        <v>8993</v>
      </c>
      <c r="DWI1" t="s">
        <v>8994</v>
      </c>
      <c r="DWJ1" t="s">
        <v>8995</v>
      </c>
      <c r="DWK1" t="s">
        <v>8996</v>
      </c>
      <c r="DWL1" t="s">
        <v>8997</v>
      </c>
      <c r="DWM1" t="s">
        <v>8998</v>
      </c>
      <c r="DWN1" t="s">
        <v>8999</v>
      </c>
      <c r="DWO1" t="s">
        <v>9000</v>
      </c>
      <c r="DWP1" t="s">
        <v>9001</v>
      </c>
      <c r="DWQ1" t="s">
        <v>9002</v>
      </c>
      <c r="DWR1" t="s">
        <v>9003</v>
      </c>
      <c r="DWS1" t="s">
        <v>9004</v>
      </c>
      <c r="DWT1" t="s">
        <v>9005</v>
      </c>
      <c r="DWU1" t="s">
        <v>9006</v>
      </c>
      <c r="DWV1" t="s">
        <v>9007</v>
      </c>
      <c r="DWW1" t="s">
        <v>9008</v>
      </c>
      <c r="DWX1" t="s">
        <v>9009</v>
      </c>
      <c r="DWY1" t="s">
        <v>9010</v>
      </c>
      <c r="DWZ1" t="s">
        <v>9011</v>
      </c>
      <c r="DXA1" t="s">
        <v>9012</v>
      </c>
      <c r="DXB1" t="s">
        <v>9013</v>
      </c>
      <c r="DXC1" t="s">
        <v>9014</v>
      </c>
      <c r="DXD1" t="s">
        <v>9015</v>
      </c>
      <c r="DXE1" t="s">
        <v>9016</v>
      </c>
      <c r="DXF1" t="s">
        <v>9017</v>
      </c>
      <c r="DXG1" t="s">
        <v>9018</v>
      </c>
      <c r="DXH1" t="s">
        <v>9019</v>
      </c>
      <c r="DXI1" t="s">
        <v>9020</v>
      </c>
      <c r="DXJ1" t="s">
        <v>9021</v>
      </c>
      <c r="DXK1" t="s">
        <v>9022</v>
      </c>
      <c r="DXL1" t="s">
        <v>9023</v>
      </c>
      <c r="DXM1" t="s">
        <v>9024</v>
      </c>
      <c r="DXN1" t="s">
        <v>9025</v>
      </c>
      <c r="DXO1" t="s">
        <v>9026</v>
      </c>
      <c r="DXP1" t="s">
        <v>9027</v>
      </c>
      <c r="DXQ1" t="s">
        <v>9028</v>
      </c>
      <c r="DXR1" t="s">
        <v>9029</v>
      </c>
      <c r="DXS1" t="s">
        <v>9030</v>
      </c>
      <c r="DXT1" t="s">
        <v>9031</v>
      </c>
      <c r="DXU1" t="s">
        <v>9032</v>
      </c>
      <c r="DXV1" t="s">
        <v>9033</v>
      </c>
      <c r="DXW1" t="s">
        <v>9034</v>
      </c>
      <c r="DXX1" t="s">
        <v>9035</v>
      </c>
      <c r="DXY1" t="s">
        <v>9036</v>
      </c>
      <c r="DXZ1" t="s">
        <v>9037</v>
      </c>
      <c r="DYA1" t="s">
        <v>9038</v>
      </c>
      <c r="DYB1" t="s">
        <v>9039</v>
      </c>
      <c r="DYC1" t="s">
        <v>9040</v>
      </c>
      <c r="DYD1" t="s">
        <v>9041</v>
      </c>
      <c r="DYE1" t="s">
        <v>9042</v>
      </c>
      <c r="DYF1" t="s">
        <v>9043</v>
      </c>
      <c r="DYG1" t="s">
        <v>9044</v>
      </c>
      <c r="DYH1" t="s">
        <v>9045</v>
      </c>
      <c r="DYI1" t="s">
        <v>9046</v>
      </c>
      <c r="DYJ1" t="s">
        <v>9047</v>
      </c>
      <c r="DYK1" t="s">
        <v>9048</v>
      </c>
      <c r="DYL1" t="s">
        <v>9049</v>
      </c>
      <c r="DYM1" t="s">
        <v>9050</v>
      </c>
      <c r="DYN1" t="s">
        <v>9051</v>
      </c>
      <c r="DYO1" t="s">
        <v>9052</v>
      </c>
      <c r="DYP1" t="s">
        <v>9053</v>
      </c>
      <c r="DYQ1" t="s">
        <v>9054</v>
      </c>
      <c r="DYR1" t="s">
        <v>9055</v>
      </c>
      <c r="DYS1" t="s">
        <v>9056</v>
      </c>
      <c r="DYT1" t="s">
        <v>9057</v>
      </c>
      <c r="DYU1" t="s">
        <v>9058</v>
      </c>
      <c r="DYV1" t="s">
        <v>9059</v>
      </c>
      <c r="DYW1" t="s">
        <v>9060</v>
      </c>
      <c r="DYX1" t="s">
        <v>9061</v>
      </c>
      <c r="DYY1" t="s">
        <v>9062</v>
      </c>
      <c r="DYZ1" t="s">
        <v>9063</v>
      </c>
      <c r="DZA1" t="s">
        <v>9064</v>
      </c>
      <c r="DZB1" t="s">
        <v>9065</v>
      </c>
      <c r="DZC1" t="s">
        <v>9066</v>
      </c>
      <c r="DZD1" t="s">
        <v>9067</v>
      </c>
      <c r="DZE1" t="s">
        <v>9068</v>
      </c>
      <c r="DZF1" t="s">
        <v>9069</v>
      </c>
      <c r="DZG1" t="s">
        <v>9070</v>
      </c>
      <c r="DZH1" t="s">
        <v>9071</v>
      </c>
      <c r="DZI1" t="s">
        <v>9072</v>
      </c>
      <c r="DZJ1" t="s">
        <v>9073</v>
      </c>
      <c r="DZK1" t="s">
        <v>9074</v>
      </c>
      <c r="DZL1" t="s">
        <v>9075</v>
      </c>
      <c r="DZM1" t="s">
        <v>9076</v>
      </c>
      <c r="DZN1" t="s">
        <v>9077</v>
      </c>
      <c r="DZO1" t="s">
        <v>9078</v>
      </c>
      <c r="DZP1" t="s">
        <v>9079</v>
      </c>
      <c r="DZQ1" t="s">
        <v>9080</v>
      </c>
      <c r="DZR1" t="s">
        <v>9081</v>
      </c>
      <c r="DZS1" t="s">
        <v>9082</v>
      </c>
      <c r="DZT1" t="s">
        <v>9083</v>
      </c>
      <c r="DZU1" t="s">
        <v>9084</v>
      </c>
      <c r="DZV1" t="s">
        <v>9085</v>
      </c>
      <c r="DZW1" t="s">
        <v>9086</v>
      </c>
      <c r="DZX1" t="s">
        <v>9087</v>
      </c>
      <c r="DZY1" t="s">
        <v>9088</v>
      </c>
      <c r="DZZ1" t="s">
        <v>9089</v>
      </c>
      <c r="EAA1" t="s">
        <v>9090</v>
      </c>
      <c r="EAB1" t="s">
        <v>9091</v>
      </c>
      <c r="EAC1" t="s">
        <v>9092</v>
      </c>
      <c r="EAD1" t="s">
        <v>9093</v>
      </c>
      <c r="EAE1" t="s">
        <v>9094</v>
      </c>
      <c r="EAF1" t="s">
        <v>9095</v>
      </c>
      <c r="EAG1" t="s">
        <v>9096</v>
      </c>
      <c r="EAH1" t="s">
        <v>9097</v>
      </c>
      <c r="EAI1" t="s">
        <v>9098</v>
      </c>
      <c r="EAJ1" t="s">
        <v>9099</v>
      </c>
      <c r="EAK1" t="s">
        <v>9100</v>
      </c>
      <c r="EAL1" t="s">
        <v>9101</v>
      </c>
      <c r="EAM1" t="s">
        <v>9102</v>
      </c>
      <c r="EAN1" t="s">
        <v>9103</v>
      </c>
      <c r="EAO1" t="s">
        <v>9104</v>
      </c>
      <c r="EAP1" t="s">
        <v>9105</v>
      </c>
      <c r="EAQ1" t="s">
        <v>9106</v>
      </c>
      <c r="EAR1" t="s">
        <v>9107</v>
      </c>
      <c r="EAS1" t="s">
        <v>9108</v>
      </c>
      <c r="EAT1" t="s">
        <v>9109</v>
      </c>
      <c r="EAU1" t="s">
        <v>9110</v>
      </c>
      <c r="EAV1" t="s">
        <v>9111</v>
      </c>
      <c r="EAW1" t="s">
        <v>9112</v>
      </c>
      <c r="EAX1" t="s">
        <v>9113</v>
      </c>
      <c r="EAY1" t="s">
        <v>9114</v>
      </c>
      <c r="EAZ1" t="s">
        <v>9115</v>
      </c>
      <c r="EBA1" t="s">
        <v>9116</v>
      </c>
      <c r="EBB1" t="s">
        <v>9117</v>
      </c>
      <c r="EBC1" t="s">
        <v>9118</v>
      </c>
      <c r="EBD1" t="s">
        <v>9119</v>
      </c>
      <c r="EBE1" t="s">
        <v>9120</v>
      </c>
      <c r="EBF1" t="s">
        <v>9121</v>
      </c>
      <c r="EBG1" t="s">
        <v>9122</v>
      </c>
      <c r="EBH1" t="s">
        <v>9123</v>
      </c>
      <c r="EBI1" t="s">
        <v>9124</v>
      </c>
      <c r="EBJ1" t="s">
        <v>9125</v>
      </c>
      <c r="EBK1" t="s">
        <v>9126</v>
      </c>
      <c r="EBL1" t="s">
        <v>9127</v>
      </c>
      <c r="EBM1" t="s">
        <v>9128</v>
      </c>
      <c r="EBN1" t="s">
        <v>9129</v>
      </c>
      <c r="EBO1" t="s">
        <v>9130</v>
      </c>
      <c r="EBP1" t="s">
        <v>9131</v>
      </c>
      <c r="EBQ1" t="s">
        <v>9132</v>
      </c>
      <c r="EBR1" t="s">
        <v>9133</v>
      </c>
      <c r="EBS1" t="s">
        <v>9134</v>
      </c>
      <c r="EBT1" t="s">
        <v>9135</v>
      </c>
      <c r="EBU1" t="s">
        <v>9136</v>
      </c>
      <c r="EBV1" t="s">
        <v>9137</v>
      </c>
      <c r="EBW1" t="s">
        <v>9138</v>
      </c>
      <c r="EBX1" t="s">
        <v>9139</v>
      </c>
      <c r="EBY1" t="s">
        <v>9140</v>
      </c>
      <c r="EBZ1" t="s">
        <v>9141</v>
      </c>
      <c r="ECA1" t="s">
        <v>9142</v>
      </c>
      <c r="ECB1" t="s">
        <v>9143</v>
      </c>
      <c r="ECC1" t="s">
        <v>9144</v>
      </c>
      <c r="ECD1" t="s">
        <v>9145</v>
      </c>
      <c r="ECE1" t="s">
        <v>9146</v>
      </c>
      <c r="ECF1" t="s">
        <v>9147</v>
      </c>
      <c r="ECG1" t="s">
        <v>9148</v>
      </c>
      <c r="ECH1" t="s">
        <v>9149</v>
      </c>
      <c r="ECI1" t="s">
        <v>9150</v>
      </c>
      <c r="ECJ1" t="s">
        <v>9151</v>
      </c>
      <c r="ECK1" t="s">
        <v>9152</v>
      </c>
      <c r="ECL1" t="s">
        <v>9153</v>
      </c>
      <c r="ECM1" t="s">
        <v>9154</v>
      </c>
      <c r="ECN1" t="s">
        <v>9155</v>
      </c>
      <c r="ECO1" t="s">
        <v>9156</v>
      </c>
      <c r="ECP1" t="s">
        <v>9157</v>
      </c>
      <c r="ECQ1" t="s">
        <v>9158</v>
      </c>
      <c r="ECR1" t="s">
        <v>9159</v>
      </c>
      <c r="ECS1" t="s">
        <v>9160</v>
      </c>
      <c r="ECT1" t="s">
        <v>9161</v>
      </c>
      <c r="ECU1" t="s">
        <v>9162</v>
      </c>
      <c r="ECV1" t="s">
        <v>9163</v>
      </c>
      <c r="ECW1" t="s">
        <v>9164</v>
      </c>
      <c r="ECX1" t="s">
        <v>9165</v>
      </c>
      <c r="ECY1" t="s">
        <v>9166</v>
      </c>
      <c r="ECZ1" t="s">
        <v>9167</v>
      </c>
      <c r="EDA1" t="s">
        <v>9168</v>
      </c>
      <c r="EDB1" t="s">
        <v>9169</v>
      </c>
      <c r="EDC1" t="s">
        <v>9170</v>
      </c>
      <c r="EDD1" t="s">
        <v>9171</v>
      </c>
      <c r="EDE1" t="s">
        <v>9172</v>
      </c>
      <c r="EDF1" t="s">
        <v>9173</v>
      </c>
      <c r="EDG1" t="s">
        <v>9174</v>
      </c>
      <c r="EDH1" t="s">
        <v>9175</v>
      </c>
      <c r="EDI1" t="s">
        <v>9176</v>
      </c>
      <c r="EDJ1" t="s">
        <v>9177</v>
      </c>
      <c r="EDK1" t="s">
        <v>9178</v>
      </c>
      <c r="EDL1" t="s">
        <v>9179</v>
      </c>
      <c r="EDM1" t="s">
        <v>9180</v>
      </c>
      <c r="EDN1" t="s">
        <v>9181</v>
      </c>
      <c r="EDO1" t="s">
        <v>9182</v>
      </c>
      <c r="EDP1" t="s">
        <v>9183</v>
      </c>
      <c r="EDQ1" t="s">
        <v>9184</v>
      </c>
      <c r="EDR1" t="s">
        <v>9185</v>
      </c>
      <c r="EDS1" t="s">
        <v>9186</v>
      </c>
      <c r="EDT1" t="s">
        <v>9187</v>
      </c>
      <c r="EDU1" t="s">
        <v>9188</v>
      </c>
      <c r="EDV1" t="s">
        <v>9189</v>
      </c>
      <c r="EDW1" t="s">
        <v>9190</v>
      </c>
      <c r="EDX1" t="s">
        <v>9191</v>
      </c>
      <c r="EDY1" t="s">
        <v>9192</v>
      </c>
      <c r="EDZ1" t="s">
        <v>9193</v>
      </c>
      <c r="EEA1" t="s">
        <v>9194</v>
      </c>
      <c r="EEB1" t="s">
        <v>9195</v>
      </c>
      <c r="EEC1" t="s">
        <v>9196</v>
      </c>
      <c r="EED1" t="s">
        <v>9197</v>
      </c>
      <c r="EEE1" t="s">
        <v>9198</v>
      </c>
      <c r="EEF1" t="s">
        <v>9199</v>
      </c>
      <c r="EEG1" t="s">
        <v>9200</v>
      </c>
      <c r="EEH1" t="s">
        <v>9201</v>
      </c>
      <c r="EEI1" t="s">
        <v>9202</v>
      </c>
      <c r="EEJ1" t="s">
        <v>9203</v>
      </c>
      <c r="EEK1" t="s">
        <v>9204</v>
      </c>
      <c r="EEL1" t="s">
        <v>9205</v>
      </c>
      <c r="EEM1" t="s">
        <v>9206</v>
      </c>
      <c r="EEN1" t="s">
        <v>9207</v>
      </c>
      <c r="EEO1" t="s">
        <v>9208</v>
      </c>
      <c r="EEP1" t="s">
        <v>9209</v>
      </c>
      <c r="EEQ1" t="s">
        <v>9210</v>
      </c>
      <c r="EER1" t="s">
        <v>9211</v>
      </c>
      <c r="EES1" t="s">
        <v>9212</v>
      </c>
      <c r="EET1" t="s">
        <v>9213</v>
      </c>
      <c r="EEU1" t="s">
        <v>9214</v>
      </c>
      <c r="EEV1" t="s">
        <v>9215</v>
      </c>
      <c r="EEW1" t="s">
        <v>9216</v>
      </c>
      <c r="EEX1" t="s">
        <v>9217</v>
      </c>
      <c r="EEY1" t="s">
        <v>9218</v>
      </c>
      <c r="EEZ1" t="s">
        <v>9219</v>
      </c>
      <c r="EFA1" t="s">
        <v>9220</v>
      </c>
      <c r="EFB1" t="s">
        <v>9221</v>
      </c>
      <c r="EFC1" t="s">
        <v>9222</v>
      </c>
      <c r="EFD1" t="s">
        <v>9223</v>
      </c>
      <c r="EFE1" t="s">
        <v>9224</v>
      </c>
      <c r="EFF1" t="s">
        <v>9225</v>
      </c>
      <c r="EFG1" t="s">
        <v>9226</v>
      </c>
      <c r="EFH1" t="s">
        <v>9227</v>
      </c>
      <c r="EFI1" t="s">
        <v>9228</v>
      </c>
      <c r="EFJ1" t="s">
        <v>9229</v>
      </c>
      <c r="EFK1" t="s">
        <v>9230</v>
      </c>
      <c r="EFL1" t="s">
        <v>9231</v>
      </c>
      <c r="EFM1" t="s">
        <v>9232</v>
      </c>
      <c r="EFN1" t="s">
        <v>9233</v>
      </c>
      <c r="EFO1" t="s">
        <v>9234</v>
      </c>
      <c r="EFP1" t="s">
        <v>9235</v>
      </c>
      <c r="EFQ1" t="s">
        <v>9236</v>
      </c>
      <c r="EFR1" t="s">
        <v>9237</v>
      </c>
      <c r="EFS1" t="s">
        <v>9238</v>
      </c>
      <c r="EFT1" t="s">
        <v>9239</v>
      </c>
      <c r="EFU1" t="s">
        <v>9240</v>
      </c>
      <c r="EFV1" t="s">
        <v>9241</v>
      </c>
      <c r="EFW1" t="s">
        <v>9242</v>
      </c>
      <c r="EFX1" t="s">
        <v>9243</v>
      </c>
      <c r="EFY1" t="s">
        <v>9244</v>
      </c>
      <c r="EFZ1" t="s">
        <v>9245</v>
      </c>
      <c r="EGA1" t="s">
        <v>9246</v>
      </c>
      <c r="EGB1" t="s">
        <v>9247</v>
      </c>
      <c r="EGC1" t="s">
        <v>9248</v>
      </c>
      <c r="EGD1" t="s">
        <v>9249</v>
      </c>
      <c r="EGE1" t="s">
        <v>9250</v>
      </c>
      <c r="EGF1" t="s">
        <v>9251</v>
      </c>
      <c r="EGG1" t="s">
        <v>9252</v>
      </c>
      <c r="EGH1" t="s">
        <v>9253</v>
      </c>
      <c r="EGI1" t="s">
        <v>9254</v>
      </c>
      <c r="EGJ1" t="s">
        <v>9255</v>
      </c>
      <c r="EGK1" t="s">
        <v>9256</v>
      </c>
      <c r="EGL1" t="s">
        <v>9257</v>
      </c>
      <c r="EGM1" t="s">
        <v>9258</v>
      </c>
      <c r="EGN1" t="s">
        <v>9259</v>
      </c>
      <c r="EGO1" t="s">
        <v>9260</v>
      </c>
      <c r="EGP1" t="s">
        <v>9261</v>
      </c>
      <c r="EGQ1" t="s">
        <v>9262</v>
      </c>
      <c r="EGR1" t="s">
        <v>9263</v>
      </c>
      <c r="EGS1" t="s">
        <v>9264</v>
      </c>
      <c r="EGT1" t="s">
        <v>9265</v>
      </c>
      <c r="EGU1" t="s">
        <v>9266</v>
      </c>
      <c r="EGV1" t="s">
        <v>9267</v>
      </c>
      <c r="EGW1" t="s">
        <v>9268</v>
      </c>
      <c r="EGX1" t="s">
        <v>9269</v>
      </c>
      <c r="EGY1" t="s">
        <v>9270</v>
      </c>
      <c r="EGZ1" t="s">
        <v>9271</v>
      </c>
      <c r="EHA1" t="s">
        <v>9272</v>
      </c>
      <c r="EHB1" t="s">
        <v>9273</v>
      </c>
      <c r="EHC1" t="s">
        <v>9274</v>
      </c>
      <c r="EHD1" t="s">
        <v>9275</v>
      </c>
      <c r="EHE1" t="s">
        <v>9276</v>
      </c>
      <c r="EHF1" t="s">
        <v>9277</v>
      </c>
      <c r="EHG1" t="s">
        <v>9278</v>
      </c>
      <c r="EHH1" t="s">
        <v>9279</v>
      </c>
      <c r="EHI1" t="s">
        <v>9280</v>
      </c>
      <c r="EHJ1" t="s">
        <v>9281</v>
      </c>
      <c r="EHK1" t="s">
        <v>9282</v>
      </c>
      <c r="EHL1" t="s">
        <v>9283</v>
      </c>
      <c r="EHM1" t="s">
        <v>9284</v>
      </c>
      <c r="EHN1" t="s">
        <v>9285</v>
      </c>
      <c r="EHO1" t="s">
        <v>9286</v>
      </c>
      <c r="EHP1" t="s">
        <v>9287</v>
      </c>
      <c r="EHQ1" t="s">
        <v>9288</v>
      </c>
      <c r="EHR1" t="s">
        <v>9289</v>
      </c>
      <c r="EHS1" t="s">
        <v>9290</v>
      </c>
      <c r="EHT1" t="s">
        <v>9291</v>
      </c>
      <c r="EHU1" t="s">
        <v>9292</v>
      </c>
      <c r="EHV1" t="s">
        <v>9293</v>
      </c>
      <c r="EHW1" t="s">
        <v>9294</v>
      </c>
      <c r="EHX1" t="s">
        <v>9295</v>
      </c>
      <c r="EHY1" t="s">
        <v>9296</v>
      </c>
      <c r="EHZ1" t="s">
        <v>9297</v>
      </c>
      <c r="EIA1" t="s">
        <v>9298</v>
      </c>
      <c r="EIB1" t="s">
        <v>9299</v>
      </c>
      <c r="EIC1" t="s">
        <v>9300</v>
      </c>
      <c r="EID1" t="s">
        <v>9301</v>
      </c>
      <c r="EIE1" t="s">
        <v>9302</v>
      </c>
      <c r="EIF1" t="s">
        <v>9303</v>
      </c>
      <c r="EIG1" t="s">
        <v>9304</v>
      </c>
      <c r="EIH1" t="s">
        <v>9305</v>
      </c>
      <c r="EII1" t="s">
        <v>9306</v>
      </c>
      <c r="EIJ1" t="s">
        <v>9307</v>
      </c>
      <c r="EIK1" t="s">
        <v>9308</v>
      </c>
      <c r="EIL1" t="s">
        <v>9309</v>
      </c>
      <c r="EIM1" t="s">
        <v>9310</v>
      </c>
      <c r="EIN1" t="s">
        <v>9311</v>
      </c>
      <c r="EIO1" t="s">
        <v>9312</v>
      </c>
      <c r="EIP1" t="s">
        <v>9313</v>
      </c>
      <c r="EIQ1" t="s">
        <v>9314</v>
      </c>
      <c r="EIR1" t="s">
        <v>9315</v>
      </c>
      <c r="EIS1" t="s">
        <v>9316</v>
      </c>
      <c r="EIT1" t="s">
        <v>9317</v>
      </c>
      <c r="EIU1" t="s">
        <v>9318</v>
      </c>
      <c r="EIV1" t="s">
        <v>9319</v>
      </c>
      <c r="EIW1" t="s">
        <v>9320</v>
      </c>
      <c r="EIX1" t="s">
        <v>9321</v>
      </c>
      <c r="EIY1" t="s">
        <v>9322</v>
      </c>
      <c r="EIZ1" t="s">
        <v>9323</v>
      </c>
      <c r="EJA1" t="s">
        <v>9324</v>
      </c>
      <c r="EJB1" t="s">
        <v>9325</v>
      </c>
      <c r="EJC1" t="s">
        <v>9326</v>
      </c>
      <c r="EJD1" t="s">
        <v>9327</v>
      </c>
      <c r="EJE1" t="s">
        <v>9328</v>
      </c>
      <c r="EJF1" t="s">
        <v>9329</v>
      </c>
      <c r="EJG1" t="s">
        <v>9330</v>
      </c>
      <c r="EJH1" t="s">
        <v>9331</v>
      </c>
      <c r="EJI1" t="s">
        <v>9332</v>
      </c>
      <c r="EJJ1" t="s">
        <v>9333</v>
      </c>
      <c r="EJK1" t="s">
        <v>9334</v>
      </c>
      <c r="EJL1" t="s">
        <v>9335</v>
      </c>
      <c r="EJM1" t="s">
        <v>9336</v>
      </c>
      <c r="EJN1" t="s">
        <v>9337</v>
      </c>
      <c r="EJO1" t="s">
        <v>9338</v>
      </c>
      <c r="EJP1" t="s">
        <v>9339</v>
      </c>
      <c r="EJQ1" t="s">
        <v>9340</v>
      </c>
      <c r="EJR1" t="s">
        <v>9341</v>
      </c>
      <c r="EJS1" t="s">
        <v>9342</v>
      </c>
      <c r="EJT1" t="s">
        <v>9343</v>
      </c>
      <c r="EJU1" t="s">
        <v>9344</v>
      </c>
      <c r="EJV1" t="s">
        <v>9345</v>
      </c>
      <c r="EJW1" t="s">
        <v>9346</v>
      </c>
      <c r="EJX1" t="s">
        <v>9347</v>
      </c>
      <c r="EJY1" t="s">
        <v>9348</v>
      </c>
      <c r="EJZ1" t="s">
        <v>9349</v>
      </c>
      <c r="EKA1" t="s">
        <v>9350</v>
      </c>
      <c r="EKB1" t="s">
        <v>9351</v>
      </c>
      <c r="EKC1" t="s">
        <v>9352</v>
      </c>
      <c r="EKD1" t="s">
        <v>9353</v>
      </c>
      <c r="EKE1" t="s">
        <v>9354</v>
      </c>
      <c r="EKF1" t="s">
        <v>9355</v>
      </c>
      <c r="EKG1" t="s">
        <v>9356</v>
      </c>
      <c r="EKH1" t="s">
        <v>9357</v>
      </c>
      <c r="EKI1" t="s">
        <v>9358</v>
      </c>
      <c r="EKJ1" t="s">
        <v>9359</v>
      </c>
      <c r="EKK1" t="s">
        <v>9360</v>
      </c>
      <c r="EKL1" t="s">
        <v>9361</v>
      </c>
      <c r="EKM1" t="s">
        <v>9362</v>
      </c>
      <c r="EKN1" t="s">
        <v>9363</v>
      </c>
      <c r="EKO1" t="s">
        <v>9364</v>
      </c>
      <c r="EKP1" t="s">
        <v>9365</v>
      </c>
      <c r="EKQ1" t="s">
        <v>9366</v>
      </c>
      <c r="EKR1" t="s">
        <v>9367</v>
      </c>
      <c r="EKS1" t="s">
        <v>9368</v>
      </c>
      <c r="EKT1" t="s">
        <v>9369</v>
      </c>
      <c r="EKU1" t="s">
        <v>9370</v>
      </c>
      <c r="EKV1" t="s">
        <v>9371</v>
      </c>
      <c r="EKW1" t="s">
        <v>9372</v>
      </c>
      <c r="EKX1" t="s">
        <v>9373</v>
      </c>
      <c r="EKY1" t="s">
        <v>9374</v>
      </c>
      <c r="EKZ1" t="s">
        <v>9375</v>
      </c>
      <c r="ELA1" t="s">
        <v>9376</v>
      </c>
      <c r="ELB1" t="s">
        <v>9377</v>
      </c>
      <c r="ELC1" t="s">
        <v>9378</v>
      </c>
      <c r="ELD1" t="s">
        <v>9379</v>
      </c>
      <c r="ELE1" t="s">
        <v>9380</v>
      </c>
      <c r="ELF1" t="s">
        <v>9381</v>
      </c>
      <c r="ELG1" t="s">
        <v>9382</v>
      </c>
      <c r="ELH1" t="s">
        <v>9383</v>
      </c>
      <c r="ELI1" t="s">
        <v>9384</v>
      </c>
      <c r="ELJ1" t="s">
        <v>9385</v>
      </c>
      <c r="ELK1" t="s">
        <v>9386</v>
      </c>
      <c r="ELL1" t="s">
        <v>9387</v>
      </c>
      <c r="ELM1" t="s">
        <v>9388</v>
      </c>
      <c r="ELN1" t="s">
        <v>9389</v>
      </c>
      <c r="ELO1" t="s">
        <v>9390</v>
      </c>
      <c r="ELP1" t="s">
        <v>9391</v>
      </c>
      <c r="ELQ1" t="s">
        <v>9392</v>
      </c>
      <c r="ELR1" t="s">
        <v>9393</v>
      </c>
      <c r="ELS1" t="s">
        <v>9394</v>
      </c>
      <c r="ELT1" t="s">
        <v>9395</v>
      </c>
      <c r="ELU1" t="s">
        <v>9396</v>
      </c>
      <c r="ELV1" t="s">
        <v>9397</v>
      </c>
      <c r="ELW1" t="s">
        <v>9398</v>
      </c>
      <c r="ELX1" t="s">
        <v>9399</v>
      </c>
      <c r="ELY1" t="s">
        <v>9400</v>
      </c>
      <c r="ELZ1" t="s">
        <v>9401</v>
      </c>
      <c r="EMA1" t="s">
        <v>9402</v>
      </c>
      <c r="EMB1" t="s">
        <v>9403</v>
      </c>
      <c r="EMC1" t="s">
        <v>9404</v>
      </c>
      <c r="EMD1" t="s">
        <v>9405</v>
      </c>
      <c r="EME1" t="s">
        <v>9406</v>
      </c>
      <c r="EMF1" t="s">
        <v>9407</v>
      </c>
      <c r="EMG1" t="s">
        <v>9408</v>
      </c>
      <c r="EMH1" t="s">
        <v>9409</v>
      </c>
      <c r="EMI1" t="s">
        <v>9410</v>
      </c>
      <c r="EMJ1" t="s">
        <v>9411</v>
      </c>
      <c r="EMK1" t="s">
        <v>9412</v>
      </c>
      <c r="EML1" t="s">
        <v>9413</v>
      </c>
      <c r="EMM1" t="s">
        <v>9414</v>
      </c>
      <c r="EMN1" t="s">
        <v>9415</v>
      </c>
      <c r="EMO1" t="s">
        <v>9416</v>
      </c>
      <c r="EMP1" t="s">
        <v>9417</v>
      </c>
      <c r="EMQ1" t="s">
        <v>9418</v>
      </c>
      <c r="EMR1" t="s">
        <v>9419</v>
      </c>
      <c r="EMS1" t="s">
        <v>9420</v>
      </c>
      <c r="EMT1" t="s">
        <v>9421</v>
      </c>
      <c r="EMU1" t="s">
        <v>9422</v>
      </c>
      <c r="EMV1" t="s">
        <v>9423</v>
      </c>
      <c r="EMW1" t="s">
        <v>9424</v>
      </c>
      <c r="EMX1" t="s">
        <v>9425</v>
      </c>
      <c r="EMY1" t="s">
        <v>9426</v>
      </c>
      <c r="EMZ1" t="s">
        <v>9427</v>
      </c>
      <c r="ENA1" t="s">
        <v>9428</v>
      </c>
      <c r="ENB1" t="s">
        <v>9429</v>
      </c>
      <c r="ENC1" t="s">
        <v>9430</v>
      </c>
      <c r="END1" t="s">
        <v>9431</v>
      </c>
      <c r="ENE1" t="s">
        <v>9432</v>
      </c>
      <c r="ENF1" t="s">
        <v>9433</v>
      </c>
      <c r="ENG1" t="s">
        <v>9434</v>
      </c>
      <c r="ENH1" t="s">
        <v>9435</v>
      </c>
      <c r="ENI1" t="s">
        <v>9436</v>
      </c>
      <c r="ENJ1" t="s">
        <v>9437</v>
      </c>
      <c r="ENK1" t="s">
        <v>9438</v>
      </c>
      <c r="ENL1" t="s">
        <v>9439</v>
      </c>
      <c r="ENM1" t="s">
        <v>9440</v>
      </c>
      <c r="ENN1" t="s">
        <v>9441</v>
      </c>
      <c r="ENO1" t="s">
        <v>9442</v>
      </c>
      <c r="ENP1" t="s">
        <v>9443</v>
      </c>
      <c r="ENQ1" t="s">
        <v>9444</v>
      </c>
      <c r="ENR1" t="s">
        <v>9445</v>
      </c>
      <c r="ENS1" t="s">
        <v>9446</v>
      </c>
      <c r="ENT1" t="s">
        <v>9447</v>
      </c>
      <c r="ENU1" t="s">
        <v>9448</v>
      </c>
      <c r="ENV1" t="s">
        <v>9449</v>
      </c>
      <c r="ENW1" t="s">
        <v>9450</v>
      </c>
      <c r="ENX1" t="s">
        <v>9451</v>
      </c>
      <c r="ENY1" t="s">
        <v>9452</v>
      </c>
      <c r="ENZ1" t="s">
        <v>9453</v>
      </c>
      <c r="EOA1" t="s">
        <v>9454</v>
      </c>
      <c r="EOB1" t="s">
        <v>9455</v>
      </c>
      <c r="EOC1" t="s">
        <v>9456</v>
      </c>
      <c r="EOD1" t="s">
        <v>9457</v>
      </c>
      <c r="EOE1" t="s">
        <v>9458</v>
      </c>
      <c r="EOF1" t="s">
        <v>9459</v>
      </c>
      <c r="EOG1" t="s">
        <v>9460</v>
      </c>
      <c r="EOH1" t="s">
        <v>9461</v>
      </c>
      <c r="EOI1" t="s">
        <v>9462</v>
      </c>
      <c r="EOJ1" t="s">
        <v>9463</v>
      </c>
      <c r="EOK1" t="s">
        <v>9464</v>
      </c>
      <c r="EOL1" t="s">
        <v>9465</v>
      </c>
      <c r="EOM1" t="s">
        <v>9466</v>
      </c>
      <c r="EON1" t="s">
        <v>9467</v>
      </c>
      <c r="EOO1" t="s">
        <v>9468</v>
      </c>
      <c r="EOP1" t="s">
        <v>9469</v>
      </c>
      <c r="EOQ1" t="s">
        <v>9470</v>
      </c>
      <c r="EOR1" t="s">
        <v>9471</v>
      </c>
      <c r="EOS1" t="s">
        <v>9472</v>
      </c>
      <c r="EOT1" t="s">
        <v>9473</v>
      </c>
      <c r="EOU1" t="s">
        <v>9474</v>
      </c>
      <c r="EOV1" t="s">
        <v>9475</v>
      </c>
      <c r="EOW1" t="s">
        <v>9476</v>
      </c>
      <c r="EOX1" t="s">
        <v>9477</v>
      </c>
      <c r="EOY1" t="s">
        <v>9478</v>
      </c>
      <c r="EOZ1" t="s">
        <v>9479</v>
      </c>
      <c r="EPA1" t="s">
        <v>9480</v>
      </c>
      <c r="EPB1" t="s">
        <v>9481</v>
      </c>
      <c r="EPC1" t="s">
        <v>9482</v>
      </c>
      <c r="EPD1" t="s">
        <v>9483</v>
      </c>
      <c r="EPE1" t="s">
        <v>9484</v>
      </c>
      <c r="EPF1" t="s">
        <v>9485</v>
      </c>
      <c r="EPG1" t="s">
        <v>9486</v>
      </c>
      <c r="EPH1" t="s">
        <v>9487</v>
      </c>
      <c r="EPI1" t="s">
        <v>9488</v>
      </c>
      <c r="EPJ1" t="s">
        <v>9489</v>
      </c>
      <c r="EPK1" t="s">
        <v>9490</v>
      </c>
      <c r="EPL1" t="s">
        <v>9491</v>
      </c>
      <c r="EPM1" t="s">
        <v>9492</v>
      </c>
      <c r="EPN1" t="s">
        <v>9493</v>
      </c>
      <c r="EPO1" t="s">
        <v>9494</v>
      </c>
      <c r="EPP1" t="s">
        <v>9495</v>
      </c>
      <c r="EPQ1" t="s">
        <v>9496</v>
      </c>
      <c r="EPR1" t="s">
        <v>9497</v>
      </c>
      <c r="EPS1" t="s">
        <v>9498</v>
      </c>
      <c r="EPT1" t="s">
        <v>9499</v>
      </c>
      <c r="EPU1" t="s">
        <v>9500</v>
      </c>
      <c r="EPV1" t="s">
        <v>9501</v>
      </c>
      <c r="EPW1" t="s">
        <v>9502</v>
      </c>
      <c r="EPX1" t="s">
        <v>9503</v>
      </c>
      <c r="EPY1" t="s">
        <v>9504</v>
      </c>
      <c r="EPZ1" t="s">
        <v>9505</v>
      </c>
      <c r="EQA1" t="s">
        <v>9506</v>
      </c>
      <c r="EQB1" t="s">
        <v>9507</v>
      </c>
      <c r="EQC1" t="s">
        <v>9508</v>
      </c>
      <c r="EQD1" t="s">
        <v>9509</v>
      </c>
      <c r="EQE1" t="s">
        <v>9510</v>
      </c>
      <c r="EQF1" t="s">
        <v>9511</v>
      </c>
      <c r="EQG1" t="s">
        <v>9512</v>
      </c>
      <c r="EQH1" t="s">
        <v>9513</v>
      </c>
      <c r="EQI1" t="s">
        <v>9514</v>
      </c>
      <c r="EQJ1" t="s">
        <v>9515</v>
      </c>
      <c r="EQK1" t="s">
        <v>9516</v>
      </c>
      <c r="EQL1" t="s">
        <v>9517</v>
      </c>
      <c r="EQM1" t="s">
        <v>9518</v>
      </c>
      <c r="EQN1" t="s">
        <v>9519</v>
      </c>
      <c r="EQO1" t="s">
        <v>9520</v>
      </c>
      <c r="EQP1" t="s">
        <v>9521</v>
      </c>
      <c r="EQQ1" t="s">
        <v>9522</v>
      </c>
      <c r="EQR1" t="s">
        <v>9523</v>
      </c>
      <c r="EQS1" t="s">
        <v>9524</v>
      </c>
      <c r="EQT1" t="s">
        <v>9525</v>
      </c>
      <c r="EQU1" t="s">
        <v>9526</v>
      </c>
      <c r="EQV1" t="s">
        <v>9527</v>
      </c>
      <c r="EQW1" t="s">
        <v>9528</v>
      </c>
      <c r="EQX1" t="s">
        <v>9529</v>
      </c>
      <c r="EQY1" t="s">
        <v>9530</v>
      </c>
      <c r="EQZ1" t="s">
        <v>9531</v>
      </c>
      <c r="ERA1" t="s">
        <v>9532</v>
      </c>
      <c r="ERB1" t="s">
        <v>9533</v>
      </c>
      <c r="ERC1" t="s">
        <v>9534</v>
      </c>
      <c r="ERD1" t="s">
        <v>9535</v>
      </c>
      <c r="ERE1" t="s">
        <v>9536</v>
      </c>
      <c r="ERF1" t="s">
        <v>9537</v>
      </c>
      <c r="ERG1" t="s">
        <v>9538</v>
      </c>
      <c r="ERH1" t="s">
        <v>9539</v>
      </c>
      <c r="ERI1" t="s">
        <v>9540</v>
      </c>
      <c r="ERJ1" t="s">
        <v>9541</v>
      </c>
      <c r="ERK1" t="s">
        <v>9542</v>
      </c>
      <c r="ERL1" t="s">
        <v>9543</v>
      </c>
      <c r="ERM1" t="s">
        <v>9544</v>
      </c>
      <c r="ERN1" t="s">
        <v>9545</v>
      </c>
      <c r="ERO1" t="s">
        <v>9546</v>
      </c>
      <c r="ERP1" t="s">
        <v>9547</v>
      </c>
      <c r="ERQ1" t="s">
        <v>9548</v>
      </c>
      <c r="ERR1" t="s">
        <v>9549</v>
      </c>
      <c r="ERS1" t="s">
        <v>9550</v>
      </c>
      <c r="ERT1" t="s">
        <v>9551</v>
      </c>
      <c r="ERU1" t="s">
        <v>9552</v>
      </c>
      <c r="ERV1" t="s">
        <v>9553</v>
      </c>
      <c r="ERW1" t="s">
        <v>9554</v>
      </c>
      <c r="ERX1" t="s">
        <v>9555</v>
      </c>
      <c r="ERY1" t="s">
        <v>9556</v>
      </c>
      <c r="ERZ1" t="s">
        <v>9557</v>
      </c>
      <c r="ESA1" t="s">
        <v>9558</v>
      </c>
      <c r="ESB1" t="s">
        <v>9559</v>
      </c>
      <c r="ESC1" t="s">
        <v>9560</v>
      </c>
      <c r="ESD1" t="s">
        <v>9561</v>
      </c>
      <c r="ESE1" t="s">
        <v>9562</v>
      </c>
      <c r="ESF1" t="s">
        <v>9563</v>
      </c>
      <c r="ESG1" t="s">
        <v>9564</v>
      </c>
      <c r="ESH1" t="s">
        <v>9565</v>
      </c>
      <c r="ESI1" t="s">
        <v>9566</v>
      </c>
      <c r="ESJ1" t="s">
        <v>9567</v>
      </c>
      <c r="ESK1" t="s">
        <v>9568</v>
      </c>
      <c r="ESL1" t="s">
        <v>9569</v>
      </c>
      <c r="ESM1" t="s">
        <v>9570</v>
      </c>
      <c r="ESN1" t="s">
        <v>9571</v>
      </c>
      <c r="ESO1" t="s">
        <v>9572</v>
      </c>
      <c r="ESP1" t="s">
        <v>9573</v>
      </c>
      <c r="ESQ1" t="s">
        <v>9574</v>
      </c>
      <c r="ESR1" t="s">
        <v>9575</v>
      </c>
      <c r="ESS1" t="s">
        <v>9576</v>
      </c>
      <c r="EST1" t="s">
        <v>9577</v>
      </c>
      <c r="ESU1" t="s">
        <v>9578</v>
      </c>
      <c r="ESV1" t="s">
        <v>9579</v>
      </c>
      <c r="ESW1" t="s">
        <v>9580</v>
      </c>
      <c r="ESX1" t="s">
        <v>9581</v>
      </c>
      <c r="ESY1" t="s">
        <v>9582</v>
      </c>
      <c r="ESZ1" t="s">
        <v>9583</v>
      </c>
      <c r="ETA1" t="s">
        <v>9584</v>
      </c>
      <c r="ETB1" t="s">
        <v>9585</v>
      </c>
      <c r="ETC1" t="s">
        <v>9586</v>
      </c>
      <c r="ETD1" t="s">
        <v>9587</v>
      </c>
      <c r="ETE1" t="s">
        <v>9588</v>
      </c>
      <c r="ETF1" t="s">
        <v>9589</v>
      </c>
      <c r="ETG1" t="s">
        <v>9590</v>
      </c>
      <c r="ETH1" t="s">
        <v>9591</v>
      </c>
      <c r="ETI1" t="s">
        <v>9592</v>
      </c>
      <c r="ETJ1" t="s">
        <v>9593</v>
      </c>
      <c r="ETK1" t="s">
        <v>9594</v>
      </c>
      <c r="ETL1" t="s">
        <v>9595</v>
      </c>
      <c r="ETM1" t="s">
        <v>9596</v>
      </c>
      <c r="ETN1" t="s">
        <v>9597</v>
      </c>
      <c r="ETO1" t="s">
        <v>9598</v>
      </c>
      <c r="ETP1" t="s">
        <v>9599</v>
      </c>
      <c r="ETQ1" t="s">
        <v>9600</v>
      </c>
      <c r="ETR1" t="s">
        <v>9601</v>
      </c>
      <c r="ETS1" t="s">
        <v>9602</v>
      </c>
      <c r="ETT1" t="s">
        <v>9603</v>
      </c>
      <c r="ETU1" t="s">
        <v>9604</v>
      </c>
      <c r="ETV1" t="s">
        <v>9605</v>
      </c>
      <c r="ETW1" t="s">
        <v>9606</v>
      </c>
      <c r="ETX1" t="s">
        <v>9607</v>
      </c>
      <c r="ETY1" t="s">
        <v>9608</v>
      </c>
      <c r="ETZ1" t="s">
        <v>9609</v>
      </c>
      <c r="EUA1" t="s">
        <v>9610</v>
      </c>
      <c r="EUB1" t="s">
        <v>9611</v>
      </c>
      <c r="EUC1" t="s">
        <v>9612</v>
      </c>
      <c r="EUD1" t="s">
        <v>9613</v>
      </c>
      <c r="EUE1" t="s">
        <v>9614</v>
      </c>
      <c r="EUF1" t="s">
        <v>9615</v>
      </c>
      <c r="EUG1" t="s">
        <v>9616</v>
      </c>
      <c r="EUH1" t="s">
        <v>9617</v>
      </c>
      <c r="EUI1" t="s">
        <v>9618</v>
      </c>
      <c r="EUJ1" t="s">
        <v>9619</v>
      </c>
      <c r="EUK1" t="s">
        <v>9620</v>
      </c>
      <c r="EUL1" t="s">
        <v>9621</v>
      </c>
      <c r="EUM1" t="s">
        <v>9622</v>
      </c>
      <c r="EUN1" t="s">
        <v>9623</v>
      </c>
      <c r="EUO1" t="s">
        <v>9624</v>
      </c>
      <c r="EUP1" t="s">
        <v>9625</v>
      </c>
      <c r="EUQ1" t="s">
        <v>9626</v>
      </c>
      <c r="EUR1" t="s">
        <v>9627</v>
      </c>
      <c r="EUS1" t="s">
        <v>9628</v>
      </c>
      <c r="EUT1" t="s">
        <v>9629</v>
      </c>
      <c r="EUU1" t="s">
        <v>9630</v>
      </c>
      <c r="EUV1" t="s">
        <v>9631</v>
      </c>
      <c r="EUW1" t="s">
        <v>9632</v>
      </c>
      <c r="EUX1" t="s">
        <v>9633</v>
      </c>
      <c r="EUY1" t="s">
        <v>9634</v>
      </c>
      <c r="EUZ1" t="s">
        <v>9635</v>
      </c>
      <c r="EVA1" t="s">
        <v>9636</v>
      </c>
      <c r="EVB1" t="s">
        <v>9637</v>
      </c>
      <c r="EVC1" t="s">
        <v>9638</v>
      </c>
      <c r="EVD1" t="s">
        <v>9639</v>
      </c>
      <c r="EVE1" t="s">
        <v>9640</v>
      </c>
      <c r="EVF1" t="s">
        <v>9641</v>
      </c>
      <c r="EVG1" t="s">
        <v>9642</v>
      </c>
      <c r="EVH1" t="s">
        <v>9643</v>
      </c>
      <c r="EVI1" t="s">
        <v>9644</v>
      </c>
      <c r="EVJ1" t="s">
        <v>9645</v>
      </c>
      <c r="EVK1" t="s">
        <v>9646</v>
      </c>
      <c r="EVL1" t="s">
        <v>9647</v>
      </c>
      <c r="EVM1" t="s">
        <v>9648</v>
      </c>
      <c r="EVN1" t="s">
        <v>9649</v>
      </c>
      <c r="EVO1" t="s">
        <v>9650</v>
      </c>
      <c r="EVP1" t="s">
        <v>9651</v>
      </c>
      <c r="EVQ1" t="s">
        <v>9652</v>
      </c>
      <c r="EVR1" t="s">
        <v>9653</v>
      </c>
      <c r="EVS1" t="s">
        <v>9654</v>
      </c>
      <c r="EVT1" t="s">
        <v>9655</v>
      </c>
      <c r="EVU1" t="s">
        <v>9656</v>
      </c>
      <c r="EVV1" t="s">
        <v>9657</v>
      </c>
      <c r="EVW1" t="s">
        <v>9658</v>
      </c>
      <c r="EVX1" t="s">
        <v>9659</v>
      </c>
      <c r="EVY1" t="s">
        <v>9660</v>
      </c>
      <c r="EVZ1" t="s">
        <v>9661</v>
      </c>
      <c r="EWA1" t="s">
        <v>9662</v>
      </c>
      <c r="EWB1" t="s">
        <v>9663</v>
      </c>
      <c r="EWC1" t="s">
        <v>9664</v>
      </c>
      <c r="EWD1" t="s">
        <v>9665</v>
      </c>
      <c r="EWE1" t="s">
        <v>9666</v>
      </c>
      <c r="EWF1" t="s">
        <v>9667</v>
      </c>
      <c r="EWG1" t="s">
        <v>9668</v>
      </c>
      <c r="EWH1" t="s">
        <v>9669</v>
      </c>
      <c r="EWI1" t="s">
        <v>9670</v>
      </c>
      <c r="EWJ1" t="s">
        <v>9671</v>
      </c>
      <c r="EWK1" t="s">
        <v>9672</v>
      </c>
      <c r="EWL1" t="s">
        <v>9673</v>
      </c>
      <c r="EWM1" t="s">
        <v>9674</v>
      </c>
      <c r="EWN1" t="s">
        <v>9675</v>
      </c>
      <c r="EWO1" t="s">
        <v>9676</v>
      </c>
      <c r="EWP1" t="s">
        <v>9677</v>
      </c>
      <c r="EWQ1" t="s">
        <v>9678</v>
      </c>
      <c r="EWR1" t="s">
        <v>9679</v>
      </c>
      <c r="EWS1" t="s">
        <v>9680</v>
      </c>
      <c r="EWT1" t="s">
        <v>9681</v>
      </c>
      <c r="EWU1" t="s">
        <v>9682</v>
      </c>
      <c r="EWV1" t="s">
        <v>9683</v>
      </c>
      <c r="EWW1" t="s">
        <v>9684</v>
      </c>
      <c r="EWX1" t="s">
        <v>9685</v>
      </c>
      <c r="EWY1" t="s">
        <v>9686</v>
      </c>
      <c r="EWZ1" t="s">
        <v>9687</v>
      </c>
      <c r="EXA1" t="s">
        <v>9688</v>
      </c>
      <c r="EXB1" t="s">
        <v>9689</v>
      </c>
      <c r="EXC1" t="s">
        <v>9690</v>
      </c>
      <c r="EXD1" t="s">
        <v>9691</v>
      </c>
      <c r="EXE1" t="s">
        <v>9692</v>
      </c>
      <c r="EXF1" t="s">
        <v>9693</v>
      </c>
      <c r="EXG1" t="s">
        <v>9694</v>
      </c>
      <c r="EXH1" t="s">
        <v>9695</v>
      </c>
      <c r="EXI1" t="s">
        <v>9696</v>
      </c>
      <c r="EXJ1" t="s">
        <v>9697</v>
      </c>
      <c r="EXK1" t="s">
        <v>9698</v>
      </c>
      <c r="EXL1" t="s">
        <v>9699</v>
      </c>
      <c r="EXM1" t="s">
        <v>9700</v>
      </c>
      <c r="EXN1" t="s">
        <v>9701</v>
      </c>
      <c r="EXO1" t="s">
        <v>9702</v>
      </c>
      <c r="EXP1" t="s">
        <v>9703</v>
      </c>
      <c r="EXQ1" t="s">
        <v>9704</v>
      </c>
      <c r="EXR1" t="s">
        <v>9705</v>
      </c>
      <c r="EXS1" t="s">
        <v>9706</v>
      </c>
      <c r="EXT1" t="s">
        <v>9707</v>
      </c>
      <c r="EXU1" t="s">
        <v>9708</v>
      </c>
      <c r="EXV1" t="s">
        <v>9709</v>
      </c>
      <c r="EXW1" t="s">
        <v>9710</v>
      </c>
      <c r="EXX1" t="s">
        <v>9711</v>
      </c>
      <c r="EXY1" t="s">
        <v>9712</v>
      </c>
      <c r="EXZ1" t="s">
        <v>9713</v>
      </c>
      <c r="EYA1" t="s">
        <v>9714</v>
      </c>
      <c r="EYB1" t="s">
        <v>9715</v>
      </c>
      <c r="EYC1" t="s">
        <v>9716</v>
      </c>
      <c r="EYD1" t="s">
        <v>9717</v>
      </c>
      <c r="EYE1" t="s">
        <v>9718</v>
      </c>
      <c r="EYF1" t="s">
        <v>9719</v>
      </c>
      <c r="EYG1" t="s">
        <v>9720</v>
      </c>
      <c r="EYH1" t="s">
        <v>9721</v>
      </c>
      <c r="EYI1" t="s">
        <v>9722</v>
      </c>
      <c r="EYJ1" t="s">
        <v>9723</v>
      </c>
      <c r="EYK1" t="s">
        <v>9724</v>
      </c>
      <c r="EYL1" t="s">
        <v>9725</v>
      </c>
      <c r="EYM1" t="s">
        <v>9726</v>
      </c>
      <c r="EYN1" t="s">
        <v>9727</v>
      </c>
      <c r="EYO1" t="s">
        <v>9728</v>
      </c>
      <c r="EYP1" t="s">
        <v>9729</v>
      </c>
      <c r="EYQ1" t="s">
        <v>9730</v>
      </c>
      <c r="EYR1" t="s">
        <v>9731</v>
      </c>
      <c r="EYS1" t="s">
        <v>9732</v>
      </c>
      <c r="EYT1" t="s">
        <v>9733</v>
      </c>
      <c r="EYU1" t="s">
        <v>9734</v>
      </c>
      <c r="EYV1" t="s">
        <v>9735</v>
      </c>
      <c r="EYW1" t="s">
        <v>9736</v>
      </c>
      <c r="EYX1" t="s">
        <v>9737</v>
      </c>
      <c r="EYY1" t="s">
        <v>9738</v>
      </c>
      <c r="EYZ1" t="s">
        <v>9739</v>
      </c>
      <c r="EZA1" t="s">
        <v>9740</v>
      </c>
      <c r="EZB1" t="s">
        <v>9741</v>
      </c>
      <c r="EZC1" t="s">
        <v>9742</v>
      </c>
      <c r="EZD1" t="s">
        <v>9743</v>
      </c>
      <c r="EZE1" t="s">
        <v>9744</v>
      </c>
      <c r="EZF1" t="s">
        <v>9745</v>
      </c>
      <c r="EZG1" t="s">
        <v>9746</v>
      </c>
      <c r="EZH1" t="s">
        <v>9747</v>
      </c>
      <c r="EZI1" t="s">
        <v>9748</v>
      </c>
      <c r="EZJ1" t="s">
        <v>9749</v>
      </c>
      <c r="EZK1" t="s">
        <v>9750</v>
      </c>
      <c r="EZL1" t="s">
        <v>9751</v>
      </c>
      <c r="EZM1" t="s">
        <v>9752</v>
      </c>
      <c r="EZN1" t="s">
        <v>9753</v>
      </c>
      <c r="EZO1" t="s">
        <v>9754</v>
      </c>
      <c r="EZP1" t="s">
        <v>9755</v>
      </c>
      <c r="EZQ1" t="s">
        <v>9756</v>
      </c>
      <c r="EZR1" t="s">
        <v>9757</v>
      </c>
      <c r="EZS1" t="s">
        <v>9758</v>
      </c>
      <c r="EZT1" t="s">
        <v>9759</v>
      </c>
      <c r="EZU1" t="s">
        <v>9760</v>
      </c>
      <c r="EZV1" t="s">
        <v>9761</v>
      </c>
      <c r="EZW1" t="s">
        <v>9762</v>
      </c>
      <c r="EZX1" t="s">
        <v>9763</v>
      </c>
      <c r="EZY1" t="s">
        <v>9764</v>
      </c>
      <c r="EZZ1" t="s">
        <v>9765</v>
      </c>
      <c r="FAA1" t="s">
        <v>9766</v>
      </c>
      <c r="FAB1" t="s">
        <v>9767</v>
      </c>
      <c r="FAC1" t="s">
        <v>9768</v>
      </c>
      <c r="FAD1" t="s">
        <v>9769</v>
      </c>
      <c r="FAE1" t="s">
        <v>9770</v>
      </c>
      <c r="FAF1" t="s">
        <v>9771</v>
      </c>
      <c r="FAG1" t="s">
        <v>9772</v>
      </c>
      <c r="FAH1" t="s">
        <v>9773</v>
      </c>
      <c r="FAI1" t="s">
        <v>9774</v>
      </c>
      <c r="FAJ1" t="s">
        <v>9775</v>
      </c>
      <c r="FAK1" t="s">
        <v>9776</v>
      </c>
      <c r="FAL1" t="s">
        <v>9777</v>
      </c>
      <c r="FAM1" t="s">
        <v>9778</v>
      </c>
      <c r="FAN1" t="s">
        <v>9779</v>
      </c>
      <c r="FAO1" t="s">
        <v>9780</v>
      </c>
      <c r="FAP1" t="s">
        <v>9781</v>
      </c>
      <c r="FAQ1" t="s">
        <v>9782</v>
      </c>
      <c r="FAR1" t="s">
        <v>9783</v>
      </c>
      <c r="FAS1" t="s">
        <v>9784</v>
      </c>
      <c r="FAT1" t="s">
        <v>9785</v>
      </c>
      <c r="FAU1" t="s">
        <v>9786</v>
      </c>
      <c r="FAV1" t="s">
        <v>9787</v>
      </c>
      <c r="FAW1" t="s">
        <v>9788</v>
      </c>
      <c r="FAX1" t="s">
        <v>9789</v>
      </c>
      <c r="FAY1" t="s">
        <v>9790</v>
      </c>
      <c r="FAZ1" t="s">
        <v>9791</v>
      </c>
      <c r="FBA1" t="s">
        <v>9792</v>
      </c>
      <c r="FBB1" t="s">
        <v>9793</v>
      </c>
      <c r="FBC1" t="s">
        <v>9794</v>
      </c>
      <c r="FBD1" t="s">
        <v>9795</v>
      </c>
      <c r="FBE1" t="s">
        <v>9796</v>
      </c>
      <c r="FBF1" t="s">
        <v>9797</v>
      </c>
      <c r="FBG1" t="s">
        <v>9798</v>
      </c>
      <c r="FBH1" t="s">
        <v>9799</v>
      </c>
      <c r="FBI1" t="s">
        <v>9800</v>
      </c>
      <c r="FBJ1" t="s">
        <v>9801</v>
      </c>
      <c r="FBK1" t="s">
        <v>9802</v>
      </c>
      <c r="FBL1" t="s">
        <v>9803</v>
      </c>
      <c r="FBM1" t="s">
        <v>9804</v>
      </c>
      <c r="FBN1" t="s">
        <v>9805</v>
      </c>
      <c r="FBO1" t="s">
        <v>9806</v>
      </c>
      <c r="FBP1" t="s">
        <v>9807</v>
      </c>
      <c r="FBQ1" t="s">
        <v>9808</v>
      </c>
      <c r="FBR1" t="s">
        <v>9809</v>
      </c>
      <c r="FBS1" t="s">
        <v>9810</v>
      </c>
      <c r="FBT1" t="s">
        <v>9811</v>
      </c>
      <c r="FBU1" t="s">
        <v>9812</v>
      </c>
      <c r="FBV1" t="s">
        <v>9813</v>
      </c>
      <c r="FBW1" t="s">
        <v>9814</v>
      </c>
      <c r="FBX1" t="s">
        <v>9815</v>
      </c>
      <c r="FBY1" t="s">
        <v>9816</v>
      </c>
      <c r="FBZ1" t="s">
        <v>9817</v>
      </c>
      <c r="FCA1" t="s">
        <v>9818</v>
      </c>
      <c r="FCB1" t="s">
        <v>9819</v>
      </c>
      <c r="FCC1" t="s">
        <v>9820</v>
      </c>
      <c r="FCD1" t="s">
        <v>9821</v>
      </c>
      <c r="FCE1" t="s">
        <v>9822</v>
      </c>
      <c r="FCF1" t="s">
        <v>9823</v>
      </c>
      <c r="FCG1" t="s">
        <v>9824</v>
      </c>
      <c r="FCH1" t="s">
        <v>9825</v>
      </c>
      <c r="FCI1" t="s">
        <v>9826</v>
      </c>
      <c r="FCJ1" t="s">
        <v>9827</v>
      </c>
      <c r="FCK1" t="s">
        <v>9828</v>
      </c>
      <c r="FCL1" t="s">
        <v>9829</v>
      </c>
      <c r="FCM1" t="s">
        <v>9830</v>
      </c>
      <c r="FCN1" t="s">
        <v>9831</v>
      </c>
      <c r="FCO1" t="s">
        <v>9832</v>
      </c>
      <c r="FCP1" t="s">
        <v>9833</v>
      </c>
      <c r="FCQ1" t="s">
        <v>9834</v>
      </c>
      <c r="FCR1" t="s">
        <v>9835</v>
      </c>
      <c r="FCS1" t="s">
        <v>9836</v>
      </c>
      <c r="FCT1" t="s">
        <v>9837</v>
      </c>
      <c r="FCU1" t="s">
        <v>9838</v>
      </c>
      <c r="FCV1" t="s">
        <v>9839</v>
      </c>
      <c r="FCW1" t="s">
        <v>9840</v>
      </c>
      <c r="FCX1" t="s">
        <v>9841</v>
      </c>
      <c r="FCY1" t="s">
        <v>9842</v>
      </c>
      <c r="FCZ1" t="s">
        <v>9843</v>
      </c>
      <c r="FDA1" t="s">
        <v>9844</v>
      </c>
      <c r="FDB1" t="s">
        <v>9845</v>
      </c>
      <c r="FDC1" t="s">
        <v>9846</v>
      </c>
      <c r="FDD1" t="s">
        <v>9847</v>
      </c>
      <c r="FDE1" t="s">
        <v>9848</v>
      </c>
      <c r="FDF1" t="s">
        <v>9849</v>
      </c>
      <c r="FDG1" t="s">
        <v>9850</v>
      </c>
      <c r="FDH1" t="s">
        <v>9851</v>
      </c>
      <c r="FDI1" t="s">
        <v>9852</v>
      </c>
      <c r="FDJ1" t="s">
        <v>9853</v>
      </c>
      <c r="FDK1" t="s">
        <v>9854</v>
      </c>
      <c r="FDL1" t="s">
        <v>9855</v>
      </c>
      <c r="FDM1" t="s">
        <v>9856</v>
      </c>
      <c r="FDN1" t="s">
        <v>9857</v>
      </c>
      <c r="FDO1" t="s">
        <v>9858</v>
      </c>
      <c r="FDP1" t="s">
        <v>9859</v>
      </c>
      <c r="FDQ1" t="s">
        <v>9860</v>
      </c>
      <c r="FDR1" t="s">
        <v>9861</v>
      </c>
      <c r="FDS1" t="s">
        <v>9862</v>
      </c>
      <c r="FDT1" t="s">
        <v>9863</v>
      </c>
      <c r="FDU1" t="s">
        <v>9864</v>
      </c>
      <c r="FDV1" t="s">
        <v>9865</v>
      </c>
      <c r="FDW1" t="s">
        <v>9866</v>
      </c>
      <c r="FDX1" t="s">
        <v>9867</v>
      </c>
      <c r="FDY1" t="s">
        <v>9868</v>
      </c>
      <c r="FDZ1" t="s">
        <v>9869</v>
      </c>
      <c r="FEA1" t="s">
        <v>9870</v>
      </c>
      <c r="FEB1" t="s">
        <v>9871</v>
      </c>
      <c r="FEC1" t="s">
        <v>9872</v>
      </c>
      <c r="FED1" t="s">
        <v>9873</v>
      </c>
      <c r="FEE1" t="s">
        <v>9874</v>
      </c>
      <c r="FEF1" t="s">
        <v>9875</v>
      </c>
      <c r="FEG1" t="s">
        <v>9876</v>
      </c>
      <c r="FEH1" t="s">
        <v>9877</v>
      </c>
      <c r="FEI1" t="s">
        <v>9878</v>
      </c>
      <c r="FEJ1" t="s">
        <v>9879</v>
      </c>
      <c r="FEK1" t="s">
        <v>9880</v>
      </c>
      <c r="FEL1" t="s">
        <v>9881</v>
      </c>
      <c r="FEM1" t="s">
        <v>9882</v>
      </c>
      <c r="FEN1" t="s">
        <v>9883</v>
      </c>
      <c r="FEO1" t="s">
        <v>9884</v>
      </c>
      <c r="FEP1" t="s">
        <v>9885</v>
      </c>
      <c r="FEQ1" t="s">
        <v>9886</v>
      </c>
      <c r="FER1" t="s">
        <v>9887</v>
      </c>
      <c r="FES1" t="s">
        <v>9888</v>
      </c>
      <c r="FET1" t="s">
        <v>9889</v>
      </c>
      <c r="FEU1" t="s">
        <v>9890</v>
      </c>
      <c r="FEV1" t="s">
        <v>9891</v>
      </c>
      <c r="FEW1" t="s">
        <v>9892</v>
      </c>
      <c r="FEX1" t="s">
        <v>9893</v>
      </c>
      <c r="FEY1" t="s">
        <v>9894</v>
      </c>
      <c r="FEZ1" t="s">
        <v>9895</v>
      </c>
      <c r="FFA1" t="s">
        <v>9896</v>
      </c>
      <c r="FFB1" t="s">
        <v>9897</v>
      </c>
      <c r="FFC1" t="s">
        <v>9898</v>
      </c>
      <c r="FFD1" t="s">
        <v>9899</v>
      </c>
      <c r="FFE1" t="s">
        <v>9900</v>
      </c>
      <c r="FFF1" t="s">
        <v>9901</v>
      </c>
      <c r="FFG1" t="s">
        <v>9902</v>
      </c>
      <c r="FFH1" t="s">
        <v>9903</v>
      </c>
      <c r="FFI1" t="s">
        <v>9904</v>
      </c>
      <c r="FFJ1" t="s">
        <v>9905</v>
      </c>
      <c r="FFK1" t="s">
        <v>9906</v>
      </c>
      <c r="FFL1" t="s">
        <v>9907</v>
      </c>
      <c r="FFM1" t="s">
        <v>9908</v>
      </c>
      <c r="FFN1" t="s">
        <v>9909</v>
      </c>
      <c r="FFO1" t="s">
        <v>9910</v>
      </c>
      <c r="FFP1" t="s">
        <v>9911</v>
      </c>
      <c r="FFQ1" t="s">
        <v>9912</v>
      </c>
      <c r="FFR1" t="s">
        <v>9913</v>
      </c>
      <c r="FFS1" t="s">
        <v>9914</v>
      </c>
      <c r="FFT1" t="s">
        <v>9915</v>
      </c>
      <c r="FFU1" t="s">
        <v>9916</v>
      </c>
      <c r="FFV1" t="s">
        <v>9917</v>
      </c>
      <c r="FFW1" t="s">
        <v>9918</v>
      </c>
      <c r="FFX1" t="s">
        <v>9919</v>
      </c>
      <c r="FFY1" t="s">
        <v>9920</v>
      </c>
      <c r="FFZ1" t="s">
        <v>9921</v>
      </c>
      <c r="FGA1" t="s">
        <v>9922</v>
      </c>
      <c r="FGB1" t="s">
        <v>9923</v>
      </c>
      <c r="FGC1" t="s">
        <v>9924</v>
      </c>
      <c r="FGD1" t="s">
        <v>9925</v>
      </c>
      <c r="FGE1" t="s">
        <v>9926</v>
      </c>
      <c r="FGF1" t="s">
        <v>9927</v>
      </c>
      <c r="FGG1" t="s">
        <v>9928</v>
      </c>
      <c r="FGH1" t="s">
        <v>9929</v>
      </c>
      <c r="FGI1" t="s">
        <v>9930</v>
      </c>
      <c r="FGJ1" t="s">
        <v>9931</v>
      </c>
      <c r="FGK1" t="s">
        <v>9932</v>
      </c>
      <c r="FGL1" t="s">
        <v>9933</v>
      </c>
      <c r="FGM1" t="s">
        <v>9934</v>
      </c>
      <c r="FGN1" t="s">
        <v>9935</v>
      </c>
      <c r="FGO1" t="s">
        <v>9936</v>
      </c>
      <c r="FGP1" t="s">
        <v>9937</v>
      </c>
      <c r="FGQ1" t="s">
        <v>9938</v>
      </c>
      <c r="FGR1" t="s">
        <v>9939</v>
      </c>
      <c r="FGS1" t="s">
        <v>9940</v>
      </c>
      <c r="FGT1" t="s">
        <v>9941</v>
      </c>
      <c r="FGU1" t="s">
        <v>9942</v>
      </c>
      <c r="FGV1" t="s">
        <v>9943</v>
      </c>
      <c r="FGW1" t="s">
        <v>9944</v>
      </c>
      <c r="FGX1" t="s">
        <v>9945</v>
      </c>
      <c r="FGY1" t="s">
        <v>9946</v>
      </c>
      <c r="FGZ1" t="s">
        <v>9947</v>
      </c>
      <c r="FHA1" t="s">
        <v>9948</v>
      </c>
      <c r="FHB1" t="s">
        <v>9949</v>
      </c>
      <c r="FHC1" t="s">
        <v>9950</v>
      </c>
      <c r="FHD1" t="s">
        <v>9951</v>
      </c>
      <c r="FHE1" t="s">
        <v>9952</v>
      </c>
      <c r="FHF1" t="s">
        <v>9953</v>
      </c>
      <c r="FHG1" t="s">
        <v>9954</v>
      </c>
      <c r="FHH1" t="s">
        <v>9955</v>
      </c>
      <c r="FHI1" t="s">
        <v>9956</v>
      </c>
      <c r="FHJ1" t="s">
        <v>9957</v>
      </c>
      <c r="FHK1" t="s">
        <v>9958</v>
      </c>
      <c r="FHL1" t="s">
        <v>9959</v>
      </c>
      <c r="FHM1" t="s">
        <v>9960</v>
      </c>
      <c r="FHN1" t="s">
        <v>9961</v>
      </c>
      <c r="FHO1" t="s">
        <v>9962</v>
      </c>
      <c r="FHP1" t="s">
        <v>9963</v>
      </c>
      <c r="FHQ1" t="s">
        <v>9964</v>
      </c>
      <c r="FHR1" t="s">
        <v>9965</v>
      </c>
      <c r="FHS1" t="s">
        <v>9966</v>
      </c>
      <c r="FHT1" t="s">
        <v>9967</v>
      </c>
      <c r="FHU1" t="s">
        <v>9968</v>
      </c>
      <c r="FHV1" t="s">
        <v>9969</v>
      </c>
      <c r="FHW1" t="s">
        <v>9970</v>
      </c>
      <c r="FHX1" t="s">
        <v>9971</v>
      </c>
      <c r="FHY1" t="s">
        <v>9972</v>
      </c>
      <c r="FHZ1" t="s">
        <v>9973</v>
      </c>
      <c r="FIA1" t="s">
        <v>9974</v>
      </c>
      <c r="FIB1" t="s">
        <v>9975</v>
      </c>
      <c r="FIC1" t="s">
        <v>9976</v>
      </c>
      <c r="FID1" t="s">
        <v>9977</v>
      </c>
      <c r="FIE1" t="s">
        <v>9978</v>
      </c>
      <c r="FIF1" t="s">
        <v>9979</v>
      </c>
      <c r="FIG1" t="s">
        <v>9980</v>
      </c>
      <c r="FIH1" t="s">
        <v>9981</v>
      </c>
      <c r="FII1" t="s">
        <v>9982</v>
      </c>
      <c r="FIJ1" t="s">
        <v>9983</v>
      </c>
      <c r="FIK1" t="s">
        <v>9984</v>
      </c>
      <c r="FIL1" t="s">
        <v>9985</v>
      </c>
      <c r="FIM1" t="s">
        <v>9986</v>
      </c>
      <c r="FIN1" t="s">
        <v>9987</v>
      </c>
      <c r="FIO1" t="s">
        <v>9988</v>
      </c>
      <c r="FIP1" t="s">
        <v>9989</v>
      </c>
      <c r="FIQ1" t="s">
        <v>9990</v>
      </c>
      <c r="FIR1" t="s">
        <v>9991</v>
      </c>
      <c r="FIS1" t="s">
        <v>9992</v>
      </c>
      <c r="FIT1" t="s">
        <v>9993</v>
      </c>
      <c r="FIU1" t="s">
        <v>9994</v>
      </c>
      <c r="FIV1" t="s">
        <v>9995</v>
      </c>
      <c r="FIW1" t="s">
        <v>9996</v>
      </c>
      <c r="FIX1" t="s">
        <v>9997</v>
      </c>
      <c r="FIY1" t="s">
        <v>9998</v>
      </c>
      <c r="FIZ1" t="s">
        <v>9999</v>
      </c>
      <c r="FJA1" t="s">
        <v>10000</v>
      </c>
      <c r="FJB1" t="s">
        <v>10001</v>
      </c>
      <c r="FJC1" t="s">
        <v>10002</v>
      </c>
      <c r="FJD1" t="s">
        <v>10003</v>
      </c>
      <c r="FJE1" t="s">
        <v>10004</v>
      </c>
      <c r="FJF1" t="s">
        <v>10005</v>
      </c>
      <c r="FJG1" t="s">
        <v>10006</v>
      </c>
      <c r="FJH1" t="s">
        <v>10007</v>
      </c>
      <c r="FJI1" t="s">
        <v>10008</v>
      </c>
      <c r="FJJ1" t="s">
        <v>10009</v>
      </c>
      <c r="FJK1" t="s">
        <v>10010</v>
      </c>
      <c r="FJL1" t="s">
        <v>10011</v>
      </c>
      <c r="FJM1" t="s">
        <v>10012</v>
      </c>
      <c r="FJN1" t="s">
        <v>10013</v>
      </c>
      <c r="FJO1" t="s">
        <v>10014</v>
      </c>
      <c r="FJP1" t="s">
        <v>10015</v>
      </c>
      <c r="FJQ1" t="s">
        <v>10016</v>
      </c>
      <c r="FJR1" t="s">
        <v>10017</v>
      </c>
      <c r="FJS1" t="s">
        <v>10018</v>
      </c>
      <c r="FJT1" t="s">
        <v>10019</v>
      </c>
      <c r="FJU1" t="s">
        <v>10020</v>
      </c>
      <c r="FJV1" t="s">
        <v>10021</v>
      </c>
      <c r="FJW1" t="s">
        <v>10022</v>
      </c>
      <c r="FJX1" t="s">
        <v>10023</v>
      </c>
      <c r="FJY1" t="s">
        <v>10024</v>
      </c>
      <c r="FJZ1" t="s">
        <v>10025</v>
      </c>
      <c r="FKA1" t="s">
        <v>10026</v>
      </c>
      <c r="FKB1" t="s">
        <v>10027</v>
      </c>
      <c r="FKC1" t="s">
        <v>10028</v>
      </c>
      <c r="FKD1" t="s">
        <v>10029</v>
      </c>
      <c r="FKE1" t="s">
        <v>10030</v>
      </c>
      <c r="FKF1" t="s">
        <v>10031</v>
      </c>
      <c r="FKG1" t="s">
        <v>10032</v>
      </c>
      <c r="FKH1" t="s">
        <v>10033</v>
      </c>
      <c r="FKI1" t="s">
        <v>10034</v>
      </c>
      <c r="FKJ1" t="s">
        <v>10035</v>
      </c>
      <c r="FKK1" t="s">
        <v>10036</v>
      </c>
      <c r="FKL1" t="s">
        <v>10037</v>
      </c>
      <c r="FKM1" t="s">
        <v>10038</v>
      </c>
      <c r="FKN1" t="s">
        <v>10039</v>
      </c>
      <c r="FKO1" t="s">
        <v>10040</v>
      </c>
      <c r="FKP1" t="s">
        <v>10041</v>
      </c>
      <c r="FKQ1" t="s">
        <v>10042</v>
      </c>
      <c r="FKR1" t="s">
        <v>10043</v>
      </c>
      <c r="FKS1" t="s">
        <v>10044</v>
      </c>
      <c r="FKT1" t="s">
        <v>10045</v>
      </c>
      <c r="FKU1" t="s">
        <v>10046</v>
      </c>
      <c r="FKV1" t="s">
        <v>10047</v>
      </c>
      <c r="FKW1" t="s">
        <v>10048</v>
      </c>
      <c r="FKX1" t="s">
        <v>10049</v>
      </c>
      <c r="FKY1" t="s">
        <v>10050</v>
      </c>
      <c r="FKZ1" t="s">
        <v>10051</v>
      </c>
      <c r="FLA1" t="s">
        <v>10052</v>
      </c>
      <c r="FLB1" t="s">
        <v>10053</v>
      </c>
      <c r="FLC1" t="s">
        <v>10054</v>
      </c>
      <c r="FLD1" t="s">
        <v>10055</v>
      </c>
      <c r="FLE1" t="s">
        <v>10056</v>
      </c>
      <c r="FLF1" t="s">
        <v>10057</v>
      </c>
      <c r="FLG1" t="s">
        <v>10058</v>
      </c>
      <c r="FLH1" t="s">
        <v>10059</v>
      </c>
      <c r="FLI1" t="s">
        <v>10060</v>
      </c>
      <c r="FLJ1" t="s">
        <v>10061</v>
      </c>
      <c r="FLK1" t="s">
        <v>10062</v>
      </c>
      <c r="FLL1" t="s">
        <v>10063</v>
      </c>
      <c r="FLM1" t="s">
        <v>10064</v>
      </c>
      <c r="FLN1" t="s">
        <v>10065</v>
      </c>
      <c r="FLO1" t="s">
        <v>10066</v>
      </c>
      <c r="FLP1" t="s">
        <v>10067</v>
      </c>
      <c r="FLQ1" t="s">
        <v>10068</v>
      </c>
      <c r="FLR1" t="s">
        <v>10069</v>
      </c>
      <c r="FLS1" t="s">
        <v>10070</v>
      </c>
      <c r="FLT1" t="s">
        <v>10071</v>
      </c>
      <c r="FLU1" t="s">
        <v>10072</v>
      </c>
      <c r="FLV1" t="s">
        <v>10073</v>
      </c>
      <c r="FLW1" t="s">
        <v>10074</v>
      </c>
      <c r="FLX1" t="s">
        <v>10075</v>
      </c>
      <c r="FLY1" t="s">
        <v>10076</v>
      </c>
      <c r="FLZ1" t="s">
        <v>10077</v>
      </c>
      <c r="FMA1" t="s">
        <v>10078</v>
      </c>
      <c r="FMB1" t="s">
        <v>10079</v>
      </c>
      <c r="FMC1" t="s">
        <v>10080</v>
      </c>
      <c r="FMD1" t="s">
        <v>10081</v>
      </c>
      <c r="FME1" t="s">
        <v>10082</v>
      </c>
      <c r="FMF1" t="s">
        <v>10083</v>
      </c>
      <c r="FMG1" t="s">
        <v>10084</v>
      </c>
      <c r="FMH1" t="s">
        <v>10085</v>
      </c>
      <c r="FMI1" t="s">
        <v>10086</v>
      </c>
      <c r="FMJ1" t="s">
        <v>10087</v>
      </c>
      <c r="FMK1" t="s">
        <v>10088</v>
      </c>
      <c r="FML1" t="s">
        <v>10089</v>
      </c>
      <c r="FMM1" t="s">
        <v>10090</v>
      </c>
      <c r="FMN1" t="s">
        <v>10091</v>
      </c>
      <c r="FMO1" t="s">
        <v>10092</v>
      </c>
      <c r="FMP1" t="s">
        <v>10093</v>
      </c>
      <c r="FMQ1" t="s">
        <v>10094</v>
      </c>
      <c r="FMR1" t="s">
        <v>10095</v>
      </c>
      <c r="FMS1" t="s">
        <v>10096</v>
      </c>
      <c r="FMT1" t="s">
        <v>10097</v>
      </c>
      <c r="FMU1" t="s">
        <v>10098</v>
      </c>
      <c r="FMV1" t="s">
        <v>10099</v>
      </c>
      <c r="FMW1" t="s">
        <v>10100</v>
      </c>
      <c r="FMX1" t="s">
        <v>10101</v>
      </c>
      <c r="FMY1" t="s">
        <v>10102</v>
      </c>
      <c r="FMZ1" t="s">
        <v>10103</v>
      </c>
      <c r="FNA1" t="s">
        <v>10104</v>
      </c>
      <c r="FNB1" t="s">
        <v>10105</v>
      </c>
      <c r="FNC1" t="s">
        <v>10106</v>
      </c>
      <c r="FND1" t="s">
        <v>10107</v>
      </c>
      <c r="FNE1" t="s">
        <v>10108</v>
      </c>
      <c r="FNF1" t="s">
        <v>10109</v>
      </c>
      <c r="FNG1" t="s">
        <v>10110</v>
      </c>
      <c r="FNH1" t="s">
        <v>10111</v>
      </c>
      <c r="FNI1" t="s">
        <v>10112</v>
      </c>
      <c r="FNJ1" t="s">
        <v>10113</v>
      </c>
      <c r="FNK1" t="s">
        <v>10114</v>
      </c>
      <c r="FNL1" t="s">
        <v>10115</v>
      </c>
      <c r="FNM1" t="s">
        <v>10116</v>
      </c>
      <c r="FNN1" t="s">
        <v>10117</v>
      </c>
      <c r="FNO1" t="s">
        <v>10118</v>
      </c>
      <c r="FNP1" t="s">
        <v>10119</v>
      </c>
      <c r="FNQ1" t="s">
        <v>10120</v>
      </c>
      <c r="FNR1" t="s">
        <v>10121</v>
      </c>
      <c r="FNS1" t="s">
        <v>10122</v>
      </c>
      <c r="FNT1" t="s">
        <v>10123</v>
      </c>
      <c r="FNU1" t="s">
        <v>10124</v>
      </c>
      <c r="FNV1" t="s">
        <v>10125</v>
      </c>
      <c r="FNW1" t="s">
        <v>10126</v>
      </c>
      <c r="FNX1" t="s">
        <v>10127</v>
      </c>
      <c r="FNY1" t="s">
        <v>10128</v>
      </c>
      <c r="FNZ1" t="s">
        <v>10129</v>
      </c>
      <c r="FOA1" t="s">
        <v>10130</v>
      </c>
      <c r="FOB1" t="s">
        <v>10131</v>
      </c>
      <c r="FOC1" t="s">
        <v>10132</v>
      </c>
      <c r="FOD1" t="s">
        <v>10133</v>
      </c>
      <c r="FOE1" t="s">
        <v>10134</v>
      </c>
      <c r="FOF1" t="s">
        <v>10135</v>
      </c>
      <c r="FOG1" t="s">
        <v>10136</v>
      </c>
      <c r="FOH1" t="s">
        <v>10137</v>
      </c>
      <c r="FOI1" t="s">
        <v>10138</v>
      </c>
      <c r="FOJ1" t="s">
        <v>10139</v>
      </c>
      <c r="FOK1" t="s">
        <v>10140</v>
      </c>
      <c r="FOL1" t="s">
        <v>10141</v>
      </c>
      <c r="FOM1" t="s">
        <v>10142</v>
      </c>
      <c r="FON1" t="s">
        <v>10143</v>
      </c>
      <c r="FOO1" t="s">
        <v>10144</v>
      </c>
      <c r="FOP1" t="s">
        <v>10145</v>
      </c>
      <c r="FOQ1" t="s">
        <v>10146</v>
      </c>
      <c r="FOR1" t="s">
        <v>10147</v>
      </c>
      <c r="FOS1" t="s">
        <v>10148</v>
      </c>
      <c r="FOT1" t="s">
        <v>10149</v>
      </c>
      <c r="FOU1" t="s">
        <v>10150</v>
      </c>
      <c r="FOV1" t="s">
        <v>10151</v>
      </c>
      <c r="FOW1" t="s">
        <v>10152</v>
      </c>
      <c r="FOX1" t="s">
        <v>10153</v>
      </c>
      <c r="FOY1" t="s">
        <v>10154</v>
      </c>
      <c r="FOZ1" t="s">
        <v>10155</v>
      </c>
      <c r="FPA1" t="s">
        <v>10156</v>
      </c>
      <c r="FPB1" t="s">
        <v>10157</v>
      </c>
      <c r="FPC1" t="s">
        <v>10158</v>
      </c>
      <c r="FPD1" t="s">
        <v>10159</v>
      </c>
      <c r="FPE1" t="s">
        <v>10160</v>
      </c>
      <c r="FPF1" t="s">
        <v>10161</v>
      </c>
      <c r="FPG1" t="s">
        <v>10162</v>
      </c>
      <c r="FPH1" t="s">
        <v>10163</v>
      </c>
      <c r="FPI1" t="s">
        <v>10164</v>
      </c>
      <c r="FPJ1" t="s">
        <v>10165</v>
      </c>
      <c r="FPK1" t="s">
        <v>10166</v>
      </c>
      <c r="FPL1" t="s">
        <v>10167</v>
      </c>
      <c r="FPM1" t="s">
        <v>10168</v>
      </c>
      <c r="FPN1" t="s">
        <v>10169</v>
      </c>
      <c r="FPO1" t="s">
        <v>10170</v>
      </c>
      <c r="FPP1" t="s">
        <v>10171</v>
      </c>
      <c r="FPQ1" t="s">
        <v>10172</v>
      </c>
      <c r="FPR1" t="s">
        <v>10173</v>
      </c>
      <c r="FPS1" t="s">
        <v>10174</v>
      </c>
      <c r="FPT1" t="s">
        <v>10175</v>
      </c>
      <c r="FPU1" t="s">
        <v>10176</v>
      </c>
      <c r="FPV1" t="s">
        <v>10177</v>
      </c>
      <c r="FPW1" t="s">
        <v>10178</v>
      </c>
      <c r="FPX1" t="s">
        <v>10179</v>
      </c>
      <c r="FPY1" t="s">
        <v>10180</v>
      </c>
      <c r="FPZ1" t="s">
        <v>10181</v>
      </c>
      <c r="FQA1" t="s">
        <v>10182</v>
      </c>
      <c r="FQB1" t="s">
        <v>10183</v>
      </c>
      <c r="FQC1" t="s">
        <v>10184</v>
      </c>
      <c r="FQD1" t="s">
        <v>10185</v>
      </c>
      <c r="FQE1" t="s">
        <v>10186</v>
      </c>
      <c r="FQF1" t="s">
        <v>10187</v>
      </c>
      <c r="FQG1" t="s">
        <v>10188</v>
      </c>
      <c r="FQH1" t="s">
        <v>10189</v>
      </c>
      <c r="FQI1" t="s">
        <v>10190</v>
      </c>
      <c r="FQJ1" t="s">
        <v>10191</v>
      </c>
      <c r="FQK1" t="s">
        <v>10192</v>
      </c>
      <c r="FQL1" t="s">
        <v>10193</v>
      </c>
      <c r="FQM1" t="s">
        <v>10194</v>
      </c>
      <c r="FQN1" t="s">
        <v>10195</v>
      </c>
      <c r="FQO1" t="s">
        <v>10196</v>
      </c>
      <c r="FQP1" t="s">
        <v>10197</v>
      </c>
      <c r="FQQ1" t="s">
        <v>10198</v>
      </c>
      <c r="FQR1" t="s">
        <v>10199</v>
      </c>
      <c r="FQS1" t="s">
        <v>10200</v>
      </c>
      <c r="FQT1" t="s">
        <v>10201</v>
      </c>
      <c r="FQU1" t="s">
        <v>10202</v>
      </c>
      <c r="FQV1" t="s">
        <v>10203</v>
      </c>
      <c r="FQW1" t="s">
        <v>10204</v>
      </c>
      <c r="FQX1" t="s">
        <v>10205</v>
      </c>
      <c r="FQY1" t="s">
        <v>10206</v>
      </c>
      <c r="FQZ1" t="s">
        <v>10207</v>
      </c>
      <c r="FRA1" t="s">
        <v>10208</v>
      </c>
      <c r="FRB1" t="s">
        <v>10209</v>
      </c>
      <c r="FRC1" t="s">
        <v>10210</v>
      </c>
      <c r="FRD1" t="s">
        <v>10211</v>
      </c>
      <c r="FRE1" t="s">
        <v>10212</v>
      </c>
      <c r="FRF1" t="s">
        <v>10213</v>
      </c>
      <c r="FRG1" t="s">
        <v>10214</v>
      </c>
      <c r="FRH1" t="s">
        <v>10215</v>
      </c>
      <c r="FRI1" t="s">
        <v>10216</v>
      </c>
      <c r="FRJ1" t="s">
        <v>10217</v>
      </c>
      <c r="FRK1" t="s">
        <v>10218</v>
      </c>
      <c r="FRL1" t="s">
        <v>10219</v>
      </c>
      <c r="FRM1" t="s">
        <v>10220</v>
      </c>
      <c r="FRN1" t="s">
        <v>10221</v>
      </c>
      <c r="FRO1" t="s">
        <v>10222</v>
      </c>
      <c r="FRP1" t="s">
        <v>10223</v>
      </c>
      <c r="FRQ1" t="s">
        <v>10224</v>
      </c>
      <c r="FRR1" t="s">
        <v>10225</v>
      </c>
      <c r="FRS1" t="s">
        <v>10226</v>
      </c>
      <c r="FRT1" t="s">
        <v>10227</v>
      </c>
      <c r="FRU1" t="s">
        <v>10228</v>
      </c>
      <c r="FRV1" t="s">
        <v>10229</v>
      </c>
      <c r="FRW1" t="s">
        <v>10230</v>
      </c>
      <c r="FRX1" t="s">
        <v>10231</v>
      </c>
      <c r="FRY1" t="s">
        <v>10232</v>
      </c>
      <c r="FRZ1" t="s">
        <v>10233</v>
      </c>
      <c r="FSA1" t="s">
        <v>10234</v>
      </c>
      <c r="FSB1" t="s">
        <v>10235</v>
      </c>
      <c r="FSC1" t="s">
        <v>10236</v>
      </c>
      <c r="FSD1" t="s">
        <v>10237</v>
      </c>
      <c r="FSE1" t="s">
        <v>10238</v>
      </c>
      <c r="FSF1" t="s">
        <v>10239</v>
      </c>
      <c r="FSG1" t="s">
        <v>10240</v>
      </c>
      <c r="FSH1" t="s">
        <v>10241</v>
      </c>
      <c r="FSI1" t="s">
        <v>10242</v>
      </c>
      <c r="FSJ1" t="s">
        <v>10243</v>
      </c>
      <c r="FSK1" t="s">
        <v>10244</v>
      </c>
      <c r="FSL1" t="s">
        <v>10245</v>
      </c>
      <c r="FSM1" t="s">
        <v>10246</v>
      </c>
      <c r="FSN1" t="s">
        <v>10247</v>
      </c>
      <c r="FSO1" t="s">
        <v>10248</v>
      </c>
      <c r="FSP1" t="s">
        <v>10249</v>
      </c>
      <c r="FSQ1" t="s">
        <v>10250</v>
      </c>
      <c r="FSR1" t="s">
        <v>10251</v>
      </c>
      <c r="FSS1" t="s">
        <v>10252</v>
      </c>
      <c r="FST1" t="s">
        <v>10253</v>
      </c>
      <c r="FSU1" t="s">
        <v>10254</v>
      </c>
      <c r="FSV1" t="s">
        <v>10255</v>
      </c>
      <c r="FSW1" t="s">
        <v>10256</v>
      </c>
      <c r="FSX1" t="s">
        <v>10257</v>
      </c>
      <c r="FSY1" t="s">
        <v>10258</v>
      </c>
      <c r="FSZ1" t="s">
        <v>10259</v>
      </c>
      <c r="FTA1" t="s">
        <v>10260</v>
      </c>
      <c r="FTB1" t="s">
        <v>10261</v>
      </c>
      <c r="FTC1" t="s">
        <v>10262</v>
      </c>
      <c r="FTD1" t="s">
        <v>10263</v>
      </c>
      <c r="FTE1" t="s">
        <v>10264</v>
      </c>
      <c r="FTF1" t="s">
        <v>10265</v>
      </c>
      <c r="FTG1" t="s">
        <v>10266</v>
      </c>
      <c r="FTH1" t="s">
        <v>10267</v>
      </c>
      <c r="FTI1" t="s">
        <v>10268</v>
      </c>
      <c r="FTJ1" t="s">
        <v>10269</v>
      </c>
      <c r="FTK1" t="s">
        <v>10270</v>
      </c>
      <c r="FTL1" t="s">
        <v>10271</v>
      </c>
      <c r="FTM1" t="s">
        <v>10272</v>
      </c>
      <c r="FTN1" t="s">
        <v>10273</v>
      </c>
      <c r="FTO1" t="s">
        <v>10274</v>
      </c>
      <c r="FTP1" t="s">
        <v>10275</v>
      </c>
      <c r="FTQ1" t="s">
        <v>10276</v>
      </c>
      <c r="FTR1" t="s">
        <v>10277</v>
      </c>
      <c r="FTS1" t="s">
        <v>10278</v>
      </c>
      <c r="FTT1" t="s">
        <v>10279</v>
      </c>
      <c r="FTU1" t="s">
        <v>10280</v>
      </c>
      <c r="FTV1" t="s">
        <v>10281</v>
      </c>
      <c r="FTW1" t="s">
        <v>10282</v>
      </c>
      <c r="FTX1" t="s">
        <v>10283</v>
      </c>
      <c r="FTY1" t="s">
        <v>10284</v>
      </c>
      <c r="FTZ1" t="s">
        <v>10285</v>
      </c>
      <c r="FUA1" t="s">
        <v>10286</v>
      </c>
      <c r="FUB1" t="s">
        <v>10287</v>
      </c>
      <c r="FUC1" t="s">
        <v>10288</v>
      </c>
      <c r="FUD1" t="s">
        <v>10289</v>
      </c>
      <c r="FUE1" t="s">
        <v>10290</v>
      </c>
      <c r="FUF1" t="s">
        <v>10291</v>
      </c>
      <c r="FUG1" t="s">
        <v>10292</v>
      </c>
      <c r="FUH1" t="s">
        <v>10293</v>
      </c>
      <c r="FUI1" t="s">
        <v>10294</v>
      </c>
      <c r="FUJ1" t="s">
        <v>10295</v>
      </c>
      <c r="FUK1" t="s">
        <v>10296</v>
      </c>
      <c r="FUL1" t="s">
        <v>10297</v>
      </c>
      <c r="FUM1" t="s">
        <v>10298</v>
      </c>
      <c r="FUN1" t="s">
        <v>10299</v>
      </c>
      <c r="FUO1" t="s">
        <v>10300</v>
      </c>
      <c r="FUP1" t="s">
        <v>10301</v>
      </c>
      <c r="FUQ1" t="s">
        <v>10302</v>
      </c>
      <c r="FUR1" t="s">
        <v>10303</v>
      </c>
      <c r="FUS1" t="s">
        <v>10304</v>
      </c>
      <c r="FUT1" t="s">
        <v>10305</v>
      </c>
      <c r="FUU1" t="s">
        <v>10306</v>
      </c>
      <c r="FUV1" t="s">
        <v>10307</v>
      </c>
      <c r="FUW1" t="s">
        <v>10308</v>
      </c>
      <c r="FUX1" t="s">
        <v>10309</v>
      </c>
      <c r="FUY1" t="s">
        <v>10310</v>
      </c>
      <c r="FUZ1" t="s">
        <v>10311</v>
      </c>
      <c r="FVA1" t="s">
        <v>10312</v>
      </c>
      <c r="FVB1" t="s">
        <v>10313</v>
      </c>
      <c r="FVC1" t="s">
        <v>10314</v>
      </c>
      <c r="FVD1" t="s">
        <v>10315</v>
      </c>
      <c r="FVE1" t="s">
        <v>10316</v>
      </c>
      <c r="FVF1" t="s">
        <v>10317</v>
      </c>
      <c r="FVG1" t="s">
        <v>10318</v>
      </c>
      <c r="FVH1" t="s">
        <v>10319</v>
      </c>
      <c r="FVI1" t="s">
        <v>10320</v>
      </c>
      <c r="FVJ1" t="s">
        <v>10321</v>
      </c>
      <c r="FVK1" t="s">
        <v>10322</v>
      </c>
      <c r="FVL1" t="s">
        <v>10323</v>
      </c>
      <c r="FVM1" t="s">
        <v>10324</v>
      </c>
      <c r="FVN1" t="s">
        <v>10325</v>
      </c>
      <c r="FVO1" t="s">
        <v>10326</v>
      </c>
      <c r="FVP1" t="s">
        <v>10327</v>
      </c>
      <c r="FVQ1" t="s">
        <v>10328</v>
      </c>
      <c r="FVR1" t="s">
        <v>10329</v>
      </c>
      <c r="FVS1" t="s">
        <v>10330</v>
      </c>
      <c r="FVT1" t="s">
        <v>10331</v>
      </c>
      <c r="FVU1" t="s">
        <v>10332</v>
      </c>
      <c r="FVV1" t="s">
        <v>10333</v>
      </c>
      <c r="FVW1" t="s">
        <v>10334</v>
      </c>
      <c r="FVX1" t="s">
        <v>10335</v>
      </c>
      <c r="FVY1" t="s">
        <v>10336</v>
      </c>
      <c r="FVZ1" t="s">
        <v>10337</v>
      </c>
      <c r="FWA1" t="s">
        <v>10338</v>
      </c>
      <c r="FWB1" t="s">
        <v>10339</v>
      </c>
      <c r="FWC1" t="s">
        <v>10340</v>
      </c>
      <c r="FWD1" t="s">
        <v>10341</v>
      </c>
      <c r="FWE1" t="s">
        <v>10342</v>
      </c>
      <c r="FWF1" t="s">
        <v>10343</v>
      </c>
      <c r="FWG1" t="s">
        <v>10344</v>
      </c>
      <c r="FWH1" t="s">
        <v>10345</v>
      </c>
      <c r="FWI1" t="s">
        <v>10346</v>
      </c>
      <c r="FWJ1" t="s">
        <v>10347</v>
      </c>
      <c r="FWK1" t="s">
        <v>10348</v>
      </c>
      <c r="FWL1" t="s">
        <v>10349</v>
      </c>
      <c r="FWM1" t="s">
        <v>10350</v>
      </c>
      <c r="FWN1" t="s">
        <v>10351</v>
      </c>
      <c r="FWO1" t="s">
        <v>10352</v>
      </c>
      <c r="FWP1" t="s">
        <v>10353</v>
      </c>
      <c r="FWQ1" t="s">
        <v>10354</v>
      </c>
      <c r="FWR1" t="s">
        <v>10355</v>
      </c>
      <c r="FWS1" t="s">
        <v>10356</v>
      </c>
      <c r="FWT1" t="s">
        <v>10357</v>
      </c>
      <c r="FWU1" t="s">
        <v>10358</v>
      </c>
      <c r="FWV1" t="s">
        <v>10359</v>
      </c>
      <c r="FWW1" t="s">
        <v>10360</v>
      </c>
      <c r="FWX1" t="s">
        <v>10361</v>
      </c>
      <c r="FWY1" t="s">
        <v>10362</v>
      </c>
      <c r="FWZ1" t="s">
        <v>10363</v>
      </c>
      <c r="FXA1" t="s">
        <v>10364</v>
      </c>
      <c r="FXB1" t="s">
        <v>10365</v>
      </c>
      <c r="FXC1" t="s">
        <v>10366</v>
      </c>
      <c r="FXD1" t="s">
        <v>10367</v>
      </c>
      <c r="FXE1" t="s">
        <v>10368</v>
      </c>
      <c r="FXF1" t="s">
        <v>10369</v>
      </c>
      <c r="FXG1" t="s">
        <v>10370</v>
      </c>
      <c r="FXH1" t="s">
        <v>10371</v>
      </c>
      <c r="FXI1" t="s">
        <v>10372</v>
      </c>
      <c r="FXJ1" t="s">
        <v>10373</v>
      </c>
      <c r="FXK1" t="s">
        <v>10374</v>
      </c>
      <c r="FXL1" t="s">
        <v>10375</v>
      </c>
      <c r="FXM1" t="s">
        <v>10376</v>
      </c>
      <c r="FXN1" t="s">
        <v>10377</v>
      </c>
      <c r="FXO1" t="s">
        <v>10378</v>
      </c>
      <c r="FXP1" t="s">
        <v>10379</v>
      </c>
      <c r="FXQ1" t="s">
        <v>10380</v>
      </c>
      <c r="FXR1" t="s">
        <v>10381</v>
      </c>
      <c r="FXS1" t="s">
        <v>10382</v>
      </c>
      <c r="FXT1" t="s">
        <v>10383</v>
      </c>
      <c r="FXU1" t="s">
        <v>10384</v>
      </c>
      <c r="FXV1" t="s">
        <v>10385</v>
      </c>
      <c r="FXW1" t="s">
        <v>10386</v>
      </c>
      <c r="FXX1" t="s">
        <v>10387</v>
      </c>
      <c r="FXY1" t="s">
        <v>10388</v>
      </c>
      <c r="FXZ1" t="s">
        <v>10389</v>
      </c>
      <c r="FYA1" t="s">
        <v>10390</v>
      </c>
      <c r="FYB1" t="s">
        <v>10391</v>
      </c>
      <c r="FYC1" t="s">
        <v>10392</v>
      </c>
      <c r="FYD1" t="s">
        <v>10393</v>
      </c>
      <c r="FYE1" t="s">
        <v>10394</v>
      </c>
      <c r="FYF1" t="s">
        <v>10395</v>
      </c>
      <c r="FYG1" t="s">
        <v>10396</v>
      </c>
      <c r="FYH1" t="s">
        <v>10397</v>
      </c>
      <c r="FYI1" t="s">
        <v>10398</v>
      </c>
      <c r="FYJ1" t="s">
        <v>10399</v>
      </c>
      <c r="FYK1" t="s">
        <v>10400</v>
      </c>
      <c r="FYL1" t="s">
        <v>10401</v>
      </c>
      <c r="FYM1" t="s">
        <v>10402</v>
      </c>
      <c r="FYN1" t="s">
        <v>10403</v>
      </c>
      <c r="FYO1" t="s">
        <v>10404</v>
      </c>
      <c r="FYP1" t="s">
        <v>10405</v>
      </c>
      <c r="FYQ1" t="s">
        <v>10406</v>
      </c>
      <c r="FYR1" t="s">
        <v>10407</v>
      </c>
      <c r="FYS1" t="s">
        <v>10408</v>
      </c>
      <c r="FYT1" t="s">
        <v>10409</v>
      </c>
      <c r="FYU1" t="s">
        <v>10410</v>
      </c>
      <c r="FYV1" t="s">
        <v>10411</v>
      </c>
      <c r="FYW1" t="s">
        <v>10412</v>
      </c>
      <c r="FYX1" t="s">
        <v>10413</v>
      </c>
      <c r="FYY1" t="s">
        <v>10414</v>
      </c>
      <c r="FYZ1" t="s">
        <v>10415</v>
      </c>
      <c r="FZA1" t="s">
        <v>10416</v>
      </c>
      <c r="FZB1" t="s">
        <v>10417</v>
      </c>
      <c r="FZC1" t="s">
        <v>10418</v>
      </c>
      <c r="FZD1" t="s">
        <v>10419</v>
      </c>
      <c r="FZE1" t="s">
        <v>10420</v>
      </c>
      <c r="FZF1" t="s">
        <v>10421</v>
      </c>
      <c r="FZG1" t="s">
        <v>10422</v>
      </c>
      <c r="FZH1" t="s">
        <v>10423</v>
      </c>
      <c r="FZI1" t="s">
        <v>10424</v>
      </c>
      <c r="FZJ1" t="s">
        <v>10425</v>
      </c>
      <c r="FZK1" t="s">
        <v>10426</v>
      </c>
      <c r="FZL1" t="s">
        <v>10427</v>
      </c>
      <c r="FZM1" t="s">
        <v>10428</v>
      </c>
      <c r="FZN1" t="s">
        <v>10429</v>
      </c>
      <c r="FZO1" t="s">
        <v>10430</v>
      </c>
      <c r="FZP1" t="s">
        <v>10431</v>
      </c>
      <c r="FZQ1" t="s">
        <v>10432</v>
      </c>
      <c r="FZR1" t="s">
        <v>10433</v>
      </c>
      <c r="FZS1" t="s">
        <v>10434</v>
      </c>
      <c r="FZT1" t="s">
        <v>10435</v>
      </c>
      <c r="FZU1" t="s">
        <v>10436</v>
      </c>
      <c r="FZV1" t="s">
        <v>10437</v>
      </c>
      <c r="FZW1" t="s">
        <v>10438</v>
      </c>
      <c r="FZX1" t="s">
        <v>10439</v>
      </c>
      <c r="FZY1" t="s">
        <v>10440</v>
      </c>
      <c r="FZZ1" t="s">
        <v>10441</v>
      </c>
      <c r="GAA1" t="s">
        <v>10442</v>
      </c>
      <c r="GAB1" t="s">
        <v>10443</v>
      </c>
      <c r="GAC1" t="s">
        <v>10444</v>
      </c>
      <c r="GAD1" t="s">
        <v>10445</v>
      </c>
      <c r="GAE1" t="s">
        <v>10446</v>
      </c>
      <c r="GAF1" t="s">
        <v>10447</v>
      </c>
      <c r="GAG1" t="s">
        <v>10448</v>
      </c>
      <c r="GAH1" t="s">
        <v>10449</v>
      </c>
      <c r="GAI1" t="s">
        <v>10450</v>
      </c>
      <c r="GAJ1" t="s">
        <v>10451</v>
      </c>
      <c r="GAK1" t="s">
        <v>10452</v>
      </c>
      <c r="GAL1" t="s">
        <v>10453</v>
      </c>
      <c r="GAM1" t="s">
        <v>10454</v>
      </c>
      <c r="GAN1" t="s">
        <v>10455</v>
      </c>
      <c r="GAO1" t="s">
        <v>10456</v>
      </c>
      <c r="GAP1" t="s">
        <v>10457</v>
      </c>
      <c r="GAQ1" t="s">
        <v>10458</v>
      </c>
      <c r="GAR1" t="s">
        <v>10459</v>
      </c>
      <c r="GAS1" t="s">
        <v>10460</v>
      </c>
      <c r="GAT1" t="s">
        <v>10461</v>
      </c>
      <c r="GAU1" t="s">
        <v>10462</v>
      </c>
      <c r="GAV1" t="s">
        <v>10463</v>
      </c>
      <c r="GAW1" t="s">
        <v>10464</v>
      </c>
      <c r="GAX1" t="s">
        <v>10465</v>
      </c>
      <c r="GAY1" t="s">
        <v>10466</v>
      </c>
      <c r="GAZ1" t="s">
        <v>10467</v>
      </c>
      <c r="GBA1" t="s">
        <v>10468</v>
      </c>
      <c r="GBB1" t="s">
        <v>10469</v>
      </c>
      <c r="GBC1" t="s">
        <v>10470</v>
      </c>
      <c r="GBD1" t="s">
        <v>10471</v>
      </c>
      <c r="GBE1" t="s">
        <v>10472</v>
      </c>
      <c r="GBF1" t="s">
        <v>10473</v>
      </c>
      <c r="GBG1" t="s">
        <v>10474</v>
      </c>
      <c r="GBH1" t="s">
        <v>10475</v>
      </c>
      <c r="GBI1" t="s">
        <v>10476</v>
      </c>
      <c r="GBJ1" t="s">
        <v>10477</v>
      </c>
      <c r="GBK1" t="s">
        <v>10478</v>
      </c>
      <c r="GBL1" t="s">
        <v>10479</v>
      </c>
      <c r="GBM1" t="s">
        <v>10480</v>
      </c>
      <c r="GBN1" t="s">
        <v>10481</v>
      </c>
      <c r="GBO1" t="s">
        <v>10482</v>
      </c>
      <c r="GBP1" t="s">
        <v>10483</v>
      </c>
      <c r="GBQ1" t="s">
        <v>10484</v>
      </c>
      <c r="GBR1" t="s">
        <v>10485</v>
      </c>
      <c r="GBS1" t="s">
        <v>10486</v>
      </c>
      <c r="GBT1" t="s">
        <v>10487</v>
      </c>
      <c r="GBU1" t="s">
        <v>10488</v>
      </c>
      <c r="GBV1" t="s">
        <v>10489</v>
      </c>
      <c r="GBW1" t="s">
        <v>10490</v>
      </c>
      <c r="GBX1" t="s">
        <v>10491</v>
      </c>
      <c r="GBY1" t="s">
        <v>10492</v>
      </c>
      <c r="GBZ1" t="s">
        <v>10493</v>
      </c>
      <c r="GCA1" t="s">
        <v>10494</v>
      </c>
      <c r="GCB1" t="s">
        <v>10495</v>
      </c>
      <c r="GCC1" t="s">
        <v>10496</v>
      </c>
      <c r="GCD1" t="s">
        <v>10497</v>
      </c>
      <c r="GCE1" t="s">
        <v>10498</v>
      </c>
      <c r="GCF1" t="s">
        <v>10499</v>
      </c>
      <c r="GCG1" t="s">
        <v>10500</v>
      </c>
      <c r="GCH1" t="s">
        <v>10501</v>
      </c>
      <c r="GCI1" t="s">
        <v>10502</v>
      </c>
      <c r="GCJ1" t="s">
        <v>10503</v>
      </c>
      <c r="GCK1" t="s">
        <v>10504</v>
      </c>
      <c r="GCL1" t="s">
        <v>10505</v>
      </c>
      <c r="GCM1" t="s">
        <v>10506</v>
      </c>
      <c r="GCN1" t="s">
        <v>10507</v>
      </c>
      <c r="GCO1" t="s">
        <v>10508</v>
      </c>
      <c r="GCP1" t="s">
        <v>10509</v>
      </c>
      <c r="GCQ1" t="s">
        <v>10510</v>
      </c>
      <c r="GCR1" t="s">
        <v>10511</v>
      </c>
      <c r="GCS1" t="s">
        <v>10512</v>
      </c>
      <c r="GCT1" t="s">
        <v>10513</v>
      </c>
      <c r="GCU1" t="s">
        <v>10514</v>
      </c>
      <c r="GCV1" t="s">
        <v>10515</v>
      </c>
      <c r="GCW1" t="s">
        <v>10516</v>
      </c>
      <c r="GCX1" t="s">
        <v>10517</v>
      </c>
      <c r="GCY1" t="s">
        <v>10518</v>
      </c>
      <c r="GCZ1" t="s">
        <v>10519</v>
      </c>
      <c r="GDA1" t="s">
        <v>10520</v>
      </c>
      <c r="GDB1" t="s">
        <v>10521</v>
      </c>
      <c r="GDC1" t="s">
        <v>10522</v>
      </c>
      <c r="GDD1" t="s">
        <v>10523</v>
      </c>
      <c r="GDE1" t="s">
        <v>10524</v>
      </c>
      <c r="GDF1" t="s">
        <v>10525</v>
      </c>
      <c r="GDG1" t="s">
        <v>10526</v>
      </c>
      <c r="GDH1" t="s">
        <v>10527</v>
      </c>
      <c r="GDI1" t="s">
        <v>10528</v>
      </c>
      <c r="GDJ1" t="s">
        <v>10529</v>
      </c>
      <c r="GDK1" t="s">
        <v>10530</v>
      </c>
      <c r="GDL1" t="s">
        <v>10531</v>
      </c>
      <c r="GDM1" t="s">
        <v>10532</v>
      </c>
      <c r="GDN1" t="s">
        <v>10533</v>
      </c>
      <c r="GDO1" t="s">
        <v>10534</v>
      </c>
      <c r="GDP1" t="s">
        <v>10535</v>
      </c>
      <c r="GDQ1" t="s">
        <v>10536</v>
      </c>
      <c r="GDR1" t="s">
        <v>10537</v>
      </c>
      <c r="GDS1" t="s">
        <v>10538</v>
      </c>
      <c r="GDT1" t="s">
        <v>10539</v>
      </c>
      <c r="GDU1" t="s">
        <v>10540</v>
      </c>
      <c r="GDV1" t="s">
        <v>10541</v>
      </c>
      <c r="GDW1" t="s">
        <v>10542</v>
      </c>
      <c r="GDX1" t="s">
        <v>10543</v>
      </c>
      <c r="GDY1" t="s">
        <v>10544</v>
      </c>
      <c r="GDZ1" t="s">
        <v>10545</v>
      </c>
      <c r="GEA1" t="s">
        <v>10546</v>
      </c>
      <c r="GEB1" t="s">
        <v>10547</v>
      </c>
      <c r="GEC1" t="s">
        <v>10548</v>
      </c>
      <c r="GED1" t="s">
        <v>10549</v>
      </c>
      <c r="GEE1" t="s">
        <v>10550</v>
      </c>
      <c r="GEF1" t="s">
        <v>10551</v>
      </c>
      <c r="GEG1" t="s">
        <v>10552</v>
      </c>
      <c r="GEH1" t="s">
        <v>10553</v>
      </c>
      <c r="GEI1" t="s">
        <v>10554</v>
      </c>
      <c r="GEJ1" t="s">
        <v>10555</v>
      </c>
      <c r="GEK1" t="s">
        <v>10556</v>
      </c>
      <c r="GEL1" t="s">
        <v>10557</v>
      </c>
      <c r="GEM1" t="s">
        <v>10558</v>
      </c>
      <c r="GEN1" t="s">
        <v>10559</v>
      </c>
      <c r="GEO1" t="s">
        <v>10560</v>
      </c>
      <c r="GEP1" t="s">
        <v>10561</v>
      </c>
      <c r="GEQ1" t="s">
        <v>10562</v>
      </c>
      <c r="GER1" t="s">
        <v>10563</v>
      </c>
      <c r="GES1" t="s">
        <v>10564</v>
      </c>
      <c r="GET1" t="s">
        <v>10565</v>
      </c>
      <c r="GEU1" t="s">
        <v>10566</v>
      </c>
      <c r="GEV1" t="s">
        <v>10567</v>
      </c>
      <c r="GEW1" t="s">
        <v>10568</v>
      </c>
      <c r="GEX1" t="s">
        <v>10569</v>
      </c>
      <c r="GEY1" t="s">
        <v>10570</v>
      </c>
      <c r="GEZ1" t="s">
        <v>10571</v>
      </c>
      <c r="GFA1" t="s">
        <v>10572</v>
      </c>
      <c r="GFB1" t="s">
        <v>10573</v>
      </c>
      <c r="GFC1" t="s">
        <v>10574</v>
      </c>
      <c r="GFD1" t="s">
        <v>10575</v>
      </c>
      <c r="GFE1" t="s">
        <v>10576</v>
      </c>
      <c r="GFF1" t="s">
        <v>10577</v>
      </c>
      <c r="GFG1" t="s">
        <v>10578</v>
      </c>
      <c r="GFH1" t="s">
        <v>10579</v>
      </c>
      <c r="GFI1" t="s">
        <v>10580</v>
      </c>
      <c r="GFJ1" t="s">
        <v>10581</v>
      </c>
      <c r="GFK1" t="s">
        <v>10582</v>
      </c>
      <c r="GFL1" t="s">
        <v>10583</v>
      </c>
      <c r="GFM1" t="s">
        <v>10584</v>
      </c>
      <c r="GFN1" t="s">
        <v>10585</v>
      </c>
      <c r="GFO1" t="s">
        <v>10586</v>
      </c>
      <c r="GFP1" t="s">
        <v>10587</v>
      </c>
      <c r="GFQ1" t="s">
        <v>10588</v>
      </c>
      <c r="GFR1" t="s">
        <v>10589</v>
      </c>
      <c r="GFS1" t="s">
        <v>10590</v>
      </c>
      <c r="GFT1" t="s">
        <v>10591</v>
      </c>
      <c r="GFU1" t="s">
        <v>10592</v>
      </c>
      <c r="GFV1" t="s">
        <v>10593</v>
      </c>
      <c r="GFW1" t="s">
        <v>10594</v>
      </c>
      <c r="GFX1" t="s">
        <v>10595</v>
      </c>
      <c r="GFY1" t="s">
        <v>10596</v>
      </c>
      <c r="GFZ1" t="s">
        <v>10597</v>
      </c>
      <c r="GGA1" t="s">
        <v>10598</v>
      </c>
      <c r="GGB1" t="s">
        <v>10599</v>
      </c>
      <c r="GGC1" t="s">
        <v>10600</v>
      </c>
      <c r="GGD1" t="s">
        <v>10601</v>
      </c>
      <c r="GGE1" t="s">
        <v>10602</v>
      </c>
      <c r="GGF1" t="s">
        <v>10603</v>
      </c>
      <c r="GGG1" t="s">
        <v>10604</v>
      </c>
      <c r="GGH1" t="s">
        <v>10605</v>
      </c>
      <c r="GGI1" t="s">
        <v>10606</v>
      </c>
      <c r="GGJ1" t="s">
        <v>10607</v>
      </c>
      <c r="GGK1" t="s">
        <v>10608</v>
      </c>
      <c r="GGL1" t="s">
        <v>10609</v>
      </c>
      <c r="GGM1" t="s">
        <v>10610</v>
      </c>
      <c r="GGN1" t="s">
        <v>10611</v>
      </c>
      <c r="GGO1" t="s">
        <v>10612</v>
      </c>
      <c r="GGP1" t="s">
        <v>10613</v>
      </c>
      <c r="GGQ1" t="s">
        <v>10614</v>
      </c>
      <c r="GGR1" t="s">
        <v>10615</v>
      </c>
      <c r="GGS1" t="s">
        <v>10616</v>
      </c>
      <c r="GGT1" t="s">
        <v>10617</v>
      </c>
      <c r="GGU1" t="s">
        <v>10618</v>
      </c>
      <c r="GGV1" t="s">
        <v>10619</v>
      </c>
      <c r="GGW1" t="s">
        <v>10620</v>
      </c>
      <c r="GGX1" t="s">
        <v>10621</v>
      </c>
      <c r="GGY1" t="s">
        <v>10622</v>
      </c>
      <c r="GGZ1" t="s">
        <v>10623</v>
      </c>
      <c r="GHA1" t="s">
        <v>10624</v>
      </c>
      <c r="GHB1" t="s">
        <v>10625</v>
      </c>
      <c r="GHC1" t="s">
        <v>10626</v>
      </c>
      <c r="GHD1" t="s">
        <v>10627</v>
      </c>
      <c r="GHE1" t="s">
        <v>10628</v>
      </c>
      <c r="GHF1" t="s">
        <v>10629</v>
      </c>
      <c r="GHG1" t="s">
        <v>10630</v>
      </c>
      <c r="GHH1" t="s">
        <v>10631</v>
      </c>
      <c r="GHI1" t="s">
        <v>10632</v>
      </c>
      <c r="GHJ1" t="s">
        <v>10633</v>
      </c>
      <c r="GHK1" t="s">
        <v>10634</v>
      </c>
      <c r="GHL1" t="s">
        <v>10635</v>
      </c>
      <c r="GHM1" t="s">
        <v>10636</v>
      </c>
      <c r="GHN1" t="s">
        <v>10637</v>
      </c>
      <c r="GHO1" t="s">
        <v>10638</v>
      </c>
      <c r="GHP1" t="s">
        <v>10639</v>
      </c>
      <c r="GHQ1" t="s">
        <v>10640</v>
      </c>
      <c r="GHR1" t="s">
        <v>10641</v>
      </c>
      <c r="GHS1" t="s">
        <v>10642</v>
      </c>
      <c r="GHT1" t="s">
        <v>10643</v>
      </c>
      <c r="GHU1" t="s">
        <v>10644</v>
      </c>
      <c r="GHV1" t="s">
        <v>10645</v>
      </c>
      <c r="GHW1" t="s">
        <v>10646</v>
      </c>
      <c r="GHX1" t="s">
        <v>10647</v>
      </c>
      <c r="GHY1" t="s">
        <v>10648</v>
      </c>
      <c r="GHZ1" t="s">
        <v>10649</v>
      </c>
      <c r="GIA1" t="s">
        <v>10650</v>
      </c>
      <c r="GIB1" t="s">
        <v>10651</v>
      </c>
      <c r="GIC1" t="s">
        <v>10652</v>
      </c>
      <c r="GID1" t="s">
        <v>10653</v>
      </c>
      <c r="GIE1" t="s">
        <v>10654</v>
      </c>
      <c r="GIF1" t="s">
        <v>10655</v>
      </c>
      <c r="GIG1" t="s">
        <v>10656</v>
      </c>
      <c r="GIH1" t="s">
        <v>10657</v>
      </c>
      <c r="GII1" t="s">
        <v>10658</v>
      </c>
      <c r="GIJ1" t="s">
        <v>10659</v>
      </c>
      <c r="GIK1" t="s">
        <v>10660</v>
      </c>
      <c r="GIL1" t="s">
        <v>10661</v>
      </c>
      <c r="GIM1" t="s">
        <v>10662</v>
      </c>
      <c r="GIN1" t="s">
        <v>10663</v>
      </c>
      <c r="GIO1" t="s">
        <v>10664</v>
      </c>
      <c r="GIP1" t="s">
        <v>10665</v>
      </c>
      <c r="GIQ1" t="s">
        <v>10666</v>
      </c>
      <c r="GIR1" t="s">
        <v>10667</v>
      </c>
      <c r="GIS1" t="s">
        <v>10668</v>
      </c>
      <c r="GIT1" t="s">
        <v>10669</v>
      </c>
      <c r="GIU1" t="s">
        <v>10670</v>
      </c>
      <c r="GIV1" t="s">
        <v>10671</v>
      </c>
      <c r="GIW1" t="s">
        <v>10672</v>
      </c>
      <c r="GIX1" t="s">
        <v>10673</v>
      </c>
      <c r="GIY1" t="s">
        <v>10674</v>
      </c>
      <c r="GIZ1" t="s">
        <v>10675</v>
      </c>
      <c r="GJA1" t="s">
        <v>10676</v>
      </c>
      <c r="GJB1" t="s">
        <v>10677</v>
      </c>
      <c r="GJC1" t="s">
        <v>10678</v>
      </c>
      <c r="GJD1" t="s">
        <v>10679</v>
      </c>
      <c r="GJE1" t="s">
        <v>10680</v>
      </c>
      <c r="GJF1" t="s">
        <v>10681</v>
      </c>
      <c r="GJG1" t="s">
        <v>10682</v>
      </c>
      <c r="GJH1" t="s">
        <v>10683</v>
      </c>
      <c r="GJI1" t="s">
        <v>10684</v>
      </c>
      <c r="GJJ1" t="s">
        <v>10685</v>
      </c>
      <c r="GJK1" t="s">
        <v>10686</v>
      </c>
      <c r="GJL1" t="s">
        <v>10687</v>
      </c>
      <c r="GJM1" t="s">
        <v>10688</v>
      </c>
      <c r="GJN1" t="s">
        <v>10689</v>
      </c>
      <c r="GJO1" t="s">
        <v>10690</v>
      </c>
      <c r="GJP1" t="s">
        <v>10691</v>
      </c>
      <c r="GJQ1" t="s">
        <v>10692</v>
      </c>
      <c r="GJR1" t="s">
        <v>10693</v>
      </c>
      <c r="GJS1" t="s">
        <v>10694</v>
      </c>
      <c r="GJT1" t="s">
        <v>10695</v>
      </c>
      <c r="GJU1" t="s">
        <v>10696</v>
      </c>
      <c r="GJV1" t="s">
        <v>10697</v>
      </c>
      <c r="GJW1" t="s">
        <v>10698</v>
      </c>
      <c r="GJX1" t="s">
        <v>10699</v>
      </c>
      <c r="GJY1" t="s">
        <v>10700</v>
      </c>
      <c r="GJZ1" t="s">
        <v>10701</v>
      </c>
      <c r="GKA1" t="s">
        <v>10702</v>
      </c>
      <c r="GKB1" t="s">
        <v>10703</v>
      </c>
      <c r="GKC1" t="s">
        <v>10704</v>
      </c>
      <c r="GKD1" t="s">
        <v>10705</v>
      </c>
      <c r="GKE1" t="s">
        <v>10706</v>
      </c>
      <c r="GKF1" t="s">
        <v>10707</v>
      </c>
      <c r="GKG1" t="s">
        <v>10708</v>
      </c>
      <c r="GKH1" t="s">
        <v>10709</v>
      </c>
      <c r="GKI1" t="s">
        <v>10710</v>
      </c>
      <c r="GKJ1" t="s">
        <v>10711</v>
      </c>
      <c r="GKK1" t="s">
        <v>10712</v>
      </c>
      <c r="GKL1" t="s">
        <v>10713</v>
      </c>
      <c r="GKM1" t="s">
        <v>10714</v>
      </c>
      <c r="GKN1" t="s">
        <v>10715</v>
      </c>
      <c r="GKO1" t="s">
        <v>10716</v>
      </c>
      <c r="GKP1" t="s">
        <v>10717</v>
      </c>
      <c r="GKQ1" t="s">
        <v>10718</v>
      </c>
      <c r="GKR1" t="s">
        <v>10719</v>
      </c>
      <c r="GKS1" t="s">
        <v>10720</v>
      </c>
      <c r="GKT1" t="s">
        <v>10721</v>
      </c>
      <c r="GKU1" t="s">
        <v>10722</v>
      </c>
      <c r="GKV1" t="s">
        <v>10723</v>
      </c>
      <c r="GKW1" t="s">
        <v>10724</v>
      </c>
      <c r="GKX1" t="s">
        <v>10725</v>
      </c>
      <c r="GKY1" t="s">
        <v>10726</v>
      </c>
      <c r="GKZ1" t="s">
        <v>10727</v>
      </c>
      <c r="GLA1" t="s">
        <v>10728</v>
      </c>
      <c r="GLB1" t="s">
        <v>10729</v>
      </c>
      <c r="GLC1" t="s">
        <v>10730</v>
      </c>
      <c r="GLD1" t="s">
        <v>10731</v>
      </c>
      <c r="GLE1" t="s">
        <v>10732</v>
      </c>
      <c r="GLF1" t="s">
        <v>10733</v>
      </c>
      <c r="GLG1" t="s">
        <v>10734</v>
      </c>
      <c r="GLH1" t="s">
        <v>10735</v>
      </c>
      <c r="GLI1" t="s">
        <v>10736</v>
      </c>
      <c r="GLJ1" t="s">
        <v>10737</v>
      </c>
      <c r="GLK1" t="s">
        <v>10738</v>
      </c>
      <c r="GLL1" t="s">
        <v>10739</v>
      </c>
      <c r="GLM1" t="s">
        <v>10740</v>
      </c>
      <c r="GLN1" t="s">
        <v>10741</v>
      </c>
      <c r="GLO1" t="s">
        <v>10742</v>
      </c>
      <c r="GLP1" t="s">
        <v>10743</v>
      </c>
      <c r="GLQ1" t="s">
        <v>10744</v>
      </c>
      <c r="GLR1" t="s">
        <v>10745</v>
      </c>
      <c r="GLS1" t="s">
        <v>10746</v>
      </c>
      <c r="GLT1" t="s">
        <v>10747</v>
      </c>
      <c r="GLU1" t="s">
        <v>10748</v>
      </c>
      <c r="GLV1" t="s">
        <v>10749</v>
      </c>
      <c r="GLW1" t="s">
        <v>10750</v>
      </c>
      <c r="GLX1" t="s">
        <v>10751</v>
      </c>
      <c r="GLY1" t="s">
        <v>10752</v>
      </c>
      <c r="GLZ1" t="s">
        <v>10753</v>
      </c>
      <c r="GMA1" t="s">
        <v>10754</v>
      </c>
      <c r="GMB1" t="s">
        <v>10755</v>
      </c>
      <c r="GMC1" t="s">
        <v>10756</v>
      </c>
      <c r="GMD1" t="s">
        <v>10757</v>
      </c>
      <c r="GME1" t="s">
        <v>10758</v>
      </c>
      <c r="GMF1" t="s">
        <v>10759</v>
      </c>
      <c r="GMG1" t="s">
        <v>10760</v>
      </c>
      <c r="GMH1" t="s">
        <v>10761</v>
      </c>
      <c r="GMI1" t="s">
        <v>10762</v>
      </c>
      <c r="GMJ1" t="s">
        <v>10763</v>
      </c>
      <c r="GMK1" t="s">
        <v>10764</v>
      </c>
      <c r="GML1" t="s">
        <v>10765</v>
      </c>
      <c r="GMM1" t="s">
        <v>10766</v>
      </c>
      <c r="GMN1" t="s">
        <v>10767</v>
      </c>
      <c r="GMO1" t="s">
        <v>10768</v>
      </c>
      <c r="GMP1" t="s">
        <v>10769</v>
      </c>
      <c r="GMQ1" t="s">
        <v>10770</v>
      </c>
      <c r="GMR1" t="s">
        <v>10771</v>
      </c>
      <c r="GMS1" t="s">
        <v>10772</v>
      </c>
      <c r="GMT1" t="s">
        <v>10773</v>
      </c>
      <c r="GMU1" t="s">
        <v>10774</v>
      </c>
      <c r="GMV1" t="s">
        <v>10775</v>
      </c>
      <c r="GMW1" t="s">
        <v>10776</v>
      </c>
      <c r="GMX1" t="s">
        <v>10777</v>
      </c>
      <c r="GMY1" t="s">
        <v>10778</v>
      </c>
      <c r="GMZ1" t="s">
        <v>10779</v>
      </c>
      <c r="GNA1" t="s">
        <v>10780</v>
      </c>
      <c r="GNB1" t="s">
        <v>10781</v>
      </c>
      <c r="GNC1" t="s">
        <v>10782</v>
      </c>
      <c r="GND1" t="s">
        <v>10783</v>
      </c>
      <c r="GNE1" t="s">
        <v>10784</v>
      </c>
      <c r="GNF1" t="s">
        <v>10785</v>
      </c>
      <c r="GNG1" t="s">
        <v>10786</v>
      </c>
      <c r="GNH1" t="s">
        <v>10787</v>
      </c>
      <c r="GNI1" t="s">
        <v>10788</v>
      </c>
      <c r="GNJ1" t="s">
        <v>10789</v>
      </c>
      <c r="GNK1" t="s">
        <v>10790</v>
      </c>
      <c r="GNL1" t="s">
        <v>10791</v>
      </c>
      <c r="GNM1" t="s">
        <v>10792</v>
      </c>
      <c r="GNN1" t="s">
        <v>10793</v>
      </c>
      <c r="GNO1" t="s">
        <v>10794</v>
      </c>
      <c r="GNP1" t="s">
        <v>10795</v>
      </c>
      <c r="GNQ1" t="s">
        <v>10796</v>
      </c>
      <c r="GNR1" t="s">
        <v>10797</v>
      </c>
      <c r="GNS1" t="s">
        <v>10798</v>
      </c>
      <c r="GNT1" t="s">
        <v>10799</v>
      </c>
      <c r="GNU1" t="s">
        <v>10800</v>
      </c>
      <c r="GNV1" t="s">
        <v>10801</v>
      </c>
      <c r="GNW1" t="s">
        <v>10802</v>
      </c>
      <c r="GNX1" t="s">
        <v>10803</v>
      </c>
      <c r="GNY1" t="s">
        <v>10804</v>
      </c>
      <c r="GNZ1" t="s">
        <v>10805</v>
      </c>
      <c r="GOA1" t="s">
        <v>10806</v>
      </c>
      <c r="GOB1" t="s">
        <v>10807</v>
      </c>
      <c r="GOC1" t="s">
        <v>10808</v>
      </c>
      <c r="GOD1" t="s">
        <v>10809</v>
      </c>
      <c r="GOE1" t="s">
        <v>10810</v>
      </c>
      <c r="GOF1" t="s">
        <v>10811</v>
      </c>
      <c r="GOG1" t="s">
        <v>10812</v>
      </c>
      <c r="GOH1" t="s">
        <v>10813</v>
      </c>
      <c r="GOI1" t="s">
        <v>10814</v>
      </c>
      <c r="GOJ1" t="s">
        <v>10815</v>
      </c>
      <c r="GOK1" t="s">
        <v>10816</v>
      </c>
      <c r="GOL1" t="s">
        <v>10817</v>
      </c>
      <c r="GOM1" t="s">
        <v>10818</v>
      </c>
      <c r="GON1" t="s">
        <v>10819</v>
      </c>
      <c r="GOO1" t="s">
        <v>10820</v>
      </c>
      <c r="GOP1" t="s">
        <v>10821</v>
      </c>
      <c r="GOQ1" t="s">
        <v>10822</v>
      </c>
      <c r="GOR1" t="s">
        <v>10823</v>
      </c>
      <c r="GOS1" t="s">
        <v>10824</v>
      </c>
      <c r="GOT1" t="s">
        <v>10825</v>
      </c>
      <c r="GOU1" t="s">
        <v>10826</v>
      </c>
      <c r="GOV1" t="s">
        <v>10827</v>
      </c>
      <c r="GOW1" t="s">
        <v>10828</v>
      </c>
      <c r="GOX1" t="s">
        <v>10829</v>
      </c>
      <c r="GOY1" t="s">
        <v>10830</v>
      </c>
      <c r="GOZ1" t="s">
        <v>10831</v>
      </c>
      <c r="GPA1" t="s">
        <v>10832</v>
      </c>
      <c r="GPB1" t="s">
        <v>10833</v>
      </c>
      <c r="GPC1" t="s">
        <v>10834</v>
      </c>
      <c r="GPD1" t="s">
        <v>10835</v>
      </c>
      <c r="GPE1" t="s">
        <v>10836</v>
      </c>
      <c r="GPF1" t="s">
        <v>10837</v>
      </c>
      <c r="GPG1" t="s">
        <v>10838</v>
      </c>
      <c r="GPH1" t="s">
        <v>10839</v>
      </c>
      <c r="GPI1" t="s">
        <v>10840</v>
      </c>
      <c r="GPJ1" t="s">
        <v>10841</v>
      </c>
      <c r="GPK1" t="s">
        <v>10842</v>
      </c>
      <c r="GPL1" t="s">
        <v>10843</v>
      </c>
      <c r="GPM1" t="s">
        <v>10844</v>
      </c>
      <c r="GPN1" t="s">
        <v>10845</v>
      </c>
      <c r="GPO1" t="s">
        <v>10846</v>
      </c>
      <c r="GPP1" t="s">
        <v>10847</v>
      </c>
      <c r="GPQ1" t="s">
        <v>10848</v>
      </c>
      <c r="GPR1" t="s">
        <v>10849</v>
      </c>
      <c r="GPS1" t="s">
        <v>10850</v>
      </c>
      <c r="GPT1" t="s">
        <v>10851</v>
      </c>
      <c r="GPU1" t="s">
        <v>10852</v>
      </c>
      <c r="GPV1" t="s">
        <v>10853</v>
      </c>
      <c r="GPW1" t="s">
        <v>10854</v>
      </c>
      <c r="GPX1" t="s">
        <v>10855</v>
      </c>
      <c r="GPY1" t="s">
        <v>10856</v>
      </c>
      <c r="GPZ1" t="s">
        <v>10857</v>
      </c>
      <c r="GQA1" t="s">
        <v>10858</v>
      </c>
      <c r="GQB1" t="s">
        <v>10859</v>
      </c>
      <c r="GQC1" t="s">
        <v>10860</v>
      </c>
      <c r="GQD1" t="s">
        <v>10861</v>
      </c>
      <c r="GQE1" t="s">
        <v>10862</v>
      </c>
      <c r="GQF1" t="s">
        <v>10863</v>
      </c>
      <c r="GQG1" t="s">
        <v>10864</v>
      </c>
      <c r="GQH1" t="s">
        <v>10865</v>
      </c>
      <c r="GQI1" t="s">
        <v>10866</v>
      </c>
      <c r="GQJ1" t="s">
        <v>10867</v>
      </c>
      <c r="GQK1" t="s">
        <v>10868</v>
      </c>
      <c r="GQL1" t="s">
        <v>10869</v>
      </c>
      <c r="GQM1" t="s">
        <v>10870</v>
      </c>
      <c r="GQN1" t="s">
        <v>10871</v>
      </c>
      <c r="GQO1" t="s">
        <v>10872</v>
      </c>
      <c r="GQP1" t="s">
        <v>10873</v>
      </c>
      <c r="GQQ1" t="s">
        <v>10874</v>
      </c>
      <c r="GQR1" t="s">
        <v>10875</v>
      </c>
      <c r="GQS1" t="s">
        <v>10876</v>
      </c>
      <c r="GQT1" t="s">
        <v>10877</v>
      </c>
      <c r="GQU1" t="s">
        <v>10878</v>
      </c>
      <c r="GQV1" t="s">
        <v>10879</v>
      </c>
      <c r="GQW1" t="s">
        <v>10880</v>
      </c>
      <c r="GQX1" t="s">
        <v>10881</v>
      </c>
      <c r="GQY1" t="s">
        <v>10882</v>
      </c>
      <c r="GQZ1" t="s">
        <v>10883</v>
      </c>
      <c r="GRA1" t="s">
        <v>10884</v>
      </c>
      <c r="GRB1" t="s">
        <v>10885</v>
      </c>
      <c r="GRC1" t="s">
        <v>10886</v>
      </c>
      <c r="GRD1" t="s">
        <v>10887</v>
      </c>
      <c r="GRE1" t="s">
        <v>10888</v>
      </c>
      <c r="GRF1" t="s">
        <v>10889</v>
      </c>
      <c r="GRG1" t="s">
        <v>10890</v>
      </c>
      <c r="GRH1" t="s">
        <v>10891</v>
      </c>
      <c r="GRI1" t="s">
        <v>10892</v>
      </c>
      <c r="GRJ1" t="s">
        <v>10893</v>
      </c>
      <c r="GRK1" t="s">
        <v>10894</v>
      </c>
      <c r="GRL1" t="s">
        <v>10895</v>
      </c>
      <c r="GRM1" t="s">
        <v>10896</v>
      </c>
      <c r="GRN1" t="s">
        <v>10897</v>
      </c>
      <c r="GRO1" t="s">
        <v>10898</v>
      </c>
      <c r="GRP1" t="s">
        <v>10899</v>
      </c>
      <c r="GRQ1" t="s">
        <v>10900</v>
      </c>
      <c r="GRR1" t="s">
        <v>10901</v>
      </c>
      <c r="GRS1" t="s">
        <v>10902</v>
      </c>
      <c r="GRT1" t="s">
        <v>10903</v>
      </c>
      <c r="GRU1" t="s">
        <v>10904</v>
      </c>
      <c r="GRV1" t="s">
        <v>10905</v>
      </c>
      <c r="GRW1" t="s">
        <v>10906</v>
      </c>
      <c r="GRX1" t="s">
        <v>10907</v>
      </c>
      <c r="GRY1" t="s">
        <v>10908</v>
      </c>
      <c r="GRZ1" t="s">
        <v>10909</v>
      </c>
      <c r="GSA1" t="s">
        <v>10910</v>
      </c>
      <c r="GSB1" t="s">
        <v>10911</v>
      </c>
      <c r="GSC1" t="s">
        <v>10912</v>
      </c>
      <c r="GSD1" t="s">
        <v>10913</v>
      </c>
      <c r="GSE1" t="s">
        <v>10914</v>
      </c>
      <c r="GSF1" t="s">
        <v>10915</v>
      </c>
      <c r="GSG1" t="s">
        <v>10916</v>
      </c>
      <c r="GSH1" t="s">
        <v>10917</v>
      </c>
      <c r="GSI1" t="s">
        <v>10918</v>
      </c>
      <c r="GSJ1" t="s">
        <v>10919</v>
      </c>
      <c r="GSK1" t="s">
        <v>10920</v>
      </c>
      <c r="GSL1" t="s">
        <v>10921</v>
      </c>
      <c r="GSM1" t="s">
        <v>10922</v>
      </c>
      <c r="GSN1" t="s">
        <v>10923</v>
      </c>
      <c r="GSO1" t="s">
        <v>10924</v>
      </c>
      <c r="GSP1" t="s">
        <v>10925</v>
      </c>
      <c r="GSQ1" t="s">
        <v>10926</v>
      </c>
      <c r="GSR1" t="s">
        <v>10927</v>
      </c>
      <c r="GSS1" t="s">
        <v>10928</v>
      </c>
      <c r="GST1" t="s">
        <v>10929</v>
      </c>
      <c r="GSU1" t="s">
        <v>10930</v>
      </c>
      <c r="GSV1" t="s">
        <v>10931</v>
      </c>
      <c r="GSW1" t="s">
        <v>10932</v>
      </c>
      <c r="GSX1" t="s">
        <v>10933</v>
      </c>
      <c r="GSY1" t="s">
        <v>10934</v>
      </c>
      <c r="GSZ1" t="s">
        <v>10935</v>
      </c>
      <c r="GTA1" t="s">
        <v>10936</v>
      </c>
      <c r="GTB1" t="s">
        <v>10937</v>
      </c>
      <c r="GTC1" t="s">
        <v>10938</v>
      </c>
      <c r="GTD1" t="s">
        <v>10939</v>
      </c>
      <c r="GTE1" t="s">
        <v>10940</v>
      </c>
      <c r="GTF1" t="s">
        <v>10941</v>
      </c>
      <c r="GTG1" t="s">
        <v>10942</v>
      </c>
      <c r="GTH1" t="s">
        <v>10943</v>
      </c>
      <c r="GTI1" t="s">
        <v>10944</v>
      </c>
      <c r="GTJ1" t="s">
        <v>10945</v>
      </c>
      <c r="GTK1" t="s">
        <v>10946</v>
      </c>
      <c r="GTL1" t="s">
        <v>10947</v>
      </c>
      <c r="GTM1" t="s">
        <v>10948</v>
      </c>
      <c r="GTN1" t="s">
        <v>10949</v>
      </c>
      <c r="GTO1" t="s">
        <v>10950</v>
      </c>
      <c r="GTP1" t="s">
        <v>10951</v>
      </c>
      <c r="GTQ1" t="s">
        <v>10952</v>
      </c>
      <c r="GTR1" t="s">
        <v>10953</v>
      </c>
      <c r="GTS1" t="s">
        <v>10954</v>
      </c>
      <c r="GTT1" t="s">
        <v>10955</v>
      </c>
      <c r="GTU1" t="s">
        <v>10956</v>
      </c>
      <c r="GTV1" t="s">
        <v>10957</v>
      </c>
      <c r="GTW1" t="s">
        <v>10958</v>
      </c>
      <c r="GTX1" t="s">
        <v>10959</v>
      </c>
      <c r="GTY1" t="s">
        <v>10960</v>
      </c>
      <c r="GTZ1" t="s">
        <v>10961</v>
      </c>
      <c r="GUA1" t="s">
        <v>10962</v>
      </c>
      <c r="GUB1" t="s">
        <v>10963</v>
      </c>
      <c r="GUC1" t="s">
        <v>10964</v>
      </c>
      <c r="GUD1" t="s">
        <v>10965</v>
      </c>
      <c r="GUE1" t="s">
        <v>10966</v>
      </c>
      <c r="GUF1" t="s">
        <v>10967</v>
      </c>
      <c r="GUG1" t="s">
        <v>10968</v>
      </c>
      <c r="GUH1" t="s">
        <v>10969</v>
      </c>
      <c r="GUI1" t="s">
        <v>10970</v>
      </c>
      <c r="GUJ1" t="s">
        <v>10971</v>
      </c>
      <c r="GUK1" t="s">
        <v>10972</v>
      </c>
      <c r="GUL1" t="s">
        <v>10973</v>
      </c>
      <c r="GUM1" t="s">
        <v>10974</v>
      </c>
      <c r="GUN1" t="s">
        <v>10975</v>
      </c>
      <c r="GUO1" t="s">
        <v>10976</v>
      </c>
      <c r="GUP1" t="s">
        <v>10977</v>
      </c>
      <c r="GUQ1" t="s">
        <v>10978</v>
      </c>
      <c r="GUR1" t="s">
        <v>10979</v>
      </c>
      <c r="GUS1" t="s">
        <v>10980</v>
      </c>
      <c r="GUT1" t="s">
        <v>10981</v>
      </c>
      <c r="GUU1" t="s">
        <v>10982</v>
      </c>
      <c r="GUV1" t="s">
        <v>10983</v>
      </c>
      <c r="GUW1" t="s">
        <v>10984</v>
      </c>
      <c r="GUX1" t="s">
        <v>10985</v>
      </c>
      <c r="GUY1" t="s">
        <v>10986</v>
      </c>
      <c r="GUZ1" t="s">
        <v>10987</v>
      </c>
      <c r="GVA1" t="s">
        <v>10988</v>
      </c>
      <c r="GVB1" t="s">
        <v>10989</v>
      </c>
      <c r="GVC1" t="s">
        <v>10990</v>
      </c>
      <c r="GVD1" t="s">
        <v>10991</v>
      </c>
      <c r="GVE1" t="s">
        <v>10992</v>
      </c>
      <c r="GVF1" t="s">
        <v>10993</v>
      </c>
      <c r="GVG1" t="s">
        <v>10994</v>
      </c>
      <c r="GVH1" t="s">
        <v>10995</v>
      </c>
      <c r="GVI1" t="s">
        <v>10996</v>
      </c>
      <c r="GVJ1" t="s">
        <v>10997</v>
      </c>
      <c r="GVK1" t="s">
        <v>10998</v>
      </c>
      <c r="GVL1" t="s">
        <v>10999</v>
      </c>
      <c r="GVM1" t="s">
        <v>11000</v>
      </c>
      <c r="GVN1" t="s">
        <v>11001</v>
      </c>
      <c r="GVO1" t="s">
        <v>11002</v>
      </c>
      <c r="GVP1" t="s">
        <v>11003</v>
      </c>
      <c r="GVQ1" t="s">
        <v>11004</v>
      </c>
      <c r="GVR1" t="s">
        <v>11005</v>
      </c>
      <c r="GVS1" t="s">
        <v>11006</v>
      </c>
      <c r="GVT1" t="s">
        <v>11007</v>
      </c>
      <c r="GVU1" t="s">
        <v>11008</v>
      </c>
      <c r="GVV1" t="s">
        <v>11009</v>
      </c>
      <c r="GVW1" t="s">
        <v>11010</v>
      </c>
      <c r="GVX1" t="s">
        <v>11011</v>
      </c>
      <c r="GVY1" t="s">
        <v>11012</v>
      </c>
      <c r="GVZ1" t="s">
        <v>11013</v>
      </c>
      <c r="GWA1" t="s">
        <v>11014</v>
      </c>
      <c r="GWB1" t="s">
        <v>11015</v>
      </c>
      <c r="GWC1" t="s">
        <v>11016</v>
      </c>
      <c r="GWD1" t="s">
        <v>11017</v>
      </c>
      <c r="GWE1" t="s">
        <v>11018</v>
      </c>
      <c r="GWF1" t="s">
        <v>11019</v>
      </c>
      <c r="GWG1" t="s">
        <v>11020</v>
      </c>
      <c r="GWH1" t="s">
        <v>11021</v>
      </c>
      <c r="GWI1" t="s">
        <v>11022</v>
      </c>
      <c r="GWJ1" t="s">
        <v>11023</v>
      </c>
      <c r="GWK1" t="s">
        <v>11024</v>
      </c>
      <c r="GWL1" t="s">
        <v>11025</v>
      </c>
      <c r="GWM1" t="s">
        <v>11026</v>
      </c>
      <c r="GWN1" t="s">
        <v>11027</v>
      </c>
      <c r="GWO1" t="s">
        <v>11028</v>
      </c>
      <c r="GWP1" t="s">
        <v>11029</v>
      </c>
      <c r="GWQ1" t="s">
        <v>11030</v>
      </c>
      <c r="GWR1" t="s">
        <v>11031</v>
      </c>
      <c r="GWS1" t="s">
        <v>11032</v>
      </c>
      <c r="GWT1" t="s">
        <v>11033</v>
      </c>
      <c r="GWU1" t="s">
        <v>11034</v>
      </c>
      <c r="GWV1" t="s">
        <v>11035</v>
      </c>
      <c r="GWW1" t="s">
        <v>11036</v>
      </c>
      <c r="GWX1" t="s">
        <v>11037</v>
      </c>
      <c r="GWY1" t="s">
        <v>11038</v>
      </c>
      <c r="GWZ1" t="s">
        <v>11039</v>
      </c>
      <c r="GXA1" t="s">
        <v>11040</v>
      </c>
      <c r="GXB1" t="s">
        <v>11041</v>
      </c>
      <c r="GXC1" t="s">
        <v>11042</v>
      </c>
      <c r="GXD1" t="s">
        <v>11043</v>
      </c>
      <c r="GXE1" t="s">
        <v>11044</v>
      </c>
      <c r="GXF1" t="s">
        <v>11045</v>
      </c>
      <c r="GXG1" t="s">
        <v>11046</v>
      </c>
      <c r="GXH1" t="s">
        <v>11047</v>
      </c>
      <c r="GXI1" t="s">
        <v>11048</v>
      </c>
      <c r="GXJ1" t="s">
        <v>11049</v>
      </c>
      <c r="GXK1" t="s">
        <v>11050</v>
      </c>
      <c r="GXL1" t="s">
        <v>11051</v>
      </c>
      <c r="GXM1" t="s">
        <v>11052</v>
      </c>
      <c r="GXN1" t="s">
        <v>11053</v>
      </c>
      <c r="GXO1" t="s">
        <v>11054</v>
      </c>
      <c r="GXP1" t="s">
        <v>11055</v>
      </c>
      <c r="GXQ1" t="s">
        <v>11056</v>
      </c>
      <c r="GXR1" t="s">
        <v>11057</v>
      </c>
      <c r="GXS1" t="s">
        <v>11058</v>
      </c>
      <c r="GXT1" t="s">
        <v>11059</v>
      </c>
      <c r="GXU1" t="s">
        <v>11060</v>
      </c>
      <c r="GXV1" t="s">
        <v>11061</v>
      </c>
      <c r="GXW1" t="s">
        <v>11062</v>
      </c>
      <c r="GXX1" t="s">
        <v>11063</v>
      </c>
      <c r="GXY1" t="s">
        <v>11064</v>
      </c>
      <c r="GXZ1" t="s">
        <v>11065</v>
      </c>
      <c r="GYA1" t="s">
        <v>11066</v>
      </c>
      <c r="GYB1" t="s">
        <v>11067</v>
      </c>
      <c r="GYC1" t="s">
        <v>11068</v>
      </c>
      <c r="GYD1" t="s">
        <v>11069</v>
      </c>
      <c r="GYE1" t="s">
        <v>11070</v>
      </c>
      <c r="GYF1" t="s">
        <v>11071</v>
      </c>
      <c r="GYG1" t="s">
        <v>11072</v>
      </c>
      <c r="GYH1" t="s">
        <v>11073</v>
      </c>
      <c r="GYI1" t="s">
        <v>11074</v>
      </c>
      <c r="GYJ1" t="s">
        <v>11075</v>
      </c>
      <c r="GYK1" t="s">
        <v>11076</v>
      </c>
      <c r="GYL1" t="s">
        <v>11077</v>
      </c>
      <c r="GYM1" t="s">
        <v>11078</v>
      </c>
      <c r="GYN1" t="s">
        <v>11079</v>
      </c>
      <c r="GYO1" t="s">
        <v>11080</v>
      </c>
      <c r="GYP1" t="s">
        <v>11081</v>
      </c>
      <c r="GYQ1" t="s">
        <v>11082</v>
      </c>
      <c r="GYR1" t="s">
        <v>11083</v>
      </c>
      <c r="GYS1" t="s">
        <v>11084</v>
      </c>
      <c r="GYT1" t="s">
        <v>11085</v>
      </c>
      <c r="GYU1" t="s">
        <v>11086</v>
      </c>
      <c r="GYV1" t="s">
        <v>11087</v>
      </c>
      <c r="GYW1" t="s">
        <v>11088</v>
      </c>
      <c r="GYX1" t="s">
        <v>11089</v>
      </c>
      <c r="GYY1" t="s">
        <v>11090</v>
      </c>
      <c r="GYZ1" t="s">
        <v>11091</v>
      </c>
      <c r="GZA1" t="s">
        <v>11092</v>
      </c>
      <c r="GZB1" t="s">
        <v>11093</v>
      </c>
      <c r="GZC1" t="s">
        <v>11094</v>
      </c>
      <c r="GZD1" t="s">
        <v>11095</v>
      </c>
      <c r="GZE1" t="s">
        <v>11096</v>
      </c>
      <c r="GZF1" t="s">
        <v>11097</v>
      </c>
      <c r="GZG1" t="s">
        <v>11098</v>
      </c>
      <c r="GZH1" t="s">
        <v>11099</v>
      </c>
      <c r="GZI1" t="s">
        <v>11100</v>
      </c>
      <c r="GZJ1" t="s">
        <v>11101</v>
      </c>
      <c r="GZK1" t="s">
        <v>11102</v>
      </c>
      <c r="GZL1" t="s">
        <v>11103</v>
      </c>
      <c r="GZM1" t="s">
        <v>11104</v>
      </c>
      <c r="GZN1" t="s">
        <v>11105</v>
      </c>
      <c r="GZO1" t="s">
        <v>11106</v>
      </c>
      <c r="GZP1" t="s">
        <v>11107</v>
      </c>
      <c r="GZQ1" t="s">
        <v>11108</v>
      </c>
      <c r="GZR1" t="s">
        <v>11109</v>
      </c>
      <c r="GZS1" t="s">
        <v>11110</v>
      </c>
      <c r="GZT1" t="s">
        <v>11111</v>
      </c>
      <c r="GZU1" t="s">
        <v>11112</v>
      </c>
      <c r="GZV1" t="s">
        <v>11113</v>
      </c>
      <c r="GZW1" t="s">
        <v>11114</v>
      </c>
      <c r="GZX1" t="s">
        <v>11115</v>
      </c>
      <c r="GZY1" t="s">
        <v>11116</v>
      </c>
      <c r="GZZ1" t="s">
        <v>11117</v>
      </c>
      <c r="HAA1" t="s">
        <v>11118</v>
      </c>
      <c r="HAB1" t="s">
        <v>11119</v>
      </c>
      <c r="HAC1" t="s">
        <v>11120</v>
      </c>
      <c r="HAD1" t="s">
        <v>11121</v>
      </c>
      <c r="HAE1" t="s">
        <v>11122</v>
      </c>
      <c r="HAF1" t="s">
        <v>11123</v>
      </c>
      <c r="HAG1" t="s">
        <v>11124</v>
      </c>
      <c r="HAH1" t="s">
        <v>11125</v>
      </c>
      <c r="HAI1" t="s">
        <v>11126</v>
      </c>
      <c r="HAJ1" t="s">
        <v>11127</v>
      </c>
      <c r="HAK1" t="s">
        <v>11128</v>
      </c>
      <c r="HAL1" t="s">
        <v>11129</v>
      </c>
      <c r="HAM1" t="s">
        <v>11130</v>
      </c>
      <c r="HAN1" t="s">
        <v>11131</v>
      </c>
      <c r="HAO1" t="s">
        <v>11132</v>
      </c>
      <c r="HAP1" t="s">
        <v>11133</v>
      </c>
      <c r="HAQ1" t="s">
        <v>11134</v>
      </c>
      <c r="HAR1" t="s">
        <v>11135</v>
      </c>
      <c r="HAS1" t="s">
        <v>11136</v>
      </c>
      <c r="HAT1" t="s">
        <v>11137</v>
      </c>
      <c r="HAU1" t="s">
        <v>11138</v>
      </c>
      <c r="HAV1" t="s">
        <v>11139</v>
      </c>
      <c r="HAW1" t="s">
        <v>11140</v>
      </c>
      <c r="HAX1" t="s">
        <v>11141</v>
      </c>
      <c r="HAY1" t="s">
        <v>11142</v>
      </c>
      <c r="HAZ1" t="s">
        <v>11143</v>
      </c>
      <c r="HBA1" t="s">
        <v>11144</v>
      </c>
      <c r="HBB1" t="s">
        <v>11145</v>
      </c>
      <c r="HBC1" t="s">
        <v>11146</v>
      </c>
      <c r="HBD1" t="s">
        <v>11147</v>
      </c>
      <c r="HBE1" t="s">
        <v>11148</v>
      </c>
      <c r="HBF1" t="s">
        <v>11149</v>
      </c>
      <c r="HBG1" t="s">
        <v>11150</v>
      </c>
      <c r="HBH1" t="s">
        <v>11151</v>
      </c>
      <c r="HBI1" t="s">
        <v>11152</v>
      </c>
      <c r="HBJ1" t="s">
        <v>11153</v>
      </c>
      <c r="HBK1" t="s">
        <v>11154</v>
      </c>
      <c r="HBL1" t="s">
        <v>11155</v>
      </c>
      <c r="HBM1" t="s">
        <v>11156</v>
      </c>
      <c r="HBN1" t="s">
        <v>11157</v>
      </c>
      <c r="HBO1" t="s">
        <v>11158</v>
      </c>
      <c r="HBP1" t="s">
        <v>11159</v>
      </c>
      <c r="HBQ1" t="s">
        <v>11160</v>
      </c>
      <c r="HBR1" t="s">
        <v>11161</v>
      </c>
      <c r="HBS1" t="s">
        <v>11162</v>
      </c>
      <c r="HBT1" t="s">
        <v>11163</v>
      </c>
      <c r="HBU1" t="s">
        <v>11164</v>
      </c>
      <c r="HBV1" t="s">
        <v>11165</v>
      </c>
      <c r="HBW1" t="s">
        <v>11166</v>
      </c>
      <c r="HBX1" t="s">
        <v>11167</v>
      </c>
      <c r="HBY1" t="s">
        <v>11168</v>
      </c>
      <c r="HBZ1" t="s">
        <v>11169</v>
      </c>
      <c r="HCA1" t="s">
        <v>11170</v>
      </c>
      <c r="HCB1" t="s">
        <v>11171</v>
      </c>
      <c r="HCC1" t="s">
        <v>11172</v>
      </c>
      <c r="HCD1" t="s">
        <v>11173</v>
      </c>
      <c r="HCE1" t="s">
        <v>11174</v>
      </c>
      <c r="HCF1" t="s">
        <v>11175</v>
      </c>
      <c r="HCG1" t="s">
        <v>11176</v>
      </c>
      <c r="HCH1" t="s">
        <v>11177</v>
      </c>
      <c r="HCI1" t="s">
        <v>11178</v>
      </c>
      <c r="HCJ1" t="s">
        <v>11179</v>
      </c>
      <c r="HCK1" t="s">
        <v>11180</v>
      </c>
      <c r="HCL1" t="s">
        <v>11181</v>
      </c>
      <c r="HCM1" t="s">
        <v>11182</v>
      </c>
      <c r="HCN1" t="s">
        <v>11183</v>
      </c>
      <c r="HCO1" t="s">
        <v>11184</v>
      </c>
      <c r="HCP1" t="s">
        <v>11185</v>
      </c>
      <c r="HCQ1" t="s">
        <v>11186</v>
      </c>
      <c r="HCR1" t="s">
        <v>11187</v>
      </c>
      <c r="HCS1" t="s">
        <v>11188</v>
      </c>
      <c r="HCT1" t="s">
        <v>11189</v>
      </c>
      <c r="HCU1" t="s">
        <v>11190</v>
      </c>
      <c r="HCV1" t="s">
        <v>11191</v>
      </c>
      <c r="HCW1" t="s">
        <v>11192</v>
      </c>
      <c r="HCX1" t="s">
        <v>11193</v>
      </c>
      <c r="HCY1" t="s">
        <v>11194</v>
      </c>
      <c r="HCZ1" t="s">
        <v>11195</v>
      </c>
      <c r="HDA1" t="s">
        <v>11196</v>
      </c>
      <c r="HDB1" t="s">
        <v>11197</v>
      </c>
      <c r="HDC1" t="s">
        <v>11198</v>
      </c>
      <c r="HDD1" t="s">
        <v>11199</v>
      </c>
      <c r="HDE1" t="s">
        <v>11200</v>
      </c>
      <c r="HDF1" t="s">
        <v>11201</v>
      </c>
      <c r="HDG1" t="s">
        <v>11202</v>
      </c>
      <c r="HDH1" t="s">
        <v>11203</v>
      </c>
      <c r="HDI1" t="s">
        <v>11204</v>
      </c>
      <c r="HDJ1" t="s">
        <v>11205</v>
      </c>
      <c r="HDK1" t="s">
        <v>11206</v>
      </c>
      <c r="HDL1" t="s">
        <v>11207</v>
      </c>
      <c r="HDM1" t="s">
        <v>11208</v>
      </c>
      <c r="HDN1" t="s">
        <v>11209</v>
      </c>
      <c r="HDO1" t="s">
        <v>11210</v>
      </c>
      <c r="HDP1" t="s">
        <v>11211</v>
      </c>
      <c r="HDQ1" t="s">
        <v>11212</v>
      </c>
      <c r="HDR1" t="s">
        <v>11213</v>
      </c>
      <c r="HDS1" t="s">
        <v>11214</v>
      </c>
      <c r="HDT1" t="s">
        <v>11215</v>
      </c>
      <c r="HDU1" t="s">
        <v>11216</v>
      </c>
      <c r="HDV1" t="s">
        <v>11217</v>
      </c>
      <c r="HDW1" t="s">
        <v>11218</v>
      </c>
      <c r="HDX1" t="s">
        <v>11219</v>
      </c>
      <c r="HDY1" t="s">
        <v>11220</v>
      </c>
      <c r="HDZ1" t="s">
        <v>11221</v>
      </c>
      <c r="HEA1" t="s">
        <v>11222</v>
      </c>
      <c r="HEB1" t="s">
        <v>11223</v>
      </c>
      <c r="HEC1" t="s">
        <v>11224</v>
      </c>
      <c r="HED1" t="s">
        <v>11225</v>
      </c>
      <c r="HEE1" t="s">
        <v>11226</v>
      </c>
      <c r="HEF1" t="s">
        <v>11227</v>
      </c>
      <c r="HEG1" t="s">
        <v>11228</v>
      </c>
      <c r="HEH1" t="s">
        <v>11229</v>
      </c>
      <c r="HEI1" t="s">
        <v>11230</v>
      </c>
      <c r="HEJ1" t="s">
        <v>11231</v>
      </c>
      <c r="HEK1" t="s">
        <v>11232</v>
      </c>
      <c r="HEL1" t="s">
        <v>11233</v>
      </c>
      <c r="HEM1" t="s">
        <v>11234</v>
      </c>
      <c r="HEN1" t="s">
        <v>11235</v>
      </c>
      <c r="HEO1" t="s">
        <v>11236</v>
      </c>
      <c r="HEP1" t="s">
        <v>11237</v>
      </c>
      <c r="HEQ1" t="s">
        <v>11238</v>
      </c>
      <c r="HER1" t="s">
        <v>11239</v>
      </c>
      <c r="HES1" t="s">
        <v>11240</v>
      </c>
      <c r="HET1" t="s">
        <v>11241</v>
      </c>
      <c r="HEU1" t="s">
        <v>11242</v>
      </c>
      <c r="HEV1" t="s">
        <v>11243</v>
      </c>
      <c r="HEW1" t="s">
        <v>11244</v>
      </c>
      <c r="HEX1" t="s">
        <v>11245</v>
      </c>
      <c r="HEY1" t="s">
        <v>11246</v>
      </c>
      <c r="HEZ1" t="s">
        <v>11247</v>
      </c>
      <c r="HFA1" t="s">
        <v>11248</v>
      </c>
      <c r="HFB1" t="s">
        <v>11249</v>
      </c>
      <c r="HFC1" t="s">
        <v>11250</v>
      </c>
      <c r="HFD1" t="s">
        <v>11251</v>
      </c>
      <c r="HFE1" t="s">
        <v>11252</v>
      </c>
      <c r="HFF1" t="s">
        <v>11253</v>
      </c>
      <c r="HFG1" t="s">
        <v>11254</v>
      </c>
      <c r="HFH1" t="s">
        <v>11255</v>
      </c>
      <c r="HFI1" t="s">
        <v>11256</v>
      </c>
      <c r="HFJ1" t="s">
        <v>11257</v>
      </c>
      <c r="HFK1" t="s">
        <v>11258</v>
      </c>
      <c r="HFL1" t="s">
        <v>11259</v>
      </c>
      <c r="HFM1" t="s">
        <v>11260</v>
      </c>
      <c r="HFN1" t="s">
        <v>11261</v>
      </c>
      <c r="HFO1" t="s">
        <v>11262</v>
      </c>
      <c r="HFP1" t="s">
        <v>11263</v>
      </c>
      <c r="HFQ1" t="s">
        <v>11264</v>
      </c>
      <c r="HFR1" t="s">
        <v>11265</v>
      </c>
      <c r="HFS1" t="s">
        <v>11266</v>
      </c>
      <c r="HFT1" t="s">
        <v>11267</v>
      </c>
      <c r="HFU1" t="s">
        <v>11268</v>
      </c>
      <c r="HFV1" t="s">
        <v>11269</v>
      </c>
      <c r="HFW1" t="s">
        <v>11270</v>
      </c>
      <c r="HFX1" t="s">
        <v>11271</v>
      </c>
      <c r="HFY1" t="s">
        <v>11272</v>
      </c>
      <c r="HFZ1" t="s">
        <v>11273</v>
      </c>
      <c r="HGA1" t="s">
        <v>11274</v>
      </c>
      <c r="HGB1" t="s">
        <v>11275</v>
      </c>
      <c r="HGC1" t="s">
        <v>11276</v>
      </c>
      <c r="HGD1" t="s">
        <v>11277</v>
      </c>
      <c r="HGE1" t="s">
        <v>11278</v>
      </c>
      <c r="HGF1" t="s">
        <v>11279</v>
      </c>
      <c r="HGG1" t="s">
        <v>11280</v>
      </c>
      <c r="HGH1" t="s">
        <v>11281</v>
      </c>
      <c r="HGI1" t="s">
        <v>11282</v>
      </c>
      <c r="HGJ1" t="s">
        <v>11283</v>
      </c>
      <c r="HGK1" t="s">
        <v>11284</v>
      </c>
      <c r="HGL1" t="s">
        <v>11285</v>
      </c>
      <c r="HGM1" t="s">
        <v>11286</v>
      </c>
      <c r="HGN1" t="s">
        <v>11287</v>
      </c>
      <c r="HGO1" t="s">
        <v>11288</v>
      </c>
      <c r="HGP1" t="s">
        <v>11289</v>
      </c>
      <c r="HGQ1" t="s">
        <v>11290</v>
      </c>
      <c r="HGR1" t="s">
        <v>11291</v>
      </c>
      <c r="HGS1" t="s">
        <v>11292</v>
      </c>
      <c r="HGT1" t="s">
        <v>11293</v>
      </c>
      <c r="HGU1" t="s">
        <v>11294</v>
      </c>
      <c r="HGV1" t="s">
        <v>11295</v>
      </c>
      <c r="HGW1" t="s">
        <v>11296</v>
      </c>
      <c r="HGX1" t="s">
        <v>11297</v>
      </c>
      <c r="HGY1" t="s">
        <v>11298</v>
      </c>
      <c r="HGZ1" t="s">
        <v>11299</v>
      </c>
      <c r="HHA1" t="s">
        <v>11300</v>
      </c>
      <c r="HHB1" t="s">
        <v>11301</v>
      </c>
      <c r="HHC1" t="s">
        <v>11302</v>
      </c>
      <c r="HHD1" t="s">
        <v>11303</v>
      </c>
      <c r="HHE1" t="s">
        <v>11304</v>
      </c>
      <c r="HHF1" t="s">
        <v>11305</v>
      </c>
      <c r="HHG1" t="s">
        <v>11306</v>
      </c>
      <c r="HHH1" t="s">
        <v>11307</v>
      </c>
      <c r="HHI1" t="s">
        <v>11308</v>
      </c>
      <c r="HHJ1" t="s">
        <v>11309</v>
      </c>
      <c r="HHK1" t="s">
        <v>11310</v>
      </c>
      <c r="HHL1" t="s">
        <v>11311</v>
      </c>
      <c r="HHM1" t="s">
        <v>11312</v>
      </c>
      <c r="HHN1" t="s">
        <v>11313</v>
      </c>
      <c r="HHO1" t="s">
        <v>11314</v>
      </c>
      <c r="HHP1" t="s">
        <v>11315</v>
      </c>
      <c r="HHQ1" t="s">
        <v>11316</v>
      </c>
      <c r="HHR1" t="s">
        <v>11317</v>
      </c>
      <c r="HHS1" t="s">
        <v>11318</v>
      </c>
      <c r="HHT1" t="s">
        <v>11319</v>
      </c>
      <c r="HHU1" t="s">
        <v>11320</v>
      </c>
      <c r="HHV1" t="s">
        <v>11321</v>
      </c>
      <c r="HHW1" t="s">
        <v>11322</v>
      </c>
      <c r="HHX1" t="s">
        <v>11323</v>
      </c>
      <c r="HHY1" t="s">
        <v>11324</v>
      </c>
      <c r="HHZ1" t="s">
        <v>11325</v>
      </c>
      <c r="HIA1" t="s">
        <v>11326</v>
      </c>
      <c r="HIB1" t="s">
        <v>11327</v>
      </c>
      <c r="HIC1" t="s">
        <v>11328</v>
      </c>
      <c r="HID1" t="s">
        <v>11329</v>
      </c>
      <c r="HIE1" t="s">
        <v>11330</v>
      </c>
      <c r="HIF1" t="s">
        <v>11331</v>
      </c>
      <c r="HIG1" t="s">
        <v>11332</v>
      </c>
      <c r="HIH1" t="s">
        <v>11333</v>
      </c>
      <c r="HII1" t="s">
        <v>11334</v>
      </c>
      <c r="HIJ1" t="s">
        <v>11335</v>
      </c>
      <c r="HIK1" t="s">
        <v>11336</v>
      </c>
      <c r="HIL1" t="s">
        <v>11337</v>
      </c>
      <c r="HIM1" t="s">
        <v>11338</v>
      </c>
      <c r="HIN1" t="s">
        <v>11339</v>
      </c>
      <c r="HIO1" t="s">
        <v>11340</v>
      </c>
      <c r="HIP1" t="s">
        <v>11341</v>
      </c>
      <c r="HIQ1" t="s">
        <v>11342</v>
      </c>
      <c r="HIR1" t="s">
        <v>11343</v>
      </c>
      <c r="HIS1" t="s">
        <v>11344</v>
      </c>
      <c r="HIT1" t="s">
        <v>11345</v>
      </c>
      <c r="HIU1" t="s">
        <v>11346</v>
      </c>
      <c r="HIV1" t="s">
        <v>11347</v>
      </c>
      <c r="HIW1" t="s">
        <v>11348</v>
      </c>
      <c r="HIX1" t="s">
        <v>11349</v>
      </c>
      <c r="HIY1" t="s">
        <v>11350</v>
      </c>
      <c r="HIZ1" t="s">
        <v>11351</v>
      </c>
      <c r="HJA1" t="s">
        <v>11352</v>
      </c>
      <c r="HJB1" t="s">
        <v>11353</v>
      </c>
      <c r="HJC1" t="s">
        <v>11354</v>
      </c>
      <c r="HJD1" t="s">
        <v>11355</v>
      </c>
      <c r="HJE1" t="s">
        <v>11356</v>
      </c>
      <c r="HJF1" t="s">
        <v>11357</v>
      </c>
      <c r="HJG1" t="s">
        <v>11358</v>
      </c>
      <c r="HJH1" t="s">
        <v>11359</v>
      </c>
      <c r="HJI1" t="s">
        <v>11360</v>
      </c>
      <c r="HJJ1" t="s">
        <v>11361</v>
      </c>
      <c r="HJK1" t="s">
        <v>11362</v>
      </c>
      <c r="HJL1" t="s">
        <v>11363</v>
      </c>
      <c r="HJM1" t="s">
        <v>11364</v>
      </c>
      <c r="HJN1" t="s">
        <v>11365</v>
      </c>
      <c r="HJO1" t="s">
        <v>11366</v>
      </c>
      <c r="HJP1" t="s">
        <v>11367</v>
      </c>
      <c r="HJQ1" t="s">
        <v>11368</v>
      </c>
      <c r="HJR1" t="s">
        <v>11369</v>
      </c>
      <c r="HJS1" t="s">
        <v>11370</v>
      </c>
      <c r="HJT1" t="s">
        <v>11371</v>
      </c>
      <c r="HJU1" t="s">
        <v>11372</v>
      </c>
      <c r="HJV1" t="s">
        <v>11373</v>
      </c>
      <c r="HJW1" t="s">
        <v>11374</v>
      </c>
      <c r="HJX1" t="s">
        <v>11375</v>
      </c>
      <c r="HJY1" t="s">
        <v>11376</v>
      </c>
      <c r="HJZ1" t="s">
        <v>11377</v>
      </c>
      <c r="HKA1" t="s">
        <v>11378</v>
      </c>
      <c r="HKB1" t="s">
        <v>11379</v>
      </c>
      <c r="HKC1" t="s">
        <v>11380</v>
      </c>
      <c r="HKD1" t="s">
        <v>11381</v>
      </c>
      <c r="HKE1" t="s">
        <v>11382</v>
      </c>
      <c r="HKF1" t="s">
        <v>11383</v>
      </c>
      <c r="HKG1" t="s">
        <v>11384</v>
      </c>
      <c r="HKH1" t="s">
        <v>11385</v>
      </c>
      <c r="HKI1" t="s">
        <v>11386</v>
      </c>
      <c r="HKJ1" t="s">
        <v>11387</v>
      </c>
      <c r="HKK1" t="s">
        <v>11388</v>
      </c>
      <c r="HKL1" t="s">
        <v>11389</v>
      </c>
      <c r="HKM1" t="s">
        <v>11390</v>
      </c>
      <c r="HKN1" t="s">
        <v>11391</v>
      </c>
      <c r="HKO1" t="s">
        <v>11392</v>
      </c>
      <c r="HKP1" t="s">
        <v>11393</v>
      </c>
      <c r="HKQ1" t="s">
        <v>11394</v>
      </c>
      <c r="HKR1" t="s">
        <v>11395</v>
      </c>
      <c r="HKS1" t="s">
        <v>11396</v>
      </c>
      <c r="HKT1" t="s">
        <v>11397</v>
      </c>
      <c r="HKU1" t="s">
        <v>11398</v>
      </c>
      <c r="HKV1" t="s">
        <v>11399</v>
      </c>
      <c r="HKW1" t="s">
        <v>11400</v>
      </c>
      <c r="HKX1" t="s">
        <v>11401</v>
      </c>
      <c r="HKY1" t="s">
        <v>11402</v>
      </c>
      <c r="HKZ1" t="s">
        <v>11403</v>
      </c>
      <c r="HLA1" t="s">
        <v>11404</v>
      </c>
      <c r="HLB1" t="s">
        <v>11405</v>
      </c>
      <c r="HLC1" t="s">
        <v>11406</v>
      </c>
      <c r="HLD1" t="s">
        <v>11407</v>
      </c>
      <c r="HLE1" t="s">
        <v>11408</v>
      </c>
      <c r="HLF1" t="s">
        <v>11409</v>
      </c>
      <c r="HLG1" t="s">
        <v>11410</v>
      </c>
      <c r="HLH1" t="s">
        <v>11411</v>
      </c>
      <c r="HLI1" t="s">
        <v>11412</v>
      </c>
      <c r="HLJ1" t="s">
        <v>11413</v>
      </c>
      <c r="HLK1" t="s">
        <v>11414</v>
      </c>
      <c r="HLL1" t="s">
        <v>11415</v>
      </c>
      <c r="HLM1" t="s">
        <v>11416</v>
      </c>
      <c r="HLN1" t="s">
        <v>11417</v>
      </c>
      <c r="HLO1" t="s">
        <v>11418</v>
      </c>
      <c r="HLP1" t="s">
        <v>11419</v>
      </c>
      <c r="HLQ1" t="s">
        <v>11420</v>
      </c>
      <c r="HLR1" t="s">
        <v>11421</v>
      </c>
      <c r="HLS1" t="s">
        <v>11422</v>
      </c>
      <c r="HLT1" t="s">
        <v>11423</v>
      </c>
      <c r="HLU1" t="s">
        <v>11424</v>
      </c>
      <c r="HLV1" t="s">
        <v>11425</v>
      </c>
      <c r="HLW1" t="s">
        <v>11426</v>
      </c>
      <c r="HLX1" t="s">
        <v>11427</v>
      </c>
      <c r="HLY1" t="s">
        <v>11428</v>
      </c>
      <c r="HLZ1" t="s">
        <v>11429</v>
      </c>
      <c r="HMA1" t="s">
        <v>11430</v>
      </c>
      <c r="HMB1" t="s">
        <v>11431</v>
      </c>
      <c r="HMC1" t="s">
        <v>11432</v>
      </c>
      <c r="HMD1" t="s">
        <v>11433</v>
      </c>
      <c r="HME1" t="s">
        <v>11434</v>
      </c>
      <c r="HMF1" t="s">
        <v>11435</v>
      </c>
      <c r="HMG1" t="s">
        <v>11436</v>
      </c>
      <c r="HMH1" t="s">
        <v>11437</v>
      </c>
      <c r="HMI1" t="s">
        <v>11438</v>
      </c>
      <c r="HMJ1" t="s">
        <v>11439</v>
      </c>
      <c r="HMK1" t="s">
        <v>11440</v>
      </c>
      <c r="HML1" t="s">
        <v>11441</v>
      </c>
      <c r="HMM1" t="s">
        <v>11442</v>
      </c>
      <c r="HMN1" t="s">
        <v>11443</v>
      </c>
      <c r="HMO1" t="s">
        <v>11444</v>
      </c>
      <c r="HMP1" t="s">
        <v>11445</v>
      </c>
      <c r="HMQ1" t="s">
        <v>11446</v>
      </c>
      <c r="HMR1" t="s">
        <v>11447</v>
      </c>
      <c r="HMS1" t="s">
        <v>11448</v>
      </c>
      <c r="HMT1" t="s">
        <v>11449</v>
      </c>
      <c r="HMU1" t="s">
        <v>11450</v>
      </c>
      <c r="HMV1" t="s">
        <v>11451</v>
      </c>
      <c r="HMW1" t="s">
        <v>11452</v>
      </c>
      <c r="HMX1" t="s">
        <v>11453</v>
      </c>
      <c r="HMY1" t="s">
        <v>11454</v>
      </c>
      <c r="HMZ1" t="s">
        <v>11455</v>
      </c>
      <c r="HNA1" t="s">
        <v>11456</v>
      </c>
      <c r="HNB1" t="s">
        <v>11457</v>
      </c>
      <c r="HNC1" t="s">
        <v>11458</v>
      </c>
      <c r="HND1" t="s">
        <v>11459</v>
      </c>
      <c r="HNE1" t="s">
        <v>11460</v>
      </c>
      <c r="HNF1" t="s">
        <v>11461</v>
      </c>
      <c r="HNG1" t="s">
        <v>11462</v>
      </c>
      <c r="HNH1" t="s">
        <v>11463</v>
      </c>
      <c r="HNI1" t="s">
        <v>11464</v>
      </c>
      <c r="HNJ1" t="s">
        <v>11465</v>
      </c>
      <c r="HNK1" t="s">
        <v>11466</v>
      </c>
      <c r="HNL1" t="s">
        <v>11467</v>
      </c>
      <c r="HNM1" t="s">
        <v>11468</v>
      </c>
      <c r="HNN1" t="s">
        <v>11469</v>
      </c>
      <c r="HNO1" t="s">
        <v>11470</v>
      </c>
      <c r="HNP1" t="s">
        <v>11471</v>
      </c>
      <c r="HNQ1" t="s">
        <v>11472</v>
      </c>
      <c r="HNR1" t="s">
        <v>11473</v>
      </c>
      <c r="HNS1" t="s">
        <v>11474</v>
      </c>
      <c r="HNT1" t="s">
        <v>11475</v>
      </c>
      <c r="HNU1" t="s">
        <v>11476</v>
      </c>
      <c r="HNV1" t="s">
        <v>11477</v>
      </c>
      <c r="HNW1" t="s">
        <v>11478</v>
      </c>
      <c r="HNX1" t="s">
        <v>11479</v>
      </c>
      <c r="HNY1" t="s">
        <v>11480</v>
      </c>
      <c r="HNZ1" t="s">
        <v>11481</v>
      </c>
      <c r="HOA1" t="s">
        <v>11482</v>
      </c>
      <c r="HOB1" t="s">
        <v>11483</v>
      </c>
      <c r="HOC1" t="s">
        <v>11484</v>
      </c>
      <c r="HOD1" t="s">
        <v>11485</v>
      </c>
      <c r="HOE1" t="s">
        <v>11486</v>
      </c>
      <c r="HOF1" t="s">
        <v>11487</v>
      </c>
      <c r="HOG1" t="s">
        <v>11488</v>
      </c>
      <c r="HOH1" t="s">
        <v>11489</v>
      </c>
      <c r="HOI1" t="s">
        <v>11490</v>
      </c>
      <c r="HOJ1" t="s">
        <v>11491</v>
      </c>
      <c r="HOK1" t="s">
        <v>11492</v>
      </c>
      <c r="HOL1" t="s">
        <v>11493</v>
      </c>
      <c r="HOM1" t="s">
        <v>11494</v>
      </c>
      <c r="HON1" t="s">
        <v>11495</v>
      </c>
      <c r="HOO1" t="s">
        <v>11496</v>
      </c>
      <c r="HOP1" t="s">
        <v>11497</v>
      </c>
      <c r="HOQ1" t="s">
        <v>11498</v>
      </c>
      <c r="HOR1" t="s">
        <v>11499</v>
      </c>
      <c r="HOS1" t="s">
        <v>11500</v>
      </c>
      <c r="HOT1" t="s">
        <v>11501</v>
      </c>
      <c r="HOU1" t="s">
        <v>11502</v>
      </c>
      <c r="HOV1" t="s">
        <v>11503</v>
      </c>
      <c r="HOW1" t="s">
        <v>11504</v>
      </c>
      <c r="HOX1" t="s">
        <v>11505</v>
      </c>
      <c r="HOY1" t="s">
        <v>11506</v>
      </c>
      <c r="HOZ1" t="s">
        <v>11507</v>
      </c>
      <c r="HPA1" t="s">
        <v>11508</v>
      </c>
      <c r="HPB1" t="s">
        <v>11509</v>
      </c>
      <c r="HPC1" t="s">
        <v>11510</v>
      </c>
      <c r="HPD1" t="s">
        <v>11511</v>
      </c>
      <c r="HPE1" t="s">
        <v>11512</v>
      </c>
      <c r="HPF1" t="s">
        <v>11513</v>
      </c>
      <c r="HPG1" t="s">
        <v>11514</v>
      </c>
      <c r="HPH1" t="s">
        <v>11515</v>
      </c>
      <c r="HPI1" t="s">
        <v>11516</v>
      </c>
      <c r="HPJ1" t="s">
        <v>11517</v>
      </c>
      <c r="HPK1" t="s">
        <v>11518</v>
      </c>
      <c r="HPL1" t="s">
        <v>11519</v>
      </c>
      <c r="HPM1" t="s">
        <v>11520</v>
      </c>
      <c r="HPN1" t="s">
        <v>11521</v>
      </c>
      <c r="HPO1" t="s">
        <v>11522</v>
      </c>
      <c r="HPP1" t="s">
        <v>11523</v>
      </c>
      <c r="HPQ1" t="s">
        <v>11524</v>
      </c>
      <c r="HPR1" t="s">
        <v>11525</v>
      </c>
      <c r="HPS1" t="s">
        <v>11526</v>
      </c>
      <c r="HPT1" t="s">
        <v>11527</v>
      </c>
      <c r="HPU1" t="s">
        <v>11528</v>
      </c>
      <c r="HPV1" t="s">
        <v>11529</v>
      </c>
      <c r="HPW1" t="s">
        <v>11530</v>
      </c>
      <c r="HPX1" t="s">
        <v>11531</v>
      </c>
      <c r="HPY1" t="s">
        <v>11532</v>
      </c>
      <c r="HPZ1" t="s">
        <v>11533</v>
      </c>
      <c r="HQA1" t="s">
        <v>11534</v>
      </c>
      <c r="HQB1" t="s">
        <v>11535</v>
      </c>
      <c r="HQC1" t="s">
        <v>11536</v>
      </c>
      <c r="HQD1" t="s">
        <v>11537</v>
      </c>
      <c r="HQE1" t="s">
        <v>11538</v>
      </c>
      <c r="HQF1" t="s">
        <v>11539</v>
      </c>
      <c r="HQG1" t="s">
        <v>11540</v>
      </c>
      <c r="HQH1" t="s">
        <v>11541</v>
      </c>
      <c r="HQI1" t="s">
        <v>11542</v>
      </c>
      <c r="HQJ1" t="s">
        <v>11543</v>
      </c>
      <c r="HQK1" t="s">
        <v>11544</v>
      </c>
      <c r="HQL1" t="s">
        <v>11545</v>
      </c>
      <c r="HQM1" t="s">
        <v>11546</v>
      </c>
      <c r="HQN1" t="s">
        <v>11547</v>
      </c>
      <c r="HQO1" t="s">
        <v>11548</v>
      </c>
      <c r="HQP1" t="s">
        <v>11549</v>
      </c>
      <c r="HQQ1" t="s">
        <v>11550</v>
      </c>
      <c r="HQR1" t="s">
        <v>11551</v>
      </c>
      <c r="HQS1" t="s">
        <v>11552</v>
      </c>
      <c r="HQT1" t="s">
        <v>11553</v>
      </c>
      <c r="HQU1" t="s">
        <v>11554</v>
      </c>
      <c r="HQV1" t="s">
        <v>11555</v>
      </c>
      <c r="HQW1" t="s">
        <v>11556</v>
      </c>
      <c r="HQX1" t="s">
        <v>11557</v>
      </c>
      <c r="HQY1" t="s">
        <v>11558</v>
      </c>
      <c r="HQZ1" t="s">
        <v>11559</v>
      </c>
      <c r="HRA1" t="s">
        <v>11560</v>
      </c>
      <c r="HRB1" t="s">
        <v>11561</v>
      </c>
      <c r="HRC1" t="s">
        <v>11562</v>
      </c>
      <c r="HRD1" t="s">
        <v>11563</v>
      </c>
      <c r="HRE1" t="s">
        <v>11564</v>
      </c>
      <c r="HRF1" t="s">
        <v>11565</v>
      </c>
      <c r="HRG1" t="s">
        <v>11566</v>
      </c>
      <c r="HRH1" t="s">
        <v>11567</v>
      </c>
      <c r="HRI1" t="s">
        <v>11568</v>
      </c>
      <c r="HRJ1" t="s">
        <v>11569</v>
      </c>
      <c r="HRK1" t="s">
        <v>11570</v>
      </c>
      <c r="HRL1" t="s">
        <v>11571</v>
      </c>
      <c r="HRM1" t="s">
        <v>11572</v>
      </c>
      <c r="HRN1" t="s">
        <v>11573</v>
      </c>
      <c r="HRO1" t="s">
        <v>11574</v>
      </c>
      <c r="HRP1" t="s">
        <v>11575</v>
      </c>
      <c r="HRQ1" t="s">
        <v>11576</v>
      </c>
      <c r="HRR1" t="s">
        <v>11577</v>
      </c>
      <c r="HRS1" t="s">
        <v>11578</v>
      </c>
      <c r="HRT1" t="s">
        <v>11579</v>
      </c>
      <c r="HRU1" t="s">
        <v>11580</v>
      </c>
      <c r="HRV1" t="s">
        <v>11581</v>
      </c>
      <c r="HRW1" t="s">
        <v>11582</v>
      </c>
      <c r="HRX1" t="s">
        <v>11583</v>
      </c>
      <c r="HRY1" t="s">
        <v>11584</v>
      </c>
      <c r="HRZ1" t="s">
        <v>11585</v>
      </c>
      <c r="HSA1" t="s">
        <v>11586</v>
      </c>
      <c r="HSB1" t="s">
        <v>11587</v>
      </c>
      <c r="HSC1" t="s">
        <v>11588</v>
      </c>
      <c r="HSD1" t="s">
        <v>11589</v>
      </c>
      <c r="HSE1" t="s">
        <v>11590</v>
      </c>
      <c r="HSF1" t="s">
        <v>11591</v>
      </c>
      <c r="HSG1" t="s">
        <v>11592</v>
      </c>
      <c r="HSH1" t="s">
        <v>11593</v>
      </c>
      <c r="HSI1" t="s">
        <v>11594</v>
      </c>
      <c r="HSJ1" t="s">
        <v>11595</v>
      </c>
      <c r="HSK1" t="s">
        <v>11596</v>
      </c>
      <c r="HSL1" t="s">
        <v>11597</v>
      </c>
      <c r="HSM1" t="s">
        <v>11598</v>
      </c>
      <c r="HSN1" t="s">
        <v>11599</v>
      </c>
      <c r="HSO1" t="s">
        <v>11600</v>
      </c>
      <c r="HSP1" t="s">
        <v>11601</v>
      </c>
      <c r="HSQ1" t="s">
        <v>11602</v>
      </c>
      <c r="HSR1" t="s">
        <v>11603</v>
      </c>
      <c r="HSS1" t="s">
        <v>11604</v>
      </c>
      <c r="HST1" t="s">
        <v>11605</v>
      </c>
      <c r="HSU1" t="s">
        <v>11606</v>
      </c>
      <c r="HSV1" t="s">
        <v>11607</v>
      </c>
      <c r="HSW1" t="s">
        <v>11608</v>
      </c>
      <c r="HSX1" t="s">
        <v>11609</v>
      </c>
      <c r="HSY1" t="s">
        <v>11610</v>
      </c>
      <c r="HSZ1" t="s">
        <v>11611</v>
      </c>
      <c r="HTA1" t="s">
        <v>11612</v>
      </c>
      <c r="HTB1" t="s">
        <v>11613</v>
      </c>
      <c r="HTC1" t="s">
        <v>11614</v>
      </c>
      <c r="HTD1" t="s">
        <v>11615</v>
      </c>
      <c r="HTE1" t="s">
        <v>11616</v>
      </c>
      <c r="HTF1" t="s">
        <v>11617</v>
      </c>
      <c r="HTG1" t="s">
        <v>11618</v>
      </c>
      <c r="HTH1" t="s">
        <v>11619</v>
      </c>
      <c r="HTI1" t="s">
        <v>11620</v>
      </c>
      <c r="HTJ1" t="s">
        <v>11621</v>
      </c>
      <c r="HTK1" t="s">
        <v>11622</v>
      </c>
      <c r="HTL1" t="s">
        <v>11623</v>
      </c>
      <c r="HTM1" t="s">
        <v>11624</v>
      </c>
      <c r="HTN1" t="s">
        <v>11625</v>
      </c>
      <c r="HTO1" t="s">
        <v>11626</v>
      </c>
      <c r="HTP1" t="s">
        <v>11627</v>
      </c>
      <c r="HTQ1" t="s">
        <v>11628</v>
      </c>
      <c r="HTR1" t="s">
        <v>11629</v>
      </c>
      <c r="HTS1" t="s">
        <v>11630</v>
      </c>
      <c r="HTT1" t="s">
        <v>11631</v>
      </c>
      <c r="HTU1" t="s">
        <v>11632</v>
      </c>
      <c r="HTV1" t="s">
        <v>11633</v>
      </c>
      <c r="HTW1" t="s">
        <v>11634</v>
      </c>
      <c r="HTX1" t="s">
        <v>11635</v>
      </c>
      <c r="HTY1" t="s">
        <v>11636</v>
      </c>
      <c r="HTZ1" t="s">
        <v>11637</v>
      </c>
      <c r="HUA1" t="s">
        <v>11638</v>
      </c>
      <c r="HUB1" t="s">
        <v>11639</v>
      </c>
      <c r="HUC1" t="s">
        <v>11640</v>
      </c>
      <c r="HUD1" t="s">
        <v>11641</v>
      </c>
      <c r="HUE1" t="s">
        <v>11642</v>
      </c>
      <c r="HUF1" t="s">
        <v>11643</v>
      </c>
      <c r="HUG1" t="s">
        <v>11644</v>
      </c>
      <c r="HUH1" t="s">
        <v>11645</v>
      </c>
      <c r="HUI1" t="s">
        <v>11646</v>
      </c>
      <c r="HUJ1" t="s">
        <v>11647</v>
      </c>
      <c r="HUK1" t="s">
        <v>11648</v>
      </c>
      <c r="HUL1" t="s">
        <v>11649</v>
      </c>
      <c r="HUM1" t="s">
        <v>11650</v>
      </c>
      <c r="HUN1" t="s">
        <v>11651</v>
      </c>
      <c r="HUO1" t="s">
        <v>11652</v>
      </c>
      <c r="HUP1" t="s">
        <v>11653</v>
      </c>
      <c r="HUQ1" t="s">
        <v>11654</v>
      </c>
      <c r="HUR1" t="s">
        <v>11655</v>
      </c>
      <c r="HUS1" t="s">
        <v>11656</v>
      </c>
      <c r="HUT1" t="s">
        <v>11657</v>
      </c>
      <c r="HUU1" t="s">
        <v>11658</v>
      </c>
      <c r="HUV1" t="s">
        <v>11659</v>
      </c>
      <c r="HUW1" t="s">
        <v>11660</v>
      </c>
      <c r="HUX1" t="s">
        <v>11661</v>
      </c>
      <c r="HUY1" t="s">
        <v>11662</v>
      </c>
      <c r="HUZ1" t="s">
        <v>11663</v>
      </c>
      <c r="HVA1" t="s">
        <v>11664</v>
      </c>
      <c r="HVB1" t="s">
        <v>11665</v>
      </c>
      <c r="HVC1" t="s">
        <v>11666</v>
      </c>
      <c r="HVD1" t="s">
        <v>11667</v>
      </c>
      <c r="HVE1" t="s">
        <v>11668</v>
      </c>
      <c r="HVF1" t="s">
        <v>11669</v>
      </c>
      <c r="HVG1" t="s">
        <v>11670</v>
      </c>
      <c r="HVH1" t="s">
        <v>11671</v>
      </c>
      <c r="HVI1" t="s">
        <v>11672</v>
      </c>
      <c r="HVJ1" t="s">
        <v>11673</v>
      </c>
      <c r="HVK1" t="s">
        <v>11674</v>
      </c>
      <c r="HVL1" t="s">
        <v>11675</v>
      </c>
      <c r="HVM1" t="s">
        <v>11676</v>
      </c>
      <c r="HVN1" t="s">
        <v>11677</v>
      </c>
      <c r="HVO1" t="s">
        <v>11678</v>
      </c>
      <c r="HVP1" t="s">
        <v>11679</v>
      </c>
      <c r="HVQ1" t="s">
        <v>11680</v>
      </c>
      <c r="HVR1" t="s">
        <v>11681</v>
      </c>
      <c r="HVS1" t="s">
        <v>11682</v>
      </c>
      <c r="HVT1" t="s">
        <v>11683</v>
      </c>
      <c r="HVU1" t="s">
        <v>11684</v>
      </c>
      <c r="HVV1" t="s">
        <v>11685</v>
      </c>
      <c r="HVW1" t="s">
        <v>11686</v>
      </c>
      <c r="HVX1" t="s">
        <v>11687</v>
      </c>
      <c r="HVY1" t="s">
        <v>11688</v>
      </c>
      <c r="HVZ1" t="s">
        <v>11689</v>
      </c>
      <c r="HWA1" t="s">
        <v>11690</v>
      </c>
      <c r="HWB1" t="s">
        <v>11691</v>
      </c>
      <c r="HWC1" t="s">
        <v>11692</v>
      </c>
      <c r="HWD1" t="s">
        <v>11693</v>
      </c>
      <c r="HWE1" t="s">
        <v>11694</v>
      </c>
      <c r="HWF1" t="s">
        <v>11695</v>
      </c>
      <c r="HWG1" t="s">
        <v>11696</v>
      </c>
      <c r="HWH1" t="s">
        <v>11697</v>
      </c>
      <c r="HWI1" t="s">
        <v>11698</v>
      </c>
      <c r="HWJ1" t="s">
        <v>11699</v>
      </c>
      <c r="HWK1" t="s">
        <v>11700</v>
      </c>
      <c r="HWL1" t="s">
        <v>11701</v>
      </c>
      <c r="HWM1" t="s">
        <v>11702</v>
      </c>
      <c r="HWN1" t="s">
        <v>11703</v>
      </c>
      <c r="HWO1" t="s">
        <v>11704</v>
      </c>
      <c r="HWP1" t="s">
        <v>11705</v>
      </c>
      <c r="HWQ1" t="s">
        <v>11706</v>
      </c>
      <c r="HWR1" t="s">
        <v>11707</v>
      </c>
      <c r="HWS1" t="s">
        <v>11708</v>
      </c>
      <c r="HWT1" t="s">
        <v>11709</v>
      </c>
      <c r="HWU1" t="s">
        <v>11710</v>
      </c>
      <c r="HWV1" t="s">
        <v>11711</v>
      </c>
      <c r="HWW1" t="s">
        <v>11712</v>
      </c>
      <c r="HWX1" t="s">
        <v>11713</v>
      </c>
      <c r="HWY1" t="s">
        <v>11714</v>
      </c>
      <c r="HWZ1" t="s">
        <v>11715</v>
      </c>
      <c r="HXA1" t="s">
        <v>11716</v>
      </c>
      <c r="HXB1" t="s">
        <v>11717</v>
      </c>
      <c r="HXC1" t="s">
        <v>11718</v>
      </c>
      <c r="HXD1" t="s">
        <v>11719</v>
      </c>
      <c r="HXE1" t="s">
        <v>11720</v>
      </c>
      <c r="HXF1" t="s">
        <v>11721</v>
      </c>
      <c r="HXG1" t="s">
        <v>11722</v>
      </c>
      <c r="HXH1" t="s">
        <v>11723</v>
      </c>
      <c r="HXI1" t="s">
        <v>11724</v>
      </c>
      <c r="HXJ1" t="s">
        <v>11725</v>
      </c>
      <c r="HXK1" t="s">
        <v>11726</v>
      </c>
      <c r="HXL1" t="s">
        <v>11727</v>
      </c>
      <c r="HXM1" t="s">
        <v>11728</v>
      </c>
      <c r="HXN1" t="s">
        <v>11729</v>
      </c>
      <c r="HXO1" t="s">
        <v>11730</v>
      </c>
      <c r="HXP1" t="s">
        <v>11731</v>
      </c>
      <c r="HXQ1" t="s">
        <v>11732</v>
      </c>
      <c r="HXR1" t="s">
        <v>11733</v>
      </c>
      <c r="HXS1" t="s">
        <v>11734</v>
      </c>
      <c r="HXT1" t="s">
        <v>11735</v>
      </c>
      <c r="HXU1" t="s">
        <v>11736</v>
      </c>
      <c r="HXV1" t="s">
        <v>11737</v>
      </c>
      <c r="HXW1" t="s">
        <v>11738</v>
      </c>
      <c r="HXX1" t="s">
        <v>11739</v>
      </c>
      <c r="HXY1" t="s">
        <v>11740</v>
      </c>
      <c r="HXZ1" t="s">
        <v>11741</v>
      </c>
      <c r="HYA1" t="s">
        <v>11742</v>
      </c>
      <c r="HYB1" t="s">
        <v>11743</v>
      </c>
      <c r="HYC1" t="s">
        <v>11744</v>
      </c>
      <c r="HYD1" t="s">
        <v>11745</v>
      </c>
      <c r="HYE1" t="s">
        <v>11746</v>
      </c>
      <c r="HYF1" t="s">
        <v>11747</v>
      </c>
      <c r="HYG1" t="s">
        <v>11748</v>
      </c>
      <c r="HYH1" t="s">
        <v>11749</v>
      </c>
      <c r="HYI1" t="s">
        <v>11750</v>
      </c>
      <c r="HYJ1" t="s">
        <v>11751</v>
      </c>
      <c r="HYK1" t="s">
        <v>11752</v>
      </c>
      <c r="HYL1" t="s">
        <v>11753</v>
      </c>
      <c r="HYM1" t="s">
        <v>11754</v>
      </c>
      <c r="HYN1" t="s">
        <v>11755</v>
      </c>
      <c r="HYO1" t="s">
        <v>11756</v>
      </c>
      <c r="HYP1" t="s">
        <v>11757</v>
      </c>
      <c r="HYQ1" t="s">
        <v>11758</v>
      </c>
      <c r="HYR1" t="s">
        <v>11759</v>
      </c>
      <c r="HYS1" t="s">
        <v>11760</v>
      </c>
      <c r="HYT1" t="s">
        <v>11761</v>
      </c>
      <c r="HYU1" t="s">
        <v>11762</v>
      </c>
      <c r="HYV1" t="s">
        <v>11763</v>
      </c>
      <c r="HYW1" t="s">
        <v>11764</v>
      </c>
      <c r="HYX1" t="s">
        <v>11765</v>
      </c>
      <c r="HYY1" t="s">
        <v>11766</v>
      </c>
      <c r="HYZ1" t="s">
        <v>11767</v>
      </c>
      <c r="HZA1" t="s">
        <v>11768</v>
      </c>
      <c r="HZB1" t="s">
        <v>11769</v>
      </c>
      <c r="HZC1" t="s">
        <v>11770</v>
      </c>
      <c r="HZD1" t="s">
        <v>11771</v>
      </c>
      <c r="HZE1" t="s">
        <v>11772</v>
      </c>
      <c r="HZF1" t="s">
        <v>11773</v>
      </c>
      <c r="HZG1" t="s">
        <v>11774</v>
      </c>
      <c r="HZH1" t="s">
        <v>11775</v>
      </c>
      <c r="HZI1" t="s">
        <v>11776</v>
      </c>
      <c r="HZJ1" t="s">
        <v>11777</v>
      </c>
      <c r="HZK1" t="s">
        <v>11778</v>
      </c>
      <c r="HZL1" t="s">
        <v>11779</v>
      </c>
      <c r="HZM1" t="s">
        <v>11780</v>
      </c>
      <c r="HZN1" t="s">
        <v>11781</v>
      </c>
      <c r="HZO1" t="s">
        <v>11782</v>
      </c>
      <c r="HZP1" t="s">
        <v>11783</v>
      </c>
      <c r="HZQ1" t="s">
        <v>11784</v>
      </c>
      <c r="HZR1" t="s">
        <v>11785</v>
      </c>
      <c r="HZS1" t="s">
        <v>11786</v>
      </c>
      <c r="HZT1" t="s">
        <v>11787</v>
      </c>
      <c r="HZU1" t="s">
        <v>11788</v>
      </c>
      <c r="HZV1" t="s">
        <v>11789</v>
      </c>
      <c r="HZW1" t="s">
        <v>11790</v>
      </c>
      <c r="HZX1" t="s">
        <v>11791</v>
      </c>
      <c r="HZY1" t="s">
        <v>11792</v>
      </c>
      <c r="HZZ1" t="s">
        <v>11793</v>
      </c>
      <c r="IAA1" t="s">
        <v>11794</v>
      </c>
      <c r="IAB1" t="s">
        <v>11795</v>
      </c>
      <c r="IAC1" t="s">
        <v>11796</v>
      </c>
      <c r="IAD1" t="s">
        <v>11797</v>
      </c>
      <c r="IAE1" t="s">
        <v>11798</v>
      </c>
      <c r="IAF1" t="s">
        <v>11799</v>
      </c>
      <c r="IAG1" t="s">
        <v>11800</v>
      </c>
      <c r="IAH1" t="s">
        <v>11801</v>
      </c>
      <c r="IAI1" t="s">
        <v>11802</v>
      </c>
      <c r="IAJ1" t="s">
        <v>11803</v>
      </c>
      <c r="IAK1" t="s">
        <v>11804</v>
      </c>
      <c r="IAL1" t="s">
        <v>11805</v>
      </c>
      <c r="IAM1" t="s">
        <v>11806</v>
      </c>
      <c r="IAN1" t="s">
        <v>11807</v>
      </c>
      <c r="IAO1" t="s">
        <v>11808</v>
      </c>
      <c r="IAP1" t="s">
        <v>11809</v>
      </c>
      <c r="IAQ1" t="s">
        <v>11810</v>
      </c>
      <c r="IAR1" t="s">
        <v>11811</v>
      </c>
      <c r="IAS1" t="s">
        <v>11812</v>
      </c>
      <c r="IAT1" t="s">
        <v>11813</v>
      </c>
      <c r="IAU1" t="s">
        <v>11814</v>
      </c>
      <c r="IAV1" t="s">
        <v>11815</v>
      </c>
      <c r="IAW1" t="s">
        <v>11816</v>
      </c>
      <c r="IAX1" t="s">
        <v>11817</v>
      </c>
      <c r="IAY1" t="s">
        <v>11818</v>
      </c>
      <c r="IAZ1" t="s">
        <v>11819</v>
      </c>
      <c r="IBA1" t="s">
        <v>11820</v>
      </c>
      <c r="IBB1" t="s">
        <v>11821</v>
      </c>
      <c r="IBC1" t="s">
        <v>11822</v>
      </c>
      <c r="IBD1" t="s">
        <v>11823</v>
      </c>
      <c r="IBE1" t="s">
        <v>11824</v>
      </c>
      <c r="IBF1" t="s">
        <v>11825</v>
      </c>
      <c r="IBG1" t="s">
        <v>11826</v>
      </c>
      <c r="IBH1" t="s">
        <v>11827</v>
      </c>
      <c r="IBI1" t="s">
        <v>11828</v>
      </c>
      <c r="IBJ1" t="s">
        <v>11829</v>
      </c>
      <c r="IBK1" t="s">
        <v>11830</v>
      </c>
      <c r="IBL1" t="s">
        <v>11831</v>
      </c>
      <c r="IBM1" t="s">
        <v>11832</v>
      </c>
      <c r="IBN1" t="s">
        <v>11833</v>
      </c>
      <c r="IBO1" t="s">
        <v>11834</v>
      </c>
      <c r="IBP1" t="s">
        <v>11835</v>
      </c>
      <c r="IBQ1" t="s">
        <v>11836</v>
      </c>
      <c r="IBR1" t="s">
        <v>11837</v>
      </c>
      <c r="IBS1" t="s">
        <v>11838</v>
      </c>
      <c r="IBT1" t="s">
        <v>11839</v>
      </c>
      <c r="IBU1" t="s">
        <v>11840</v>
      </c>
      <c r="IBV1" t="s">
        <v>11841</v>
      </c>
      <c r="IBW1" t="s">
        <v>11842</v>
      </c>
      <c r="IBX1" t="s">
        <v>11843</v>
      </c>
      <c r="IBY1" t="s">
        <v>11844</v>
      </c>
      <c r="IBZ1" t="s">
        <v>11845</v>
      </c>
      <c r="ICA1" t="s">
        <v>11846</v>
      </c>
      <c r="ICB1" t="s">
        <v>11847</v>
      </c>
      <c r="ICC1" t="s">
        <v>11848</v>
      </c>
      <c r="ICD1" t="s">
        <v>11849</v>
      </c>
      <c r="ICE1" t="s">
        <v>11850</v>
      </c>
      <c r="ICF1" t="s">
        <v>11851</v>
      </c>
      <c r="ICG1" t="s">
        <v>11852</v>
      </c>
      <c r="ICH1" t="s">
        <v>11853</v>
      </c>
      <c r="ICI1" t="s">
        <v>11854</v>
      </c>
      <c r="ICJ1" t="s">
        <v>11855</v>
      </c>
      <c r="ICK1" t="s">
        <v>11856</v>
      </c>
      <c r="ICL1" t="s">
        <v>11857</v>
      </c>
      <c r="ICM1" t="s">
        <v>11858</v>
      </c>
      <c r="ICN1" t="s">
        <v>11859</v>
      </c>
      <c r="ICO1" t="s">
        <v>11860</v>
      </c>
      <c r="ICP1" t="s">
        <v>11861</v>
      </c>
      <c r="ICQ1" t="s">
        <v>11862</v>
      </c>
      <c r="ICR1" t="s">
        <v>11863</v>
      </c>
      <c r="ICS1" t="s">
        <v>11864</v>
      </c>
      <c r="ICT1" t="s">
        <v>11865</v>
      </c>
      <c r="ICU1" t="s">
        <v>11866</v>
      </c>
      <c r="ICV1" t="s">
        <v>11867</v>
      </c>
      <c r="ICW1" t="s">
        <v>11868</v>
      </c>
      <c r="ICX1" t="s">
        <v>11869</v>
      </c>
      <c r="ICY1" t="s">
        <v>11870</v>
      </c>
      <c r="ICZ1" t="s">
        <v>11871</v>
      </c>
      <c r="IDA1" t="s">
        <v>11872</v>
      </c>
      <c r="IDB1" t="s">
        <v>11873</v>
      </c>
      <c r="IDC1" t="s">
        <v>11874</v>
      </c>
      <c r="IDD1" t="s">
        <v>11875</v>
      </c>
      <c r="IDE1" t="s">
        <v>11876</v>
      </c>
      <c r="IDF1" t="s">
        <v>11877</v>
      </c>
      <c r="IDG1" t="s">
        <v>11878</v>
      </c>
      <c r="IDH1" t="s">
        <v>11879</v>
      </c>
      <c r="IDI1" t="s">
        <v>11880</v>
      </c>
      <c r="IDJ1" t="s">
        <v>11881</v>
      </c>
      <c r="IDK1" t="s">
        <v>11882</v>
      </c>
      <c r="IDL1" t="s">
        <v>11883</v>
      </c>
      <c r="IDM1" t="s">
        <v>11884</v>
      </c>
      <c r="IDN1" t="s">
        <v>11885</v>
      </c>
      <c r="IDO1" t="s">
        <v>11886</v>
      </c>
      <c r="IDP1" t="s">
        <v>11887</v>
      </c>
      <c r="IDQ1" t="s">
        <v>11888</v>
      </c>
      <c r="IDR1" t="s">
        <v>11889</v>
      </c>
      <c r="IDS1" t="s">
        <v>11890</v>
      </c>
      <c r="IDT1" t="s">
        <v>11891</v>
      </c>
      <c r="IDU1" t="s">
        <v>11892</v>
      </c>
      <c r="IDV1" t="s">
        <v>11893</v>
      </c>
      <c r="IDW1" t="s">
        <v>11894</v>
      </c>
      <c r="IDX1" t="s">
        <v>11895</v>
      </c>
      <c r="IDY1" t="s">
        <v>11896</v>
      </c>
      <c r="IDZ1" t="s">
        <v>11897</v>
      </c>
      <c r="IEA1" t="s">
        <v>11898</v>
      </c>
      <c r="IEB1" t="s">
        <v>11899</v>
      </c>
      <c r="IEC1" t="s">
        <v>11900</v>
      </c>
      <c r="IED1" t="s">
        <v>11901</v>
      </c>
      <c r="IEE1" t="s">
        <v>11902</v>
      </c>
      <c r="IEF1" t="s">
        <v>11903</v>
      </c>
      <c r="IEG1" t="s">
        <v>11904</v>
      </c>
      <c r="IEH1" t="s">
        <v>11905</v>
      </c>
      <c r="IEI1" t="s">
        <v>11906</v>
      </c>
      <c r="IEJ1" t="s">
        <v>11907</v>
      </c>
      <c r="IEK1" t="s">
        <v>11908</v>
      </c>
      <c r="IEL1" t="s">
        <v>11909</v>
      </c>
      <c r="IEM1" t="s">
        <v>11910</v>
      </c>
      <c r="IEN1" t="s">
        <v>11911</v>
      </c>
      <c r="IEO1" t="s">
        <v>11912</v>
      </c>
      <c r="IEP1" t="s">
        <v>11913</v>
      </c>
      <c r="IEQ1" t="s">
        <v>11914</v>
      </c>
      <c r="IER1" t="s">
        <v>11915</v>
      </c>
      <c r="IES1" t="s">
        <v>11916</v>
      </c>
      <c r="IET1" t="s">
        <v>11917</v>
      </c>
      <c r="IEU1" t="s">
        <v>11918</v>
      </c>
      <c r="IEV1" t="s">
        <v>11919</v>
      </c>
      <c r="IEW1" t="s">
        <v>11920</v>
      </c>
      <c r="IEX1" t="s">
        <v>11921</v>
      </c>
      <c r="IEY1" t="s">
        <v>11922</v>
      </c>
      <c r="IEZ1" t="s">
        <v>11923</v>
      </c>
      <c r="IFA1" t="s">
        <v>11924</v>
      </c>
      <c r="IFB1" t="s">
        <v>11925</v>
      </c>
      <c r="IFC1" t="s">
        <v>11926</v>
      </c>
      <c r="IFD1" t="s">
        <v>11927</v>
      </c>
      <c r="IFE1" t="s">
        <v>11928</v>
      </c>
      <c r="IFF1" t="s">
        <v>11929</v>
      </c>
      <c r="IFG1" t="s">
        <v>11930</v>
      </c>
      <c r="IFH1" t="s">
        <v>11931</v>
      </c>
      <c r="IFI1" t="s">
        <v>11932</v>
      </c>
      <c r="IFJ1" t="s">
        <v>11933</v>
      </c>
      <c r="IFK1" t="s">
        <v>11934</v>
      </c>
      <c r="IFL1" t="s">
        <v>11935</v>
      </c>
      <c r="IFM1" t="s">
        <v>11936</v>
      </c>
      <c r="IFN1" t="s">
        <v>11937</v>
      </c>
      <c r="IFO1" t="s">
        <v>11938</v>
      </c>
      <c r="IFP1" t="s">
        <v>11939</v>
      </c>
      <c r="IFQ1" t="s">
        <v>11940</v>
      </c>
      <c r="IFR1" t="s">
        <v>11941</v>
      </c>
      <c r="IFS1" t="s">
        <v>11942</v>
      </c>
      <c r="IFT1" t="s">
        <v>11943</v>
      </c>
      <c r="IFU1" t="s">
        <v>11944</v>
      </c>
      <c r="IFV1" t="s">
        <v>11945</v>
      </c>
      <c r="IFW1" t="s">
        <v>11946</v>
      </c>
      <c r="IFX1" t="s">
        <v>11947</v>
      </c>
      <c r="IFY1" t="s">
        <v>11948</v>
      </c>
      <c r="IFZ1" t="s">
        <v>11949</v>
      </c>
      <c r="IGA1" t="s">
        <v>11950</v>
      </c>
      <c r="IGB1" t="s">
        <v>11951</v>
      </c>
      <c r="IGC1" t="s">
        <v>11952</v>
      </c>
      <c r="IGD1" t="s">
        <v>11953</v>
      </c>
      <c r="IGE1" t="s">
        <v>11954</v>
      </c>
      <c r="IGF1" t="s">
        <v>11955</v>
      </c>
      <c r="IGG1" t="s">
        <v>11956</v>
      </c>
      <c r="IGH1" t="s">
        <v>11957</v>
      </c>
      <c r="IGI1" t="s">
        <v>11958</v>
      </c>
      <c r="IGJ1" t="s">
        <v>11959</v>
      </c>
      <c r="IGK1" t="s">
        <v>11960</v>
      </c>
      <c r="IGL1" t="s">
        <v>11961</v>
      </c>
      <c r="IGM1" t="s">
        <v>11962</v>
      </c>
      <c r="IGN1" t="s">
        <v>11963</v>
      </c>
      <c r="IGO1" t="s">
        <v>11964</v>
      </c>
      <c r="IGP1" t="s">
        <v>11965</v>
      </c>
      <c r="IGQ1" t="s">
        <v>11966</v>
      </c>
      <c r="IGR1" t="s">
        <v>11967</v>
      </c>
      <c r="IGS1" t="s">
        <v>11968</v>
      </c>
      <c r="IGT1" t="s">
        <v>11969</v>
      </c>
      <c r="IGU1" t="s">
        <v>11970</v>
      </c>
      <c r="IGV1" t="s">
        <v>11971</v>
      </c>
      <c r="IGW1" t="s">
        <v>11972</v>
      </c>
      <c r="IGX1" t="s">
        <v>11973</v>
      </c>
      <c r="IGY1" t="s">
        <v>11974</v>
      </c>
      <c r="IGZ1" t="s">
        <v>11975</v>
      </c>
      <c r="IHA1" t="s">
        <v>11976</v>
      </c>
      <c r="IHB1" t="s">
        <v>11977</v>
      </c>
      <c r="IHC1" t="s">
        <v>11978</v>
      </c>
      <c r="IHD1" t="s">
        <v>11979</v>
      </c>
      <c r="IHE1" t="s">
        <v>11980</v>
      </c>
      <c r="IHF1" t="s">
        <v>11981</v>
      </c>
      <c r="IHG1" t="s">
        <v>11982</v>
      </c>
      <c r="IHH1" t="s">
        <v>11983</v>
      </c>
      <c r="IHI1" t="s">
        <v>11984</v>
      </c>
      <c r="IHJ1" t="s">
        <v>11985</v>
      </c>
      <c r="IHK1" t="s">
        <v>11986</v>
      </c>
      <c r="IHL1" t="s">
        <v>11987</v>
      </c>
      <c r="IHM1" t="s">
        <v>11988</v>
      </c>
      <c r="IHN1" t="s">
        <v>11989</v>
      </c>
      <c r="IHO1" t="s">
        <v>11990</v>
      </c>
      <c r="IHP1" t="s">
        <v>11991</v>
      </c>
      <c r="IHQ1" t="s">
        <v>11992</v>
      </c>
      <c r="IHR1" t="s">
        <v>11993</v>
      </c>
      <c r="IHS1" t="s">
        <v>11994</v>
      </c>
      <c r="IHT1" t="s">
        <v>11995</v>
      </c>
      <c r="IHU1" t="s">
        <v>11996</v>
      </c>
      <c r="IHV1" t="s">
        <v>11997</v>
      </c>
      <c r="IHW1" t="s">
        <v>11998</v>
      </c>
      <c r="IHX1" t="s">
        <v>11999</v>
      </c>
      <c r="IHY1" t="s">
        <v>12000</v>
      </c>
      <c r="IHZ1" t="s">
        <v>12001</v>
      </c>
      <c r="IIA1" t="s">
        <v>12002</v>
      </c>
      <c r="IIB1" t="s">
        <v>12003</v>
      </c>
      <c r="IIC1" t="s">
        <v>12004</v>
      </c>
      <c r="IID1" t="s">
        <v>12005</v>
      </c>
      <c r="IIE1" t="s">
        <v>12006</v>
      </c>
      <c r="IIF1" t="s">
        <v>12007</v>
      </c>
      <c r="IIG1" t="s">
        <v>12008</v>
      </c>
      <c r="IIH1" t="s">
        <v>12009</v>
      </c>
      <c r="III1" t="s">
        <v>12010</v>
      </c>
      <c r="IIJ1" t="s">
        <v>12011</v>
      </c>
      <c r="IIK1" t="s">
        <v>12012</v>
      </c>
      <c r="IIL1" t="s">
        <v>12013</v>
      </c>
      <c r="IIM1" t="s">
        <v>12014</v>
      </c>
      <c r="IIN1" t="s">
        <v>12015</v>
      </c>
      <c r="IIO1" t="s">
        <v>12016</v>
      </c>
      <c r="IIP1" t="s">
        <v>12017</v>
      </c>
      <c r="IIQ1" t="s">
        <v>12018</v>
      </c>
      <c r="IIR1" t="s">
        <v>12019</v>
      </c>
      <c r="IIS1" t="s">
        <v>12020</v>
      </c>
      <c r="IIT1" t="s">
        <v>12021</v>
      </c>
      <c r="IIU1" t="s">
        <v>12022</v>
      </c>
      <c r="IIV1" t="s">
        <v>12023</v>
      </c>
      <c r="IIW1" t="s">
        <v>12024</v>
      </c>
      <c r="IIX1" t="s">
        <v>12025</v>
      </c>
      <c r="IIY1" t="s">
        <v>12026</v>
      </c>
      <c r="IIZ1" t="s">
        <v>12027</v>
      </c>
      <c r="IJA1" t="s">
        <v>12028</v>
      </c>
      <c r="IJB1" t="s">
        <v>12029</v>
      </c>
      <c r="IJC1" t="s">
        <v>12030</v>
      </c>
      <c r="IJD1" t="s">
        <v>12031</v>
      </c>
      <c r="IJE1" t="s">
        <v>12032</v>
      </c>
      <c r="IJF1" t="s">
        <v>12033</v>
      </c>
      <c r="IJG1" t="s">
        <v>12034</v>
      </c>
      <c r="IJH1" t="s">
        <v>12035</v>
      </c>
      <c r="IJI1" t="s">
        <v>12036</v>
      </c>
      <c r="IJJ1" t="s">
        <v>12037</v>
      </c>
      <c r="IJK1" t="s">
        <v>12038</v>
      </c>
      <c r="IJL1" t="s">
        <v>12039</v>
      </c>
      <c r="IJM1" t="s">
        <v>12040</v>
      </c>
      <c r="IJN1" t="s">
        <v>12041</v>
      </c>
      <c r="IJO1" t="s">
        <v>12042</v>
      </c>
      <c r="IJP1" t="s">
        <v>12043</v>
      </c>
      <c r="IJQ1" t="s">
        <v>12044</v>
      </c>
      <c r="IJR1" t="s">
        <v>12045</v>
      </c>
      <c r="IJS1" t="s">
        <v>12046</v>
      </c>
      <c r="IJT1" t="s">
        <v>12047</v>
      </c>
      <c r="IJU1" t="s">
        <v>12048</v>
      </c>
      <c r="IJV1" t="s">
        <v>12049</v>
      </c>
      <c r="IJW1" t="s">
        <v>12050</v>
      </c>
      <c r="IJX1" t="s">
        <v>12051</v>
      </c>
      <c r="IJY1" t="s">
        <v>12052</v>
      </c>
      <c r="IJZ1" t="s">
        <v>12053</v>
      </c>
      <c r="IKA1" t="s">
        <v>12054</v>
      </c>
      <c r="IKB1" t="s">
        <v>12055</v>
      </c>
      <c r="IKC1" t="s">
        <v>12056</v>
      </c>
      <c r="IKD1" t="s">
        <v>12057</v>
      </c>
      <c r="IKE1" t="s">
        <v>12058</v>
      </c>
      <c r="IKF1" t="s">
        <v>12059</v>
      </c>
      <c r="IKG1" t="s">
        <v>12060</v>
      </c>
      <c r="IKH1" t="s">
        <v>12061</v>
      </c>
      <c r="IKI1" t="s">
        <v>12062</v>
      </c>
      <c r="IKJ1" t="s">
        <v>12063</v>
      </c>
      <c r="IKK1" t="s">
        <v>12064</v>
      </c>
      <c r="IKL1" t="s">
        <v>12065</v>
      </c>
      <c r="IKM1" t="s">
        <v>12066</v>
      </c>
      <c r="IKN1" t="s">
        <v>12067</v>
      </c>
      <c r="IKO1" t="s">
        <v>12068</v>
      </c>
      <c r="IKP1" t="s">
        <v>12069</v>
      </c>
      <c r="IKQ1" t="s">
        <v>12070</v>
      </c>
      <c r="IKR1" t="s">
        <v>12071</v>
      </c>
      <c r="IKS1" t="s">
        <v>12072</v>
      </c>
      <c r="IKT1" t="s">
        <v>12073</v>
      </c>
      <c r="IKU1" t="s">
        <v>12074</v>
      </c>
      <c r="IKV1" t="s">
        <v>12075</v>
      </c>
      <c r="IKW1" t="s">
        <v>12076</v>
      </c>
      <c r="IKX1" t="s">
        <v>12077</v>
      </c>
      <c r="IKY1" t="s">
        <v>12078</v>
      </c>
      <c r="IKZ1" t="s">
        <v>12079</v>
      </c>
      <c r="ILA1" t="s">
        <v>12080</v>
      </c>
      <c r="ILB1" t="s">
        <v>12081</v>
      </c>
      <c r="ILC1" t="s">
        <v>12082</v>
      </c>
      <c r="ILD1" t="s">
        <v>12083</v>
      </c>
      <c r="ILE1" t="s">
        <v>12084</v>
      </c>
      <c r="ILF1" t="s">
        <v>12085</v>
      </c>
      <c r="ILG1" t="s">
        <v>12086</v>
      </c>
      <c r="ILH1" t="s">
        <v>12087</v>
      </c>
      <c r="ILI1" t="s">
        <v>12088</v>
      </c>
      <c r="ILJ1" t="s">
        <v>12089</v>
      </c>
      <c r="ILK1" t="s">
        <v>12090</v>
      </c>
      <c r="ILL1" t="s">
        <v>12091</v>
      </c>
      <c r="ILM1" t="s">
        <v>12092</v>
      </c>
      <c r="ILN1" t="s">
        <v>12093</v>
      </c>
      <c r="ILO1" t="s">
        <v>12094</v>
      </c>
      <c r="ILP1" t="s">
        <v>12095</v>
      </c>
      <c r="ILQ1" t="s">
        <v>12096</v>
      </c>
      <c r="ILR1" t="s">
        <v>12097</v>
      </c>
      <c r="ILS1" t="s">
        <v>12098</v>
      </c>
      <c r="ILT1" t="s">
        <v>12099</v>
      </c>
      <c r="ILU1" t="s">
        <v>12100</v>
      </c>
      <c r="ILV1" t="s">
        <v>12101</v>
      </c>
      <c r="ILW1" t="s">
        <v>12102</v>
      </c>
      <c r="ILX1" t="s">
        <v>12103</v>
      </c>
      <c r="ILY1" t="s">
        <v>12104</v>
      </c>
      <c r="ILZ1" t="s">
        <v>12105</v>
      </c>
      <c r="IMA1" t="s">
        <v>12106</v>
      </c>
      <c r="IMB1" t="s">
        <v>12107</v>
      </c>
      <c r="IMC1" t="s">
        <v>12108</v>
      </c>
      <c r="IMD1" t="s">
        <v>12109</v>
      </c>
      <c r="IME1" t="s">
        <v>12110</v>
      </c>
      <c r="IMF1" t="s">
        <v>12111</v>
      </c>
      <c r="IMG1" t="s">
        <v>12112</v>
      </c>
      <c r="IMH1" t="s">
        <v>12113</v>
      </c>
      <c r="IMI1" t="s">
        <v>12114</v>
      </c>
      <c r="IMJ1" t="s">
        <v>12115</v>
      </c>
      <c r="IMK1" t="s">
        <v>12116</v>
      </c>
      <c r="IML1" t="s">
        <v>12117</v>
      </c>
      <c r="IMM1" t="s">
        <v>12118</v>
      </c>
      <c r="IMN1" t="s">
        <v>12119</v>
      </c>
      <c r="IMO1" t="s">
        <v>12120</v>
      </c>
      <c r="IMP1" t="s">
        <v>12121</v>
      </c>
      <c r="IMQ1" t="s">
        <v>12122</v>
      </c>
      <c r="IMR1" t="s">
        <v>12123</v>
      </c>
      <c r="IMS1" t="s">
        <v>12124</v>
      </c>
      <c r="IMT1" t="s">
        <v>12125</v>
      </c>
      <c r="IMU1" t="s">
        <v>12126</v>
      </c>
      <c r="IMV1" t="s">
        <v>12127</v>
      </c>
      <c r="IMW1" t="s">
        <v>12128</v>
      </c>
      <c r="IMX1" t="s">
        <v>12129</v>
      </c>
      <c r="IMY1" t="s">
        <v>12130</v>
      </c>
      <c r="IMZ1" t="s">
        <v>12131</v>
      </c>
      <c r="INA1" t="s">
        <v>12132</v>
      </c>
      <c r="INB1" t="s">
        <v>12133</v>
      </c>
      <c r="INC1" t="s">
        <v>12134</v>
      </c>
      <c r="IND1" t="s">
        <v>12135</v>
      </c>
      <c r="INE1" t="s">
        <v>12136</v>
      </c>
      <c r="INF1" t="s">
        <v>12137</v>
      </c>
      <c r="ING1" t="s">
        <v>12138</v>
      </c>
      <c r="INH1" t="s">
        <v>12139</v>
      </c>
      <c r="INI1" t="s">
        <v>12140</v>
      </c>
      <c r="INJ1" t="s">
        <v>12141</v>
      </c>
      <c r="INK1" t="s">
        <v>12142</v>
      </c>
      <c r="INL1" t="s">
        <v>12143</v>
      </c>
      <c r="INM1" t="s">
        <v>12144</v>
      </c>
      <c r="INN1" t="s">
        <v>12145</v>
      </c>
      <c r="INO1" t="s">
        <v>12146</v>
      </c>
      <c r="INP1" t="s">
        <v>12147</v>
      </c>
      <c r="INQ1" t="s">
        <v>12148</v>
      </c>
      <c r="INR1" t="s">
        <v>12149</v>
      </c>
      <c r="INS1" t="s">
        <v>12150</v>
      </c>
      <c r="INT1" t="s">
        <v>12151</v>
      </c>
      <c r="INU1" t="s">
        <v>12152</v>
      </c>
      <c r="INV1" t="s">
        <v>12153</v>
      </c>
      <c r="INW1" t="s">
        <v>12154</v>
      </c>
      <c r="INX1" t="s">
        <v>12155</v>
      </c>
      <c r="INY1" t="s">
        <v>12156</v>
      </c>
      <c r="INZ1" t="s">
        <v>12157</v>
      </c>
      <c r="IOA1" t="s">
        <v>12158</v>
      </c>
      <c r="IOB1" t="s">
        <v>12159</v>
      </c>
      <c r="IOC1" t="s">
        <v>12160</v>
      </c>
      <c r="IOD1" t="s">
        <v>12161</v>
      </c>
      <c r="IOE1" t="s">
        <v>12162</v>
      </c>
      <c r="IOF1" t="s">
        <v>12163</v>
      </c>
      <c r="IOG1" t="s">
        <v>12164</v>
      </c>
      <c r="IOH1" t="s">
        <v>12165</v>
      </c>
      <c r="IOI1" t="s">
        <v>12166</v>
      </c>
      <c r="IOJ1" t="s">
        <v>12167</v>
      </c>
      <c r="IOK1" t="s">
        <v>12168</v>
      </c>
      <c r="IOL1" t="s">
        <v>12169</v>
      </c>
      <c r="IOM1" t="s">
        <v>12170</v>
      </c>
      <c r="ION1" t="s">
        <v>12171</v>
      </c>
      <c r="IOO1" t="s">
        <v>12172</v>
      </c>
      <c r="IOP1" t="s">
        <v>12173</v>
      </c>
      <c r="IOQ1" t="s">
        <v>12174</v>
      </c>
      <c r="IOR1" t="s">
        <v>12175</v>
      </c>
      <c r="IOS1" t="s">
        <v>12176</v>
      </c>
      <c r="IOT1" t="s">
        <v>12177</v>
      </c>
      <c r="IOU1" t="s">
        <v>12178</v>
      </c>
      <c r="IOV1" t="s">
        <v>12179</v>
      </c>
      <c r="IOW1" t="s">
        <v>12180</v>
      </c>
      <c r="IOX1" t="s">
        <v>12181</v>
      </c>
      <c r="IOY1" t="s">
        <v>12182</v>
      </c>
      <c r="IOZ1" t="s">
        <v>12183</v>
      </c>
      <c r="IPA1" t="s">
        <v>12184</v>
      </c>
      <c r="IPB1" t="s">
        <v>12185</v>
      </c>
      <c r="IPC1" t="s">
        <v>12186</v>
      </c>
      <c r="IPD1" t="s">
        <v>12187</v>
      </c>
      <c r="IPE1" t="s">
        <v>12188</v>
      </c>
      <c r="IPF1" t="s">
        <v>12189</v>
      </c>
      <c r="IPG1" t="s">
        <v>12190</v>
      </c>
      <c r="IPH1" t="s">
        <v>12191</v>
      </c>
      <c r="IPI1" t="s">
        <v>12192</v>
      </c>
      <c r="IPJ1" t="s">
        <v>12193</v>
      </c>
      <c r="IPK1" t="s">
        <v>12194</v>
      </c>
      <c r="IPL1" t="s">
        <v>12195</v>
      </c>
      <c r="IPM1" t="s">
        <v>12196</v>
      </c>
      <c r="IPN1" t="s">
        <v>12197</v>
      </c>
      <c r="IPO1" t="s">
        <v>12198</v>
      </c>
      <c r="IPP1" t="s">
        <v>12199</v>
      </c>
      <c r="IPQ1" t="s">
        <v>12200</v>
      </c>
      <c r="IPR1" t="s">
        <v>12201</v>
      </c>
      <c r="IPS1" t="s">
        <v>12202</v>
      </c>
      <c r="IPT1" t="s">
        <v>12203</v>
      </c>
      <c r="IPU1" t="s">
        <v>12204</v>
      </c>
      <c r="IPV1" t="s">
        <v>12205</v>
      </c>
      <c r="IPW1" t="s">
        <v>12206</v>
      </c>
      <c r="IPX1" t="s">
        <v>12207</v>
      </c>
      <c r="IPY1" t="s">
        <v>12208</v>
      </c>
      <c r="IPZ1" t="s">
        <v>12209</v>
      </c>
      <c r="IQA1" t="s">
        <v>12210</v>
      </c>
      <c r="IQB1" t="s">
        <v>12211</v>
      </c>
      <c r="IQC1" t="s">
        <v>12212</v>
      </c>
      <c r="IQD1" t="s">
        <v>12213</v>
      </c>
      <c r="IQE1" t="s">
        <v>12214</v>
      </c>
      <c r="IQF1" t="s">
        <v>12215</v>
      </c>
      <c r="IQG1" t="s">
        <v>12216</v>
      </c>
      <c r="IQH1" t="s">
        <v>12217</v>
      </c>
      <c r="IQI1" t="s">
        <v>12218</v>
      </c>
      <c r="IQJ1" t="s">
        <v>12219</v>
      </c>
      <c r="IQK1" t="s">
        <v>12220</v>
      </c>
      <c r="IQL1" t="s">
        <v>12221</v>
      </c>
      <c r="IQM1" t="s">
        <v>12222</v>
      </c>
      <c r="IQN1" t="s">
        <v>12223</v>
      </c>
      <c r="IQO1" t="s">
        <v>12224</v>
      </c>
      <c r="IQP1" t="s">
        <v>12225</v>
      </c>
      <c r="IQQ1" t="s">
        <v>12226</v>
      </c>
      <c r="IQR1" t="s">
        <v>12227</v>
      </c>
      <c r="IQS1" t="s">
        <v>12228</v>
      </c>
      <c r="IQT1" t="s">
        <v>12229</v>
      </c>
      <c r="IQU1" t="s">
        <v>12230</v>
      </c>
      <c r="IQV1" t="s">
        <v>12231</v>
      </c>
      <c r="IQW1" t="s">
        <v>12232</v>
      </c>
      <c r="IQX1" t="s">
        <v>12233</v>
      </c>
      <c r="IQY1" t="s">
        <v>12234</v>
      </c>
      <c r="IQZ1" t="s">
        <v>12235</v>
      </c>
      <c r="IRA1" t="s">
        <v>12236</v>
      </c>
      <c r="IRB1" t="s">
        <v>12237</v>
      </c>
      <c r="IRC1" t="s">
        <v>12238</v>
      </c>
      <c r="IRD1" t="s">
        <v>12239</v>
      </c>
      <c r="IRE1" t="s">
        <v>12240</v>
      </c>
      <c r="IRF1" t="s">
        <v>12241</v>
      </c>
      <c r="IRG1" t="s">
        <v>12242</v>
      </c>
      <c r="IRH1" t="s">
        <v>12243</v>
      </c>
      <c r="IRI1" t="s">
        <v>12244</v>
      </c>
      <c r="IRJ1" t="s">
        <v>12245</v>
      </c>
      <c r="IRK1" t="s">
        <v>12246</v>
      </c>
      <c r="IRL1" t="s">
        <v>12247</v>
      </c>
      <c r="IRM1" t="s">
        <v>12248</v>
      </c>
      <c r="IRN1" t="s">
        <v>12249</v>
      </c>
      <c r="IRO1" t="s">
        <v>12250</v>
      </c>
      <c r="IRP1" t="s">
        <v>12251</v>
      </c>
      <c r="IRQ1" t="s">
        <v>12252</v>
      </c>
      <c r="IRR1" t="s">
        <v>12253</v>
      </c>
      <c r="IRS1" t="s">
        <v>12254</v>
      </c>
      <c r="IRT1" t="s">
        <v>12255</v>
      </c>
      <c r="IRU1" t="s">
        <v>12256</v>
      </c>
      <c r="IRV1" t="s">
        <v>12257</v>
      </c>
      <c r="IRW1" t="s">
        <v>12258</v>
      </c>
      <c r="IRX1" t="s">
        <v>12259</v>
      </c>
      <c r="IRY1" t="s">
        <v>12260</v>
      </c>
      <c r="IRZ1" t="s">
        <v>12261</v>
      </c>
      <c r="ISA1" t="s">
        <v>12262</v>
      </c>
      <c r="ISB1" t="s">
        <v>12263</v>
      </c>
      <c r="ISC1" t="s">
        <v>12264</v>
      </c>
      <c r="ISD1" t="s">
        <v>12265</v>
      </c>
      <c r="ISE1" t="s">
        <v>12266</v>
      </c>
      <c r="ISF1" t="s">
        <v>12267</v>
      </c>
      <c r="ISG1" t="s">
        <v>12268</v>
      </c>
      <c r="ISH1" t="s">
        <v>12269</v>
      </c>
      <c r="ISI1" t="s">
        <v>12270</v>
      </c>
      <c r="ISJ1" t="s">
        <v>12271</v>
      </c>
      <c r="ISK1" t="s">
        <v>12272</v>
      </c>
      <c r="ISL1" t="s">
        <v>12273</v>
      </c>
      <c r="ISM1" t="s">
        <v>12274</v>
      </c>
      <c r="ISN1" t="s">
        <v>12275</v>
      </c>
      <c r="ISO1" t="s">
        <v>12276</v>
      </c>
      <c r="ISP1" t="s">
        <v>12277</v>
      </c>
      <c r="ISQ1" t="s">
        <v>12278</v>
      </c>
      <c r="ISR1" t="s">
        <v>12279</v>
      </c>
      <c r="ISS1" t="s">
        <v>12280</v>
      </c>
      <c r="IST1" t="s">
        <v>12281</v>
      </c>
      <c r="ISU1" t="s">
        <v>12282</v>
      </c>
      <c r="ISV1" t="s">
        <v>12283</v>
      </c>
      <c r="ISW1" t="s">
        <v>12284</v>
      </c>
      <c r="ISX1" t="s">
        <v>12285</v>
      </c>
      <c r="ISY1" t="s">
        <v>12286</v>
      </c>
      <c r="ISZ1" t="s">
        <v>12287</v>
      </c>
      <c r="ITA1" t="s">
        <v>12288</v>
      </c>
      <c r="ITB1" t="s">
        <v>12289</v>
      </c>
      <c r="ITC1" t="s">
        <v>12290</v>
      </c>
      <c r="ITD1" t="s">
        <v>12291</v>
      </c>
      <c r="ITE1" t="s">
        <v>12292</v>
      </c>
      <c r="ITF1" t="s">
        <v>12293</v>
      </c>
      <c r="ITG1" t="s">
        <v>12294</v>
      </c>
      <c r="ITH1" t="s">
        <v>12295</v>
      </c>
      <c r="ITI1" t="s">
        <v>12296</v>
      </c>
      <c r="ITJ1" t="s">
        <v>12297</v>
      </c>
      <c r="ITK1" t="s">
        <v>12298</v>
      </c>
      <c r="ITL1" t="s">
        <v>12299</v>
      </c>
      <c r="ITM1" t="s">
        <v>12300</v>
      </c>
      <c r="ITN1" t="s">
        <v>12301</v>
      </c>
      <c r="ITO1" t="s">
        <v>12302</v>
      </c>
      <c r="ITP1" t="s">
        <v>12303</v>
      </c>
      <c r="ITQ1" t="s">
        <v>12304</v>
      </c>
      <c r="ITR1" t="s">
        <v>12305</v>
      </c>
      <c r="ITS1" t="s">
        <v>12306</v>
      </c>
      <c r="ITT1" t="s">
        <v>12307</v>
      </c>
      <c r="ITU1" t="s">
        <v>12308</v>
      </c>
      <c r="ITV1" t="s">
        <v>12309</v>
      </c>
      <c r="ITW1" t="s">
        <v>12310</v>
      </c>
      <c r="ITX1" t="s">
        <v>12311</v>
      </c>
      <c r="ITY1" t="s">
        <v>12312</v>
      </c>
      <c r="ITZ1" t="s">
        <v>12313</v>
      </c>
      <c r="IUA1" t="s">
        <v>12314</v>
      </c>
      <c r="IUB1" t="s">
        <v>12315</v>
      </c>
      <c r="IUC1" t="s">
        <v>12316</v>
      </c>
      <c r="IUD1" t="s">
        <v>12317</v>
      </c>
      <c r="IUE1" t="s">
        <v>12318</v>
      </c>
      <c r="IUF1" t="s">
        <v>12319</v>
      </c>
      <c r="IUG1" t="s">
        <v>12320</v>
      </c>
      <c r="IUH1" t="s">
        <v>12321</v>
      </c>
      <c r="IUI1" t="s">
        <v>12322</v>
      </c>
      <c r="IUJ1" t="s">
        <v>12323</v>
      </c>
      <c r="IUK1" t="s">
        <v>12324</v>
      </c>
      <c r="IUL1" t="s">
        <v>12325</v>
      </c>
      <c r="IUM1" t="s">
        <v>12326</v>
      </c>
      <c r="IUN1" t="s">
        <v>12327</v>
      </c>
      <c r="IUO1" t="s">
        <v>12328</v>
      </c>
      <c r="IUP1" t="s">
        <v>12329</v>
      </c>
      <c r="IUQ1" t="s">
        <v>12330</v>
      </c>
      <c r="IUR1" t="s">
        <v>12331</v>
      </c>
      <c r="IUS1" t="s">
        <v>12332</v>
      </c>
      <c r="IUT1" t="s">
        <v>12333</v>
      </c>
      <c r="IUU1" t="s">
        <v>12334</v>
      </c>
      <c r="IUV1" t="s">
        <v>12335</v>
      </c>
      <c r="IUW1" t="s">
        <v>12336</v>
      </c>
      <c r="IUX1" t="s">
        <v>12337</v>
      </c>
      <c r="IUY1" t="s">
        <v>12338</v>
      </c>
      <c r="IUZ1" t="s">
        <v>12339</v>
      </c>
      <c r="IVA1" t="s">
        <v>12340</v>
      </c>
      <c r="IVB1" t="s">
        <v>12341</v>
      </c>
      <c r="IVC1" t="s">
        <v>12342</v>
      </c>
      <c r="IVD1" t="s">
        <v>12343</v>
      </c>
      <c r="IVE1" t="s">
        <v>12344</v>
      </c>
      <c r="IVF1" t="s">
        <v>12345</v>
      </c>
      <c r="IVG1" t="s">
        <v>12346</v>
      </c>
      <c r="IVH1" t="s">
        <v>12347</v>
      </c>
      <c r="IVI1" t="s">
        <v>12348</v>
      </c>
      <c r="IVJ1" t="s">
        <v>12349</v>
      </c>
      <c r="IVK1" t="s">
        <v>12350</v>
      </c>
      <c r="IVL1" t="s">
        <v>12351</v>
      </c>
      <c r="IVM1" t="s">
        <v>12352</v>
      </c>
      <c r="IVN1" t="s">
        <v>12353</v>
      </c>
      <c r="IVO1" t="s">
        <v>12354</v>
      </c>
      <c r="IVP1" t="s">
        <v>12355</v>
      </c>
      <c r="IVQ1" t="s">
        <v>12356</v>
      </c>
      <c r="IVR1" t="s">
        <v>12357</v>
      </c>
      <c r="IVS1" t="s">
        <v>12358</v>
      </c>
      <c r="IVT1" t="s">
        <v>12359</v>
      </c>
      <c r="IVU1" t="s">
        <v>12360</v>
      </c>
      <c r="IVV1" t="s">
        <v>12361</v>
      </c>
      <c r="IVW1" t="s">
        <v>12362</v>
      </c>
      <c r="IVX1" t="s">
        <v>12363</v>
      </c>
      <c r="IVY1" t="s">
        <v>12364</v>
      </c>
      <c r="IVZ1" t="s">
        <v>12365</v>
      </c>
      <c r="IWA1" t="s">
        <v>12366</v>
      </c>
      <c r="IWB1" t="s">
        <v>12367</v>
      </c>
      <c r="IWC1" t="s">
        <v>12368</v>
      </c>
      <c r="IWD1" t="s">
        <v>12369</v>
      </c>
      <c r="IWE1" t="s">
        <v>12370</v>
      </c>
      <c r="IWF1" t="s">
        <v>12371</v>
      </c>
      <c r="IWG1" t="s">
        <v>12372</v>
      </c>
      <c r="IWH1" t="s">
        <v>12373</v>
      </c>
      <c r="IWI1" t="s">
        <v>12374</v>
      </c>
      <c r="IWJ1" t="s">
        <v>12375</v>
      </c>
      <c r="IWK1" t="s">
        <v>12376</v>
      </c>
      <c r="IWL1" t="s">
        <v>12377</v>
      </c>
      <c r="IWM1" t="s">
        <v>12378</v>
      </c>
      <c r="IWN1" t="s">
        <v>12379</v>
      </c>
      <c r="IWO1" t="s">
        <v>12380</v>
      </c>
      <c r="IWP1" t="s">
        <v>12381</v>
      </c>
      <c r="IWQ1" t="s">
        <v>12382</v>
      </c>
      <c r="IWR1" t="s">
        <v>12383</v>
      </c>
      <c r="IWS1" t="s">
        <v>12384</v>
      </c>
      <c r="IWT1" t="s">
        <v>12385</v>
      </c>
      <c r="IWU1" t="s">
        <v>12386</v>
      </c>
      <c r="IWV1" t="s">
        <v>12387</v>
      </c>
      <c r="IWW1" t="s">
        <v>12388</v>
      </c>
      <c r="IWX1" t="s">
        <v>12389</v>
      </c>
      <c r="IWY1" t="s">
        <v>12390</v>
      </c>
      <c r="IWZ1" t="s">
        <v>12391</v>
      </c>
      <c r="IXA1" t="s">
        <v>12392</v>
      </c>
      <c r="IXB1" t="s">
        <v>12393</v>
      </c>
      <c r="IXC1" t="s">
        <v>12394</v>
      </c>
      <c r="IXD1" t="s">
        <v>12395</v>
      </c>
      <c r="IXE1" t="s">
        <v>12396</v>
      </c>
      <c r="IXF1" t="s">
        <v>12397</v>
      </c>
      <c r="IXG1" t="s">
        <v>12398</v>
      </c>
      <c r="IXH1" t="s">
        <v>12399</v>
      </c>
      <c r="IXI1" t="s">
        <v>12400</v>
      </c>
      <c r="IXJ1" t="s">
        <v>12401</v>
      </c>
      <c r="IXK1" t="s">
        <v>12402</v>
      </c>
      <c r="IXL1" t="s">
        <v>12403</v>
      </c>
      <c r="IXM1" t="s">
        <v>12404</v>
      </c>
      <c r="IXN1" t="s">
        <v>12405</v>
      </c>
      <c r="IXO1" t="s">
        <v>12406</v>
      </c>
      <c r="IXP1" t="s">
        <v>12407</v>
      </c>
      <c r="IXQ1" t="s">
        <v>12408</v>
      </c>
      <c r="IXR1" t="s">
        <v>12409</v>
      </c>
      <c r="IXS1" t="s">
        <v>12410</v>
      </c>
      <c r="IXT1" t="s">
        <v>12411</v>
      </c>
      <c r="IXU1" t="s">
        <v>12412</v>
      </c>
      <c r="IXV1" t="s">
        <v>12413</v>
      </c>
      <c r="IXW1" t="s">
        <v>12414</v>
      </c>
      <c r="IXX1" t="s">
        <v>12415</v>
      </c>
      <c r="IXY1" t="s">
        <v>12416</v>
      </c>
      <c r="IXZ1" t="s">
        <v>12417</v>
      </c>
      <c r="IYA1" t="s">
        <v>12418</v>
      </c>
      <c r="IYB1" t="s">
        <v>12419</v>
      </c>
      <c r="IYC1" t="s">
        <v>12420</v>
      </c>
      <c r="IYD1" t="s">
        <v>12421</v>
      </c>
      <c r="IYE1" t="s">
        <v>12422</v>
      </c>
      <c r="IYF1" t="s">
        <v>12423</v>
      </c>
      <c r="IYG1" t="s">
        <v>12424</v>
      </c>
      <c r="IYH1" t="s">
        <v>12425</v>
      </c>
      <c r="IYI1" t="s">
        <v>12426</v>
      </c>
      <c r="IYJ1" t="s">
        <v>12427</v>
      </c>
      <c r="IYK1" t="s">
        <v>12428</v>
      </c>
      <c r="IYL1" t="s">
        <v>12429</v>
      </c>
      <c r="IYM1" t="s">
        <v>12430</v>
      </c>
      <c r="IYN1" t="s">
        <v>12431</v>
      </c>
      <c r="IYO1" t="s">
        <v>12432</v>
      </c>
      <c r="IYP1" t="s">
        <v>12433</v>
      </c>
      <c r="IYQ1" t="s">
        <v>12434</v>
      </c>
      <c r="IYR1" t="s">
        <v>12435</v>
      </c>
      <c r="IYS1" t="s">
        <v>12436</v>
      </c>
      <c r="IYT1" t="s">
        <v>12437</v>
      </c>
      <c r="IYU1" t="s">
        <v>12438</v>
      </c>
      <c r="IYV1" t="s">
        <v>12439</v>
      </c>
      <c r="IYW1" t="s">
        <v>12440</v>
      </c>
      <c r="IYX1" t="s">
        <v>12441</v>
      </c>
      <c r="IYY1" t="s">
        <v>12442</v>
      </c>
      <c r="IYZ1" t="s">
        <v>12443</v>
      </c>
      <c r="IZA1" t="s">
        <v>12444</v>
      </c>
      <c r="IZB1" t="s">
        <v>12445</v>
      </c>
      <c r="IZC1" t="s">
        <v>12446</v>
      </c>
      <c r="IZD1" t="s">
        <v>12447</v>
      </c>
      <c r="IZE1" t="s">
        <v>12448</v>
      </c>
      <c r="IZF1" t="s">
        <v>12449</v>
      </c>
      <c r="IZG1" t="s">
        <v>12450</v>
      </c>
      <c r="IZH1" t="s">
        <v>12451</v>
      </c>
      <c r="IZI1" t="s">
        <v>12452</v>
      </c>
      <c r="IZJ1" t="s">
        <v>12453</v>
      </c>
      <c r="IZK1" t="s">
        <v>12454</v>
      </c>
      <c r="IZL1" t="s">
        <v>12455</v>
      </c>
      <c r="IZM1" t="s">
        <v>12456</v>
      </c>
      <c r="IZN1" t="s">
        <v>12457</v>
      </c>
      <c r="IZO1" t="s">
        <v>12458</v>
      </c>
      <c r="IZP1" t="s">
        <v>12459</v>
      </c>
      <c r="IZQ1" t="s">
        <v>12460</v>
      </c>
      <c r="IZR1" t="s">
        <v>12461</v>
      </c>
      <c r="IZS1" t="s">
        <v>12462</v>
      </c>
      <c r="IZT1" t="s">
        <v>12463</v>
      </c>
      <c r="IZU1" t="s">
        <v>12464</v>
      </c>
      <c r="IZV1" t="s">
        <v>12465</v>
      </c>
      <c r="IZW1" t="s">
        <v>12466</v>
      </c>
      <c r="IZX1" t="s">
        <v>12467</v>
      </c>
      <c r="IZY1" t="s">
        <v>12468</v>
      </c>
      <c r="IZZ1" t="s">
        <v>12469</v>
      </c>
      <c r="JAA1" t="s">
        <v>12470</v>
      </c>
      <c r="JAB1" t="s">
        <v>12471</v>
      </c>
      <c r="JAC1" t="s">
        <v>12472</v>
      </c>
      <c r="JAD1" t="s">
        <v>12473</v>
      </c>
      <c r="JAE1" t="s">
        <v>12474</v>
      </c>
      <c r="JAF1" t="s">
        <v>12475</v>
      </c>
      <c r="JAG1" t="s">
        <v>12476</v>
      </c>
      <c r="JAH1" t="s">
        <v>12477</v>
      </c>
      <c r="JAI1" t="s">
        <v>12478</v>
      </c>
      <c r="JAJ1" t="s">
        <v>12479</v>
      </c>
      <c r="JAK1" t="s">
        <v>12480</v>
      </c>
      <c r="JAL1" t="s">
        <v>12481</v>
      </c>
      <c r="JAM1" t="s">
        <v>12482</v>
      </c>
      <c r="JAN1" t="s">
        <v>12483</v>
      </c>
      <c r="JAO1" t="s">
        <v>12484</v>
      </c>
      <c r="JAP1" t="s">
        <v>12485</v>
      </c>
      <c r="JAQ1" t="s">
        <v>12486</v>
      </c>
      <c r="JAR1" t="s">
        <v>12487</v>
      </c>
      <c r="JAS1" t="s">
        <v>12488</v>
      </c>
      <c r="JAT1" t="s">
        <v>12489</v>
      </c>
      <c r="JAU1" t="s">
        <v>12490</v>
      </c>
      <c r="JAV1" t="s">
        <v>12491</v>
      </c>
      <c r="JAW1" t="s">
        <v>12492</v>
      </c>
      <c r="JAX1" t="s">
        <v>12493</v>
      </c>
      <c r="JAY1" t="s">
        <v>12494</v>
      </c>
      <c r="JAZ1" t="s">
        <v>12495</v>
      </c>
      <c r="JBA1" t="s">
        <v>12496</v>
      </c>
      <c r="JBB1" t="s">
        <v>12497</v>
      </c>
      <c r="JBC1" t="s">
        <v>12498</v>
      </c>
      <c r="JBD1" t="s">
        <v>12499</v>
      </c>
      <c r="JBE1" t="s">
        <v>12500</v>
      </c>
      <c r="JBF1" t="s">
        <v>12501</v>
      </c>
      <c r="JBG1" t="s">
        <v>12502</v>
      </c>
      <c r="JBH1" t="s">
        <v>12503</v>
      </c>
      <c r="JBI1" t="s">
        <v>12504</v>
      </c>
      <c r="JBJ1" t="s">
        <v>12505</v>
      </c>
      <c r="JBK1" t="s">
        <v>12506</v>
      </c>
      <c r="JBL1" t="s">
        <v>12507</v>
      </c>
      <c r="JBM1" t="s">
        <v>12508</v>
      </c>
      <c r="JBN1" t="s">
        <v>12509</v>
      </c>
      <c r="JBO1" t="s">
        <v>12510</v>
      </c>
      <c r="JBP1" t="s">
        <v>12511</v>
      </c>
      <c r="JBQ1" t="s">
        <v>12512</v>
      </c>
      <c r="JBR1" t="s">
        <v>12513</v>
      </c>
      <c r="JBS1" t="s">
        <v>12514</v>
      </c>
      <c r="JBT1" t="s">
        <v>12515</v>
      </c>
      <c r="JBU1" t="s">
        <v>12516</v>
      </c>
      <c r="JBV1" t="s">
        <v>12517</v>
      </c>
      <c r="JBW1" t="s">
        <v>12518</v>
      </c>
      <c r="JBX1" t="s">
        <v>12519</v>
      </c>
      <c r="JBY1" t="s">
        <v>12520</v>
      </c>
      <c r="JBZ1" t="s">
        <v>12521</v>
      </c>
      <c r="JCA1" t="s">
        <v>12522</v>
      </c>
      <c r="JCB1" t="s">
        <v>12523</v>
      </c>
      <c r="JCC1" t="s">
        <v>12524</v>
      </c>
      <c r="JCD1" t="s">
        <v>12525</v>
      </c>
      <c r="JCE1" t="s">
        <v>12526</v>
      </c>
      <c r="JCF1" t="s">
        <v>12527</v>
      </c>
      <c r="JCG1" t="s">
        <v>12528</v>
      </c>
      <c r="JCH1" t="s">
        <v>12529</v>
      </c>
      <c r="JCI1" t="s">
        <v>12530</v>
      </c>
      <c r="JCJ1" t="s">
        <v>12531</v>
      </c>
      <c r="JCK1" t="s">
        <v>12532</v>
      </c>
      <c r="JCL1" t="s">
        <v>12533</v>
      </c>
      <c r="JCM1" t="s">
        <v>12534</v>
      </c>
      <c r="JCN1" t="s">
        <v>12535</v>
      </c>
      <c r="JCO1" t="s">
        <v>12536</v>
      </c>
      <c r="JCP1" t="s">
        <v>12537</v>
      </c>
      <c r="JCQ1" t="s">
        <v>12538</v>
      </c>
      <c r="JCR1" t="s">
        <v>12539</v>
      </c>
      <c r="JCS1" t="s">
        <v>12540</v>
      </c>
      <c r="JCT1" t="s">
        <v>12541</v>
      </c>
      <c r="JCU1" t="s">
        <v>12542</v>
      </c>
      <c r="JCV1" t="s">
        <v>12543</v>
      </c>
      <c r="JCW1" t="s">
        <v>12544</v>
      </c>
      <c r="JCX1" t="s">
        <v>12545</v>
      </c>
      <c r="JCY1" t="s">
        <v>12546</v>
      </c>
      <c r="JCZ1" t="s">
        <v>12547</v>
      </c>
      <c r="JDA1" t="s">
        <v>12548</v>
      </c>
      <c r="JDB1" t="s">
        <v>12549</v>
      </c>
      <c r="JDC1" t="s">
        <v>12550</v>
      </c>
      <c r="JDD1" t="s">
        <v>12551</v>
      </c>
      <c r="JDE1" t="s">
        <v>12552</v>
      </c>
      <c r="JDF1" t="s">
        <v>12553</v>
      </c>
      <c r="JDG1" t="s">
        <v>12554</v>
      </c>
      <c r="JDH1" t="s">
        <v>12555</v>
      </c>
      <c r="JDI1" t="s">
        <v>12556</v>
      </c>
      <c r="JDJ1" t="s">
        <v>12557</v>
      </c>
      <c r="JDK1" t="s">
        <v>12558</v>
      </c>
      <c r="JDL1" t="s">
        <v>12559</v>
      </c>
      <c r="JDM1" t="s">
        <v>12560</v>
      </c>
      <c r="JDN1" t="s">
        <v>12561</v>
      </c>
      <c r="JDO1" t="s">
        <v>12562</v>
      </c>
      <c r="JDP1" t="s">
        <v>12563</v>
      </c>
      <c r="JDQ1" t="s">
        <v>12564</v>
      </c>
      <c r="JDR1" t="s">
        <v>12565</v>
      </c>
      <c r="JDS1" t="s">
        <v>12566</v>
      </c>
      <c r="JDT1" t="s">
        <v>12567</v>
      </c>
      <c r="JDU1" t="s">
        <v>12568</v>
      </c>
      <c r="JDV1" t="s">
        <v>12569</v>
      </c>
      <c r="JDW1" t="s">
        <v>12570</v>
      </c>
      <c r="JDX1" t="s">
        <v>12571</v>
      </c>
      <c r="JDY1" t="s">
        <v>12572</v>
      </c>
      <c r="JDZ1" t="s">
        <v>12573</v>
      </c>
      <c r="JEA1" t="s">
        <v>12574</v>
      </c>
      <c r="JEB1" t="s">
        <v>12575</v>
      </c>
      <c r="JEC1" t="s">
        <v>12576</v>
      </c>
      <c r="JED1" t="s">
        <v>12577</v>
      </c>
      <c r="JEE1" t="s">
        <v>12578</v>
      </c>
      <c r="JEF1" t="s">
        <v>12579</v>
      </c>
      <c r="JEG1" t="s">
        <v>12580</v>
      </c>
      <c r="JEH1" t="s">
        <v>12581</v>
      </c>
      <c r="JEI1" t="s">
        <v>12582</v>
      </c>
      <c r="JEJ1" t="s">
        <v>12583</v>
      </c>
      <c r="JEK1" t="s">
        <v>12584</v>
      </c>
      <c r="JEL1" t="s">
        <v>12585</v>
      </c>
      <c r="JEM1" t="s">
        <v>12586</v>
      </c>
      <c r="JEN1" t="s">
        <v>12587</v>
      </c>
      <c r="JEO1" t="s">
        <v>12588</v>
      </c>
      <c r="JEP1" t="s">
        <v>12589</v>
      </c>
      <c r="JEQ1" t="s">
        <v>12590</v>
      </c>
      <c r="JER1" t="s">
        <v>12591</v>
      </c>
      <c r="JES1" t="s">
        <v>12592</v>
      </c>
      <c r="JET1" t="s">
        <v>12593</v>
      </c>
      <c r="JEU1" t="s">
        <v>12594</v>
      </c>
      <c r="JEV1" t="s">
        <v>12595</v>
      </c>
      <c r="JEW1" t="s">
        <v>12596</v>
      </c>
      <c r="JEX1" t="s">
        <v>12597</v>
      </c>
      <c r="JEY1" t="s">
        <v>12598</v>
      </c>
      <c r="JEZ1" t="s">
        <v>12599</v>
      </c>
      <c r="JFA1" t="s">
        <v>12600</v>
      </c>
      <c r="JFB1" t="s">
        <v>12601</v>
      </c>
      <c r="JFC1" t="s">
        <v>12602</v>
      </c>
      <c r="JFD1" t="s">
        <v>12603</v>
      </c>
      <c r="JFE1" t="s">
        <v>12604</v>
      </c>
      <c r="JFF1" t="s">
        <v>12605</v>
      </c>
      <c r="JFG1" t="s">
        <v>12606</v>
      </c>
      <c r="JFH1" t="s">
        <v>12607</v>
      </c>
      <c r="JFI1" t="s">
        <v>12608</v>
      </c>
      <c r="JFJ1" t="s">
        <v>12609</v>
      </c>
      <c r="JFK1" t="s">
        <v>12610</v>
      </c>
      <c r="JFL1" t="s">
        <v>12611</v>
      </c>
      <c r="JFM1" t="s">
        <v>12612</v>
      </c>
      <c r="JFN1" t="s">
        <v>12613</v>
      </c>
      <c r="JFO1" t="s">
        <v>12614</v>
      </c>
      <c r="JFP1" t="s">
        <v>12615</v>
      </c>
      <c r="JFQ1" t="s">
        <v>12616</v>
      </c>
      <c r="JFR1" t="s">
        <v>12617</v>
      </c>
      <c r="JFS1" t="s">
        <v>12618</v>
      </c>
      <c r="JFT1" t="s">
        <v>12619</v>
      </c>
      <c r="JFU1" t="s">
        <v>12620</v>
      </c>
      <c r="JFV1" t="s">
        <v>12621</v>
      </c>
      <c r="JFW1" t="s">
        <v>12622</v>
      </c>
      <c r="JFX1" t="s">
        <v>12623</v>
      </c>
      <c r="JFY1" t="s">
        <v>12624</v>
      </c>
      <c r="JFZ1" t="s">
        <v>12625</v>
      </c>
      <c r="JGA1" t="s">
        <v>12626</v>
      </c>
      <c r="JGB1" t="s">
        <v>12627</v>
      </c>
      <c r="JGC1" t="s">
        <v>12628</v>
      </c>
      <c r="JGD1" t="s">
        <v>12629</v>
      </c>
      <c r="JGE1" t="s">
        <v>12630</v>
      </c>
      <c r="JGF1" t="s">
        <v>12631</v>
      </c>
      <c r="JGG1" t="s">
        <v>12632</v>
      </c>
      <c r="JGH1" t="s">
        <v>12633</v>
      </c>
      <c r="JGI1" t="s">
        <v>12634</v>
      </c>
      <c r="JGJ1" t="s">
        <v>12635</v>
      </c>
      <c r="JGK1" t="s">
        <v>12636</v>
      </c>
      <c r="JGL1" t="s">
        <v>12637</v>
      </c>
      <c r="JGM1" t="s">
        <v>12638</v>
      </c>
      <c r="JGN1" t="s">
        <v>12639</v>
      </c>
      <c r="JGO1" t="s">
        <v>12640</v>
      </c>
      <c r="JGP1" t="s">
        <v>12641</v>
      </c>
      <c r="JGQ1" t="s">
        <v>12642</v>
      </c>
      <c r="JGR1" t="s">
        <v>12643</v>
      </c>
      <c r="JGS1" t="s">
        <v>12644</v>
      </c>
      <c r="JGT1" t="s">
        <v>12645</v>
      </c>
      <c r="JGU1" t="s">
        <v>12646</v>
      </c>
      <c r="JGV1" t="s">
        <v>12647</v>
      </c>
      <c r="JGW1" t="s">
        <v>12648</v>
      </c>
      <c r="JGX1" t="s">
        <v>12649</v>
      </c>
      <c r="JGY1" t="s">
        <v>12650</v>
      </c>
      <c r="JGZ1" t="s">
        <v>12651</v>
      </c>
      <c r="JHA1" t="s">
        <v>12652</v>
      </c>
      <c r="JHB1" t="s">
        <v>12653</v>
      </c>
      <c r="JHC1" t="s">
        <v>12654</v>
      </c>
      <c r="JHD1" t="s">
        <v>12655</v>
      </c>
      <c r="JHE1" t="s">
        <v>12656</v>
      </c>
      <c r="JHF1" t="s">
        <v>12657</v>
      </c>
      <c r="JHG1" t="s">
        <v>12658</v>
      </c>
      <c r="JHH1" t="s">
        <v>12659</v>
      </c>
      <c r="JHI1" t="s">
        <v>12660</v>
      </c>
      <c r="JHJ1" t="s">
        <v>12661</v>
      </c>
      <c r="JHK1" t="s">
        <v>12662</v>
      </c>
      <c r="JHL1" t="s">
        <v>12663</v>
      </c>
      <c r="JHM1" t="s">
        <v>12664</v>
      </c>
      <c r="JHN1" t="s">
        <v>12665</v>
      </c>
      <c r="JHO1" t="s">
        <v>12666</v>
      </c>
      <c r="JHP1" t="s">
        <v>12667</v>
      </c>
      <c r="JHQ1" t="s">
        <v>12668</v>
      </c>
      <c r="JHR1" t="s">
        <v>12669</v>
      </c>
      <c r="JHS1" t="s">
        <v>12670</v>
      </c>
      <c r="JHT1" t="s">
        <v>12671</v>
      </c>
      <c r="JHU1" t="s">
        <v>12672</v>
      </c>
      <c r="JHV1" t="s">
        <v>12673</v>
      </c>
      <c r="JHW1" t="s">
        <v>12674</v>
      </c>
      <c r="JHX1" t="s">
        <v>12675</v>
      </c>
      <c r="JHY1" t="s">
        <v>12676</v>
      </c>
      <c r="JHZ1" t="s">
        <v>12677</v>
      </c>
      <c r="JIA1" t="s">
        <v>12678</v>
      </c>
      <c r="JIB1" t="s">
        <v>12679</v>
      </c>
      <c r="JIC1" t="s">
        <v>12680</v>
      </c>
      <c r="JID1" t="s">
        <v>12681</v>
      </c>
      <c r="JIE1" t="s">
        <v>12682</v>
      </c>
      <c r="JIF1" t="s">
        <v>12683</v>
      </c>
      <c r="JIG1" t="s">
        <v>12684</v>
      </c>
      <c r="JIH1" t="s">
        <v>12685</v>
      </c>
      <c r="JII1" t="s">
        <v>12686</v>
      </c>
      <c r="JIJ1" t="s">
        <v>12687</v>
      </c>
      <c r="JIK1" t="s">
        <v>12688</v>
      </c>
      <c r="JIL1" t="s">
        <v>12689</v>
      </c>
      <c r="JIM1" t="s">
        <v>12690</v>
      </c>
      <c r="JIN1" t="s">
        <v>12691</v>
      </c>
      <c r="JIO1" t="s">
        <v>12692</v>
      </c>
      <c r="JIP1" t="s">
        <v>12693</v>
      </c>
      <c r="JIQ1" t="s">
        <v>12694</v>
      </c>
      <c r="JIR1" t="s">
        <v>12695</v>
      </c>
      <c r="JIS1" t="s">
        <v>12696</v>
      </c>
      <c r="JIT1" t="s">
        <v>12697</v>
      </c>
      <c r="JIU1" t="s">
        <v>12698</v>
      </c>
      <c r="JIV1" t="s">
        <v>12699</v>
      </c>
      <c r="JIW1" t="s">
        <v>12700</v>
      </c>
      <c r="JIX1" t="s">
        <v>12701</v>
      </c>
      <c r="JIY1" t="s">
        <v>12702</v>
      </c>
      <c r="JIZ1" t="s">
        <v>12703</v>
      </c>
      <c r="JJA1" t="s">
        <v>12704</v>
      </c>
      <c r="JJB1" t="s">
        <v>12705</v>
      </c>
      <c r="JJC1" t="s">
        <v>12706</v>
      </c>
      <c r="JJD1" t="s">
        <v>12707</v>
      </c>
      <c r="JJE1" t="s">
        <v>12708</v>
      </c>
      <c r="JJF1" t="s">
        <v>12709</v>
      </c>
      <c r="JJG1" t="s">
        <v>12710</v>
      </c>
      <c r="JJH1" t="s">
        <v>12711</v>
      </c>
      <c r="JJI1" t="s">
        <v>12712</v>
      </c>
      <c r="JJJ1" t="s">
        <v>12713</v>
      </c>
      <c r="JJK1" t="s">
        <v>12714</v>
      </c>
      <c r="JJL1" t="s">
        <v>12715</v>
      </c>
      <c r="JJM1" t="s">
        <v>12716</v>
      </c>
      <c r="JJN1" t="s">
        <v>12717</v>
      </c>
      <c r="JJO1" t="s">
        <v>12718</v>
      </c>
      <c r="JJP1" t="s">
        <v>12719</v>
      </c>
      <c r="JJQ1" t="s">
        <v>12720</v>
      </c>
      <c r="JJR1" t="s">
        <v>12721</v>
      </c>
      <c r="JJS1" t="s">
        <v>12722</v>
      </c>
      <c r="JJT1" t="s">
        <v>12723</v>
      </c>
      <c r="JJU1" t="s">
        <v>12724</v>
      </c>
      <c r="JJV1" t="s">
        <v>12725</v>
      </c>
      <c r="JJW1" t="s">
        <v>12726</v>
      </c>
      <c r="JJX1" t="s">
        <v>12727</v>
      </c>
      <c r="JJY1" t="s">
        <v>12728</v>
      </c>
      <c r="JJZ1" t="s">
        <v>12729</v>
      </c>
      <c r="JKA1" t="s">
        <v>12730</v>
      </c>
      <c r="JKB1" t="s">
        <v>12731</v>
      </c>
      <c r="JKC1" t="s">
        <v>12732</v>
      </c>
      <c r="JKD1" t="s">
        <v>12733</v>
      </c>
      <c r="JKE1" t="s">
        <v>12734</v>
      </c>
      <c r="JKF1" t="s">
        <v>12735</v>
      </c>
      <c r="JKG1" t="s">
        <v>12736</v>
      </c>
      <c r="JKH1" t="s">
        <v>12737</v>
      </c>
      <c r="JKI1" t="s">
        <v>12738</v>
      </c>
      <c r="JKJ1" t="s">
        <v>12739</v>
      </c>
      <c r="JKK1" t="s">
        <v>12740</v>
      </c>
      <c r="JKL1" t="s">
        <v>12741</v>
      </c>
      <c r="JKM1" t="s">
        <v>12742</v>
      </c>
      <c r="JKN1" t="s">
        <v>12743</v>
      </c>
      <c r="JKO1" t="s">
        <v>12744</v>
      </c>
      <c r="JKP1" t="s">
        <v>12745</v>
      </c>
      <c r="JKQ1" t="s">
        <v>12746</v>
      </c>
      <c r="JKR1" t="s">
        <v>12747</v>
      </c>
      <c r="JKS1" t="s">
        <v>12748</v>
      </c>
      <c r="JKT1" t="s">
        <v>12749</v>
      </c>
      <c r="JKU1" t="s">
        <v>12750</v>
      </c>
      <c r="JKV1" t="s">
        <v>12751</v>
      </c>
      <c r="JKW1" t="s">
        <v>12752</v>
      </c>
      <c r="JKX1" t="s">
        <v>12753</v>
      </c>
      <c r="JKY1" t="s">
        <v>12754</v>
      </c>
      <c r="JKZ1" t="s">
        <v>12755</v>
      </c>
      <c r="JLA1" t="s">
        <v>12756</v>
      </c>
      <c r="JLB1" t="s">
        <v>12757</v>
      </c>
      <c r="JLC1" t="s">
        <v>12758</v>
      </c>
      <c r="JLD1" t="s">
        <v>12759</v>
      </c>
      <c r="JLE1" t="s">
        <v>12760</v>
      </c>
      <c r="JLF1" t="s">
        <v>12761</v>
      </c>
      <c r="JLG1" t="s">
        <v>12762</v>
      </c>
      <c r="JLH1" t="s">
        <v>12763</v>
      </c>
      <c r="JLI1" t="s">
        <v>12764</v>
      </c>
      <c r="JLJ1" t="s">
        <v>12765</v>
      </c>
      <c r="JLK1" t="s">
        <v>12766</v>
      </c>
      <c r="JLL1" t="s">
        <v>12767</v>
      </c>
      <c r="JLM1" t="s">
        <v>12768</v>
      </c>
      <c r="JLN1" t="s">
        <v>12769</v>
      </c>
      <c r="JLO1" t="s">
        <v>12770</v>
      </c>
      <c r="JLP1" t="s">
        <v>12771</v>
      </c>
      <c r="JLQ1" t="s">
        <v>12772</v>
      </c>
      <c r="JLR1" t="s">
        <v>12773</v>
      </c>
      <c r="JLS1" t="s">
        <v>12774</v>
      </c>
      <c r="JLT1" t="s">
        <v>12775</v>
      </c>
      <c r="JLU1" t="s">
        <v>12776</v>
      </c>
      <c r="JLV1" t="s">
        <v>12777</v>
      </c>
      <c r="JLW1" t="s">
        <v>12778</v>
      </c>
      <c r="JLX1" t="s">
        <v>12779</v>
      </c>
      <c r="JLY1" t="s">
        <v>12780</v>
      </c>
      <c r="JLZ1" t="s">
        <v>12781</v>
      </c>
      <c r="JMA1" t="s">
        <v>12782</v>
      </c>
      <c r="JMB1" t="s">
        <v>12783</v>
      </c>
      <c r="JMC1" t="s">
        <v>12784</v>
      </c>
      <c r="JMD1" t="s">
        <v>12785</v>
      </c>
      <c r="JME1" t="s">
        <v>12786</v>
      </c>
      <c r="JMF1" t="s">
        <v>12787</v>
      </c>
      <c r="JMG1" t="s">
        <v>12788</v>
      </c>
      <c r="JMH1" t="s">
        <v>12789</v>
      </c>
      <c r="JMI1" t="s">
        <v>12790</v>
      </c>
      <c r="JMJ1" t="s">
        <v>12791</v>
      </c>
      <c r="JMK1" t="s">
        <v>12792</v>
      </c>
      <c r="JML1" t="s">
        <v>12793</v>
      </c>
      <c r="JMM1" t="s">
        <v>12794</v>
      </c>
      <c r="JMN1" t="s">
        <v>12795</v>
      </c>
      <c r="JMO1" t="s">
        <v>12796</v>
      </c>
      <c r="JMP1" t="s">
        <v>12797</v>
      </c>
      <c r="JMQ1" t="s">
        <v>12798</v>
      </c>
      <c r="JMR1" t="s">
        <v>12799</v>
      </c>
      <c r="JMS1" t="s">
        <v>12800</v>
      </c>
      <c r="JMT1" t="s">
        <v>12801</v>
      </c>
      <c r="JMU1" t="s">
        <v>12802</v>
      </c>
      <c r="JMV1" t="s">
        <v>12803</v>
      </c>
      <c r="JMW1" t="s">
        <v>12804</v>
      </c>
      <c r="JMX1" t="s">
        <v>12805</v>
      </c>
      <c r="JMY1" t="s">
        <v>12806</v>
      </c>
      <c r="JMZ1" t="s">
        <v>12807</v>
      </c>
      <c r="JNA1" t="s">
        <v>12808</v>
      </c>
      <c r="JNB1" t="s">
        <v>12809</v>
      </c>
      <c r="JNC1" t="s">
        <v>12810</v>
      </c>
      <c r="JND1" t="s">
        <v>12811</v>
      </c>
      <c r="JNE1" t="s">
        <v>12812</v>
      </c>
      <c r="JNF1" t="s">
        <v>12813</v>
      </c>
      <c r="JNG1" t="s">
        <v>12814</v>
      </c>
      <c r="JNH1" t="s">
        <v>12815</v>
      </c>
      <c r="JNI1" t="s">
        <v>12816</v>
      </c>
      <c r="JNJ1" t="s">
        <v>12817</v>
      </c>
      <c r="JNK1" t="s">
        <v>12818</v>
      </c>
      <c r="JNL1" t="s">
        <v>12819</v>
      </c>
      <c r="JNM1" t="s">
        <v>12820</v>
      </c>
      <c r="JNN1" t="s">
        <v>12821</v>
      </c>
      <c r="JNO1" t="s">
        <v>12822</v>
      </c>
      <c r="JNP1" t="s">
        <v>12823</v>
      </c>
      <c r="JNQ1" t="s">
        <v>12824</v>
      </c>
      <c r="JNR1" t="s">
        <v>12825</v>
      </c>
      <c r="JNS1" t="s">
        <v>12826</v>
      </c>
      <c r="JNT1" t="s">
        <v>12827</v>
      </c>
      <c r="JNU1" t="s">
        <v>12828</v>
      </c>
      <c r="JNV1" t="s">
        <v>12829</v>
      </c>
      <c r="JNW1" t="s">
        <v>12830</v>
      </c>
      <c r="JNX1" t="s">
        <v>12831</v>
      </c>
      <c r="JNY1" t="s">
        <v>12832</v>
      </c>
      <c r="JNZ1" t="s">
        <v>12833</v>
      </c>
      <c r="JOA1" t="s">
        <v>12834</v>
      </c>
      <c r="JOB1" t="s">
        <v>12835</v>
      </c>
      <c r="JOC1" t="s">
        <v>12836</v>
      </c>
      <c r="JOD1" t="s">
        <v>12837</v>
      </c>
      <c r="JOE1" t="s">
        <v>12838</v>
      </c>
      <c r="JOF1" t="s">
        <v>12839</v>
      </c>
      <c r="JOG1" t="s">
        <v>12840</v>
      </c>
      <c r="JOH1" t="s">
        <v>12841</v>
      </c>
      <c r="JOI1" t="s">
        <v>12842</v>
      </c>
      <c r="JOJ1" t="s">
        <v>12843</v>
      </c>
      <c r="JOK1" t="s">
        <v>12844</v>
      </c>
      <c r="JOL1" t="s">
        <v>12845</v>
      </c>
      <c r="JOM1" t="s">
        <v>12846</v>
      </c>
      <c r="JON1" t="s">
        <v>12847</v>
      </c>
      <c r="JOO1" t="s">
        <v>12848</v>
      </c>
      <c r="JOP1" t="s">
        <v>12849</v>
      </c>
      <c r="JOQ1" t="s">
        <v>12850</v>
      </c>
      <c r="JOR1" t="s">
        <v>12851</v>
      </c>
      <c r="JOS1" t="s">
        <v>12852</v>
      </c>
      <c r="JOT1" t="s">
        <v>12853</v>
      </c>
      <c r="JOU1" t="s">
        <v>12854</v>
      </c>
      <c r="JOV1" t="s">
        <v>12855</v>
      </c>
      <c r="JOW1" t="s">
        <v>12856</v>
      </c>
      <c r="JOX1" t="s">
        <v>12857</v>
      </c>
      <c r="JOY1" t="s">
        <v>12858</v>
      </c>
      <c r="JOZ1" t="s">
        <v>12859</v>
      </c>
      <c r="JPA1" t="s">
        <v>12860</v>
      </c>
      <c r="JPB1" t="s">
        <v>12861</v>
      </c>
      <c r="JPC1" t="s">
        <v>12862</v>
      </c>
      <c r="JPD1" t="s">
        <v>12863</v>
      </c>
      <c r="JPE1" t="s">
        <v>12864</v>
      </c>
      <c r="JPF1" t="s">
        <v>12865</v>
      </c>
      <c r="JPG1" t="s">
        <v>12866</v>
      </c>
      <c r="JPH1" t="s">
        <v>12867</v>
      </c>
      <c r="JPI1" t="s">
        <v>12868</v>
      </c>
      <c r="JPJ1" t="s">
        <v>12869</v>
      </c>
      <c r="JPK1" t="s">
        <v>12870</v>
      </c>
      <c r="JPL1" t="s">
        <v>12871</v>
      </c>
      <c r="JPM1" t="s">
        <v>12872</v>
      </c>
      <c r="JPN1" t="s">
        <v>12873</v>
      </c>
      <c r="JPO1" t="s">
        <v>12874</v>
      </c>
      <c r="JPP1" t="s">
        <v>12875</v>
      </c>
      <c r="JPQ1" t="s">
        <v>12876</v>
      </c>
      <c r="JPR1" t="s">
        <v>12877</v>
      </c>
      <c r="JPS1" t="s">
        <v>12878</v>
      </c>
      <c r="JPT1" t="s">
        <v>12879</v>
      </c>
      <c r="JPU1" t="s">
        <v>12880</v>
      </c>
      <c r="JPV1" t="s">
        <v>12881</v>
      </c>
      <c r="JPW1" t="s">
        <v>12882</v>
      </c>
      <c r="JPX1" t="s">
        <v>12883</v>
      </c>
      <c r="JPY1" t="s">
        <v>12884</v>
      </c>
      <c r="JPZ1" t="s">
        <v>12885</v>
      </c>
      <c r="JQA1" t="s">
        <v>12886</v>
      </c>
      <c r="JQB1" t="s">
        <v>12887</v>
      </c>
      <c r="JQC1" t="s">
        <v>12888</v>
      </c>
      <c r="JQD1" t="s">
        <v>12889</v>
      </c>
      <c r="JQE1" t="s">
        <v>12890</v>
      </c>
      <c r="JQF1" t="s">
        <v>12891</v>
      </c>
      <c r="JQG1" t="s">
        <v>12892</v>
      </c>
      <c r="JQH1" t="s">
        <v>12893</v>
      </c>
      <c r="JQI1" t="s">
        <v>12894</v>
      </c>
      <c r="JQJ1" t="s">
        <v>12895</v>
      </c>
      <c r="JQK1" t="s">
        <v>12896</v>
      </c>
      <c r="JQL1" t="s">
        <v>12897</v>
      </c>
      <c r="JQM1" t="s">
        <v>12898</v>
      </c>
      <c r="JQN1" t="s">
        <v>12899</v>
      </c>
      <c r="JQO1" t="s">
        <v>12900</v>
      </c>
      <c r="JQP1" t="s">
        <v>12901</v>
      </c>
      <c r="JQQ1" t="s">
        <v>12902</v>
      </c>
      <c r="JQR1" t="s">
        <v>12903</v>
      </c>
      <c r="JQS1" t="s">
        <v>12904</v>
      </c>
      <c r="JQT1" t="s">
        <v>12905</v>
      </c>
      <c r="JQU1" t="s">
        <v>12906</v>
      </c>
      <c r="JQV1" t="s">
        <v>12907</v>
      </c>
      <c r="JQW1" t="s">
        <v>12908</v>
      </c>
      <c r="JQX1" t="s">
        <v>12909</v>
      </c>
      <c r="JQY1" t="s">
        <v>12910</v>
      </c>
      <c r="JQZ1" t="s">
        <v>12911</v>
      </c>
      <c r="JRA1" t="s">
        <v>12912</v>
      </c>
      <c r="JRB1" t="s">
        <v>12913</v>
      </c>
      <c r="JRC1" t="s">
        <v>12914</v>
      </c>
      <c r="JRD1" t="s">
        <v>12915</v>
      </c>
      <c r="JRE1" t="s">
        <v>12916</v>
      </c>
      <c r="JRF1" t="s">
        <v>12917</v>
      </c>
      <c r="JRG1" t="s">
        <v>12918</v>
      </c>
      <c r="JRH1" t="s">
        <v>12919</v>
      </c>
      <c r="JRI1" t="s">
        <v>12920</v>
      </c>
      <c r="JRJ1" t="s">
        <v>12921</v>
      </c>
      <c r="JRK1" t="s">
        <v>12922</v>
      </c>
      <c r="JRL1" t="s">
        <v>12923</v>
      </c>
      <c r="JRM1" t="s">
        <v>12924</v>
      </c>
      <c r="JRN1" t="s">
        <v>12925</v>
      </c>
      <c r="JRO1" t="s">
        <v>12926</v>
      </c>
      <c r="JRP1" t="s">
        <v>12927</v>
      </c>
      <c r="JRQ1" t="s">
        <v>12928</v>
      </c>
      <c r="JRR1" t="s">
        <v>12929</v>
      </c>
      <c r="JRS1" t="s">
        <v>12930</v>
      </c>
      <c r="JRT1" t="s">
        <v>12931</v>
      </c>
      <c r="JRU1" t="s">
        <v>12932</v>
      </c>
      <c r="JRV1" t="s">
        <v>12933</v>
      </c>
      <c r="JRW1" t="s">
        <v>12934</v>
      </c>
      <c r="JRX1" t="s">
        <v>12935</v>
      </c>
      <c r="JRY1" t="s">
        <v>12936</v>
      </c>
      <c r="JRZ1" t="s">
        <v>12937</v>
      </c>
      <c r="JSA1" t="s">
        <v>12938</v>
      </c>
      <c r="JSB1" t="s">
        <v>12939</v>
      </c>
      <c r="JSC1" t="s">
        <v>12940</v>
      </c>
      <c r="JSD1" t="s">
        <v>12941</v>
      </c>
      <c r="JSE1" t="s">
        <v>12942</v>
      </c>
      <c r="JSF1" t="s">
        <v>12943</v>
      </c>
      <c r="JSG1" t="s">
        <v>12944</v>
      </c>
      <c r="JSH1" t="s">
        <v>12945</v>
      </c>
      <c r="JSI1" t="s">
        <v>12946</v>
      </c>
      <c r="JSJ1" t="s">
        <v>12947</v>
      </c>
      <c r="JSK1" t="s">
        <v>12948</v>
      </c>
      <c r="JSL1" t="s">
        <v>12949</v>
      </c>
      <c r="JSM1" t="s">
        <v>12950</v>
      </c>
      <c r="JSN1" t="s">
        <v>12951</v>
      </c>
      <c r="JSO1" t="s">
        <v>12952</v>
      </c>
      <c r="JSP1" t="s">
        <v>12953</v>
      </c>
      <c r="JSQ1" t="s">
        <v>12954</v>
      </c>
      <c r="JSR1" t="s">
        <v>12955</v>
      </c>
      <c r="JSS1" t="s">
        <v>12956</v>
      </c>
      <c r="JST1" t="s">
        <v>12957</v>
      </c>
      <c r="JSU1" t="s">
        <v>12958</v>
      </c>
      <c r="JSV1" t="s">
        <v>12959</v>
      </c>
      <c r="JSW1" t="s">
        <v>12960</v>
      </c>
      <c r="JSX1" t="s">
        <v>12961</v>
      </c>
      <c r="JSY1" t="s">
        <v>12962</v>
      </c>
      <c r="JSZ1" t="s">
        <v>12963</v>
      </c>
      <c r="JTA1" t="s">
        <v>12964</v>
      </c>
      <c r="JTB1" t="s">
        <v>12965</v>
      </c>
      <c r="JTC1" t="s">
        <v>12966</v>
      </c>
      <c r="JTD1" t="s">
        <v>12967</v>
      </c>
      <c r="JTE1" t="s">
        <v>12968</v>
      </c>
      <c r="JTF1" t="s">
        <v>12969</v>
      </c>
      <c r="JTG1" t="s">
        <v>12970</v>
      </c>
      <c r="JTH1" t="s">
        <v>12971</v>
      </c>
      <c r="JTI1" t="s">
        <v>12972</v>
      </c>
      <c r="JTJ1" t="s">
        <v>12973</v>
      </c>
      <c r="JTK1" t="s">
        <v>12974</v>
      </c>
      <c r="JTL1" t="s">
        <v>12975</v>
      </c>
      <c r="JTM1" t="s">
        <v>12976</v>
      </c>
      <c r="JTN1" t="s">
        <v>12977</v>
      </c>
      <c r="JTO1" t="s">
        <v>12978</v>
      </c>
      <c r="JTP1" t="s">
        <v>12979</v>
      </c>
      <c r="JTQ1" t="s">
        <v>12980</v>
      </c>
      <c r="JTR1" t="s">
        <v>12981</v>
      </c>
      <c r="JTS1" t="s">
        <v>12982</v>
      </c>
      <c r="JTT1" t="s">
        <v>12983</v>
      </c>
      <c r="JTU1" t="s">
        <v>12984</v>
      </c>
      <c r="JTV1" t="s">
        <v>12985</v>
      </c>
      <c r="JTW1" t="s">
        <v>12986</v>
      </c>
      <c r="JTX1" t="s">
        <v>12987</v>
      </c>
      <c r="JTY1" t="s">
        <v>12988</v>
      </c>
      <c r="JTZ1" t="s">
        <v>12989</v>
      </c>
      <c r="JUA1" t="s">
        <v>12990</v>
      </c>
      <c r="JUB1" t="s">
        <v>12991</v>
      </c>
      <c r="JUC1" t="s">
        <v>12992</v>
      </c>
      <c r="JUD1" t="s">
        <v>12993</v>
      </c>
      <c r="JUE1" t="s">
        <v>12994</v>
      </c>
      <c r="JUF1" t="s">
        <v>12995</v>
      </c>
      <c r="JUG1" t="s">
        <v>12996</v>
      </c>
      <c r="JUH1" t="s">
        <v>12997</v>
      </c>
      <c r="JUI1" t="s">
        <v>12998</v>
      </c>
      <c r="JUJ1" t="s">
        <v>12999</v>
      </c>
      <c r="JUK1" t="s">
        <v>13000</v>
      </c>
      <c r="JUL1" t="s">
        <v>13001</v>
      </c>
      <c r="JUM1" t="s">
        <v>13002</v>
      </c>
      <c r="JUN1" t="s">
        <v>13003</v>
      </c>
      <c r="JUO1" t="s">
        <v>13004</v>
      </c>
      <c r="JUP1" t="s">
        <v>13005</v>
      </c>
      <c r="JUQ1" t="s">
        <v>13006</v>
      </c>
      <c r="JUR1" t="s">
        <v>13007</v>
      </c>
      <c r="JUS1" t="s">
        <v>13008</v>
      </c>
      <c r="JUT1" t="s">
        <v>13009</v>
      </c>
      <c r="JUU1" t="s">
        <v>13010</v>
      </c>
      <c r="JUV1" t="s">
        <v>13011</v>
      </c>
      <c r="JUW1" t="s">
        <v>13012</v>
      </c>
      <c r="JUX1" t="s">
        <v>13013</v>
      </c>
      <c r="JUY1" t="s">
        <v>13014</v>
      </c>
      <c r="JUZ1" t="s">
        <v>13015</v>
      </c>
      <c r="JVA1" t="s">
        <v>13016</v>
      </c>
      <c r="JVB1" t="s">
        <v>13017</v>
      </c>
      <c r="JVC1" t="s">
        <v>13018</v>
      </c>
      <c r="JVD1" t="s">
        <v>13019</v>
      </c>
      <c r="JVE1" t="s">
        <v>13020</v>
      </c>
      <c r="JVF1" t="s">
        <v>13021</v>
      </c>
      <c r="JVG1" t="s">
        <v>13022</v>
      </c>
      <c r="JVH1" t="s">
        <v>13023</v>
      </c>
      <c r="JVI1" t="s">
        <v>13024</v>
      </c>
      <c r="JVJ1" t="s">
        <v>13025</v>
      </c>
      <c r="JVK1" t="s">
        <v>13026</v>
      </c>
      <c r="JVL1" t="s">
        <v>13027</v>
      </c>
      <c r="JVM1" t="s">
        <v>13028</v>
      </c>
      <c r="JVN1" t="s">
        <v>13029</v>
      </c>
      <c r="JVO1" t="s">
        <v>13030</v>
      </c>
      <c r="JVP1" t="s">
        <v>13031</v>
      </c>
      <c r="JVQ1" t="s">
        <v>13032</v>
      </c>
      <c r="JVR1" t="s">
        <v>13033</v>
      </c>
      <c r="JVS1" t="s">
        <v>13034</v>
      </c>
      <c r="JVT1" t="s">
        <v>13035</v>
      </c>
      <c r="JVU1" t="s">
        <v>13036</v>
      </c>
      <c r="JVV1" t="s">
        <v>13037</v>
      </c>
      <c r="JVW1" t="s">
        <v>13038</v>
      </c>
      <c r="JVX1" t="s">
        <v>13039</v>
      </c>
      <c r="JVY1" t="s">
        <v>13040</v>
      </c>
      <c r="JVZ1" t="s">
        <v>13041</v>
      </c>
      <c r="JWA1" t="s">
        <v>13042</v>
      </c>
      <c r="JWB1" t="s">
        <v>13043</v>
      </c>
      <c r="JWC1" t="s">
        <v>13044</v>
      </c>
      <c r="JWD1" t="s">
        <v>13045</v>
      </c>
      <c r="JWE1" t="s">
        <v>13046</v>
      </c>
      <c r="JWF1" t="s">
        <v>13047</v>
      </c>
      <c r="JWG1" t="s">
        <v>13048</v>
      </c>
      <c r="JWH1" t="s">
        <v>13049</v>
      </c>
      <c r="JWI1" t="s">
        <v>13050</v>
      </c>
      <c r="JWJ1" t="s">
        <v>13051</v>
      </c>
      <c r="JWK1" t="s">
        <v>13052</v>
      </c>
      <c r="JWL1" t="s">
        <v>13053</v>
      </c>
      <c r="JWM1" t="s">
        <v>13054</v>
      </c>
      <c r="JWN1" t="s">
        <v>13055</v>
      </c>
      <c r="JWO1" t="s">
        <v>13056</v>
      </c>
      <c r="JWP1" t="s">
        <v>13057</v>
      </c>
      <c r="JWQ1" t="s">
        <v>13058</v>
      </c>
      <c r="JWR1" t="s">
        <v>13059</v>
      </c>
      <c r="JWS1" t="s">
        <v>13060</v>
      </c>
      <c r="JWT1" t="s">
        <v>13061</v>
      </c>
      <c r="JWU1" t="s">
        <v>13062</v>
      </c>
      <c r="JWV1" t="s">
        <v>13063</v>
      </c>
      <c r="JWW1" t="s">
        <v>13064</v>
      </c>
      <c r="JWX1" t="s">
        <v>13065</v>
      </c>
      <c r="JWY1" t="s">
        <v>13066</v>
      </c>
      <c r="JWZ1" t="s">
        <v>13067</v>
      </c>
      <c r="JXA1" t="s">
        <v>13068</v>
      </c>
      <c r="JXB1" t="s">
        <v>13069</v>
      </c>
      <c r="JXC1" t="s">
        <v>13070</v>
      </c>
      <c r="JXD1" t="s">
        <v>13071</v>
      </c>
      <c r="JXE1" t="s">
        <v>13072</v>
      </c>
      <c r="JXF1" t="s">
        <v>13073</v>
      </c>
      <c r="JXG1" t="s">
        <v>13074</v>
      </c>
      <c r="JXH1" t="s">
        <v>13075</v>
      </c>
      <c r="JXI1" t="s">
        <v>13076</v>
      </c>
      <c r="JXJ1" t="s">
        <v>13077</v>
      </c>
      <c r="JXK1" t="s">
        <v>13078</v>
      </c>
      <c r="JXL1" t="s">
        <v>13079</v>
      </c>
      <c r="JXM1" t="s">
        <v>13080</v>
      </c>
      <c r="JXN1" t="s">
        <v>13081</v>
      </c>
      <c r="JXO1" t="s">
        <v>13082</v>
      </c>
      <c r="JXP1" t="s">
        <v>13083</v>
      </c>
      <c r="JXQ1" t="s">
        <v>13084</v>
      </c>
      <c r="JXR1" t="s">
        <v>13085</v>
      </c>
      <c r="JXS1" t="s">
        <v>13086</v>
      </c>
      <c r="JXT1" t="s">
        <v>13087</v>
      </c>
      <c r="JXU1" t="s">
        <v>13088</v>
      </c>
      <c r="JXV1" t="s">
        <v>13089</v>
      </c>
      <c r="JXW1" t="s">
        <v>13090</v>
      </c>
      <c r="JXX1" t="s">
        <v>13091</v>
      </c>
      <c r="JXY1" t="s">
        <v>13092</v>
      </c>
      <c r="JXZ1" t="s">
        <v>13093</v>
      </c>
      <c r="JYA1" t="s">
        <v>13094</v>
      </c>
      <c r="JYB1" t="s">
        <v>13095</v>
      </c>
      <c r="JYC1" t="s">
        <v>13096</v>
      </c>
      <c r="JYD1" t="s">
        <v>13097</v>
      </c>
      <c r="JYE1" t="s">
        <v>13098</v>
      </c>
      <c r="JYF1" t="s">
        <v>13099</v>
      </c>
      <c r="JYG1" t="s">
        <v>13100</v>
      </c>
      <c r="JYH1" t="s">
        <v>13101</v>
      </c>
      <c r="JYI1" t="s">
        <v>13102</v>
      </c>
      <c r="JYJ1" t="s">
        <v>13103</v>
      </c>
      <c r="JYK1" t="s">
        <v>13104</v>
      </c>
      <c r="JYL1" t="s">
        <v>13105</v>
      </c>
      <c r="JYM1" t="s">
        <v>13106</v>
      </c>
      <c r="JYN1" t="s">
        <v>13107</v>
      </c>
      <c r="JYO1" t="s">
        <v>13108</v>
      </c>
      <c r="JYP1" t="s">
        <v>13109</v>
      </c>
      <c r="JYQ1" t="s">
        <v>13110</v>
      </c>
      <c r="JYR1" t="s">
        <v>13111</v>
      </c>
      <c r="JYS1" t="s">
        <v>13112</v>
      </c>
      <c r="JYT1" t="s">
        <v>13113</v>
      </c>
      <c r="JYU1" t="s">
        <v>13114</v>
      </c>
      <c r="JYV1" t="s">
        <v>13115</v>
      </c>
      <c r="JYW1" t="s">
        <v>13116</v>
      </c>
      <c r="JYX1" t="s">
        <v>13117</v>
      </c>
      <c r="JYY1" t="s">
        <v>13118</v>
      </c>
      <c r="JYZ1" t="s">
        <v>13119</v>
      </c>
      <c r="JZA1" t="s">
        <v>13120</v>
      </c>
      <c r="JZB1" t="s">
        <v>13121</v>
      </c>
      <c r="JZC1" t="s">
        <v>13122</v>
      </c>
      <c r="JZD1" t="s">
        <v>13123</v>
      </c>
      <c r="JZE1" t="s">
        <v>13124</v>
      </c>
      <c r="JZF1" t="s">
        <v>13125</v>
      </c>
      <c r="JZG1" t="s">
        <v>13126</v>
      </c>
      <c r="JZH1" t="s">
        <v>13127</v>
      </c>
      <c r="JZI1" t="s">
        <v>13128</v>
      </c>
      <c r="JZJ1" t="s">
        <v>13129</v>
      </c>
      <c r="JZK1" t="s">
        <v>13130</v>
      </c>
      <c r="JZL1" t="s">
        <v>13131</v>
      </c>
      <c r="JZM1" t="s">
        <v>13132</v>
      </c>
      <c r="JZN1" t="s">
        <v>13133</v>
      </c>
      <c r="JZO1" t="s">
        <v>13134</v>
      </c>
      <c r="JZP1" t="s">
        <v>13135</v>
      </c>
      <c r="JZQ1" t="s">
        <v>13136</v>
      </c>
      <c r="JZR1" t="s">
        <v>13137</v>
      </c>
      <c r="JZS1" t="s">
        <v>13138</v>
      </c>
      <c r="JZT1" t="s">
        <v>13139</v>
      </c>
      <c r="JZU1" t="s">
        <v>13140</v>
      </c>
      <c r="JZV1" t="s">
        <v>13141</v>
      </c>
      <c r="JZW1" t="s">
        <v>13142</v>
      </c>
      <c r="JZX1" t="s">
        <v>13143</v>
      </c>
      <c r="JZY1" t="s">
        <v>13144</v>
      </c>
      <c r="JZZ1" t="s">
        <v>13145</v>
      </c>
      <c r="KAA1" t="s">
        <v>13146</v>
      </c>
      <c r="KAB1" t="s">
        <v>13147</v>
      </c>
      <c r="KAC1" t="s">
        <v>13148</v>
      </c>
      <c r="KAD1" t="s">
        <v>13149</v>
      </c>
      <c r="KAE1" t="s">
        <v>13150</v>
      </c>
      <c r="KAF1" t="s">
        <v>13151</v>
      </c>
      <c r="KAG1" t="s">
        <v>13152</v>
      </c>
      <c r="KAH1" t="s">
        <v>13153</v>
      </c>
      <c r="KAI1" t="s">
        <v>13154</v>
      </c>
      <c r="KAJ1" t="s">
        <v>13155</v>
      </c>
      <c r="KAK1" t="s">
        <v>13156</v>
      </c>
      <c r="KAL1" t="s">
        <v>13157</v>
      </c>
      <c r="KAM1" t="s">
        <v>13158</v>
      </c>
      <c r="KAN1" t="s">
        <v>13159</v>
      </c>
      <c r="KAO1" t="s">
        <v>13160</v>
      </c>
      <c r="KAP1" t="s">
        <v>13161</v>
      </c>
      <c r="KAQ1" t="s">
        <v>13162</v>
      </c>
      <c r="KAR1" t="s">
        <v>13163</v>
      </c>
      <c r="KAS1" t="s">
        <v>13164</v>
      </c>
      <c r="KAT1" t="s">
        <v>13165</v>
      </c>
      <c r="KAU1" t="s">
        <v>13166</v>
      </c>
      <c r="KAV1" t="s">
        <v>13167</v>
      </c>
      <c r="KAW1" t="s">
        <v>13168</v>
      </c>
      <c r="KAX1" t="s">
        <v>13169</v>
      </c>
      <c r="KAY1" t="s">
        <v>13170</v>
      </c>
      <c r="KAZ1" t="s">
        <v>13171</v>
      </c>
      <c r="KBA1" t="s">
        <v>13172</v>
      </c>
      <c r="KBB1" t="s">
        <v>13173</v>
      </c>
      <c r="KBC1" t="s">
        <v>13174</v>
      </c>
      <c r="KBD1" t="s">
        <v>13175</v>
      </c>
      <c r="KBE1" t="s">
        <v>13176</v>
      </c>
      <c r="KBF1" t="s">
        <v>13177</v>
      </c>
      <c r="KBG1" t="s">
        <v>13178</v>
      </c>
      <c r="KBH1" t="s">
        <v>13179</v>
      </c>
      <c r="KBI1" t="s">
        <v>13180</v>
      </c>
      <c r="KBJ1" t="s">
        <v>13181</v>
      </c>
      <c r="KBK1" t="s">
        <v>13182</v>
      </c>
      <c r="KBL1" t="s">
        <v>13183</v>
      </c>
      <c r="KBM1" t="s">
        <v>13184</v>
      </c>
      <c r="KBN1" t="s">
        <v>13185</v>
      </c>
      <c r="KBO1" t="s">
        <v>13186</v>
      </c>
      <c r="KBP1" t="s">
        <v>13187</v>
      </c>
      <c r="KBQ1" t="s">
        <v>13188</v>
      </c>
      <c r="KBR1" t="s">
        <v>13189</v>
      </c>
      <c r="KBS1" t="s">
        <v>13190</v>
      </c>
      <c r="KBT1" t="s">
        <v>13191</v>
      </c>
      <c r="KBU1" t="s">
        <v>13192</v>
      </c>
      <c r="KBV1" t="s">
        <v>13193</v>
      </c>
      <c r="KBW1" t="s">
        <v>13194</v>
      </c>
      <c r="KBX1" t="s">
        <v>13195</v>
      </c>
      <c r="KBY1" t="s">
        <v>13196</v>
      </c>
      <c r="KBZ1" t="s">
        <v>13197</v>
      </c>
      <c r="KCA1" t="s">
        <v>13198</v>
      </c>
      <c r="KCB1" t="s">
        <v>13199</v>
      </c>
      <c r="KCC1" t="s">
        <v>13200</v>
      </c>
      <c r="KCD1" t="s">
        <v>13201</v>
      </c>
      <c r="KCE1" t="s">
        <v>13202</v>
      </c>
      <c r="KCF1" t="s">
        <v>13203</v>
      </c>
      <c r="KCG1" t="s">
        <v>13204</v>
      </c>
      <c r="KCH1" t="s">
        <v>13205</v>
      </c>
      <c r="KCI1" t="s">
        <v>13206</v>
      </c>
      <c r="KCJ1" t="s">
        <v>13207</v>
      </c>
      <c r="KCK1" t="s">
        <v>13208</v>
      </c>
      <c r="KCL1" t="s">
        <v>13209</v>
      </c>
      <c r="KCM1" t="s">
        <v>13210</v>
      </c>
      <c r="KCN1" t="s">
        <v>13211</v>
      </c>
      <c r="KCO1" t="s">
        <v>13212</v>
      </c>
      <c r="KCP1" t="s">
        <v>13213</v>
      </c>
      <c r="KCQ1" t="s">
        <v>13214</v>
      </c>
      <c r="KCR1" t="s">
        <v>13215</v>
      </c>
      <c r="KCS1" t="s">
        <v>13216</v>
      </c>
      <c r="KCT1" t="s">
        <v>13217</v>
      </c>
      <c r="KCU1" t="s">
        <v>13218</v>
      </c>
      <c r="KCV1" t="s">
        <v>13219</v>
      </c>
      <c r="KCW1" t="s">
        <v>13220</v>
      </c>
      <c r="KCX1" t="s">
        <v>13221</v>
      </c>
      <c r="KCY1" t="s">
        <v>13222</v>
      </c>
      <c r="KCZ1" t="s">
        <v>13223</v>
      </c>
      <c r="KDA1" t="s">
        <v>13224</v>
      </c>
      <c r="KDB1" t="s">
        <v>13225</v>
      </c>
      <c r="KDC1" t="s">
        <v>13226</v>
      </c>
      <c r="KDD1" t="s">
        <v>13227</v>
      </c>
      <c r="KDE1" t="s">
        <v>13228</v>
      </c>
      <c r="KDF1" t="s">
        <v>13229</v>
      </c>
      <c r="KDG1" t="s">
        <v>13230</v>
      </c>
      <c r="KDH1" t="s">
        <v>13231</v>
      </c>
      <c r="KDI1" t="s">
        <v>13232</v>
      </c>
      <c r="KDJ1" t="s">
        <v>13233</v>
      </c>
      <c r="KDK1" t="s">
        <v>13234</v>
      </c>
      <c r="KDL1" t="s">
        <v>13235</v>
      </c>
      <c r="KDM1" t="s">
        <v>13236</v>
      </c>
      <c r="KDN1" t="s">
        <v>13237</v>
      </c>
      <c r="KDO1" t="s">
        <v>13238</v>
      </c>
      <c r="KDP1" t="s">
        <v>13239</v>
      </c>
      <c r="KDQ1" t="s">
        <v>13240</v>
      </c>
      <c r="KDR1" t="s">
        <v>13241</v>
      </c>
      <c r="KDS1" t="s">
        <v>13242</v>
      </c>
      <c r="KDT1" t="s">
        <v>13243</v>
      </c>
      <c r="KDU1" t="s">
        <v>13244</v>
      </c>
      <c r="KDV1" t="s">
        <v>13245</v>
      </c>
      <c r="KDW1" t="s">
        <v>13246</v>
      </c>
      <c r="KDX1" t="s">
        <v>13247</v>
      </c>
      <c r="KDY1" t="s">
        <v>13248</v>
      </c>
      <c r="KDZ1" t="s">
        <v>13249</v>
      </c>
      <c r="KEA1" t="s">
        <v>13250</v>
      </c>
      <c r="KEB1" t="s">
        <v>13251</v>
      </c>
      <c r="KEC1" t="s">
        <v>13252</v>
      </c>
      <c r="KED1" t="s">
        <v>13253</v>
      </c>
      <c r="KEE1" t="s">
        <v>13254</v>
      </c>
      <c r="KEF1" t="s">
        <v>13255</v>
      </c>
      <c r="KEG1" t="s">
        <v>13256</v>
      </c>
      <c r="KEH1" t="s">
        <v>13257</v>
      </c>
      <c r="KEI1" t="s">
        <v>13258</v>
      </c>
      <c r="KEJ1" t="s">
        <v>13259</v>
      </c>
      <c r="KEK1" t="s">
        <v>13260</v>
      </c>
      <c r="KEL1" t="s">
        <v>13261</v>
      </c>
      <c r="KEM1" t="s">
        <v>13262</v>
      </c>
      <c r="KEN1" t="s">
        <v>13263</v>
      </c>
      <c r="KEO1" t="s">
        <v>13264</v>
      </c>
      <c r="KEP1" t="s">
        <v>13265</v>
      </c>
      <c r="KEQ1" t="s">
        <v>13266</v>
      </c>
      <c r="KER1" t="s">
        <v>13267</v>
      </c>
      <c r="KES1" t="s">
        <v>13268</v>
      </c>
      <c r="KET1" t="s">
        <v>13269</v>
      </c>
      <c r="KEU1" t="s">
        <v>13270</v>
      </c>
      <c r="KEV1" t="s">
        <v>13271</v>
      </c>
      <c r="KEW1" t="s">
        <v>13272</v>
      </c>
      <c r="KEX1" t="s">
        <v>13273</v>
      </c>
      <c r="KEY1" t="s">
        <v>13274</v>
      </c>
      <c r="KEZ1" t="s">
        <v>13275</v>
      </c>
      <c r="KFA1" t="s">
        <v>13276</v>
      </c>
      <c r="KFB1" t="s">
        <v>13277</v>
      </c>
      <c r="KFC1" t="s">
        <v>13278</v>
      </c>
      <c r="KFD1" t="s">
        <v>13279</v>
      </c>
      <c r="KFE1" t="s">
        <v>13280</v>
      </c>
      <c r="KFF1" t="s">
        <v>13281</v>
      </c>
      <c r="KFG1" t="s">
        <v>13282</v>
      </c>
      <c r="KFH1" t="s">
        <v>13283</v>
      </c>
      <c r="KFI1" t="s">
        <v>13284</v>
      </c>
      <c r="KFJ1" t="s">
        <v>13285</v>
      </c>
      <c r="KFK1" t="s">
        <v>13286</v>
      </c>
      <c r="KFL1" t="s">
        <v>13287</v>
      </c>
      <c r="KFM1" t="s">
        <v>13288</v>
      </c>
      <c r="KFN1" t="s">
        <v>13289</v>
      </c>
      <c r="KFO1" t="s">
        <v>13290</v>
      </c>
      <c r="KFP1" t="s">
        <v>13291</v>
      </c>
      <c r="KFQ1" t="s">
        <v>13292</v>
      </c>
      <c r="KFR1" t="s">
        <v>13293</v>
      </c>
      <c r="KFS1" t="s">
        <v>13294</v>
      </c>
      <c r="KFT1" t="s">
        <v>13295</v>
      </c>
      <c r="KFU1" t="s">
        <v>13296</v>
      </c>
      <c r="KFV1" t="s">
        <v>13297</v>
      </c>
      <c r="KFW1" t="s">
        <v>13298</v>
      </c>
      <c r="KFX1" t="s">
        <v>13299</v>
      </c>
      <c r="KFY1" t="s">
        <v>13300</v>
      </c>
      <c r="KFZ1" t="s">
        <v>13301</v>
      </c>
      <c r="KGA1" t="s">
        <v>13302</v>
      </c>
      <c r="KGB1" t="s">
        <v>13303</v>
      </c>
      <c r="KGC1" t="s">
        <v>13304</v>
      </c>
      <c r="KGD1" t="s">
        <v>13305</v>
      </c>
      <c r="KGE1" t="s">
        <v>13306</v>
      </c>
      <c r="KGF1" t="s">
        <v>13307</v>
      </c>
      <c r="KGG1" t="s">
        <v>13308</v>
      </c>
      <c r="KGH1" t="s">
        <v>13309</v>
      </c>
      <c r="KGI1" t="s">
        <v>13310</v>
      </c>
      <c r="KGJ1" t="s">
        <v>13311</v>
      </c>
      <c r="KGK1" t="s">
        <v>13312</v>
      </c>
      <c r="KGL1" t="s">
        <v>13313</v>
      </c>
      <c r="KGM1" t="s">
        <v>13314</v>
      </c>
      <c r="KGN1" t="s">
        <v>13315</v>
      </c>
      <c r="KGO1" t="s">
        <v>13316</v>
      </c>
      <c r="KGP1" t="s">
        <v>13317</v>
      </c>
      <c r="KGQ1" t="s">
        <v>13318</v>
      </c>
      <c r="KGR1" t="s">
        <v>13319</v>
      </c>
      <c r="KGS1" t="s">
        <v>13320</v>
      </c>
      <c r="KGT1" t="s">
        <v>13321</v>
      </c>
      <c r="KGU1" t="s">
        <v>13322</v>
      </c>
      <c r="KGV1" t="s">
        <v>13323</v>
      </c>
      <c r="KGW1" t="s">
        <v>13324</v>
      </c>
      <c r="KGX1" t="s">
        <v>13325</v>
      </c>
      <c r="KGY1" t="s">
        <v>13326</v>
      </c>
      <c r="KGZ1" t="s">
        <v>13327</v>
      </c>
      <c r="KHA1" t="s">
        <v>13328</v>
      </c>
      <c r="KHB1" t="s">
        <v>13329</v>
      </c>
      <c r="KHC1" t="s">
        <v>13330</v>
      </c>
      <c r="KHD1" t="s">
        <v>13331</v>
      </c>
      <c r="KHE1" t="s">
        <v>13332</v>
      </c>
      <c r="KHF1" t="s">
        <v>13333</v>
      </c>
      <c r="KHG1" t="s">
        <v>13334</v>
      </c>
      <c r="KHH1" t="s">
        <v>13335</v>
      </c>
      <c r="KHI1" t="s">
        <v>13336</v>
      </c>
      <c r="KHJ1" t="s">
        <v>13337</v>
      </c>
      <c r="KHK1" t="s">
        <v>13338</v>
      </c>
      <c r="KHL1" t="s">
        <v>13339</v>
      </c>
      <c r="KHM1" t="s">
        <v>13340</v>
      </c>
      <c r="KHN1" t="s">
        <v>13341</v>
      </c>
      <c r="KHO1" t="s">
        <v>13342</v>
      </c>
      <c r="KHP1" t="s">
        <v>13343</v>
      </c>
      <c r="KHQ1" t="s">
        <v>13344</v>
      </c>
      <c r="KHR1" t="s">
        <v>13345</v>
      </c>
      <c r="KHS1" t="s">
        <v>13346</v>
      </c>
      <c r="KHT1" t="s">
        <v>13347</v>
      </c>
      <c r="KHU1" t="s">
        <v>13348</v>
      </c>
      <c r="KHV1" t="s">
        <v>13349</v>
      </c>
      <c r="KHW1" t="s">
        <v>13350</v>
      </c>
      <c r="KHX1" t="s">
        <v>13351</v>
      </c>
      <c r="KHY1" t="s">
        <v>13352</v>
      </c>
      <c r="KHZ1" t="s">
        <v>13353</v>
      </c>
      <c r="KIA1" t="s">
        <v>13354</v>
      </c>
      <c r="KIB1" t="s">
        <v>13355</v>
      </c>
      <c r="KIC1" t="s">
        <v>13356</v>
      </c>
      <c r="KID1" t="s">
        <v>13357</v>
      </c>
      <c r="KIE1" t="s">
        <v>13358</v>
      </c>
      <c r="KIF1" t="s">
        <v>13359</v>
      </c>
      <c r="KIG1" t="s">
        <v>13360</v>
      </c>
      <c r="KIH1" t="s">
        <v>13361</v>
      </c>
      <c r="KII1" t="s">
        <v>13362</v>
      </c>
      <c r="KIJ1" t="s">
        <v>13363</v>
      </c>
      <c r="KIK1" t="s">
        <v>13364</v>
      </c>
      <c r="KIL1" t="s">
        <v>13365</v>
      </c>
      <c r="KIM1" t="s">
        <v>13366</v>
      </c>
      <c r="KIN1" t="s">
        <v>13367</v>
      </c>
      <c r="KIO1" t="s">
        <v>13368</v>
      </c>
      <c r="KIP1" t="s">
        <v>13369</v>
      </c>
      <c r="KIQ1" t="s">
        <v>13370</v>
      </c>
      <c r="KIR1" t="s">
        <v>13371</v>
      </c>
      <c r="KIS1" t="s">
        <v>13372</v>
      </c>
      <c r="KIT1" t="s">
        <v>13373</v>
      </c>
      <c r="KIU1" t="s">
        <v>13374</v>
      </c>
      <c r="KIV1" t="s">
        <v>13375</v>
      </c>
      <c r="KIW1" t="s">
        <v>13376</v>
      </c>
      <c r="KIX1" t="s">
        <v>13377</v>
      </c>
      <c r="KIY1" t="s">
        <v>13378</v>
      </c>
      <c r="KIZ1" t="s">
        <v>13379</v>
      </c>
      <c r="KJA1" t="s">
        <v>13380</v>
      </c>
      <c r="KJB1" t="s">
        <v>13381</v>
      </c>
      <c r="KJC1" t="s">
        <v>13382</v>
      </c>
      <c r="KJD1" t="s">
        <v>13383</v>
      </c>
      <c r="KJE1" t="s">
        <v>13384</v>
      </c>
      <c r="KJF1" t="s">
        <v>13385</v>
      </c>
      <c r="KJG1" t="s">
        <v>13386</v>
      </c>
      <c r="KJH1" t="s">
        <v>13387</v>
      </c>
      <c r="KJI1" t="s">
        <v>13388</v>
      </c>
      <c r="KJJ1" t="s">
        <v>13389</v>
      </c>
      <c r="KJK1" t="s">
        <v>13390</v>
      </c>
      <c r="KJL1" t="s">
        <v>13391</v>
      </c>
      <c r="KJM1" t="s">
        <v>13392</v>
      </c>
      <c r="KJN1" t="s">
        <v>13393</v>
      </c>
      <c r="KJO1" t="s">
        <v>13394</v>
      </c>
      <c r="KJP1" t="s">
        <v>13395</v>
      </c>
      <c r="KJQ1" t="s">
        <v>13396</v>
      </c>
      <c r="KJR1" t="s">
        <v>13397</v>
      </c>
      <c r="KJS1" t="s">
        <v>13398</v>
      </c>
      <c r="KJT1" t="s">
        <v>13399</v>
      </c>
      <c r="KJU1" t="s">
        <v>13400</v>
      </c>
      <c r="KJV1" t="s">
        <v>13401</v>
      </c>
      <c r="KJW1" t="s">
        <v>13402</v>
      </c>
      <c r="KJX1" t="s">
        <v>13403</v>
      </c>
      <c r="KJY1" t="s">
        <v>13404</v>
      </c>
      <c r="KJZ1" t="s">
        <v>13405</v>
      </c>
      <c r="KKA1" t="s">
        <v>13406</v>
      </c>
      <c r="KKB1" t="s">
        <v>13407</v>
      </c>
      <c r="KKC1" t="s">
        <v>13408</v>
      </c>
      <c r="KKD1" t="s">
        <v>13409</v>
      </c>
      <c r="KKE1" t="s">
        <v>13410</v>
      </c>
      <c r="KKF1" t="s">
        <v>13411</v>
      </c>
      <c r="KKG1" t="s">
        <v>13412</v>
      </c>
      <c r="KKH1" t="s">
        <v>13413</v>
      </c>
      <c r="KKI1" t="s">
        <v>13414</v>
      </c>
      <c r="KKJ1" t="s">
        <v>13415</v>
      </c>
      <c r="KKK1" t="s">
        <v>13416</v>
      </c>
      <c r="KKL1" t="s">
        <v>13417</v>
      </c>
      <c r="KKM1" t="s">
        <v>13418</v>
      </c>
      <c r="KKN1" t="s">
        <v>13419</v>
      </c>
      <c r="KKO1" t="s">
        <v>13420</v>
      </c>
      <c r="KKP1" t="s">
        <v>13421</v>
      </c>
      <c r="KKQ1" t="s">
        <v>13422</v>
      </c>
      <c r="KKR1" t="s">
        <v>13423</v>
      </c>
      <c r="KKS1" t="s">
        <v>13424</v>
      </c>
      <c r="KKT1" t="s">
        <v>13425</v>
      </c>
      <c r="KKU1" t="s">
        <v>13426</v>
      </c>
      <c r="KKV1" t="s">
        <v>13427</v>
      </c>
      <c r="KKW1" t="s">
        <v>13428</v>
      </c>
      <c r="KKX1" t="s">
        <v>13429</v>
      </c>
      <c r="KKY1" t="s">
        <v>13430</v>
      </c>
      <c r="KKZ1" t="s">
        <v>13431</v>
      </c>
      <c r="KLA1" t="s">
        <v>13432</v>
      </c>
      <c r="KLB1" t="s">
        <v>13433</v>
      </c>
      <c r="KLC1" t="s">
        <v>13434</v>
      </c>
      <c r="KLD1" t="s">
        <v>13435</v>
      </c>
      <c r="KLE1" t="s">
        <v>13436</v>
      </c>
      <c r="KLF1" t="s">
        <v>13437</v>
      </c>
      <c r="KLG1" t="s">
        <v>13438</v>
      </c>
      <c r="KLH1" t="s">
        <v>13439</v>
      </c>
      <c r="KLI1" t="s">
        <v>13440</v>
      </c>
      <c r="KLJ1" t="s">
        <v>13441</v>
      </c>
      <c r="KLK1" t="s">
        <v>13442</v>
      </c>
      <c r="KLL1" t="s">
        <v>13443</v>
      </c>
      <c r="KLM1" t="s">
        <v>13444</v>
      </c>
      <c r="KLN1" t="s">
        <v>13445</v>
      </c>
      <c r="KLO1" t="s">
        <v>13446</v>
      </c>
      <c r="KLP1" t="s">
        <v>13447</v>
      </c>
      <c r="KLQ1" t="s">
        <v>13448</v>
      </c>
      <c r="KLR1" t="s">
        <v>13449</v>
      </c>
      <c r="KLS1" t="s">
        <v>13450</v>
      </c>
      <c r="KLT1" t="s">
        <v>13451</v>
      </c>
      <c r="KLU1" t="s">
        <v>13452</v>
      </c>
      <c r="KLV1" t="s">
        <v>13453</v>
      </c>
      <c r="KLW1" t="s">
        <v>13454</v>
      </c>
      <c r="KLX1" t="s">
        <v>13455</v>
      </c>
      <c r="KLY1" t="s">
        <v>13456</v>
      </c>
      <c r="KLZ1" t="s">
        <v>13457</v>
      </c>
      <c r="KMA1" t="s">
        <v>13458</v>
      </c>
      <c r="KMB1" t="s">
        <v>13459</v>
      </c>
      <c r="KMC1" t="s">
        <v>13460</v>
      </c>
      <c r="KMD1" t="s">
        <v>13461</v>
      </c>
      <c r="KME1" t="s">
        <v>13462</v>
      </c>
      <c r="KMF1" t="s">
        <v>13463</v>
      </c>
      <c r="KMG1" t="s">
        <v>13464</v>
      </c>
      <c r="KMH1" t="s">
        <v>13465</v>
      </c>
      <c r="KMI1" t="s">
        <v>13466</v>
      </c>
      <c r="KMJ1" t="s">
        <v>13467</v>
      </c>
      <c r="KMK1" t="s">
        <v>13468</v>
      </c>
      <c r="KML1" t="s">
        <v>13469</v>
      </c>
      <c r="KMM1" t="s">
        <v>13470</v>
      </c>
      <c r="KMN1" t="s">
        <v>13471</v>
      </c>
      <c r="KMO1" t="s">
        <v>13472</v>
      </c>
      <c r="KMP1" t="s">
        <v>13473</v>
      </c>
      <c r="KMQ1" t="s">
        <v>13474</v>
      </c>
      <c r="KMR1" t="s">
        <v>13475</v>
      </c>
      <c r="KMS1" t="s">
        <v>13476</v>
      </c>
      <c r="KMT1" t="s">
        <v>13477</v>
      </c>
      <c r="KMU1" t="s">
        <v>13478</v>
      </c>
      <c r="KMV1" t="s">
        <v>13479</v>
      </c>
      <c r="KMW1" t="s">
        <v>13480</v>
      </c>
      <c r="KMX1" t="s">
        <v>13481</v>
      </c>
      <c r="KMY1" t="s">
        <v>13482</v>
      </c>
      <c r="KMZ1" t="s">
        <v>13483</v>
      </c>
      <c r="KNA1" t="s">
        <v>13484</v>
      </c>
      <c r="KNB1" t="s">
        <v>13485</v>
      </c>
      <c r="KNC1" t="s">
        <v>13486</v>
      </c>
      <c r="KND1" t="s">
        <v>13487</v>
      </c>
      <c r="KNE1" t="s">
        <v>13488</v>
      </c>
      <c r="KNF1" t="s">
        <v>13489</v>
      </c>
      <c r="KNG1" t="s">
        <v>13490</v>
      </c>
      <c r="KNH1" t="s">
        <v>13491</v>
      </c>
      <c r="KNI1" t="s">
        <v>13492</v>
      </c>
      <c r="KNJ1" t="s">
        <v>13493</v>
      </c>
      <c r="KNK1" t="s">
        <v>13494</v>
      </c>
      <c r="KNL1" t="s">
        <v>13495</v>
      </c>
      <c r="KNM1" t="s">
        <v>13496</v>
      </c>
      <c r="KNN1" t="s">
        <v>13497</v>
      </c>
      <c r="KNO1" t="s">
        <v>13498</v>
      </c>
      <c r="KNP1" t="s">
        <v>13499</v>
      </c>
      <c r="KNQ1" t="s">
        <v>13500</v>
      </c>
      <c r="KNR1" t="s">
        <v>13501</v>
      </c>
      <c r="KNS1" t="s">
        <v>13502</v>
      </c>
      <c r="KNT1" t="s">
        <v>13503</v>
      </c>
      <c r="KNU1" t="s">
        <v>13504</v>
      </c>
      <c r="KNV1" t="s">
        <v>13505</v>
      </c>
      <c r="KNW1" t="s">
        <v>13506</v>
      </c>
      <c r="KNX1" t="s">
        <v>13507</v>
      </c>
      <c r="KNY1" t="s">
        <v>13508</v>
      </c>
      <c r="KNZ1" t="s">
        <v>13509</v>
      </c>
      <c r="KOA1" t="s">
        <v>13510</v>
      </c>
      <c r="KOB1" t="s">
        <v>13511</v>
      </c>
      <c r="KOC1" t="s">
        <v>13512</v>
      </c>
      <c r="KOD1" t="s">
        <v>13513</v>
      </c>
      <c r="KOE1" t="s">
        <v>13514</v>
      </c>
      <c r="KOF1" t="s">
        <v>13515</v>
      </c>
      <c r="KOG1" t="s">
        <v>13516</v>
      </c>
      <c r="KOH1" t="s">
        <v>13517</v>
      </c>
      <c r="KOI1" t="s">
        <v>13518</v>
      </c>
      <c r="KOJ1" t="s">
        <v>13519</v>
      </c>
      <c r="KOK1" t="s">
        <v>13520</v>
      </c>
      <c r="KOL1" t="s">
        <v>13521</v>
      </c>
      <c r="KOM1" t="s">
        <v>13522</v>
      </c>
      <c r="KON1" t="s">
        <v>13523</v>
      </c>
      <c r="KOO1" t="s">
        <v>13524</v>
      </c>
      <c r="KOP1" t="s">
        <v>13525</v>
      </c>
      <c r="KOQ1" t="s">
        <v>13526</v>
      </c>
      <c r="KOR1" t="s">
        <v>13527</v>
      </c>
      <c r="KOS1" t="s">
        <v>13528</v>
      </c>
      <c r="KOT1" t="s">
        <v>13529</v>
      </c>
      <c r="KOU1" t="s">
        <v>13530</v>
      </c>
      <c r="KOV1" t="s">
        <v>13531</v>
      </c>
      <c r="KOW1" t="s">
        <v>13532</v>
      </c>
      <c r="KOX1" t="s">
        <v>13533</v>
      </c>
      <c r="KOY1" t="s">
        <v>13534</v>
      </c>
      <c r="KOZ1" t="s">
        <v>13535</v>
      </c>
      <c r="KPA1" t="s">
        <v>13536</v>
      </c>
      <c r="KPB1" t="s">
        <v>13537</v>
      </c>
      <c r="KPC1" t="s">
        <v>13538</v>
      </c>
      <c r="KPD1" t="s">
        <v>13539</v>
      </c>
      <c r="KPE1" t="s">
        <v>13540</v>
      </c>
      <c r="KPF1" t="s">
        <v>13541</v>
      </c>
      <c r="KPG1" t="s">
        <v>13542</v>
      </c>
      <c r="KPH1" t="s">
        <v>13543</v>
      </c>
      <c r="KPI1" t="s">
        <v>13544</v>
      </c>
      <c r="KPJ1" t="s">
        <v>13545</v>
      </c>
      <c r="KPK1" t="s">
        <v>13546</v>
      </c>
      <c r="KPL1" t="s">
        <v>13547</v>
      </c>
      <c r="KPM1" t="s">
        <v>13548</v>
      </c>
      <c r="KPN1" t="s">
        <v>13549</v>
      </c>
      <c r="KPO1" t="s">
        <v>13550</v>
      </c>
      <c r="KPP1" t="s">
        <v>13551</v>
      </c>
      <c r="KPQ1" t="s">
        <v>13552</v>
      </c>
      <c r="KPR1" t="s">
        <v>13553</v>
      </c>
      <c r="KPS1" t="s">
        <v>13554</v>
      </c>
      <c r="KPT1" t="s">
        <v>13555</v>
      </c>
      <c r="KPU1" t="s">
        <v>13556</v>
      </c>
      <c r="KPV1" t="s">
        <v>13557</v>
      </c>
      <c r="KPW1" t="s">
        <v>13558</v>
      </c>
      <c r="KPX1" t="s">
        <v>13559</v>
      </c>
      <c r="KPY1" t="s">
        <v>13560</v>
      </c>
      <c r="KPZ1" t="s">
        <v>13561</v>
      </c>
      <c r="KQA1" t="s">
        <v>13562</v>
      </c>
      <c r="KQB1" t="s">
        <v>13563</v>
      </c>
      <c r="KQC1" t="s">
        <v>13564</v>
      </c>
      <c r="KQD1" t="s">
        <v>13565</v>
      </c>
      <c r="KQE1" t="s">
        <v>13566</v>
      </c>
      <c r="KQF1" t="s">
        <v>13567</v>
      </c>
      <c r="KQG1" t="s">
        <v>13568</v>
      </c>
      <c r="KQH1" t="s">
        <v>13569</v>
      </c>
      <c r="KQI1" t="s">
        <v>13570</v>
      </c>
      <c r="KQJ1" t="s">
        <v>13571</v>
      </c>
      <c r="KQK1" t="s">
        <v>13572</v>
      </c>
      <c r="KQL1" t="s">
        <v>13573</v>
      </c>
      <c r="KQM1" t="s">
        <v>13574</v>
      </c>
      <c r="KQN1" t="s">
        <v>13575</v>
      </c>
      <c r="KQO1" t="s">
        <v>13576</v>
      </c>
      <c r="KQP1" t="s">
        <v>13577</v>
      </c>
      <c r="KQQ1" t="s">
        <v>13578</v>
      </c>
      <c r="KQR1" t="s">
        <v>13579</v>
      </c>
      <c r="KQS1" t="s">
        <v>13580</v>
      </c>
      <c r="KQT1" t="s">
        <v>13581</v>
      </c>
      <c r="KQU1" t="s">
        <v>13582</v>
      </c>
      <c r="KQV1" t="s">
        <v>13583</v>
      </c>
      <c r="KQW1" t="s">
        <v>13584</v>
      </c>
      <c r="KQX1" t="s">
        <v>13585</v>
      </c>
      <c r="KQY1" t="s">
        <v>13586</v>
      </c>
      <c r="KQZ1" t="s">
        <v>13587</v>
      </c>
      <c r="KRA1" t="s">
        <v>13588</v>
      </c>
      <c r="KRB1" t="s">
        <v>13589</v>
      </c>
      <c r="KRC1" t="s">
        <v>13590</v>
      </c>
      <c r="KRD1" t="s">
        <v>13591</v>
      </c>
      <c r="KRE1" t="s">
        <v>13592</v>
      </c>
      <c r="KRF1" t="s">
        <v>13593</v>
      </c>
      <c r="KRG1" t="s">
        <v>13594</v>
      </c>
      <c r="KRH1" t="s">
        <v>13595</v>
      </c>
      <c r="KRI1" t="s">
        <v>13596</v>
      </c>
      <c r="KRJ1" t="s">
        <v>13597</v>
      </c>
      <c r="KRK1" t="s">
        <v>13598</v>
      </c>
      <c r="KRL1" t="s">
        <v>13599</v>
      </c>
      <c r="KRM1" t="s">
        <v>13600</v>
      </c>
      <c r="KRN1" t="s">
        <v>13601</v>
      </c>
      <c r="KRO1" t="s">
        <v>13602</v>
      </c>
      <c r="KRP1" t="s">
        <v>13603</v>
      </c>
      <c r="KRQ1" t="s">
        <v>13604</v>
      </c>
      <c r="KRR1" t="s">
        <v>13605</v>
      </c>
      <c r="KRS1" t="s">
        <v>13606</v>
      </c>
      <c r="KRT1" t="s">
        <v>13607</v>
      </c>
      <c r="KRU1" t="s">
        <v>13608</v>
      </c>
      <c r="KRV1" t="s">
        <v>13609</v>
      </c>
      <c r="KRW1" t="s">
        <v>13610</v>
      </c>
      <c r="KRX1" t="s">
        <v>13611</v>
      </c>
      <c r="KRY1" t="s">
        <v>13612</v>
      </c>
      <c r="KRZ1" t="s">
        <v>13613</v>
      </c>
      <c r="KSA1" t="s">
        <v>13614</v>
      </c>
      <c r="KSB1" t="s">
        <v>13615</v>
      </c>
      <c r="KSC1" t="s">
        <v>13616</v>
      </c>
      <c r="KSD1" t="s">
        <v>13617</v>
      </c>
      <c r="KSE1" t="s">
        <v>13618</v>
      </c>
      <c r="KSF1" t="s">
        <v>13619</v>
      </c>
      <c r="KSG1" t="s">
        <v>13620</v>
      </c>
      <c r="KSH1" t="s">
        <v>13621</v>
      </c>
      <c r="KSI1" t="s">
        <v>13622</v>
      </c>
      <c r="KSJ1" t="s">
        <v>13623</v>
      </c>
      <c r="KSK1" t="s">
        <v>13624</v>
      </c>
      <c r="KSL1" t="s">
        <v>13625</v>
      </c>
      <c r="KSM1" t="s">
        <v>13626</v>
      </c>
      <c r="KSN1" t="s">
        <v>13627</v>
      </c>
      <c r="KSO1" t="s">
        <v>13628</v>
      </c>
      <c r="KSP1" t="s">
        <v>13629</v>
      </c>
      <c r="KSQ1" t="s">
        <v>13630</v>
      </c>
      <c r="KSR1" t="s">
        <v>13631</v>
      </c>
      <c r="KSS1" t="s">
        <v>13632</v>
      </c>
      <c r="KST1" t="s">
        <v>13633</v>
      </c>
      <c r="KSU1" t="s">
        <v>13634</v>
      </c>
      <c r="KSV1" t="s">
        <v>13635</v>
      </c>
      <c r="KSW1" t="s">
        <v>13636</v>
      </c>
      <c r="KSX1" t="s">
        <v>13637</v>
      </c>
      <c r="KSY1" t="s">
        <v>13638</v>
      </c>
      <c r="KSZ1" t="s">
        <v>13639</v>
      </c>
      <c r="KTA1" t="s">
        <v>13640</v>
      </c>
      <c r="KTB1" t="s">
        <v>13641</v>
      </c>
      <c r="KTC1" t="s">
        <v>13642</v>
      </c>
      <c r="KTD1" t="s">
        <v>13643</v>
      </c>
      <c r="KTE1" t="s">
        <v>13644</v>
      </c>
      <c r="KTF1" t="s">
        <v>13645</v>
      </c>
      <c r="KTG1" t="s">
        <v>13646</v>
      </c>
      <c r="KTH1" t="s">
        <v>13647</v>
      </c>
      <c r="KTI1" t="s">
        <v>13648</v>
      </c>
      <c r="KTJ1" t="s">
        <v>13649</v>
      </c>
      <c r="KTK1" t="s">
        <v>13650</v>
      </c>
      <c r="KTL1" t="s">
        <v>13651</v>
      </c>
      <c r="KTM1" t="s">
        <v>13652</v>
      </c>
      <c r="KTN1" t="s">
        <v>13653</v>
      </c>
      <c r="KTO1" t="s">
        <v>13654</v>
      </c>
      <c r="KTP1" t="s">
        <v>13655</v>
      </c>
      <c r="KTQ1" t="s">
        <v>13656</v>
      </c>
      <c r="KTR1" t="s">
        <v>13657</v>
      </c>
      <c r="KTS1" t="s">
        <v>13658</v>
      </c>
      <c r="KTT1" t="s">
        <v>13659</v>
      </c>
      <c r="KTU1" t="s">
        <v>13660</v>
      </c>
      <c r="KTV1" t="s">
        <v>13661</v>
      </c>
      <c r="KTW1" t="s">
        <v>13662</v>
      </c>
      <c r="KTX1" t="s">
        <v>13663</v>
      </c>
      <c r="KTY1" t="s">
        <v>13664</v>
      </c>
      <c r="KTZ1" t="s">
        <v>13665</v>
      </c>
      <c r="KUA1" t="s">
        <v>13666</v>
      </c>
      <c r="KUB1" t="s">
        <v>13667</v>
      </c>
      <c r="KUC1" t="s">
        <v>13668</v>
      </c>
      <c r="KUD1" t="s">
        <v>13669</v>
      </c>
      <c r="KUE1" t="s">
        <v>13670</v>
      </c>
      <c r="KUF1" t="s">
        <v>13671</v>
      </c>
      <c r="KUG1" t="s">
        <v>13672</v>
      </c>
      <c r="KUH1" t="s">
        <v>13673</v>
      </c>
      <c r="KUI1" t="s">
        <v>13674</v>
      </c>
      <c r="KUJ1" t="s">
        <v>13675</v>
      </c>
      <c r="KUK1" t="s">
        <v>13676</v>
      </c>
      <c r="KUL1" t="s">
        <v>13677</v>
      </c>
      <c r="KUM1" t="s">
        <v>13678</v>
      </c>
      <c r="KUN1" t="s">
        <v>13679</v>
      </c>
      <c r="KUO1" t="s">
        <v>13680</v>
      </c>
      <c r="KUP1" t="s">
        <v>13681</v>
      </c>
      <c r="KUQ1" t="s">
        <v>13682</v>
      </c>
      <c r="KUR1" t="s">
        <v>13683</v>
      </c>
      <c r="KUS1" t="s">
        <v>13684</v>
      </c>
      <c r="KUT1" t="s">
        <v>13685</v>
      </c>
      <c r="KUU1" t="s">
        <v>13686</v>
      </c>
      <c r="KUV1" t="s">
        <v>13687</v>
      </c>
      <c r="KUW1" t="s">
        <v>13688</v>
      </c>
      <c r="KUX1" t="s">
        <v>13689</v>
      </c>
      <c r="KUY1" t="s">
        <v>13690</v>
      </c>
      <c r="KUZ1" t="s">
        <v>13691</v>
      </c>
      <c r="KVA1" t="s">
        <v>13692</v>
      </c>
      <c r="KVB1" t="s">
        <v>13693</v>
      </c>
      <c r="KVC1" t="s">
        <v>13694</v>
      </c>
      <c r="KVD1" t="s">
        <v>13695</v>
      </c>
      <c r="KVE1" t="s">
        <v>13696</v>
      </c>
      <c r="KVF1" t="s">
        <v>13697</v>
      </c>
      <c r="KVG1" t="s">
        <v>13698</v>
      </c>
      <c r="KVH1" t="s">
        <v>13699</v>
      </c>
      <c r="KVI1" t="s">
        <v>13700</v>
      </c>
      <c r="KVJ1" t="s">
        <v>13701</v>
      </c>
      <c r="KVK1" t="s">
        <v>13702</v>
      </c>
      <c r="KVL1" t="s">
        <v>13703</v>
      </c>
      <c r="KVM1" t="s">
        <v>13704</v>
      </c>
      <c r="KVN1" t="s">
        <v>13705</v>
      </c>
      <c r="KVO1" t="s">
        <v>13706</v>
      </c>
      <c r="KVP1" t="s">
        <v>13707</v>
      </c>
      <c r="KVQ1" t="s">
        <v>13708</v>
      </c>
      <c r="KVR1" t="s">
        <v>13709</v>
      </c>
      <c r="KVS1" t="s">
        <v>13710</v>
      </c>
      <c r="KVT1" t="s">
        <v>13711</v>
      </c>
      <c r="KVU1" t="s">
        <v>13712</v>
      </c>
      <c r="KVV1" t="s">
        <v>13713</v>
      </c>
      <c r="KVW1" t="s">
        <v>13714</v>
      </c>
      <c r="KVX1" t="s">
        <v>13715</v>
      </c>
      <c r="KVY1" t="s">
        <v>13716</v>
      </c>
      <c r="KVZ1" t="s">
        <v>13717</v>
      </c>
      <c r="KWA1" t="s">
        <v>13718</v>
      </c>
      <c r="KWB1" t="s">
        <v>13719</v>
      </c>
      <c r="KWC1" t="s">
        <v>13720</v>
      </c>
      <c r="KWD1" t="s">
        <v>13721</v>
      </c>
      <c r="KWE1" t="s">
        <v>13722</v>
      </c>
      <c r="KWF1" t="s">
        <v>13723</v>
      </c>
      <c r="KWG1" t="s">
        <v>13724</v>
      </c>
      <c r="KWH1" t="s">
        <v>13725</v>
      </c>
      <c r="KWI1" t="s">
        <v>13726</v>
      </c>
      <c r="KWJ1" t="s">
        <v>13727</v>
      </c>
      <c r="KWK1" t="s">
        <v>13728</v>
      </c>
      <c r="KWL1" t="s">
        <v>13729</v>
      </c>
      <c r="KWM1" t="s">
        <v>13730</v>
      </c>
      <c r="KWN1" t="s">
        <v>13731</v>
      </c>
      <c r="KWO1" t="s">
        <v>13732</v>
      </c>
      <c r="KWP1" t="s">
        <v>13733</v>
      </c>
      <c r="KWQ1" t="s">
        <v>13734</v>
      </c>
      <c r="KWR1" t="s">
        <v>13735</v>
      </c>
      <c r="KWS1" t="s">
        <v>13736</v>
      </c>
      <c r="KWT1" t="s">
        <v>13737</v>
      </c>
      <c r="KWU1" t="s">
        <v>13738</v>
      </c>
      <c r="KWV1" t="s">
        <v>13739</v>
      </c>
      <c r="KWW1" t="s">
        <v>13740</v>
      </c>
      <c r="KWX1" t="s">
        <v>13741</v>
      </c>
      <c r="KWY1" t="s">
        <v>13742</v>
      </c>
      <c r="KWZ1" t="s">
        <v>13743</v>
      </c>
      <c r="KXA1" t="s">
        <v>13744</v>
      </c>
      <c r="KXB1" t="s">
        <v>13745</v>
      </c>
      <c r="KXC1" t="s">
        <v>13746</v>
      </c>
      <c r="KXD1" t="s">
        <v>13747</v>
      </c>
      <c r="KXE1" t="s">
        <v>13748</v>
      </c>
      <c r="KXF1" t="s">
        <v>13749</v>
      </c>
      <c r="KXG1" t="s">
        <v>13750</v>
      </c>
      <c r="KXH1" t="s">
        <v>13751</v>
      </c>
      <c r="KXI1" t="s">
        <v>13752</v>
      </c>
      <c r="KXJ1" t="s">
        <v>13753</v>
      </c>
      <c r="KXK1" t="s">
        <v>13754</v>
      </c>
      <c r="KXL1" t="s">
        <v>13755</v>
      </c>
      <c r="KXM1" t="s">
        <v>13756</v>
      </c>
      <c r="KXN1" t="s">
        <v>13757</v>
      </c>
      <c r="KXO1" t="s">
        <v>13758</v>
      </c>
      <c r="KXP1" t="s">
        <v>13759</v>
      </c>
      <c r="KXQ1" t="s">
        <v>13760</v>
      </c>
      <c r="KXR1" t="s">
        <v>13761</v>
      </c>
      <c r="KXS1" t="s">
        <v>13762</v>
      </c>
      <c r="KXT1" t="s">
        <v>13763</v>
      </c>
      <c r="KXU1" t="s">
        <v>13764</v>
      </c>
      <c r="KXV1" t="s">
        <v>13765</v>
      </c>
      <c r="KXW1" t="s">
        <v>13766</v>
      </c>
      <c r="KXX1" t="s">
        <v>13767</v>
      </c>
      <c r="KXY1" t="s">
        <v>13768</v>
      </c>
      <c r="KXZ1" t="s">
        <v>13769</v>
      </c>
      <c r="KYA1" t="s">
        <v>13770</v>
      </c>
      <c r="KYB1" t="s">
        <v>13771</v>
      </c>
      <c r="KYC1" t="s">
        <v>13772</v>
      </c>
      <c r="KYD1" t="s">
        <v>13773</v>
      </c>
      <c r="KYE1" t="s">
        <v>13774</v>
      </c>
      <c r="KYF1" t="s">
        <v>13775</v>
      </c>
      <c r="KYG1" t="s">
        <v>13776</v>
      </c>
      <c r="KYH1" t="s">
        <v>13777</v>
      </c>
      <c r="KYI1" t="s">
        <v>13778</v>
      </c>
      <c r="KYJ1" t="s">
        <v>13779</v>
      </c>
      <c r="KYK1" t="s">
        <v>13780</v>
      </c>
      <c r="KYL1" t="s">
        <v>13781</v>
      </c>
      <c r="KYM1" t="s">
        <v>13782</v>
      </c>
      <c r="KYN1" t="s">
        <v>13783</v>
      </c>
      <c r="KYO1" t="s">
        <v>13784</v>
      </c>
      <c r="KYP1" t="s">
        <v>13785</v>
      </c>
      <c r="KYQ1" t="s">
        <v>13786</v>
      </c>
      <c r="KYR1" t="s">
        <v>13787</v>
      </c>
      <c r="KYS1" t="s">
        <v>13788</v>
      </c>
      <c r="KYT1" t="s">
        <v>13789</v>
      </c>
      <c r="KYU1" t="s">
        <v>13790</v>
      </c>
      <c r="KYV1" t="s">
        <v>13791</v>
      </c>
      <c r="KYW1" t="s">
        <v>13792</v>
      </c>
      <c r="KYX1" t="s">
        <v>13793</v>
      </c>
      <c r="KYY1" t="s">
        <v>13794</v>
      </c>
      <c r="KYZ1" t="s">
        <v>13795</v>
      </c>
      <c r="KZA1" t="s">
        <v>13796</v>
      </c>
      <c r="KZB1" t="s">
        <v>13797</v>
      </c>
      <c r="KZC1" t="s">
        <v>13798</v>
      </c>
      <c r="KZD1" t="s">
        <v>13799</v>
      </c>
      <c r="KZE1" t="s">
        <v>13800</v>
      </c>
      <c r="KZF1" t="s">
        <v>13801</v>
      </c>
      <c r="KZG1" t="s">
        <v>13802</v>
      </c>
      <c r="KZH1" t="s">
        <v>13803</v>
      </c>
      <c r="KZI1" t="s">
        <v>13804</v>
      </c>
      <c r="KZJ1" t="s">
        <v>13805</v>
      </c>
      <c r="KZK1" t="s">
        <v>13806</v>
      </c>
      <c r="KZL1" t="s">
        <v>13807</v>
      </c>
      <c r="KZM1" t="s">
        <v>13808</v>
      </c>
      <c r="KZN1" t="s">
        <v>13809</v>
      </c>
      <c r="KZO1" t="s">
        <v>13810</v>
      </c>
      <c r="KZP1" t="s">
        <v>13811</v>
      </c>
      <c r="KZQ1" t="s">
        <v>13812</v>
      </c>
      <c r="KZR1" t="s">
        <v>13813</v>
      </c>
      <c r="KZS1" t="s">
        <v>13814</v>
      </c>
      <c r="KZT1" t="s">
        <v>13815</v>
      </c>
      <c r="KZU1" t="s">
        <v>13816</v>
      </c>
      <c r="KZV1" t="s">
        <v>13817</v>
      </c>
      <c r="KZW1" t="s">
        <v>13818</v>
      </c>
      <c r="KZX1" t="s">
        <v>13819</v>
      </c>
      <c r="KZY1" t="s">
        <v>13820</v>
      </c>
      <c r="KZZ1" t="s">
        <v>13821</v>
      </c>
      <c r="LAA1" t="s">
        <v>13822</v>
      </c>
      <c r="LAB1" t="s">
        <v>13823</v>
      </c>
      <c r="LAC1" t="s">
        <v>13824</v>
      </c>
      <c r="LAD1" t="s">
        <v>13825</v>
      </c>
      <c r="LAE1" t="s">
        <v>13826</v>
      </c>
      <c r="LAF1" t="s">
        <v>13827</v>
      </c>
      <c r="LAG1" t="s">
        <v>13828</v>
      </c>
      <c r="LAH1" t="s">
        <v>13829</v>
      </c>
      <c r="LAI1" t="s">
        <v>13830</v>
      </c>
      <c r="LAJ1" t="s">
        <v>13831</v>
      </c>
      <c r="LAK1" t="s">
        <v>13832</v>
      </c>
      <c r="LAL1" t="s">
        <v>13833</v>
      </c>
      <c r="LAM1" t="s">
        <v>13834</v>
      </c>
      <c r="LAN1" t="s">
        <v>13835</v>
      </c>
      <c r="LAO1" t="s">
        <v>13836</v>
      </c>
      <c r="LAP1" t="s">
        <v>13837</v>
      </c>
      <c r="LAQ1" t="s">
        <v>13838</v>
      </c>
      <c r="LAR1" t="s">
        <v>13839</v>
      </c>
      <c r="LAS1" t="s">
        <v>13840</v>
      </c>
      <c r="LAT1" t="s">
        <v>13841</v>
      </c>
      <c r="LAU1" t="s">
        <v>13842</v>
      </c>
      <c r="LAV1" t="s">
        <v>13843</v>
      </c>
      <c r="LAW1" t="s">
        <v>13844</v>
      </c>
      <c r="LAX1" t="s">
        <v>13845</v>
      </c>
      <c r="LAY1" t="s">
        <v>13846</v>
      </c>
      <c r="LAZ1" t="s">
        <v>13847</v>
      </c>
      <c r="LBA1" t="s">
        <v>13848</v>
      </c>
      <c r="LBB1" t="s">
        <v>13849</v>
      </c>
      <c r="LBC1" t="s">
        <v>13850</v>
      </c>
      <c r="LBD1" t="s">
        <v>13851</v>
      </c>
      <c r="LBE1" t="s">
        <v>13852</v>
      </c>
      <c r="LBF1" t="s">
        <v>13853</v>
      </c>
      <c r="LBG1" t="s">
        <v>13854</v>
      </c>
      <c r="LBH1" t="s">
        <v>13855</v>
      </c>
      <c r="LBI1" t="s">
        <v>13856</v>
      </c>
      <c r="LBJ1" t="s">
        <v>13857</v>
      </c>
      <c r="LBK1" t="s">
        <v>13858</v>
      </c>
      <c r="LBL1" t="s">
        <v>13859</v>
      </c>
      <c r="LBM1" t="s">
        <v>13860</v>
      </c>
      <c r="LBN1" t="s">
        <v>13861</v>
      </c>
      <c r="LBO1" t="s">
        <v>13862</v>
      </c>
      <c r="LBP1" t="s">
        <v>13863</v>
      </c>
      <c r="LBQ1" t="s">
        <v>13864</v>
      </c>
      <c r="LBR1" t="s">
        <v>13865</v>
      </c>
      <c r="LBS1" t="s">
        <v>13866</v>
      </c>
      <c r="LBT1" t="s">
        <v>13867</v>
      </c>
      <c r="LBU1" t="s">
        <v>13868</v>
      </c>
      <c r="LBV1" t="s">
        <v>13869</v>
      </c>
      <c r="LBW1" t="s">
        <v>13870</v>
      </c>
      <c r="LBX1" t="s">
        <v>13871</v>
      </c>
      <c r="LBY1" t="s">
        <v>13872</v>
      </c>
      <c r="LBZ1" t="s">
        <v>13873</v>
      </c>
      <c r="LCA1" t="s">
        <v>13874</v>
      </c>
      <c r="LCB1" t="s">
        <v>13875</v>
      </c>
      <c r="LCC1" t="s">
        <v>13876</v>
      </c>
      <c r="LCD1" t="s">
        <v>13877</v>
      </c>
      <c r="LCE1" t="s">
        <v>13878</v>
      </c>
      <c r="LCF1" t="s">
        <v>13879</v>
      </c>
      <c r="LCG1" t="s">
        <v>13880</v>
      </c>
      <c r="LCH1" t="s">
        <v>13881</v>
      </c>
      <c r="LCI1" t="s">
        <v>13882</v>
      </c>
      <c r="LCJ1" t="s">
        <v>13883</v>
      </c>
      <c r="LCK1" t="s">
        <v>13884</v>
      </c>
      <c r="LCL1" t="s">
        <v>13885</v>
      </c>
      <c r="LCM1" t="s">
        <v>13886</v>
      </c>
      <c r="LCN1" t="s">
        <v>13887</v>
      </c>
      <c r="LCO1" t="s">
        <v>13888</v>
      </c>
      <c r="LCP1" t="s">
        <v>13889</v>
      </c>
      <c r="LCQ1" t="s">
        <v>13890</v>
      </c>
      <c r="LCR1" t="s">
        <v>13891</v>
      </c>
      <c r="LCS1" t="s">
        <v>13892</v>
      </c>
      <c r="LCT1" t="s">
        <v>13893</v>
      </c>
      <c r="LCU1" t="s">
        <v>13894</v>
      </c>
      <c r="LCV1" t="s">
        <v>13895</v>
      </c>
      <c r="LCW1" t="s">
        <v>13896</v>
      </c>
      <c r="LCX1" t="s">
        <v>13897</v>
      </c>
      <c r="LCY1" t="s">
        <v>13898</v>
      </c>
      <c r="LCZ1" t="s">
        <v>13899</v>
      </c>
      <c r="LDA1" t="s">
        <v>13900</v>
      </c>
      <c r="LDB1" t="s">
        <v>13901</v>
      </c>
      <c r="LDC1" t="s">
        <v>13902</v>
      </c>
      <c r="LDD1" t="s">
        <v>13903</v>
      </c>
      <c r="LDE1" t="s">
        <v>13904</v>
      </c>
      <c r="LDF1" t="s">
        <v>13905</v>
      </c>
      <c r="LDG1" t="s">
        <v>13906</v>
      </c>
      <c r="LDH1" t="s">
        <v>13907</v>
      </c>
      <c r="LDI1" t="s">
        <v>13908</v>
      </c>
      <c r="LDJ1" t="s">
        <v>13909</v>
      </c>
      <c r="LDK1" t="s">
        <v>13910</v>
      </c>
      <c r="LDL1" t="s">
        <v>13911</v>
      </c>
      <c r="LDM1" t="s">
        <v>13912</v>
      </c>
      <c r="LDN1" t="s">
        <v>13913</v>
      </c>
      <c r="LDO1" t="s">
        <v>13914</v>
      </c>
      <c r="LDP1" t="s">
        <v>13915</v>
      </c>
      <c r="LDQ1" t="s">
        <v>13916</v>
      </c>
      <c r="LDR1" t="s">
        <v>13917</v>
      </c>
      <c r="LDS1" t="s">
        <v>13918</v>
      </c>
      <c r="LDT1" t="s">
        <v>13919</v>
      </c>
      <c r="LDU1" t="s">
        <v>13920</v>
      </c>
      <c r="LDV1" t="s">
        <v>13921</v>
      </c>
      <c r="LDW1" t="s">
        <v>13922</v>
      </c>
      <c r="LDX1" t="s">
        <v>13923</v>
      </c>
      <c r="LDY1" t="s">
        <v>13924</v>
      </c>
      <c r="LDZ1" t="s">
        <v>13925</v>
      </c>
      <c r="LEA1" t="s">
        <v>13926</v>
      </c>
      <c r="LEB1" t="s">
        <v>13927</v>
      </c>
      <c r="LEC1" t="s">
        <v>13928</v>
      </c>
      <c r="LED1" t="s">
        <v>13929</v>
      </c>
      <c r="LEE1" t="s">
        <v>13930</v>
      </c>
      <c r="LEF1" t="s">
        <v>13931</v>
      </c>
      <c r="LEG1" t="s">
        <v>13932</v>
      </c>
      <c r="LEH1" t="s">
        <v>13933</v>
      </c>
      <c r="LEI1" t="s">
        <v>13934</v>
      </c>
      <c r="LEJ1" t="s">
        <v>13935</v>
      </c>
      <c r="LEK1" t="s">
        <v>13936</v>
      </c>
      <c r="LEL1" t="s">
        <v>13937</v>
      </c>
      <c r="LEM1" t="s">
        <v>13938</v>
      </c>
      <c r="LEN1" t="s">
        <v>13939</v>
      </c>
      <c r="LEO1" t="s">
        <v>13940</v>
      </c>
      <c r="LEP1" t="s">
        <v>13941</v>
      </c>
      <c r="LEQ1" t="s">
        <v>13942</v>
      </c>
      <c r="LER1" t="s">
        <v>13943</v>
      </c>
      <c r="LES1" t="s">
        <v>13944</v>
      </c>
      <c r="LET1" t="s">
        <v>13945</v>
      </c>
      <c r="LEU1" t="s">
        <v>13946</v>
      </c>
      <c r="LEV1" t="s">
        <v>13947</v>
      </c>
      <c r="LEW1" t="s">
        <v>13948</v>
      </c>
      <c r="LEX1" t="s">
        <v>13949</v>
      </c>
      <c r="LEY1" t="s">
        <v>13950</v>
      </c>
      <c r="LEZ1" t="s">
        <v>13951</v>
      </c>
      <c r="LFA1" t="s">
        <v>13952</v>
      </c>
      <c r="LFB1" t="s">
        <v>13953</v>
      </c>
      <c r="LFC1" t="s">
        <v>13954</v>
      </c>
      <c r="LFD1" t="s">
        <v>13955</v>
      </c>
      <c r="LFE1" t="s">
        <v>13956</v>
      </c>
      <c r="LFF1" t="s">
        <v>13957</v>
      </c>
      <c r="LFG1" t="s">
        <v>13958</v>
      </c>
      <c r="LFH1" t="s">
        <v>13959</v>
      </c>
      <c r="LFI1" t="s">
        <v>13960</v>
      </c>
      <c r="LFJ1" t="s">
        <v>13961</v>
      </c>
      <c r="LFK1" t="s">
        <v>13962</v>
      </c>
      <c r="LFL1" t="s">
        <v>13963</v>
      </c>
      <c r="LFM1" t="s">
        <v>13964</v>
      </c>
      <c r="LFN1" t="s">
        <v>13965</v>
      </c>
      <c r="LFO1" t="s">
        <v>13966</v>
      </c>
      <c r="LFP1" t="s">
        <v>13967</v>
      </c>
      <c r="LFQ1" t="s">
        <v>13968</v>
      </c>
      <c r="LFR1" t="s">
        <v>13969</v>
      </c>
      <c r="LFS1" t="s">
        <v>13970</v>
      </c>
      <c r="LFT1" t="s">
        <v>13971</v>
      </c>
      <c r="LFU1" t="s">
        <v>13972</v>
      </c>
      <c r="LFV1" t="s">
        <v>13973</v>
      </c>
      <c r="LFW1" t="s">
        <v>13974</v>
      </c>
      <c r="LFX1" t="s">
        <v>13975</v>
      </c>
      <c r="LFY1" t="s">
        <v>13976</v>
      </c>
      <c r="LFZ1" t="s">
        <v>13977</v>
      </c>
      <c r="LGA1" t="s">
        <v>13978</v>
      </c>
      <c r="LGB1" t="s">
        <v>13979</v>
      </c>
      <c r="LGC1" t="s">
        <v>13980</v>
      </c>
      <c r="LGD1" t="s">
        <v>13981</v>
      </c>
      <c r="LGE1" t="s">
        <v>13982</v>
      </c>
      <c r="LGF1" t="s">
        <v>13983</v>
      </c>
      <c r="LGG1" t="s">
        <v>13984</v>
      </c>
      <c r="LGH1" t="s">
        <v>13985</v>
      </c>
      <c r="LGI1" t="s">
        <v>13986</v>
      </c>
      <c r="LGJ1" t="s">
        <v>13987</v>
      </c>
      <c r="LGK1" t="s">
        <v>13988</v>
      </c>
      <c r="LGL1" t="s">
        <v>13989</v>
      </c>
      <c r="LGM1" t="s">
        <v>13990</v>
      </c>
      <c r="LGN1" t="s">
        <v>13991</v>
      </c>
      <c r="LGO1" t="s">
        <v>13992</v>
      </c>
      <c r="LGP1" t="s">
        <v>13993</v>
      </c>
      <c r="LGQ1" t="s">
        <v>13994</v>
      </c>
      <c r="LGR1" t="s">
        <v>13995</v>
      </c>
      <c r="LGS1" t="s">
        <v>13996</v>
      </c>
      <c r="LGT1" t="s">
        <v>13997</v>
      </c>
      <c r="LGU1" t="s">
        <v>13998</v>
      </c>
      <c r="LGV1" t="s">
        <v>13999</v>
      </c>
      <c r="LGW1" t="s">
        <v>14000</v>
      </c>
      <c r="LGX1" t="s">
        <v>14001</v>
      </c>
      <c r="LGY1" t="s">
        <v>14002</v>
      </c>
      <c r="LGZ1" t="s">
        <v>14003</v>
      </c>
      <c r="LHA1" t="s">
        <v>14004</v>
      </c>
      <c r="LHB1" t="s">
        <v>14005</v>
      </c>
      <c r="LHC1" t="s">
        <v>14006</v>
      </c>
      <c r="LHD1" t="s">
        <v>14007</v>
      </c>
      <c r="LHE1" t="s">
        <v>14008</v>
      </c>
      <c r="LHF1" t="s">
        <v>14009</v>
      </c>
      <c r="LHG1" t="s">
        <v>14010</v>
      </c>
      <c r="LHH1" t="s">
        <v>14011</v>
      </c>
      <c r="LHI1" t="s">
        <v>14012</v>
      </c>
      <c r="LHJ1" t="s">
        <v>14013</v>
      </c>
      <c r="LHK1" t="s">
        <v>14014</v>
      </c>
      <c r="LHL1" t="s">
        <v>14015</v>
      </c>
      <c r="LHM1" t="s">
        <v>14016</v>
      </c>
      <c r="LHN1" t="s">
        <v>14017</v>
      </c>
      <c r="LHO1" t="s">
        <v>14018</v>
      </c>
      <c r="LHP1" t="s">
        <v>14019</v>
      </c>
      <c r="LHQ1" t="s">
        <v>14020</v>
      </c>
      <c r="LHR1" t="s">
        <v>14021</v>
      </c>
      <c r="LHS1" t="s">
        <v>14022</v>
      </c>
      <c r="LHT1" t="s">
        <v>14023</v>
      </c>
      <c r="LHU1" t="s">
        <v>14024</v>
      </c>
      <c r="LHV1" t="s">
        <v>14025</v>
      </c>
      <c r="LHW1" t="s">
        <v>14026</v>
      </c>
      <c r="LHX1" t="s">
        <v>14027</v>
      </c>
      <c r="LHY1" t="s">
        <v>14028</v>
      </c>
      <c r="LHZ1" t="s">
        <v>14029</v>
      </c>
      <c r="LIA1" t="s">
        <v>14030</v>
      </c>
      <c r="LIB1" t="s">
        <v>14031</v>
      </c>
      <c r="LIC1" t="s">
        <v>14032</v>
      </c>
      <c r="LID1" t="s">
        <v>14033</v>
      </c>
      <c r="LIE1" t="s">
        <v>14034</v>
      </c>
      <c r="LIF1" t="s">
        <v>14035</v>
      </c>
      <c r="LIG1" t="s">
        <v>14036</v>
      </c>
      <c r="LIH1" t="s">
        <v>14037</v>
      </c>
      <c r="LII1" t="s">
        <v>14038</v>
      </c>
      <c r="LIJ1" t="s">
        <v>14039</v>
      </c>
      <c r="LIK1" t="s">
        <v>14040</v>
      </c>
      <c r="LIL1" t="s">
        <v>14041</v>
      </c>
      <c r="LIM1" t="s">
        <v>14042</v>
      </c>
      <c r="LIN1" t="s">
        <v>14043</v>
      </c>
      <c r="LIO1" t="s">
        <v>14044</v>
      </c>
      <c r="LIP1" t="s">
        <v>14045</v>
      </c>
      <c r="LIQ1" t="s">
        <v>14046</v>
      </c>
      <c r="LIR1" t="s">
        <v>14047</v>
      </c>
      <c r="LIS1" t="s">
        <v>14048</v>
      </c>
      <c r="LIT1" t="s">
        <v>14049</v>
      </c>
      <c r="LIU1" t="s">
        <v>14050</v>
      </c>
      <c r="LIV1" t="s">
        <v>14051</v>
      </c>
      <c r="LIW1" t="s">
        <v>14052</v>
      </c>
      <c r="LIX1" t="s">
        <v>14053</v>
      </c>
      <c r="LIY1" t="s">
        <v>14054</v>
      </c>
      <c r="LIZ1" t="s">
        <v>14055</v>
      </c>
      <c r="LJA1" t="s">
        <v>14056</v>
      </c>
      <c r="LJB1" t="s">
        <v>14057</v>
      </c>
      <c r="LJC1" t="s">
        <v>14058</v>
      </c>
      <c r="LJD1" t="s">
        <v>14059</v>
      </c>
      <c r="LJE1" t="s">
        <v>14060</v>
      </c>
      <c r="LJF1" t="s">
        <v>14061</v>
      </c>
      <c r="LJG1" t="s">
        <v>14062</v>
      </c>
      <c r="LJH1" t="s">
        <v>14063</v>
      </c>
      <c r="LJI1" t="s">
        <v>14064</v>
      </c>
      <c r="LJJ1" t="s">
        <v>14065</v>
      </c>
      <c r="LJK1" t="s">
        <v>14066</v>
      </c>
      <c r="LJL1" t="s">
        <v>14067</v>
      </c>
      <c r="LJM1" t="s">
        <v>14068</v>
      </c>
      <c r="LJN1" t="s">
        <v>14069</v>
      </c>
      <c r="LJO1" t="s">
        <v>14070</v>
      </c>
      <c r="LJP1" t="s">
        <v>14071</v>
      </c>
      <c r="LJQ1" t="s">
        <v>14072</v>
      </c>
      <c r="LJR1" t="s">
        <v>14073</v>
      </c>
      <c r="LJS1" t="s">
        <v>14074</v>
      </c>
      <c r="LJT1" t="s">
        <v>14075</v>
      </c>
      <c r="LJU1" t="s">
        <v>14076</v>
      </c>
      <c r="LJV1" t="s">
        <v>14077</v>
      </c>
      <c r="LJW1" t="s">
        <v>14078</v>
      </c>
      <c r="LJX1" t="s">
        <v>14079</v>
      </c>
      <c r="LJY1" t="s">
        <v>14080</v>
      </c>
      <c r="LJZ1" t="s">
        <v>14081</v>
      </c>
      <c r="LKA1" t="s">
        <v>14082</v>
      </c>
      <c r="LKB1" t="s">
        <v>14083</v>
      </c>
      <c r="LKC1" t="s">
        <v>14084</v>
      </c>
      <c r="LKD1" t="s">
        <v>14085</v>
      </c>
      <c r="LKE1" t="s">
        <v>14086</v>
      </c>
      <c r="LKF1" t="s">
        <v>14087</v>
      </c>
      <c r="LKG1" t="s">
        <v>14088</v>
      </c>
      <c r="LKH1" t="s">
        <v>14089</v>
      </c>
      <c r="LKI1" t="s">
        <v>14090</v>
      </c>
      <c r="LKJ1" t="s">
        <v>14091</v>
      </c>
      <c r="LKK1" t="s">
        <v>14092</v>
      </c>
      <c r="LKL1" t="s">
        <v>14093</v>
      </c>
      <c r="LKM1" t="s">
        <v>14094</v>
      </c>
      <c r="LKN1" t="s">
        <v>14095</v>
      </c>
      <c r="LKO1" t="s">
        <v>14096</v>
      </c>
      <c r="LKP1" t="s">
        <v>14097</v>
      </c>
      <c r="LKQ1" t="s">
        <v>14098</v>
      </c>
      <c r="LKR1" t="s">
        <v>14099</v>
      </c>
      <c r="LKS1" t="s">
        <v>14100</v>
      </c>
      <c r="LKT1" t="s">
        <v>14101</v>
      </c>
      <c r="LKU1" t="s">
        <v>14102</v>
      </c>
      <c r="LKV1" t="s">
        <v>14103</v>
      </c>
      <c r="LKW1" t="s">
        <v>14104</v>
      </c>
      <c r="LKX1" t="s">
        <v>14105</v>
      </c>
      <c r="LKY1" t="s">
        <v>14106</v>
      </c>
      <c r="LKZ1" t="s">
        <v>14107</v>
      </c>
      <c r="LLA1" t="s">
        <v>14108</v>
      </c>
      <c r="LLB1" t="s">
        <v>14109</v>
      </c>
      <c r="LLC1" t="s">
        <v>14110</v>
      </c>
      <c r="LLD1" t="s">
        <v>14111</v>
      </c>
      <c r="LLE1" t="s">
        <v>14112</v>
      </c>
      <c r="LLF1" t="s">
        <v>14113</v>
      </c>
      <c r="LLG1" t="s">
        <v>14114</v>
      </c>
      <c r="LLH1" t="s">
        <v>14115</v>
      </c>
      <c r="LLI1" t="s">
        <v>14116</v>
      </c>
      <c r="LLJ1" t="s">
        <v>14117</v>
      </c>
      <c r="LLK1" t="s">
        <v>14118</v>
      </c>
      <c r="LLL1" t="s">
        <v>14119</v>
      </c>
      <c r="LLM1" t="s">
        <v>14120</v>
      </c>
      <c r="LLN1" t="s">
        <v>14121</v>
      </c>
      <c r="LLO1" t="s">
        <v>14122</v>
      </c>
      <c r="LLP1" t="s">
        <v>14123</v>
      </c>
      <c r="LLQ1" t="s">
        <v>14124</v>
      </c>
      <c r="LLR1" t="s">
        <v>14125</v>
      </c>
      <c r="LLS1" t="s">
        <v>14126</v>
      </c>
      <c r="LLT1" t="s">
        <v>14127</v>
      </c>
      <c r="LLU1" t="s">
        <v>14128</v>
      </c>
      <c r="LLV1" t="s">
        <v>14129</v>
      </c>
      <c r="LLW1" t="s">
        <v>14130</v>
      </c>
      <c r="LLX1" t="s">
        <v>14131</v>
      </c>
      <c r="LLY1" t="s">
        <v>14132</v>
      </c>
      <c r="LLZ1" t="s">
        <v>14133</v>
      </c>
      <c r="LMA1" t="s">
        <v>14134</v>
      </c>
      <c r="LMB1" t="s">
        <v>14135</v>
      </c>
      <c r="LMC1" t="s">
        <v>14136</v>
      </c>
      <c r="LMD1" t="s">
        <v>14137</v>
      </c>
      <c r="LME1" t="s">
        <v>14138</v>
      </c>
      <c r="LMF1" t="s">
        <v>14139</v>
      </c>
      <c r="LMG1" t="s">
        <v>14140</v>
      </c>
      <c r="LMH1" t="s">
        <v>14141</v>
      </c>
      <c r="LMI1" t="s">
        <v>14142</v>
      </c>
      <c r="LMJ1" t="s">
        <v>14143</v>
      </c>
      <c r="LMK1" t="s">
        <v>14144</v>
      </c>
      <c r="LML1" t="s">
        <v>14145</v>
      </c>
      <c r="LMM1" t="s">
        <v>14146</v>
      </c>
      <c r="LMN1" t="s">
        <v>14147</v>
      </c>
      <c r="LMO1" t="s">
        <v>14148</v>
      </c>
      <c r="LMP1" t="s">
        <v>14149</v>
      </c>
      <c r="LMQ1" t="s">
        <v>14150</v>
      </c>
      <c r="LMR1" t="s">
        <v>14151</v>
      </c>
      <c r="LMS1" t="s">
        <v>14152</v>
      </c>
      <c r="LMT1" t="s">
        <v>14153</v>
      </c>
      <c r="LMU1" t="s">
        <v>14154</v>
      </c>
      <c r="LMV1" t="s">
        <v>14155</v>
      </c>
      <c r="LMW1" t="s">
        <v>14156</v>
      </c>
      <c r="LMX1" t="s">
        <v>14157</v>
      </c>
      <c r="LMY1" t="s">
        <v>14158</v>
      </c>
      <c r="LMZ1" t="s">
        <v>14159</v>
      </c>
      <c r="LNA1" t="s">
        <v>14160</v>
      </c>
      <c r="LNB1" t="s">
        <v>14161</v>
      </c>
      <c r="LNC1" t="s">
        <v>14162</v>
      </c>
      <c r="LND1" t="s">
        <v>14163</v>
      </c>
      <c r="LNE1" t="s">
        <v>14164</v>
      </c>
      <c r="LNF1" t="s">
        <v>14165</v>
      </c>
      <c r="LNG1" t="s">
        <v>14166</v>
      </c>
      <c r="LNH1" t="s">
        <v>14167</v>
      </c>
      <c r="LNI1" t="s">
        <v>14168</v>
      </c>
      <c r="LNJ1" t="s">
        <v>14169</v>
      </c>
      <c r="LNK1" t="s">
        <v>14170</v>
      </c>
      <c r="LNL1" t="s">
        <v>14171</v>
      </c>
      <c r="LNM1" t="s">
        <v>14172</v>
      </c>
      <c r="LNN1" t="s">
        <v>14173</v>
      </c>
      <c r="LNO1" t="s">
        <v>14174</v>
      </c>
      <c r="LNP1" t="s">
        <v>14175</v>
      </c>
      <c r="LNQ1" t="s">
        <v>14176</v>
      </c>
      <c r="LNR1" t="s">
        <v>14177</v>
      </c>
      <c r="LNS1" t="s">
        <v>14178</v>
      </c>
      <c r="LNT1" t="s">
        <v>14179</v>
      </c>
      <c r="LNU1" t="s">
        <v>14180</v>
      </c>
      <c r="LNV1" t="s">
        <v>14181</v>
      </c>
      <c r="LNW1" t="s">
        <v>14182</v>
      </c>
      <c r="LNX1" t="s">
        <v>14183</v>
      </c>
      <c r="LNY1" t="s">
        <v>14184</v>
      </c>
      <c r="LNZ1" t="s">
        <v>14185</v>
      </c>
      <c r="LOA1" t="s">
        <v>14186</v>
      </c>
      <c r="LOB1" t="s">
        <v>14187</v>
      </c>
      <c r="LOC1" t="s">
        <v>14188</v>
      </c>
      <c r="LOD1" t="s">
        <v>14189</v>
      </c>
      <c r="LOE1" t="s">
        <v>14190</v>
      </c>
      <c r="LOF1" t="s">
        <v>14191</v>
      </c>
      <c r="LOG1" t="s">
        <v>14192</v>
      </c>
      <c r="LOH1" t="s">
        <v>14193</v>
      </c>
      <c r="LOI1" t="s">
        <v>14194</v>
      </c>
      <c r="LOJ1" t="s">
        <v>14195</v>
      </c>
      <c r="LOK1" t="s">
        <v>14196</v>
      </c>
      <c r="LOL1" t="s">
        <v>14197</v>
      </c>
      <c r="LOM1" t="s">
        <v>14198</v>
      </c>
      <c r="LON1" t="s">
        <v>14199</v>
      </c>
      <c r="LOO1" t="s">
        <v>14200</v>
      </c>
      <c r="LOP1" t="s">
        <v>14201</v>
      </c>
      <c r="LOQ1" t="s">
        <v>14202</v>
      </c>
      <c r="LOR1" t="s">
        <v>14203</v>
      </c>
      <c r="LOS1" t="s">
        <v>14204</v>
      </c>
      <c r="LOT1" t="s">
        <v>14205</v>
      </c>
      <c r="LOU1" t="s">
        <v>14206</v>
      </c>
      <c r="LOV1" t="s">
        <v>14207</v>
      </c>
      <c r="LOW1" t="s">
        <v>14208</v>
      </c>
      <c r="LOX1" t="s">
        <v>14209</v>
      </c>
      <c r="LOY1" t="s">
        <v>14210</v>
      </c>
      <c r="LOZ1" t="s">
        <v>14211</v>
      </c>
      <c r="LPA1" t="s">
        <v>14212</v>
      </c>
      <c r="LPB1" t="s">
        <v>14213</v>
      </c>
      <c r="LPC1" t="s">
        <v>14214</v>
      </c>
      <c r="LPD1" t="s">
        <v>14215</v>
      </c>
      <c r="LPE1" t="s">
        <v>14216</v>
      </c>
      <c r="LPF1" t="s">
        <v>14217</v>
      </c>
      <c r="LPG1" t="s">
        <v>14218</v>
      </c>
      <c r="LPH1" t="s">
        <v>14219</v>
      </c>
      <c r="LPI1" t="s">
        <v>14220</v>
      </c>
      <c r="LPJ1" t="s">
        <v>14221</v>
      </c>
      <c r="LPK1" t="s">
        <v>14222</v>
      </c>
      <c r="LPL1" t="s">
        <v>14223</v>
      </c>
      <c r="LPM1" t="s">
        <v>14224</v>
      </c>
      <c r="LPN1" t="s">
        <v>14225</v>
      </c>
      <c r="LPO1" t="s">
        <v>14226</v>
      </c>
      <c r="LPP1" t="s">
        <v>14227</v>
      </c>
      <c r="LPQ1" t="s">
        <v>14228</v>
      </c>
      <c r="LPR1" t="s">
        <v>14229</v>
      </c>
      <c r="LPS1" t="s">
        <v>14230</v>
      </c>
      <c r="LPT1" t="s">
        <v>14231</v>
      </c>
      <c r="LPU1" t="s">
        <v>14232</v>
      </c>
      <c r="LPV1" t="s">
        <v>14233</v>
      </c>
      <c r="LPW1" t="s">
        <v>14234</v>
      </c>
      <c r="LPX1" t="s">
        <v>14235</v>
      </c>
      <c r="LPY1" t="s">
        <v>14236</v>
      </c>
      <c r="LPZ1" t="s">
        <v>14237</v>
      </c>
      <c r="LQA1" t="s">
        <v>14238</v>
      </c>
      <c r="LQB1" t="s">
        <v>14239</v>
      </c>
      <c r="LQC1" t="s">
        <v>14240</v>
      </c>
      <c r="LQD1" t="s">
        <v>14241</v>
      </c>
      <c r="LQE1" t="s">
        <v>14242</v>
      </c>
      <c r="LQF1" t="s">
        <v>14243</v>
      </c>
      <c r="LQG1" t="s">
        <v>14244</v>
      </c>
      <c r="LQH1" t="s">
        <v>14245</v>
      </c>
      <c r="LQI1" t="s">
        <v>14246</v>
      </c>
      <c r="LQJ1" t="s">
        <v>14247</v>
      </c>
      <c r="LQK1" t="s">
        <v>14248</v>
      </c>
      <c r="LQL1" t="s">
        <v>14249</v>
      </c>
      <c r="LQM1" t="s">
        <v>14250</v>
      </c>
      <c r="LQN1" t="s">
        <v>14251</v>
      </c>
      <c r="LQO1" t="s">
        <v>14252</v>
      </c>
      <c r="LQP1" t="s">
        <v>14253</v>
      </c>
      <c r="LQQ1" t="s">
        <v>14254</v>
      </c>
      <c r="LQR1" t="s">
        <v>14255</v>
      </c>
      <c r="LQS1" t="s">
        <v>14256</v>
      </c>
      <c r="LQT1" t="s">
        <v>14257</v>
      </c>
      <c r="LQU1" t="s">
        <v>14258</v>
      </c>
      <c r="LQV1" t="s">
        <v>14259</v>
      </c>
      <c r="LQW1" t="s">
        <v>14260</v>
      </c>
      <c r="LQX1" t="s">
        <v>14261</v>
      </c>
      <c r="LQY1" t="s">
        <v>14262</v>
      </c>
      <c r="LQZ1" t="s">
        <v>14263</v>
      </c>
      <c r="LRA1" t="s">
        <v>14264</v>
      </c>
      <c r="LRB1" t="s">
        <v>14265</v>
      </c>
      <c r="LRC1" t="s">
        <v>14266</v>
      </c>
      <c r="LRD1" t="s">
        <v>14267</v>
      </c>
      <c r="LRE1" t="s">
        <v>14268</v>
      </c>
      <c r="LRF1" t="s">
        <v>14269</v>
      </c>
      <c r="LRG1" t="s">
        <v>14270</v>
      </c>
      <c r="LRH1" t="s">
        <v>14271</v>
      </c>
      <c r="LRI1" t="s">
        <v>14272</v>
      </c>
      <c r="LRJ1" t="s">
        <v>14273</v>
      </c>
      <c r="LRK1" t="s">
        <v>14274</v>
      </c>
      <c r="LRL1" t="s">
        <v>14275</v>
      </c>
      <c r="LRM1" t="s">
        <v>14276</v>
      </c>
      <c r="LRN1" t="s">
        <v>14277</v>
      </c>
      <c r="LRO1" t="s">
        <v>14278</v>
      </c>
      <c r="LRP1" t="s">
        <v>14279</v>
      </c>
      <c r="LRQ1" t="s">
        <v>14280</v>
      </c>
      <c r="LRR1" t="s">
        <v>14281</v>
      </c>
      <c r="LRS1" t="s">
        <v>14282</v>
      </c>
      <c r="LRT1" t="s">
        <v>14283</v>
      </c>
      <c r="LRU1" t="s">
        <v>14284</v>
      </c>
      <c r="LRV1" t="s">
        <v>14285</v>
      </c>
      <c r="LRW1" t="s">
        <v>14286</v>
      </c>
      <c r="LRX1" t="s">
        <v>14287</v>
      </c>
      <c r="LRY1" t="s">
        <v>14288</v>
      </c>
      <c r="LRZ1" t="s">
        <v>14289</v>
      </c>
      <c r="LSA1" t="s">
        <v>14290</v>
      </c>
      <c r="LSB1" t="s">
        <v>14291</v>
      </c>
      <c r="LSC1" t="s">
        <v>14292</v>
      </c>
      <c r="LSD1" t="s">
        <v>14293</v>
      </c>
      <c r="LSE1" t="s">
        <v>14294</v>
      </c>
      <c r="LSF1" t="s">
        <v>14295</v>
      </c>
      <c r="LSG1" t="s">
        <v>14296</v>
      </c>
      <c r="LSH1" t="s">
        <v>14297</v>
      </c>
      <c r="LSI1" t="s">
        <v>14298</v>
      </c>
      <c r="LSJ1" t="s">
        <v>14299</v>
      </c>
      <c r="LSK1" t="s">
        <v>14300</v>
      </c>
      <c r="LSL1" t="s">
        <v>14301</v>
      </c>
      <c r="LSM1" t="s">
        <v>14302</v>
      </c>
      <c r="LSN1" t="s">
        <v>14303</v>
      </c>
      <c r="LSO1" t="s">
        <v>14304</v>
      </c>
      <c r="LSP1" t="s">
        <v>14305</v>
      </c>
      <c r="LSQ1" t="s">
        <v>14306</v>
      </c>
      <c r="LSR1" t="s">
        <v>14307</v>
      </c>
      <c r="LSS1" t="s">
        <v>14308</v>
      </c>
      <c r="LST1" t="s">
        <v>14309</v>
      </c>
      <c r="LSU1" t="s">
        <v>14310</v>
      </c>
      <c r="LSV1" t="s">
        <v>14311</v>
      </c>
      <c r="LSW1" t="s">
        <v>14312</v>
      </c>
      <c r="LSX1" t="s">
        <v>14313</v>
      </c>
      <c r="LSY1" t="s">
        <v>14314</v>
      </c>
      <c r="LSZ1" t="s">
        <v>14315</v>
      </c>
      <c r="LTA1" t="s">
        <v>14316</v>
      </c>
      <c r="LTB1" t="s">
        <v>14317</v>
      </c>
      <c r="LTC1" t="s">
        <v>14318</v>
      </c>
      <c r="LTD1" t="s">
        <v>14319</v>
      </c>
      <c r="LTE1" t="s">
        <v>14320</v>
      </c>
      <c r="LTF1" t="s">
        <v>14321</v>
      </c>
      <c r="LTG1" t="s">
        <v>14322</v>
      </c>
      <c r="LTH1" t="s">
        <v>14323</v>
      </c>
      <c r="LTI1" t="s">
        <v>14324</v>
      </c>
      <c r="LTJ1" t="s">
        <v>14325</v>
      </c>
      <c r="LTK1" t="s">
        <v>14326</v>
      </c>
      <c r="LTL1" t="s">
        <v>14327</v>
      </c>
      <c r="LTM1" t="s">
        <v>14328</v>
      </c>
      <c r="LTN1" t="s">
        <v>14329</v>
      </c>
      <c r="LTO1" t="s">
        <v>14330</v>
      </c>
      <c r="LTP1" t="s">
        <v>14331</v>
      </c>
      <c r="LTQ1" t="s">
        <v>14332</v>
      </c>
      <c r="LTR1" t="s">
        <v>14333</v>
      </c>
      <c r="LTS1" t="s">
        <v>14334</v>
      </c>
      <c r="LTT1" t="s">
        <v>14335</v>
      </c>
      <c r="LTU1" t="s">
        <v>14336</v>
      </c>
      <c r="LTV1" t="s">
        <v>14337</v>
      </c>
      <c r="LTW1" t="s">
        <v>14338</v>
      </c>
      <c r="LTX1" t="s">
        <v>14339</v>
      </c>
      <c r="LTY1" t="s">
        <v>14340</v>
      </c>
      <c r="LTZ1" t="s">
        <v>14341</v>
      </c>
      <c r="LUA1" t="s">
        <v>14342</v>
      </c>
      <c r="LUB1" t="s">
        <v>14343</v>
      </c>
      <c r="LUC1" t="s">
        <v>14344</v>
      </c>
      <c r="LUD1" t="s">
        <v>14345</v>
      </c>
      <c r="LUE1" t="s">
        <v>14346</v>
      </c>
      <c r="LUF1" t="s">
        <v>14347</v>
      </c>
      <c r="LUG1" t="s">
        <v>14348</v>
      </c>
      <c r="LUH1" t="s">
        <v>14349</v>
      </c>
      <c r="LUI1" t="s">
        <v>14350</v>
      </c>
      <c r="LUJ1" t="s">
        <v>14351</v>
      </c>
      <c r="LUK1" t="s">
        <v>14352</v>
      </c>
      <c r="LUL1" t="s">
        <v>14353</v>
      </c>
      <c r="LUM1" t="s">
        <v>14354</v>
      </c>
      <c r="LUN1" t="s">
        <v>14355</v>
      </c>
      <c r="LUO1" t="s">
        <v>14356</v>
      </c>
      <c r="LUP1" t="s">
        <v>14357</v>
      </c>
      <c r="LUQ1" t="s">
        <v>14358</v>
      </c>
      <c r="LUR1" t="s">
        <v>14359</v>
      </c>
      <c r="LUS1" t="s">
        <v>14360</v>
      </c>
      <c r="LUT1" t="s">
        <v>14361</v>
      </c>
      <c r="LUU1" t="s">
        <v>14362</v>
      </c>
      <c r="LUV1" t="s">
        <v>14363</v>
      </c>
      <c r="LUW1" t="s">
        <v>14364</v>
      </c>
      <c r="LUX1" t="s">
        <v>14365</v>
      </c>
      <c r="LUY1" t="s">
        <v>14366</v>
      </c>
      <c r="LUZ1" t="s">
        <v>14367</v>
      </c>
      <c r="LVA1" t="s">
        <v>14368</v>
      </c>
      <c r="LVB1" t="s">
        <v>14369</v>
      </c>
      <c r="LVC1" t="s">
        <v>14370</v>
      </c>
      <c r="LVD1" t="s">
        <v>14371</v>
      </c>
      <c r="LVE1" t="s">
        <v>14372</v>
      </c>
      <c r="LVF1" t="s">
        <v>14373</v>
      </c>
      <c r="LVG1" t="s">
        <v>14374</v>
      </c>
      <c r="LVH1" t="s">
        <v>14375</v>
      </c>
      <c r="LVI1" t="s">
        <v>14376</v>
      </c>
      <c r="LVJ1" t="s">
        <v>14377</v>
      </c>
      <c r="LVK1" t="s">
        <v>14378</v>
      </c>
      <c r="LVL1" t="s">
        <v>14379</v>
      </c>
      <c r="LVM1" t="s">
        <v>14380</v>
      </c>
      <c r="LVN1" t="s">
        <v>14381</v>
      </c>
      <c r="LVO1" t="s">
        <v>14382</v>
      </c>
      <c r="LVP1" t="s">
        <v>14383</v>
      </c>
      <c r="LVQ1" t="s">
        <v>14384</v>
      </c>
      <c r="LVR1" t="s">
        <v>14385</v>
      </c>
      <c r="LVS1" t="s">
        <v>14386</v>
      </c>
      <c r="LVT1" t="s">
        <v>14387</v>
      </c>
      <c r="LVU1" t="s">
        <v>14388</v>
      </c>
      <c r="LVV1" t="s">
        <v>14389</v>
      </c>
      <c r="LVW1" t="s">
        <v>14390</v>
      </c>
      <c r="LVX1" t="s">
        <v>14391</v>
      </c>
      <c r="LVY1" t="s">
        <v>14392</v>
      </c>
      <c r="LVZ1" t="s">
        <v>14393</v>
      </c>
      <c r="LWA1" t="s">
        <v>14394</v>
      </c>
      <c r="LWB1" t="s">
        <v>14395</v>
      </c>
      <c r="LWC1" t="s">
        <v>14396</v>
      </c>
      <c r="LWD1" t="s">
        <v>14397</v>
      </c>
      <c r="LWE1" t="s">
        <v>14398</v>
      </c>
      <c r="LWF1" t="s">
        <v>14399</v>
      </c>
      <c r="LWG1" t="s">
        <v>14400</v>
      </c>
      <c r="LWH1" t="s">
        <v>14401</v>
      </c>
      <c r="LWI1" t="s">
        <v>14402</v>
      </c>
      <c r="LWJ1" t="s">
        <v>14403</v>
      </c>
      <c r="LWK1" t="s">
        <v>14404</v>
      </c>
      <c r="LWL1" t="s">
        <v>14405</v>
      </c>
      <c r="LWM1" t="s">
        <v>14406</v>
      </c>
      <c r="LWN1" t="s">
        <v>14407</v>
      </c>
      <c r="LWO1" t="s">
        <v>14408</v>
      </c>
      <c r="LWP1" t="s">
        <v>14409</v>
      </c>
      <c r="LWQ1" t="s">
        <v>14410</v>
      </c>
      <c r="LWR1" t="s">
        <v>14411</v>
      </c>
      <c r="LWS1" t="s">
        <v>14412</v>
      </c>
      <c r="LWT1" t="s">
        <v>14413</v>
      </c>
      <c r="LWU1" t="s">
        <v>14414</v>
      </c>
      <c r="LWV1" t="s">
        <v>14415</v>
      </c>
      <c r="LWW1" t="s">
        <v>14416</v>
      </c>
      <c r="LWX1" t="s">
        <v>14417</v>
      </c>
      <c r="LWY1" t="s">
        <v>14418</v>
      </c>
      <c r="LWZ1" t="s">
        <v>14419</v>
      </c>
      <c r="LXA1" t="s">
        <v>14420</v>
      </c>
      <c r="LXB1" t="s">
        <v>14421</v>
      </c>
      <c r="LXC1" t="s">
        <v>14422</v>
      </c>
      <c r="LXD1" t="s">
        <v>14423</v>
      </c>
      <c r="LXE1" t="s">
        <v>14424</v>
      </c>
      <c r="LXF1" t="s">
        <v>14425</v>
      </c>
      <c r="LXG1" t="s">
        <v>14426</v>
      </c>
      <c r="LXH1" t="s">
        <v>14427</v>
      </c>
      <c r="LXI1" t="s">
        <v>14428</v>
      </c>
      <c r="LXJ1" t="s">
        <v>14429</v>
      </c>
      <c r="LXK1" t="s">
        <v>14430</v>
      </c>
      <c r="LXL1" t="s">
        <v>14431</v>
      </c>
      <c r="LXM1" t="s">
        <v>14432</v>
      </c>
      <c r="LXN1" t="s">
        <v>14433</v>
      </c>
      <c r="LXO1" t="s">
        <v>14434</v>
      </c>
      <c r="LXP1" t="s">
        <v>14435</v>
      </c>
      <c r="LXQ1" t="s">
        <v>14436</v>
      </c>
      <c r="LXR1" t="s">
        <v>14437</v>
      </c>
      <c r="LXS1" t="s">
        <v>14438</v>
      </c>
      <c r="LXT1" t="s">
        <v>14439</v>
      </c>
      <c r="LXU1" t="s">
        <v>14440</v>
      </c>
      <c r="LXV1" t="s">
        <v>14441</v>
      </c>
      <c r="LXW1" t="s">
        <v>14442</v>
      </c>
      <c r="LXX1" t="s">
        <v>14443</v>
      </c>
      <c r="LXY1" t="s">
        <v>14444</v>
      </c>
      <c r="LXZ1" t="s">
        <v>14445</v>
      </c>
      <c r="LYA1" t="s">
        <v>14446</v>
      </c>
      <c r="LYB1" t="s">
        <v>14447</v>
      </c>
      <c r="LYC1" t="s">
        <v>14448</v>
      </c>
      <c r="LYD1" t="s">
        <v>14449</v>
      </c>
      <c r="LYE1" t="s">
        <v>14450</v>
      </c>
      <c r="LYF1" t="s">
        <v>14451</v>
      </c>
      <c r="LYG1" t="s">
        <v>14452</v>
      </c>
      <c r="LYH1" t="s">
        <v>14453</v>
      </c>
      <c r="LYI1" t="s">
        <v>14454</v>
      </c>
      <c r="LYJ1" t="s">
        <v>14455</v>
      </c>
      <c r="LYK1" t="s">
        <v>14456</v>
      </c>
      <c r="LYL1" t="s">
        <v>14457</v>
      </c>
      <c r="LYM1" t="s">
        <v>14458</v>
      </c>
      <c r="LYN1" t="s">
        <v>14459</v>
      </c>
      <c r="LYO1" t="s">
        <v>14460</v>
      </c>
      <c r="LYP1" t="s">
        <v>14461</v>
      </c>
      <c r="LYQ1" t="s">
        <v>14462</v>
      </c>
      <c r="LYR1" t="s">
        <v>14463</v>
      </c>
      <c r="LYS1" t="s">
        <v>14464</v>
      </c>
      <c r="LYT1" t="s">
        <v>14465</v>
      </c>
      <c r="LYU1" t="s">
        <v>14466</v>
      </c>
      <c r="LYV1" t="s">
        <v>14467</v>
      </c>
      <c r="LYW1" t="s">
        <v>14468</v>
      </c>
      <c r="LYX1" t="s">
        <v>14469</v>
      </c>
      <c r="LYY1" t="s">
        <v>14470</v>
      </c>
      <c r="LYZ1" t="s">
        <v>14471</v>
      </c>
      <c r="LZA1" t="s">
        <v>14472</v>
      </c>
      <c r="LZB1" t="s">
        <v>14473</v>
      </c>
      <c r="LZC1" t="s">
        <v>14474</v>
      </c>
      <c r="LZD1" t="s">
        <v>14475</v>
      </c>
      <c r="LZE1" t="s">
        <v>14476</v>
      </c>
      <c r="LZF1" t="s">
        <v>14477</v>
      </c>
      <c r="LZG1" t="s">
        <v>14478</v>
      </c>
      <c r="LZH1" t="s">
        <v>14479</v>
      </c>
      <c r="LZI1" t="s">
        <v>14480</v>
      </c>
      <c r="LZJ1" t="s">
        <v>14481</v>
      </c>
      <c r="LZK1" t="s">
        <v>14482</v>
      </c>
      <c r="LZL1" t="s">
        <v>14483</v>
      </c>
      <c r="LZM1" t="s">
        <v>14484</v>
      </c>
      <c r="LZN1" t="s">
        <v>14485</v>
      </c>
      <c r="LZO1" t="s">
        <v>14486</v>
      </c>
      <c r="LZP1" t="s">
        <v>14487</v>
      </c>
      <c r="LZQ1" t="s">
        <v>14488</v>
      </c>
      <c r="LZR1" t="s">
        <v>14489</v>
      </c>
      <c r="LZS1" t="s">
        <v>14490</v>
      </c>
      <c r="LZT1" t="s">
        <v>14491</v>
      </c>
      <c r="LZU1" t="s">
        <v>14492</v>
      </c>
      <c r="LZV1" t="s">
        <v>14493</v>
      </c>
      <c r="LZW1" t="s">
        <v>14494</v>
      </c>
      <c r="LZX1" t="s">
        <v>14495</v>
      </c>
      <c r="LZY1" t="s">
        <v>14496</v>
      </c>
      <c r="LZZ1" t="s">
        <v>14497</v>
      </c>
      <c r="MAA1" t="s">
        <v>14498</v>
      </c>
      <c r="MAB1" t="s">
        <v>14499</v>
      </c>
      <c r="MAC1" t="s">
        <v>14500</v>
      </c>
      <c r="MAD1" t="s">
        <v>14501</v>
      </c>
      <c r="MAE1" t="s">
        <v>14502</v>
      </c>
      <c r="MAF1" t="s">
        <v>14503</v>
      </c>
      <c r="MAG1" t="s">
        <v>14504</v>
      </c>
      <c r="MAH1" t="s">
        <v>14505</v>
      </c>
      <c r="MAI1" t="s">
        <v>14506</v>
      </c>
      <c r="MAJ1" t="s">
        <v>14507</v>
      </c>
      <c r="MAK1" t="s">
        <v>14508</v>
      </c>
      <c r="MAL1" t="s">
        <v>14509</v>
      </c>
      <c r="MAM1" t="s">
        <v>14510</v>
      </c>
      <c r="MAN1" t="s">
        <v>14511</v>
      </c>
      <c r="MAO1" t="s">
        <v>14512</v>
      </c>
      <c r="MAP1" t="s">
        <v>14513</v>
      </c>
      <c r="MAQ1" t="s">
        <v>14514</v>
      </c>
      <c r="MAR1" t="s">
        <v>14515</v>
      </c>
      <c r="MAS1" t="s">
        <v>14516</v>
      </c>
      <c r="MAT1" t="s">
        <v>14517</v>
      </c>
      <c r="MAU1" t="s">
        <v>14518</v>
      </c>
      <c r="MAV1" t="s">
        <v>14519</v>
      </c>
      <c r="MAW1" t="s">
        <v>14520</v>
      </c>
      <c r="MAX1" t="s">
        <v>14521</v>
      </c>
      <c r="MAY1" t="s">
        <v>14522</v>
      </c>
      <c r="MAZ1" t="s">
        <v>14523</v>
      </c>
      <c r="MBA1" t="s">
        <v>14524</v>
      </c>
      <c r="MBB1" t="s">
        <v>14525</v>
      </c>
      <c r="MBC1" t="s">
        <v>14526</v>
      </c>
      <c r="MBD1" t="s">
        <v>14527</v>
      </c>
      <c r="MBE1" t="s">
        <v>14528</v>
      </c>
      <c r="MBF1" t="s">
        <v>14529</v>
      </c>
      <c r="MBG1" t="s">
        <v>14530</v>
      </c>
      <c r="MBH1" t="s">
        <v>14531</v>
      </c>
      <c r="MBI1" t="s">
        <v>14532</v>
      </c>
      <c r="MBJ1" t="s">
        <v>14533</v>
      </c>
      <c r="MBK1" t="s">
        <v>14534</v>
      </c>
      <c r="MBL1" t="s">
        <v>14535</v>
      </c>
      <c r="MBM1" t="s">
        <v>14536</v>
      </c>
      <c r="MBN1" t="s">
        <v>14537</v>
      </c>
      <c r="MBO1" t="s">
        <v>14538</v>
      </c>
      <c r="MBP1" t="s">
        <v>14539</v>
      </c>
      <c r="MBQ1" t="s">
        <v>14540</v>
      </c>
      <c r="MBR1" t="s">
        <v>14541</v>
      </c>
      <c r="MBS1" t="s">
        <v>14542</v>
      </c>
      <c r="MBT1" t="s">
        <v>14543</v>
      </c>
      <c r="MBU1" t="s">
        <v>14544</v>
      </c>
      <c r="MBV1" t="s">
        <v>14545</v>
      </c>
      <c r="MBW1" t="s">
        <v>14546</v>
      </c>
      <c r="MBX1" t="s">
        <v>14547</v>
      </c>
      <c r="MBY1" t="s">
        <v>14548</v>
      </c>
      <c r="MBZ1" t="s">
        <v>14549</v>
      </c>
      <c r="MCA1" t="s">
        <v>14550</v>
      </c>
      <c r="MCB1" t="s">
        <v>14551</v>
      </c>
      <c r="MCC1" t="s">
        <v>14552</v>
      </c>
      <c r="MCD1" t="s">
        <v>14553</v>
      </c>
      <c r="MCE1" t="s">
        <v>14554</v>
      </c>
      <c r="MCF1" t="s">
        <v>14555</v>
      </c>
      <c r="MCG1" t="s">
        <v>14556</v>
      </c>
      <c r="MCH1" t="s">
        <v>14557</v>
      </c>
      <c r="MCI1" t="s">
        <v>14558</v>
      </c>
      <c r="MCJ1" t="s">
        <v>14559</v>
      </c>
      <c r="MCK1" t="s">
        <v>14560</v>
      </c>
      <c r="MCL1" t="s">
        <v>14561</v>
      </c>
      <c r="MCM1" t="s">
        <v>14562</v>
      </c>
      <c r="MCN1" t="s">
        <v>14563</v>
      </c>
      <c r="MCO1" t="s">
        <v>14564</v>
      </c>
      <c r="MCP1" t="s">
        <v>14565</v>
      </c>
      <c r="MCQ1" t="s">
        <v>14566</v>
      </c>
      <c r="MCR1" t="s">
        <v>14567</v>
      </c>
      <c r="MCS1" t="s">
        <v>14568</v>
      </c>
      <c r="MCT1" t="s">
        <v>14569</v>
      </c>
      <c r="MCU1" t="s">
        <v>14570</v>
      </c>
      <c r="MCV1" t="s">
        <v>14571</v>
      </c>
      <c r="MCW1" t="s">
        <v>14572</v>
      </c>
      <c r="MCX1" t="s">
        <v>14573</v>
      </c>
      <c r="MCY1" t="s">
        <v>14574</v>
      </c>
      <c r="MCZ1" t="s">
        <v>14575</v>
      </c>
      <c r="MDA1" t="s">
        <v>14576</v>
      </c>
      <c r="MDB1" t="s">
        <v>14577</v>
      </c>
      <c r="MDC1" t="s">
        <v>14578</v>
      </c>
      <c r="MDD1" t="s">
        <v>14579</v>
      </c>
      <c r="MDE1" t="s">
        <v>14580</v>
      </c>
      <c r="MDF1" t="s">
        <v>14581</v>
      </c>
      <c r="MDG1" t="s">
        <v>14582</v>
      </c>
      <c r="MDH1" t="s">
        <v>14583</v>
      </c>
      <c r="MDI1" t="s">
        <v>14584</v>
      </c>
      <c r="MDJ1" t="s">
        <v>14585</v>
      </c>
      <c r="MDK1" t="s">
        <v>14586</v>
      </c>
      <c r="MDL1" t="s">
        <v>14587</v>
      </c>
      <c r="MDM1" t="s">
        <v>14588</v>
      </c>
      <c r="MDN1" t="s">
        <v>14589</v>
      </c>
      <c r="MDO1" t="s">
        <v>14590</v>
      </c>
      <c r="MDP1" t="s">
        <v>14591</v>
      </c>
      <c r="MDQ1" t="s">
        <v>14592</v>
      </c>
      <c r="MDR1" t="s">
        <v>14593</v>
      </c>
      <c r="MDS1" t="s">
        <v>14594</v>
      </c>
      <c r="MDT1" t="s">
        <v>14595</v>
      </c>
      <c r="MDU1" t="s">
        <v>14596</v>
      </c>
      <c r="MDV1" t="s">
        <v>14597</v>
      </c>
      <c r="MDW1" t="s">
        <v>14598</v>
      </c>
      <c r="MDX1" t="s">
        <v>14599</v>
      </c>
      <c r="MDY1" t="s">
        <v>14600</v>
      </c>
      <c r="MDZ1" t="s">
        <v>14601</v>
      </c>
      <c r="MEA1" t="s">
        <v>14602</v>
      </c>
      <c r="MEB1" t="s">
        <v>14603</v>
      </c>
      <c r="MEC1" t="s">
        <v>14604</v>
      </c>
      <c r="MED1" t="s">
        <v>14605</v>
      </c>
      <c r="MEE1" t="s">
        <v>14606</v>
      </c>
      <c r="MEF1" t="s">
        <v>14607</v>
      </c>
      <c r="MEG1" t="s">
        <v>14608</v>
      </c>
      <c r="MEH1" t="s">
        <v>14609</v>
      </c>
      <c r="MEI1" t="s">
        <v>14610</v>
      </c>
      <c r="MEJ1" t="s">
        <v>14611</v>
      </c>
      <c r="MEK1" t="s">
        <v>14612</v>
      </c>
      <c r="MEL1" t="s">
        <v>14613</v>
      </c>
      <c r="MEM1" t="s">
        <v>14614</v>
      </c>
      <c r="MEN1" t="s">
        <v>14615</v>
      </c>
      <c r="MEO1" t="s">
        <v>14616</v>
      </c>
      <c r="MEP1" t="s">
        <v>14617</v>
      </c>
      <c r="MEQ1" t="s">
        <v>14618</v>
      </c>
      <c r="MER1" t="s">
        <v>14619</v>
      </c>
      <c r="MES1" t="s">
        <v>14620</v>
      </c>
      <c r="MET1" t="s">
        <v>14621</v>
      </c>
      <c r="MEU1" t="s">
        <v>14622</v>
      </c>
      <c r="MEV1" t="s">
        <v>14623</v>
      </c>
      <c r="MEW1" t="s">
        <v>14624</v>
      </c>
      <c r="MEX1" t="s">
        <v>14625</v>
      </c>
      <c r="MEY1" t="s">
        <v>14626</v>
      </c>
      <c r="MEZ1" t="s">
        <v>14627</v>
      </c>
      <c r="MFA1" t="s">
        <v>14628</v>
      </c>
      <c r="MFB1" t="s">
        <v>14629</v>
      </c>
      <c r="MFC1" t="s">
        <v>14630</v>
      </c>
      <c r="MFD1" t="s">
        <v>14631</v>
      </c>
      <c r="MFE1" t="s">
        <v>14632</v>
      </c>
      <c r="MFF1" t="s">
        <v>14633</v>
      </c>
      <c r="MFG1" t="s">
        <v>14634</v>
      </c>
      <c r="MFH1" t="s">
        <v>14635</v>
      </c>
      <c r="MFI1" t="s">
        <v>14636</v>
      </c>
      <c r="MFJ1" t="s">
        <v>14637</v>
      </c>
      <c r="MFK1" t="s">
        <v>14638</v>
      </c>
      <c r="MFL1" t="s">
        <v>14639</v>
      </c>
      <c r="MFM1" t="s">
        <v>14640</v>
      </c>
      <c r="MFN1" t="s">
        <v>14641</v>
      </c>
      <c r="MFO1" t="s">
        <v>14642</v>
      </c>
      <c r="MFP1" t="s">
        <v>14643</v>
      </c>
      <c r="MFQ1" t="s">
        <v>14644</v>
      </c>
      <c r="MFR1" t="s">
        <v>14645</v>
      </c>
      <c r="MFS1" t="s">
        <v>14646</v>
      </c>
      <c r="MFT1" t="s">
        <v>14647</v>
      </c>
      <c r="MFU1" t="s">
        <v>14648</v>
      </c>
      <c r="MFV1" t="s">
        <v>14649</v>
      </c>
      <c r="MFW1" t="s">
        <v>14650</v>
      </c>
      <c r="MFX1" t="s">
        <v>14651</v>
      </c>
      <c r="MFY1" t="s">
        <v>14652</v>
      </c>
      <c r="MFZ1" t="s">
        <v>14653</v>
      </c>
      <c r="MGA1" t="s">
        <v>14654</v>
      </c>
      <c r="MGB1" t="s">
        <v>14655</v>
      </c>
      <c r="MGC1" t="s">
        <v>14656</v>
      </c>
      <c r="MGD1" t="s">
        <v>14657</v>
      </c>
      <c r="MGE1" t="s">
        <v>14658</v>
      </c>
      <c r="MGF1" t="s">
        <v>14659</v>
      </c>
      <c r="MGG1" t="s">
        <v>14660</v>
      </c>
      <c r="MGH1" t="s">
        <v>14661</v>
      </c>
      <c r="MGI1" t="s">
        <v>14662</v>
      </c>
      <c r="MGJ1" t="s">
        <v>14663</v>
      </c>
      <c r="MGK1" t="s">
        <v>14664</v>
      </c>
      <c r="MGL1" t="s">
        <v>14665</v>
      </c>
      <c r="MGM1" t="s">
        <v>14666</v>
      </c>
      <c r="MGN1" t="s">
        <v>14667</v>
      </c>
      <c r="MGO1" t="s">
        <v>14668</v>
      </c>
      <c r="MGP1" t="s">
        <v>14669</v>
      </c>
      <c r="MGQ1" t="s">
        <v>14670</v>
      </c>
      <c r="MGR1" t="s">
        <v>14671</v>
      </c>
      <c r="MGS1" t="s">
        <v>14672</v>
      </c>
      <c r="MGT1" t="s">
        <v>14673</v>
      </c>
      <c r="MGU1" t="s">
        <v>14674</v>
      </c>
      <c r="MGV1" t="s">
        <v>14675</v>
      </c>
      <c r="MGW1" t="s">
        <v>14676</v>
      </c>
      <c r="MGX1" t="s">
        <v>14677</v>
      </c>
      <c r="MGY1" t="s">
        <v>14678</v>
      </c>
      <c r="MGZ1" t="s">
        <v>14679</v>
      </c>
      <c r="MHA1" t="s">
        <v>14680</v>
      </c>
      <c r="MHB1" t="s">
        <v>14681</v>
      </c>
      <c r="MHC1" t="s">
        <v>14682</v>
      </c>
      <c r="MHD1" t="s">
        <v>14683</v>
      </c>
      <c r="MHE1" t="s">
        <v>14684</v>
      </c>
      <c r="MHF1" t="s">
        <v>14685</v>
      </c>
      <c r="MHG1" t="s">
        <v>14686</v>
      </c>
      <c r="MHH1" t="s">
        <v>14687</v>
      </c>
      <c r="MHI1" t="s">
        <v>14688</v>
      </c>
      <c r="MHJ1" t="s">
        <v>14689</v>
      </c>
      <c r="MHK1" t="s">
        <v>14690</v>
      </c>
      <c r="MHL1" t="s">
        <v>14691</v>
      </c>
      <c r="MHM1" t="s">
        <v>14692</v>
      </c>
      <c r="MHN1" t="s">
        <v>14693</v>
      </c>
      <c r="MHO1" t="s">
        <v>14694</v>
      </c>
      <c r="MHP1" t="s">
        <v>14695</v>
      </c>
      <c r="MHQ1" t="s">
        <v>14696</v>
      </c>
      <c r="MHR1" t="s">
        <v>14697</v>
      </c>
      <c r="MHS1" t="s">
        <v>14698</v>
      </c>
      <c r="MHT1" t="s">
        <v>14699</v>
      </c>
      <c r="MHU1" t="s">
        <v>14700</v>
      </c>
      <c r="MHV1" t="s">
        <v>14701</v>
      </c>
      <c r="MHW1" t="s">
        <v>14702</v>
      </c>
      <c r="MHX1" t="s">
        <v>14703</v>
      </c>
      <c r="MHY1" t="s">
        <v>14704</v>
      </c>
      <c r="MHZ1" t="s">
        <v>14705</v>
      </c>
      <c r="MIA1" t="s">
        <v>14706</v>
      </c>
      <c r="MIB1" t="s">
        <v>14707</v>
      </c>
      <c r="MIC1" t="s">
        <v>14708</v>
      </c>
      <c r="MID1" t="s">
        <v>14709</v>
      </c>
      <c r="MIE1" t="s">
        <v>14710</v>
      </c>
      <c r="MIF1" t="s">
        <v>14711</v>
      </c>
      <c r="MIG1" t="s">
        <v>14712</v>
      </c>
      <c r="MIH1" t="s">
        <v>14713</v>
      </c>
      <c r="MII1" t="s">
        <v>14714</v>
      </c>
      <c r="MIJ1" t="s">
        <v>14715</v>
      </c>
      <c r="MIK1" t="s">
        <v>14716</v>
      </c>
      <c r="MIL1" t="s">
        <v>14717</v>
      </c>
      <c r="MIM1" t="s">
        <v>14718</v>
      </c>
      <c r="MIN1" t="s">
        <v>14719</v>
      </c>
      <c r="MIO1" t="s">
        <v>14720</v>
      </c>
      <c r="MIP1" t="s">
        <v>14721</v>
      </c>
      <c r="MIQ1" t="s">
        <v>14722</v>
      </c>
      <c r="MIR1" t="s">
        <v>14723</v>
      </c>
      <c r="MIS1" t="s">
        <v>14724</v>
      </c>
      <c r="MIT1" t="s">
        <v>14725</v>
      </c>
      <c r="MIU1" t="s">
        <v>14726</v>
      </c>
      <c r="MIV1" t="s">
        <v>14727</v>
      </c>
      <c r="MIW1" t="s">
        <v>14728</v>
      </c>
      <c r="MIX1" t="s">
        <v>14729</v>
      </c>
      <c r="MIY1" t="s">
        <v>14730</v>
      </c>
      <c r="MIZ1" t="s">
        <v>14731</v>
      </c>
      <c r="MJA1" t="s">
        <v>14732</v>
      </c>
      <c r="MJB1" t="s">
        <v>14733</v>
      </c>
      <c r="MJC1" t="s">
        <v>14734</v>
      </c>
      <c r="MJD1" t="s">
        <v>14735</v>
      </c>
      <c r="MJE1" t="s">
        <v>14736</v>
      </c>
      <c r="MJF1" t="s">
        <v>14737</v>
      </c>
      <c r="MJG1" t="s">
        <v>14738</v>
      </c>
      <c r="MJH1" t="s">
        <v>14739</v>
      </c>
      <c r="MJI1" t="s">
        <v>14740</v>
      </c>
      <c r="MJJ1" t="s">
        <v>14741</v>
      </c>
      <c r="MJK1" t="s">
        <v>14742</v>
      </c>
      <c r="MJL1" t="s">
        <v>14743</v>
      </c>
      <c r="MJM1" t="s">
        <v>14744</v>
      </c>
      <c r="MJN1" t="s">
        <v>14745</v>
      </c>
      <c r="MJO1" t="s">
        <v>14746</v>
      </c>
      <c r="MJP1" t="s">
        <v>14747</v>
      </c>
      <c r="MJQ1" t="s">
        <v>14748</v>
      </c>
      <c r="MJR1" t="s">
        <v>14749</v>
      </c>
      <c r="MJS1" t="s">
        <v>14750</v>
      </c>
      <c r="MJT1" t="s">
        <v>14751</v>
      </c>
      <c r="MJU1" t="s">
        <v>14752</v>
      </c>
      <c r="MJV1" t="s">
        <v>14753</v>
      </c>
      <c r="MJW1" t="s">
        <v>14754</v>
      </c>
      <c r="MJX1" t="s">
        <v>14755</v>
      </c>
      <c r="MJY1" t="s">
        <v>14756</v>
      </c>
      <c r="MJZ1" t="s">
        <v>14757</v>
      </c>
      <c r="MKA1" t="s">
        <v>14758</v>
      </c>
      <c r="MKB1" t="s">
        <v>14759</v>
      </c>
      <c r="MKC1" t="s">
        <v>14760</v>
      </c>
      <c r="MKD1" t="s">
        <v>14761</v>
      </c>
      <c r="MKE1" t="s">
        <v>14762</v>
      </c>
      <c r="MKF1" t="s">
        <v>14763</v>
      </c>
      <c r="MKG1" t="s">
        <v>14764</v>
      </c>
      <c r="MKH1" t="s">
        <v>14765</v>
      </c>
      <c r="MKI1" t="s">
        <v>14766</v>
      </c>
      <c r="MKJ1" t="s">
        <v>14767</v>
      </c>
      <c r="MKK1" t="s">
        <v>14768</v>
      </c>
      <c r="MKL1" t="s">
        <v>14769</v>
      </c>
      <c r="MKM1" t="s">
        <v>14770</v>
      </c>
      <c r="MKN1" t="s">
        <v>14771</v>
      </c>
      <c r="MKO1" t="s">
        <v>14772</v>
      </c>
      <c r="MKP1" t="s">
        <v>14773</v>
      </c>
      <c r="MKQ1" t="s">
        <v>14774</v>
      </c>
      <c r="MKR1" t="s">
        <v>14775</v>
      </c>
      <c r="MKS1" t="s">
        <v>14776</v>
      </c>
      <c r="MKT1" t="s">
        <v>14777</v>
      </c>
      <c r="MKU1" t="s">
        <v>14778</v>
      </c>
      <c r="MKV1" t="s">
        <v>14779</v>
      </c>
      <c r="MKW1" t="s">
        <v>14780</v>
      </c>
      <c r="MKX1" t="s">
        <v>14781</v>
      </c>
      <c r="MKY1" t="s">
        <v>14782</v>
      </c>
      <c r="MKZ1" t="s">
        <v>14783</v>
      </c>
      <c r="MLA1" t="s">
        <v>14784</v>
      </c>
      <c r="MLB1" t="s">
        <v>14785</v>
      </c>
      <c r="MLC1" t="s">
        <v>14786</v>
      </c>
      <c r="MLD1" t="s">
        <v>14787</v>
      </c>
      <c r="MLE1" t="s">
        <v>14788</v>
      </c>
      <c r="MLF1" t="s">
        <v>14789</v>
      </c>
      <c r="MLG1" t="s">
        <v>14790</v>
      </c>
      <c r="MLH1" t="s">
        <v>14791</v>
      </c>
      <c r="MLI1" t="s">
        <v>14792</v>
      </c>
      <c r="MLJ1" t="s">
        <v>14793</v>
      </c>
      <c r="MLK1" t="s">
        <v>14794</v>
      </c>
      <c r="MLL1" t="s">
        <v>14795</v>
      </c>
      <c r="MLM1" t="s">
        <v>14796</v>
      </c>
      <c r="MLN1" t="s">
        <v>14797</v>
      </c>
      <c r="MLO1" t="s">
        <v>14798</v>
      </c>
      <c r="MLP1" t="s">
        <v>14799</v>
      </c>
      <c r="MLQ1" t="s">
        <v>14800</v>
      </c>
      <c r="MLR1" t="s">
        <v>14801</v>
      </c>
      <c r="MLS1" t="s">
        <v>14802</v>
      </c>
      <c r="MLT1" t="s">
        <v>14803</v>
      </c>
      <c r="MLU1" t="s">
        <v>14804</v>
      </c>
      <c r="MLV1" t="s">
        <v>14805</v>
      </c>
      <c r="MLW1" t="s">
        <v>14806</v>
      </c>
      <c r="MLX1" t="s">
        <v>14807</v>
      </c>
      <c r="MLY1" t="s">
        <v>14808</v>
      </c>
      <c r="MLZ1" t="s">
        <v>14809</v>
      </c>
      <c r="MMA1" t="s">
        <v>14810</v>
      </c>
      <c r="MMB1" t="s">
        <v>14811</v>
      </c>
      <c r="MMC1" t="s">
        <v>14812</v>
      </c>
      <c r="MMD1" t="s">
        <v>14813</v>
      </c>
      <c r="MME1" t="s">
        <v>14814</v>
      </c>
      <c r="MMF1" t="s">
        <v>14815</v>
      </c>
      <c r="MMG1" t="s">
        <v>14816</v>
      </c>
      <c r="MMH1" t="s">
        <v>14817</v>
      </c>
      <c r="MMI1" t="s">
        <v>14818</v>
      </c>
      <c r="MMJ1" t="s">
        <v>14819</v>
      </c>
      <c r="MMK1" t="s">
        <v>14820</v>
      </c>
      <c r="MML1" t="s">
        <v>14821</v>
      </c>
      <c r="MMM1" t="s">
        <v>14822</v>
      </c>
      <c r="MMN1" t="s">
        <v>14823</v>
      </c>
      <c r="MMO1" t="s">
        <v>14824</v>
      </c>
      <c r="MMP1" t="s">
        <v>14825</v>
      </c>
      <c r="MMQ1" t="s">
        <v>14826</v>
      </c>
      <c r="MMR1" t="s">
        <v>14827</v>
      </c>
      <c r="MMS1" t="s">
        <v>14828</v>
      </c>
      <c r="MMT1" t="s">
        <v>14829</v>
      </c>
      <c r="MMU1" t="s">
        <v>14830</v>
      </c>
      <c r="MMV1" t="s">
        <v>14831</v>
      </c>
      <c r="MMW1" t="s">
        <v>14832</v>
      </c>
      <c r="MMX1" t="s">
        <v>14833</v>
      </c>
      <c r="MMY1" t="s">
        <v>14834</v>
      </c>
      <c r="MMZ1" t="s">
        <v>14835</v>
      </c>
      <c r="MNA1" t="s">
        <v>14836</v>
      </c>
      <c r="MNB1" t="s">
        <v>14837</v>
      </c>
      <c r="MNC1" t="s">
        <v>14838</v>
      </c>
      <c r="MND1" t="s">
        <v>14839</v>
      </c>
      <c r="MNE1" t="s">
        <v>14840</v>
      </c>
      <c r="MNF1" t="s">
        <v>14841</v>
      </c>
      <c r="MNG1" t="s">
        <v>14842</v>
      </c>
      <c r="MNH1" t="s">
        <v>14843</v>
      </c>
      <c r="MNI1" t="s">
        <v>14844</v>
      </c>
      <c r="MNJ1" t="s">
        <v>14845</v>
      </c>
      <c r="MNK1" t="s">
        <v>14846</v>
      </c>
      <c r="MNL1" t="s">
        <v>14847</v>
      </c>
      <c r="MNM1" t="s">
        <v>14848</v>
      </c>
      <c r="MNN1" t="s">
        <v>14849</v>
      </c>
      <c r="MNO1" t="s">
        <v>14850</v>
      </c>
      <c r="MNP1" t="s">
        <v>14851</v>
      </c>
      <c r="MNQ1" t="s">
        <v>14852</v>
      </c>
      <c r="MNR1" t="s">
        <v>14853</v>
      </c>
      <c r="MNS1" t="s">
        <v>14854</v>
      </c>
      <c r="MNT1" t="s">
        <v>14855</v>
      </c>
      <c r="MNU1" t="s">
        <v>14856</v>
      </c>
      <c r="MNV1" t="s">
        <v>14857</v>
      </c>
      <c r="MNW1" t="s">
        <v>14858</v>
      </c>
      <c r="MNX1" t="s">
        <v>14859</v>
      </c>
      <c r="MNY1" t="s">
        <v>14860</v>
      </c>
      <c r="MNZ1" t="s">
        <v>14861</v>
      </c>
      <c r="MOA1" t="s">
        <v>14862</v>
      </c>
      <c r="MOB1" t="s">
        <v>14863</v>
      </c>
      <c r="MOC1" t="s">
        <v>14864</v>
      </c>
      <c r="MOD1" t="s">
        <v>14865</v>
      </c>
      <c r="MOE1" t="s">
        <v>14866</v>
      </c>
      <c r="MOF1" t="s">
        <v>14867</v>
      </c>
      <c r="MOG1" t="s">
        <v>14868</v>
      </c>
      <c r="MOH1" t="s">
        <v>14869</v>
      </c>
      <c r="MOI1" t="s">
        <v>14870</v>
      </c>
      <c r="MOJ1" t="s">
        <v>14871</v>
      </c>
      <c r="MOK1" t="s">
        <v>14872</v>
      </c>
      <c r="MOL1" t="s">
        <v>14873</v>
      </c>
      <c r="MOM1" t="s">
        <v>14874</v>
      </c>
      <c r="MON1" t="s">
        <v>14875</v>
      </c>
      <c r="MOO1" t="s">
        <v>14876</v>
      </c>
      <c r="MOP1" t="s">
        <v>14877</v>
      </c>
      <c r="MOQ1" t="s">
        <v>14878</v>
      </c>
      <c r="MOR1" t="s">
        <v>14879</v>
      </c>
      <c r="MOS1" t="s">
        <v>14880</v>
      </c>
      <c r="MOT1" t="s">
        <v>14881</v>
      </c>
      <c r="MOU1" t="s">
        <v>14882</v>
      </c>
      <c r="MOV1" t="s">
        <v>14883</v>
      </c>
      <c r="MOW1" t="s">
        <v>14884</v>
      </c>
      <c r="MOX1" t="s">
        <v>14885</v>
      </c>
      <c r="MOY1" t="s">
        <v>14886</v>
      </c>
      <c r="MOZ1" t="s">
        <v>14887</v>
      </c>
      <c r="MPA1" t="s">
        <v>14888</v>
      </c>
      <c r="MPB1" t="s">
        <v>14889</v>
      </c>
      <c r="MPC1" t="s">
        <v>14890</v>
      </c>
      <c r="MPD1" t="s">
        <v>14891</v>
      </c>
      <c r="MPE1" t="s">
        <v>14892</v>
      </c>
      <c r="MPF1" t="s">
        <v>14893</v>
      </c>
      <c r="MPG1" t="s">
        <v>14894</v>
      </c>
      <c r="MPH1" t="s">
        <v>14895</v>
      </c>
      <c r="MPI1" t="s">
        <v>14896</v>
      </c>
      <c r="MPJ1" t="s">
        <v>14897</v>
      </c>
      <c r="MPK1" t="s">
        <v>14898</v>
      </c>
      <c r="MPL1" t="s">
        <v>14899</v>
      </c>
      <c r="MPM1" t="s">
        <v>14900</v>
      </c>
      <c r="MPN1" t="s">
        <v>14901</v>
      </c>
      <c r="MPO1" t="s">
        <v>14902</v>
      </c>
      <c r="MPP1" t="s">
        <v>14903</v>
      </c>
      <c r="MPQ1" t="s">
        <v>14904</v>
      </c>
      <c r="MPR1" t="s">
        <v>14905</v>
      </c>
      <c r="MPS1" t="s">
        <v>14906</v>
      </c>
      <c r="MPT1" t="s">
        <v>14907</v>
      </c>
      <c r="MPU1" t="s">
        <v>14908</v>
      </c>
      <c r="MPV1" t="s">
        <v>14909</v>
      </c>
      <c r="MPW1" t="s">
        <v>14910</v>
      </c>
      <c r="MPX1" t="s">
        <v>14911</v>
      </c>
      <c r="MPY1" t="s">
        <v>14912</v>
      </c>
      <c r="MPZ1" t="s">
        <v>14913</v>
      </c>
      <c r="MQA1" t="s">
        <v>14914</v>
      </c>
      <c r="MQB1" t="s">
        <v>14915</v>
      </c>
      <c r="MQC1" t="s">
        <v>14916</v>
      </c>
      <c r="MQD1" t="s">
        <v>14917</v>
      </c>
      <c r="MQE1" t="s">
        <v>14918</v>
      </c>
      <c r="MQF1" t="s">
        <v>14919</v>
      </c>
      <c r="MQG1" t="s">
        <v>14920</v>
      </c>
      <c r="MQH1" t="s">
        <v>14921</v>
      </c>
      <c r="MQI1" t="s">
        <v>14922</v>
      </c>
      <c r="MQJ1" t="s">
        <v>14923</v>
      </c>
      <c r="MQK1" t="s">
        <v>14924</v>
      </c>
      <c r="MQL1" t="s">
        <v>14925</v>
      </c>
      <c r="MQM1" t="s">
        <v>14926</v>
      </c>
      <c r="MQN1" t="s">
        <v>14927</v>
      </c>
      <c r="MQO1" t="s">
        <v>14928</v>
      </c>
      <c r="MQP1" t="s">
        <v>14929</v>
      </c>
      <c r="MQQ1" t="s">
        <v>14930</v>
      </c>
      <c r="MQR1" t="s">
        <v>14931</v>
      </c>
      <c r="MQS1" t="s">
        <v>14932</v>
      </c>
      <c r="MQT1" t="s">
        <v>14933</v>
      </c>
      <c r="MQU1" t="s">
        <v>14934</v>
      </c>
      <c r="MQV1" t="s">
        <v>14935</v>
      </c>
      <c r="MQW1" t="s">
        <v>14936</v>
      </c>
      <c r="MQX1" t="s">
        <v>14937</v>
      </c>
      <c r="MQY1" t="s">
        <v>14938</v>
      </c>
      <c r="MQZ1" t="s">
        <v>14939</v>
      </c>
      <c r="MRA1" t="s">
        <v>14940</v>
      </c>
      <c r="MRB1" t="s">
        <v>14941</v>
      </c>
      <c r="MRC1" t="s">
        <v>14942</v>
      </c>
      <c r="MRD1" t="s">
        <v>14943</v>
      </c>
      <c r="MRE1" t="s">
        <v>14944</v>
      </c>
      <c r="MRF1" t="s">
        <v>14945</v>
      </c>
      <c r="MRG1" t="s">
        <v>14946</v>
      </c>
      <c r="MRH1" t="s">
        <v>14947</v>
      </c>
      <c r="MRI1" t="s">
        <v>14948</v>
      </c>
      <c r="MRJ1" t="s">
        <v>14949</v>
      </c>
      <c r="MRK1" t="s">
        <v>14950</v>
      </c>
      <c r="MRL1" t="s">
        <v>14951</v>
      </c>
      <c r="MRM1" t="s">
        <v>14952</v>
      </c>
      <c r="MRN1" t="s">
        <v>14953</v>
      </c>
      <c r="MRO1" t="s">
        <v>14954</v>
      </c>
      <c r="MRP1" t="s">
        <v>14955</v>
      </c>
      <c r="MRQ1" t="s">
        <v>14956</v>
      </c>
      <c r="MRR1" t="s">
        <v>14957</v>
      </c>
      <c r="MRS1" t="s">
        <v>14958</v>
      </c>
      <c r="MRT1" t="s">
        <v>14959</v>
      </c>
      <c r="MRU1" t="s">
        <v>14960</v>
      </c>
      <c r="MRV1" t="s">
        <v>14961</v>
      </c>
      <c r="MRW1" t="s">
        <v>14962</v>
      </c>
      <c r="MRX1" t="s">
        <v>14963</v>
      </c>
      <c r="MRY1" t="s">
        <v>14964</v>
      </c>
      <c r="MRZ1" t="s">
        <v>14965</v>
      </c>
      <c r="MSA1" t="s">
        <v>14966</v>
      </c>
      <c r="MSB1" t="s">
        <v>14967</v>
      </c>
      <c r="MSC1" t="s">
        <v>14968</v>
      </c>
      <c r="MSD1" t="s">
        <v>14969</v>
      </c>
      <c r="MSE1" t="s">
        <v>14970</v>
      </c>
      <c r="MSF1" t="s">
        <v>14971</v>
      </c>
      <c r="MSG1" t="s">
        <v>14972</v>
      </c>
      <c r="MSH1" t="s">
        <v>14973</v>
      </c>
      <c r="MSI1" t="s">
        <v>14974</v>
      </c>
      <c r="MSJ1" t="s">
        <v>14975</v>
      </c>
      <c r="MSK1" t="s">
        <v>14976</v>
      </c>
      <c r="MSL1" t="s">
        <v>14977</v>
      </c>
      <c r="MSM1" t="s">
        <v>14978</v>
      </c>
      <c r="MSN1" t="s">
        <v>14979</v>
      </c>
      <c r="MSO1" t="s">
        <v>14980</v>
      </c>
      <c r="MSP1" t="s">
        <v>14981</v>
      </c>
      <c r="MSQ1" t="s">
        <v>14982</v>
      </c>
      <c r="MSR1" t="s">
        <v>14983</v>
      </c>
      <c r="MSS1" t="s">
        <v>14984</v>
      </c>
      <c r="MST1" t="s">
        <v>14985</v>
      </c>
      <c r="MSU1" t="s">
        <v>14986</v>
      </c>
      <c r="MSV1" t="s">
        <v>14987</v>
      </c>
      <c r="MSW1" t="s">
        <v>14988</v>
      </c>
      <c r="MSX1" t="s">
        <v>14989</v>
      </c>
      <c r="MSY1" t="s">
        <v>14990</v>
      </c>
      <c r="MSZ1" t="s">
        <v>14991</v>
      </c>
      <c r="MTA1" t="s">
        <v>14992</v>
      </c>
      <c r="MTB1" t="s">
        <v>14993</v>
      </c>
      <c r="MTC1" t="s">
        <v>14994</v>
      </c>
      <c r="MTD1" t="s">
        <v>14995</v>
      </c>
      <c r="MTE1" t="s">
        <v>14996</v>
      </c>
      <c r="MTF1" t="s">
        <v>14997</v>
      </c>
      <c r="MTG1" t="s">
        <v>14998</v>
      </c>
      <c r="MTH1" t="s">
        <v>14999</v>
      </c>
      <c r="MTI1" t="s">
        <v>15000</v>
      </c>
      <c r="MTJ1" t="s">
        <v>15001</v>
      </c>
      <c r="MTK1" t="s">
        <v>15002</v>
      </c>
      <c r="MTL1" t="s">
        <v>15003</v>
      </c>
      <c r="MTM1" t="s">
        <v>15004</v>
      </c>
      <c r="MTN1" t="s">
        <v>15005</v>
      </c>
      <c r="MTO1" t="s">
        <v>15006</v>
      </c>
      <c r="MTP1" t="s">
        <v>15007</v>
      </c>
      <c r="MTQ1" t="s">
        <v>15008</v>
      </c>
      <c r="MTR1" t="s">
        <v>15009</v>
      </c>
      <c r="MTS1" t="s">
        <v>15010</v>
      </c>
      <c r="MTT1" t="s">
        <v>15011</v>
      </c>
      <c r="MTU1" t="s">
        <v>15012</v>
      </c>
      <c r="MTV1" t="s">
        <v>15013</v>
      </c>
      <c r="MTW1" t="s">
        <v>15014</v>
      </c>
      <c r="MTX1" t="s">
        <v>15015</v>
      </c>
      <c r="MTY1" t="s">
        <v>15016</v>
      </c>
      <c r="MTZ1" t="s">
        <v>15017</v>
      </c>
      <c r="MUA1" t="s">
        <v>15018</v>
      </c>
      <c r="MUB1" t="s">
        <v>15019</v>
      </c>
      <c r="MUC1" t="s">
        <v>15020</v>
      </c>
      <c r="MUD1" t="s">
        <v>15021</v>
      </c>
      <c r="MUE1" t="s">
        <v>15022</v>
      </c>
      <c r="MUF1" t="s">
        <v>15023</v>
      </c>
      <c r="MUG1" t="s">
        <v>15024</v>
      </c>
      <c r="MUH1" t="s">
        <v>15025</v>
      </c>
      <c r="MUI1" t="s">
        <v>15026</v>
      </c>
      <c r="MUJ1" t="s">
        <v>15027</v>
      </c>
      <c r="MUK1" t="s">
        <v>15028</v>
      </c>
      <c r="MUL1" t="s">
        <v>15029</v>
      </c>
      <c r="MUM1" t="s">
        <v>15030</v>
      </c>
      <c r="MUN1" t="s">
        <v>15031</v>
      </c>
      <c r="MUO1" t="s">
        <v>15032</v>
      </c>
      <c r="MUP1" t="s">
        <v>15033</v>
      </c>
      <c r="MUQ1" t="s">
        <v>15034</v>
      </c>
      <c r="MUR1" t="s">
        <v>15035</v>
      </c>
      <c r="MUS1" t="s">
        <v>15036</v>
      </c>
      <c r="MUT1" t="s">
        <v>15037</v>
      </c>
      <c r="MUU1" t="s">
        <v>15038</v>
      </c>
      <c r="MUV1" t="s">
        <v>15039</v>
      </c>
      <c r="MUW1" t="s">
        <v>15040</v>
      </c>
      <c r="MUX1" t="s">
        <v>15041</v>
      </c>
      <c r="MUY1" t="s">
        <v>15042</v>
      </c>
      <c r="MUZ1" t="s">
        <v>15043</v>
      </c>
      <c r="MVA1" t="s">
        <v>15044</v>
      </c>
      <c r="MVB1" t="s">
        <v>15045</v>
      </c>
      <c r="MVC1" t="s">
        <v>15046</v>
      </c>
      <c r="MVD1" t="s">
        <v>15047</v>
      </c>
      <c r="MVE1" t="s">
        <v>15048</v>
      </c>
      <c r="MVF1" t="s">
        <v>15049</v>
      </c>
      <c r="MVG1" t="s">
        <v>15050</v>
      </c>
      <c r="MVH1" t="s">
        <v>15051</v>
      </c>
      <c r="MVI1" t="s">
        <v>15052</v>
      </c>
      <c r="MVJ1" t="s">
        <v>15053</v>
      </c>
      <c r="MVK1" t="s">
        <v>15054</v>
      </c>
      <c r="MVL1" t="s">
        <v>15055</v>
      </c>
      <c r="MVM1" t="s">
        <v>15056</v>
      </c>
      <c r="MVN1" t="s">
        <v>15057</v>
      </c>
      <c r="MVO1" t="s">
        <v>15058</v>
      </c>
      <c r="MVP1" t="s">
        <v>15059</v>
      </c>
      <c r="MVQ1" t="s">
        <v>15060</v>
      </c>
      <c r="MVR1" t="s">
        <v>15061</v>
      </c>
      <c r="MVS1" t="s">
        <v>15062</v>
      </c>
      <c r="MVT1" t="s">
        <v>15063</v>
      </c>
      <c r="MVU1" t="s">
        <v>15064</v>
      </c>
      <c r="MVV1" t="s">
        <v>15065</v>
      </c>
      <c r="MVW1" t="s">
        <v>15066</v>
      </c>
      <c r="MVX1" t="s">
        <v>15067</v>
      </c>
      <c r="MVY1" t="s">
        <v>15068</v>
      </c>
      <c r="MVZ1" t="s">
        <v>15069</v>
      </c>
      <c r="MWA1" t="s">
        <v>15070</v>
      </c>
      <c r="MWB1" t="s">
        <v>15071</v>
      </c>
      <c r="MWC1" t="s">
        <v>15072</v>
      </c>
      <c r="MWD1" t="s">
        <v>15073</v>
      </c>
      <c r="MWE1" t="s">
        <v>15074</v>
      </c>
      <c r="MWF1" t="s">
        <v>15075</v>
      </c>
      <c r="MWG1" t="s">
        <v>15076</v>
      </c>
      <c r="MWH1" t="s">
        <v>15077</v>
      </c>
      <c r="MWI1" t="s">
        <v>15078</v>
      </c>
      <c r="MWJ1" t="s">
        <v>15079</v>
      </c>
      <c r="MWK1" t="s">
        <v>15080</v>
      </c>
      <c r="MWL1" t="s">
        <v>15081</v>
      </c>
      <c r="MWM1" t="s">
        <v>15082</v>
      </c>
      <c r="MWN1" t="s">
        <v>15083</v>
      </c>
      <c r="MWO1" t="s">
        <v>15084</v>
      </c>
      <c r="MWP1" t="s">
        <v>15085</v>
      </c>
      <c r="MWQ1" t="s">
        <v>15086</v>
      </c>
      <c r="MWR1" t="s">
        <v>15087</v>
      </c>
      <c r="MWS1" t="s">
        <v>15088</v>
      </c>
      <c r="MWT1" t="s">
        <v>15089</v>
      </c>
      <c r="MWU1" t="s">
        <v>15090</v>
      </c>
      <c r="MWV1" t="s">
        <v>15091</v>
      </c>
      <c r="MWW1" t="s">
        <v>15092</v>
      </c>
      <c r="MWX1" t="s">
        <v>15093</v>
      </c>
      <c r="MWY1" t="s">
        <v>15094</v>
      </c>
      <c r="MWZ1" t="s">
        <v>15095</v>
      </c>
      <c r="MXA1" t="s">
        <v>15096</v>
      </c>
      <c r="MXB1" t="s">
        <v>15097</v>
      </c>
      <c r="MXC1" t="s">
        <v>15098</v>
      </c>
      <c r="MXD1" t="s">
        <v>15099</v>
      </c>
      <c r="MXE1" t="s">
        <v>15100</v>
      </c>
      <c r="MXF1" t="s">
        <v>15101</v>
      </c>
      <c r="MXG1" t="s">
        <v>15102</v>
      </c>
      <c r="MXH1" t="s">
        <v>15103</v>
      </c>
      <c r="MXI1" t="s">
        <v>15104</v>
      </c>
      <c r="MXJ1" t="s">
        <v>15105</v>
      </c>
      <c r="MXK1" t="s">
        <v>15106</v>
      </c>
      <c r="MXL1" t="s">
        <v>15107</v>
      </c>
      <c r="MXM1" t="s">
        <v>15108</v>
      </c>
      <c r="MXN1" t="s">
        <v>15109</v>
      </c>
      <c r="MXO1" t="s">
        <v>15110</v>
      </c>
      <c r="MXP1" t="s">
        <v>15111</v>
      </c>
      <c r="MXQ1" t="s">
        <v>15112</v>
      </c>
      <c r="MXR1" t="s">
        <v>15113</v>
      </c>
      <c r="MXS1" t="s">
        <v>15114</v>
      </c>
      <c r="MXT1" t="s">
        <v>15115</v>
      </c>
      <c r="MXU1" t="s">
        <v>15116</v>
      </c>
      <c r="MXV1" t="s">
        <v>15117</v>
      </c>
      <c r="MXW1" t="s">
        <v>15118</v>
      </c>
      <c r="MXX1" t="s">
        <v>15119</v>
      </c>
      <c r="MXY1" t="s">
        <v>15120</v>
      </c>
      <c r="MXZ1" t="s">
        <v>15121</v>
      </c>
      <c r="MYA1" t="s">
        <v>15122</v>
      </c>
      <c r="MYB1" t="s">
        <v>15123</v>
      </c>
      <c r="MYC1" t="s">
        <v>15124</v>
      </c>
      <c r="MYD1" t="s">
        <v>15125</v>
      </c>
      <c r="MYE1" t="s">
        <v>15126</v>
      </c>
      <c r="MYF1" t="s">
        <v>15127</v>
      </c>
      <c r="MYG1" t="s">
        <v>15128</v>
      </c>
      <c r="MYH1" t="s">
        <v>15129</v>
      </c>
      <c r="MYI1" t="s">
        <v>15130</v>
      </c>
      <c r="MYJ1" t="s">
        <v>15131</v>
      </c>
      <c r="MYK1" t="s">
        <v>15132</v>
      </c>
      <c r="MYL1" t="s">
        <v>15133</v>
      </c>
      <c r="MYM1" t="s">
        <v>15134</v>
      </c>
      <c r="MYN1" t="s">
        <v>15135</v>
      </c>
      <c r="MYO1" t="s">
        <v>15136</v>
      </c>
      <c r="MYP1" t="s">
        <v>15137</v>
      </c>
      <c r="MYQ1" t="s">
        <v>15138</v>
      </c>
      <c r="MYR1" t="s">
        <v>15139</v>
      </c>
      <c r="MYS1" t="s">
        <v>15140</v>
      </c>
      <c r="MYT1" t="s">
        <v>15141</v>
      </c>
      <c r="MYU1" t="s">
        <v>15142</v>
      </c>
      <c r="MYV1" t="s">
        <v>15143</v>
      </c>
      <c r="MYW1" t="s">
        <v>15144</v>
      </c>
      <c r="MYX1" t="s">
        <v>15145</v>
      </c>
      <c r="MYY1" t="s">
        <v>15146</v>
      </c>
      <c r="MYZ1" t="s">
        <v>15147</v>
      </c>
      <c r="MZA1" t="s">
        <v>15148</v>
      </c>
      <c r="MZB1" t="s">
        <v>15149</v>
      </c>
      <c r="MZC1" t="s">
        <v>15150</v>
      </c>
      <c r="MZD1" t="s">
        <v>15151</v>
      </c>
      <c r="MZE1" t="s">
        <v>15152</v>
      </c>
      <c r="MZF1" t="s">
        <v>15153</v>
      </c>
      <c r="MZG1" t="s">
        <v>15154</v>
      </c>
      <c r="MZH1" t="s">
        <v>15155</v>
      </c>
      <c r="MZI1" t="s">
        <v>15156</v>
      </c>
      <c r="MZJ1" t="s">
        <v>15157</v>
      </c>
      <c r="MZK1" t="s">
        <v>15158</v>
      </c>
      <c r="MZL1" t="s">
        <v>15159</v>
      </c>
      <c r="MZM1" t="s">
        <v>15160</v>
      </c>
      <c r="MZN1" t="s">
        <v>15161</v>
      </c>
      <c r="MZO1" t="s">
        <v>15162</v>
      </c>
      <c r="MZP1" t="s">
        <v>15163</v>
      </c>
      <c r="MZQ1" t="s">
        <v>15164</v>
      </c>
      <c r="MZR1" t="s">
        <v>15165</v>
      </c>
      <c r="MZS1" t="s">
        <v>15166</v>
      </c>
      <c r="MZT1" t="s">
        <v>15167</v>
      </c>
      <c r="MZU1" t="s">
        <v>15168</v>
      </c>
      <c r="MZV1" t="s">
        <v>15169</v>
      </c>
      <c r="MZW1" t="s">
        <v>15170</v>
      </c>
      <c r="MZX1" t="s">
        <v>15171</v>
      </c>
      <c r="MZY1" t="s">
        <v>15172</v>
      </c>
      <c r="MZZ1" t="s">
        <v>15173</v>
      </c>
      <c r="NAA1" t="s">
        <v>15174</v>
      </c>
      <c r="NAB1" t="s">
        <v>15175</v>
      </c>
      <c r="NAC1" t="s">
        <v>15176</v>
      </c>
      <c r="NAD1" t="s">
        <v>15177</v>
      </c>
      <c r="NAE1" t="s">
        <v>15178</v>
      </c>
      <c r="NAF1" t="s">
        <v>15179</v>
      </c>
      <c r="NAG1" t="s">
        <v>15180</v>
      </c>
      <c r="NAH1" t="s">
        <v>15181</v>
      </c>
      <c r="NAI1" t="s">
        <v>15182</v>
      </c>
      <c r="NAJ1" t="s">
        <v>15183</v>
      </c>
      <c r="NAK1" t="s">
        <v>15184</v>
      </c>
      <c r="NAL1" t="s">
        <v>15185</v>
      </c>
      <c r="NAM1" t="s">
        <v>15186</v>
      </c>
      <c r="NAN1" t="s">
        <v>15187</v>
      </c>
      <c r="NAO1" t="s">
        <v>15188</v>
      </c>
      <c r="NAP1" t="s">
        <v>15189</v>
      </c>
      <c r="NAQ1" t="s">
        <v>15190</v>
      </c>
      <c r="NAR1" t="s">
        <v>15191</v>
      </c>
      <c r="NAS1" t="s">
        <v>15192</v>
      </c>
      <c r="NAT1" t="s">
        <v>15193</v>
      </c>
      <c r="NAU1" t="s">
        <v>15194</v>
      </c>
      <c r="NAV1" t="s">
        <v>15195</v>
      </c>
      <c r="NAW1" t="s">
        <v>15196</v>
      </c>
      <c r="NAX1" t="s">
        <v>15197</v>
      </c>
      <c r="NAY1" t="s">
        <v>15198</v>
      </c>
      <c r="NAZ1" t="s">
        <v>15199</v>
      </c>
      <c r="NBA1" t="s">
        <v>15200</v>
      </c>
      <c r="NBB1" t="s">
        <v>15201</v>
      </c>
      <c r="NBC1" t="s">
        <v>15202</v>
      </c>
      <c r="NBD1" t="s">
        <v>15203</v>
      </c>
      <c r="NBE1" t="s">
        <v>15204</v>
      </c>
      <c r="NBF1" t="s">
        <v>15205</v>
      </c>
      <c r="NBG1" t="s">
        <v>15206</v>
      </c>
      <c r="NBH1" t="s">
        <v>15207</v>
      </c>
      <c r="NBI1" t="s">
        <v>15208</v>
      </c>
      <c r="NBJ1" t="s">
        <v>15209</v>
      </c>
      <c r="NBK1" t="s">
        <v>15210</v>
      </c>
      <c r="NBL1" t="s">
        <v>15211</v>
      </c>
      <c r="NBM1" t="s">
        <v>15212</v>
      </c>
      <c r="NBN1" t="s">
        <v>15213</v>
      </c>
      <c r="NBO1" t="s">
        <v>15214</v>
      </c>
      <c r="NBP1" t="s">
        <v>15215</v>
      </c>
      <c r="NBQ1" t="s">
        <v>15216</v>
      </c>
      <c r="NBR1" t="s">
        <v>15217</v>
      </c>
      <c r="NBS1" t="s">
        <v>15218</v>
      </c>
      <c r="NBT1" t="s">
        <v>15219</v>
      </c>
      <c r="NBU1" t="s">
        <v>15220</v>
      </c>
      <c r="NBV1" t="s">
        <v>15221</v>
      </c>
      <c r="NBW1" t="s">
        <v>15222</v>
      </c>
      <c r="NBX1" t="s">
        <v>15223</v>
      </c>
      <c r="NBY1" t="s">
        <v>15224</v>
      </c>
      <c r="NBZ1" t="s">
        <v>15225</v>
      </c>
      <c r="NCA1" t="s">
        <v>15226</v>
      </c>
      <c r="NCB1" t="s">
        <v>15227</v>
      </c>
      <c r="NCC1" t="s">
        <v>15228</v>
      </c>
      <c r="NCD1" t="s">
        <v>15229</v>
      </c>
      <c r="NCE1" t="s">
        <v>15230</v>
      </c>
      <c r="NCF1" t="s">
        <v>15231</v>
      </c>
      <c r="NCG1" t="s">
        <v>15232</v>
      </c>
      <c r="NCH1" t="s">
        <v>15233</v>
      </c>
      <c r="NCI1" t="s">
        <v>15234</v>
      </c>
      <c r="NCJ1" t="s">
        <v>15235</v>
      </c>
      <c r="NCK1" t="s">
        <v>15236</v>
      </c>
      <c r="NCL1" t="s">
        <v>15237</v>
      </c>
      <c r="NCM1" t="s">
        <v>15238</v>
      </c>
      <c r="NCN1" t="s">
        <v>15239</v>
      </c>
      <c r="NCO1" t="s">
        <v>15240</v>
      </c>
      <c r="NCP1" t="s">
        <v>15241</v>
      </c>
      <c r="NCQ1" t="s">
        <v>15242</v>
      </c>
      <c r="NCR1" t="s">
        <v>15243</v>
      </c>
      <c r="NCS1" t="s">
        <v>15244</v>
      </c>
      <c r="NCT1" t="s">
        <v>15245</v>
      </c>
      <c r="NCU1" t="s">
        <v>15246</v>
      </c>
      <c r="NCV1" t="s">
        <v>15247</v>
      </c>
      <c r="NCW1" t="s">
        <v>15248</v>
      </c>
      <c r="NCX1" t="s">
        <v>15249</v>
      </c>
      <c r="NCY1" t="s">
        <v>15250</v>
      </c>
      <c r="NCZ1" t="s">
        <v>15251</v>
      </c>
      <c r="NDA1" t="s">
        <v>15252</v>
      </c>
      <c r="NDB1" t="s">
        <v>15253</v>
      </c>
      <c r="NDC1" t="s">
        <v>15254</v>
      </c>
      <c r="NDD1" t="s">
        <v>15255</v>
      </c>
      <c r="NDE1" t="s">
        <v>15256</v>
      </c>
      <c r="NDF1" t="s">
        <v>15257</v>
      </c>
      <c r="NDG1" t="s">
        <v>15258</v>
      </c>
      <c r="NDH1" t="s">
        <v>15259</v>
      </c>
      <c r="NDI1" t="s">
        <v>15260</v>
      </c>
      <c r="NDJ1" t="s">
        <v>15261</v>
      </c>
      <c r="NDK1" t="s">
        <v>15262</v>
      </c>
      <c r="NDL1" t="s">
        <v>15263</v>
      </c>
      <c r="NDM1" t="s">
        <v>15264</v>
      </c>
      <c r="NDN1" t="s">
        <v>15265</v>
      </c>
      <c r="NDO1" t="s">
        <v>15266</v>
      </c>
      <c r="NDP1" t="s">
        <v>15267</v>
      </c>
      <c r="NDQ1" t="s">
        <v>15268</v>
      </c>
      <c r="NDR1" t="s">
        <v>15269</v>
      </c>
      <c r="NDS1" t="s">
        <v>15270</v>
      </c>
      <c r="NDT1" t="s">
        <v>15271</v>
      </c>
      <c r="NDU1" t="s">
        <v>15272</v>
      </c>
      <c r="NDV1" t="s">
        <v>15273</v>
      </c>
      <c r="NDW1" t="s">
        <v>15274</v>
      </c>
      <c r="NDX1" t="s">
        <v>15275</v>
      </c>
      <c r="NDY1" t="s">
        <v>15276</v>
      </c>
      <c r="NDZ1" t="s">
        <v>15277</v>
      </c>
      <c r="NEA1" t="s">
        <v>15278</v>
      </c>
      <c r="NEB1" t="s">
        <v>15279</v>
      </c>
      <c r="NEC1" t="s">
        <v>15280</v>
      </c>
      <c r="NED1" t="s">
        <v>15281</v>
      </c>
      <c r="NEE1" t="s">
        <v>15282</v>
      </c>
      <c r="NEF1" t="s">
        <v>15283</v>
      </c>
      <c r="NEG1" t="s">
        <v>15284</v>
      </c>
      <c r="NEH1" t="s">
        <v>15285</v>
      </c>
      <c r="NEI1" t="s">
        <v>15286</v>
      </c>
      <c r="NEJ1" t="s">
        <v>15287</v>
      </c>
      <c r="NEK1" t="s">
        <v>15288</v>
      </c>
      <c r="NEL1" t="s">
        <v>15289</v>
      </c>
      <c r="NEM1" t="s">
        <v>15290</v>
      </c>
      <c r="NEN1" t="s">
        <v>15291</v>
      </c>
      <c r="NEO1" t="s">
        <v>15292</v>
      </c>
      <c r="NEP1" t="s">
        <v>15293</v>
      </c>
      <c r="NEQ1" t="s">
        <v>15294</v>
      </c>
      <c r="NER1" t="s">
        <v>15295</v>
      </c>
      <c r="NES1" t="s">
        <v>15296</v>
      </c>
      <c r="NET1" t="s">
        <v>15297</v>
      </c>
      <c r="NEU1" t="s">
        <v>15298</v>
      </c>
      <c r="NEV1" t="s">
        <v>15299</v>
      </c>
      <c r="NEW1" t="s">
        <v>15300</v>
      </c>
      <c r="NEX1" t="s">
        <v>15301</v>
      </c>
      <c r="NEY1" t="s">
        <v>15302</v>
      </c>
      <c r="NEZ1" t="s">
        <v>15303</v>
      </c>
      <c r="NFA1" t="s">
        <v>15304</v>
      </c>
      <c r="NFB1" t="s">
        <v>15305</v>
      </c>
      <c r="NFC1" t="s">
        <v>15306</v>
      </c>
      <c r="NFD1" t="s">
        <v>15307</v>
      </c>
      <c r="NFE1" t="s">
        <v>15308</v>
      </c>
      <c r="NFF1" t="s">
        <v>15309</v>
      </c>
      <c r="NFG1" t="s">
        <v>15310</v>
      </c>
      <c r="NFH1" t="s">
        <v>15311</v>
      </c>
      <c r="NFI1" t="s">
        <v>15312</v>
      </c>
      <c r="NFJ1" t="s">
        <v>15313</v>
      </c>
      <c r="NFK1" t="s">
        <v>15314</v>
      </c>
      <c r="NFL1" t="s">
        <v>15315</v>
      </c>
      <c r="NFM1" t="s">
        <v>15316</v>
      </c>
      <c r="NFN1" t="s">
        <v>15317</v>
      </c>
      <c r="NFO1" t="s">
        <v>15318</v>
      </c>
      <c r="NFP1" t="s">
        <v>15319</v>
      </c>
      <c r="NFQ1" t="s">
        <v>15320</v>
      </c>
      <c r="NFR1" t="s">
        <v>15321</v>
      </c>
      <c r="NFS1" t="s">
        <v>15322</v>
      </c>
      <c r="NFT1" t="s">
        <v>15323</v>
      </c>
      <c r="NFU1" t="s">
        <v>15324</v>
      </c>
      <c r="NFV1" t="s">
        <v>15325</v>
      </c>
      <c r="NFW1" t="s">
        <v>15326</v>
      </c>
      <c r="NFX1" t="s">
        <v>15327</v>
      </c>
      <c r="NFY1" t="s">
        <v>15328</v>
      </c>
      <c r="NFZ1" t="s">
        <v>15329</v>
      </c>
      <c r="NGA1" t="s">
        <v>15330</v>
      </c>
      <c r="NGB1" t="s">
        <v>15331</v>
      </c>
      <c r="NGC1" t="s">
        <v>15332</v>
      </c>
      <c r="NGD1" t="s">
        <v>15333</v>
      </c>
      <c r="NGE1" t="s">
        <v>15334</v>
      </c>
      <c r="NGF1" t="s">
        <v>15335</v>
      </c>
      <c r="NGG1" t="s">
        <v>15336</v>
      </c>
      <c r="NGH1" t="s">
        <v>15337</v>
      </c>
      <c r="NGI1" t="s">
        <v>15338</v>
      </c>
      <c r="NGJ1" t="s">
        <v>15339</v>
      </c>
      <c r="NGK1" t="s">
        <v>15340</v>
      </c>
      <c r="NGL1" t="s">
        <v>15341</v>
      </c>
      <c r="NGM1" t="s">
        <v>15342</v>
      </c>
      <c r="NGN1" t="s">
        <v>15343</v>
      </c>
      <c r="NGO1" t="s">
        <v>15344</v>
      </c>
      <c r="NGP1" t="s">
        <v>15345</v>
      </c>
      <c r="NGQ1" t="s">
        <v>15346</v>
      </c>
      <c r="NGR1" t="s">
        <v>15347</v>
      </c>
      <c r="NGS1" t="s">
        <v>15348</v>
      </c>
      <c r="NGT1" t="s">
        <v>15349</v>
      </c>
      <c r="NGU1" t="s">
        <v>15350</v>
      </c>
      <c r="NGV1" t="s">
        <v>15351</v>
      </c>
      <c r="NGW1" t="s">
        <v>15352</v>
      </c>
      <c r="NGX1" t="s">
        <v>15353</v>
      </c>
      <c r="NGY1" t="s">
        <v>15354</v>
      </c>
      <c r="NGZ1" t="s">
        <v>15355</v>
      </c>
      <c r="NHA1" t="s">
        <v>15356</v>
      </c>
      <c r="NHB1" t="s">
        <v>15357</v>
      </c>
      <c r="NHC1" t="s">
        <v>15358</v>
      </c>
      <c r="NHD1" t="s">
        <v>15359</v>
      </c>
      <c r="NHE1" t="s">
        <v>15360</v>
      </c>
      <c r="NHF1" t="s">
        <v>15361</v>
      </c>
      <c r="NHG1" t="s">
        <v>15362</v>
      </c>
      <c r="NHH1" t="s">
        <v>15363</v>
      </c>
      <c r="NHI1" t="s">
        <v>15364</v>
      </c>
      <c r="NHJ1" t="s">
        <v>15365</v>
      </c>
      <c r="NHK1" t="s">
        <v>15366</v>
      </c>
      <c r="NHL1" t="s">
        <v>15367</v>
      </c>
      <c r="NHM1" t="s">
        <v>15368</v>
      </c>
      <c r="NHN1" t="s">
        <v>15369</v>
      </c>
      <c r="NHO1" t="s">
        <v>15370</v>
      </c>
      <c r="NHP1" t="s">
        <v>15371</v>
      </c>
      <c r="NHQ1" t="s">
        <v>15372</v>
      </c>
      <c r="NHR1" t="s">
        <v>15373</v>
      </c>
      <c r="NHS1" t="s">
        <v>15374</v>
      </c>
      <c r="NHT1" t="s">
        <v>15375</v>
      </c>
      <c r="NHU1" t="s">
        <v>15376</v>
      </c>
      <c r="NHV1" t="s">
        <v>15377</v>
      </c>
      <c r="NHW1" t="s">
        <v>15378</v>
      </c>
      <c r="NHX1" t="s">
        <v>15379</v>
      </c>
      <c r="NHY1" t="s">
        <v>15380</v>
      </c>
      <c r="NHZ1" t="s">
        <v>15381</v>
      </c>
      <c r="NIA1" t="s">
        <v>15382</v>
      </c>
      <c r="NIB1" t="s">
        <v>15383</v>
      </c>
      <c r="NIC1" t="s">
        <v>15384</v>
      </c>
      <c r="NID1" t="s">
        <v>15385</v>
      </c>
      <c r="NIE1" t="s">
        <v>15386</v>
      </c>
      <c r="NIF1" t="s">
        <v>15387</v>
      </c>
      <c r="NIG1" t="s">
        <v>15388</v>
      </c>
      <c r="NIH1" t="s">
        <v>15389</v>
      </c>
      <c r="NII1" t="s">
        <v>15390</v>
      </c>
      <c r="NIJ1" t="s">
        <v>15391</v>
      </c>
      <c r="NIK1" t="s">
        <v>15392</v>
      </c>
      <c r="NIL1" t="s">
        <v>15393</v>
      </c>
      <c r="NIM1" t="s">
        <v>15394</v>
      </c>
      <c r="NIN1" t="s">
        <v>15395</v>
      </c>
      <c r="NIO1" t="s">
        <v>15396</v>
      </c>
      <c r="NIP1" t="s">
        <v>15397</v>
      </c>
      <c r="NIQ1" t="s">
        <v>15398</v>
      </c>
      <c r="NIR1" t="s">
        <v>15399</v>
      </c>
      <c r="NIS1" t="s">
        <v>15400</v>
      </c>
      <c r="NIT1" t="s">
        <v>15401</v>
      </c>
      <c r="NIU1" t="s">
        <v>15402</v>
      </c>
      <c r="NIV1" t="s">
        <v>15403</v>
      </c>
      <c r="NIW1" t="s">
        <v>15404</v>
      </c>
      <c r="NIX1" t="s">
        <v>15405</v>
      </c>
      <c r="NIY1" t="s">
        <v>15406</v>
      </c>
      <c r="NIZ1" t="s">
        <v>15407</v>
      </c>
      <c r="NJA1" t="s">
        <v>15408</v>
      </c>
      <c r="NJB1" t="s">
        <v>15409</v>
      </c>
      <c r="NJC1" t="s">
        <v>15410</v>
      </c>
      <c r="NJD1" t="s">
        <v>15411</v>
      </c>
      <c r="NJE1" t="s">
        <v>15412</v>
      </c>
      <c r="NJF1" t="s">
        <v>15413</v>
      </c>
      <c r="NJG1" t="s">
        <v>15414</v>
      </c>
      <c r="NJH1" t="s">
        <v>15415</v>
      </c>
      <c r="NJI1" t="s">
        <v>15416</v>
      </c>
      <c r="NJJ1" t="s">
        <v>15417</v>
      </c>
      <c r="NJK1" t="s">
        <v>15418</v>
      </c>
      <c r="NJL1" t="s">
        <v>15419</v>
      </c>
      <c r="NJM1" t="s">
        <v>15420</v>
      </c>
      <c r="NJN1" t="s">
        <v>15421</v>
      </c>
      <c r="NJO1" t="s">
        <v>15422</v>
      </c>
      <c r="NJP1" t="s">
        <v>15423</v>
      </c>
      <c r="NJQ1" t="s">
        <v>15424</v>
      </c>
      <c r="NJR1" t="s">
        <v>15425</v>
      </c>
      <c r="NJS1" t="s">
        <v>15426</v>
      </c>
      <c r="NJT1" t="s">
        <v>15427</v>
      </c>
      <c r="NJU1" t="s">
        <v>15428</v>
      </c>
      <c r="NJV1" t="s">
        <v>15429</v>
      </c>
      <c r="NJW1" t="s">
        <v>15430</v>
      </c>
      <c r="NJX1" t="s">
        <v>15431</v>
      </c>
      <c r="NJY1" t="s">
        <v>15432</v>
      </c>
      <c r="NJZ1" t="s">
        <v>15433</v>
      </c>
      <c r="NKA1" t="s">
        <v>15434</v>
      </c>
      <c r="NKB1" t="s">
        <v>15435</v>
      </c>
      <c r="NKC1" t="s">
        <v>15436</v>
      </c>
      <c r="NKD1" t="s">
        <v>15437</v>
      </c>
      <c r="NKE1" t="s">
        <v>15438</v>
      </c>
      <c r="NKF1" t="s">
        <v>15439</v>
      </c>
      <c r="NKG1" t="s">
        <v>15440</v>
      </c>
      <c r="NKH1" t="s">
        <v>15441</v>
      </c>
      <c r="NKI1" t="s">
        <v>15442</v>
      </c>
      <c r="NKJ1" t="s">
        <v>15443</v>
      </c>
      <c r="NKK1" t="s">
        <v>15444</v>
      </c>
      <c r="NKL1" t="s">
        <v>15445</v>
      </c>
      <c r="NKM1" t="s">
        <v>15446</v>
      </c>
      <c r="NKN1" t="s">
        <v>15447</v>
      </c>
      <c r="NKO1" t="s">
        <v>15448</v>
      </c>
      <c r="NKP1" t="s">
        <v>15449</v>
      </c>
      <c r="NKQ1" t="s">
        <v>15450</v>
      </c>
      <c r="NKR1" t="s">
        <v>15451</v>
      </c>
      <c r="NKS1" t="s">
        <v>15452</v>
      </c>
      <c r="NKT1" t="s">
        <v>15453</v>
      </c>
      <c r="NKU1" t="s">
        <v>15454</v>
      </c>
      <c r="NKV1" t="s">
        <v>15455</v>
      </c>
      <c r="NKW1" t="s">
        <v>15456</v>
      </c>
      <c r="NKX1" t="s">
        <v>15457</v>
      </c>
      <c r="NKY1" t="s">
        <v>15458</v>
      </c>
      <c r="NKZ1" t="s">
        <v>15459</v>
      </c>
      <c r="NLA1" t="s">
        <v>15460</v>
      </c>
      <c r="NLB1" t="s">
        <v>15461</v>
      </c>
      <c r="NLC1" t="s">
        <v>15462</v>
      </c>
      <c r="NLD1" t="s">
        <v>15463</v>
      </c>
      <c r="NLE1" t="s">
        <v>15464</v>
      </c>
      <c r="NLF1" t="s">
        <v>15465</v>
      </c>
      <c r="NLG1" t="s">
        <v>15466</v>
      </c>
      <c r="NLH1" t="s">
        <v>15467</v>
      </c>
      <c r="NLI1" t="s">
        <v>15468</v>
      </c>
      <c r="NLJ1" t="s">
        <v>15469</v>
      </c>
      <c r="NLK1" t="s">
        <v>15470</v>
      </c>
      <c r="NLL1" t="s">
        <v>15471</v>
      </c>
      <c r="NLM1" t="s">
        <v>15472</v>
      </c>
      <c r="NLN1" t="s">
        <v>15473</v>
      </c>
      <c r="NLO1" t="s">
        <v>15474</v>
      </c>
      <c r="NLP1" t="s">
        <v>15475</v>
      </c>
      <c r="NLQ1" t="s">
        <v>15476</v>
      </c>
      <c r="NLR1" t="s">
        <v>15477</v>
      </c>
      <c r="NLS1" t="s">
        <v>15478</v>
      </c>
      <c r="NLT1" t="s">
        <v>15479</v>
      </c>
      <c r="NLU1" t="s">
        <v>15480</v>
      </c>
      <c r="NLV1" t="s">
        <v>15481</v>
      </c>
      <c r="NLW1" t="s">
        <v>15482</v>
      </c>
      <c r="NLX1" t="s">
        <v>15483</v>
      </c>
      <c r="NLY1" t="s">
        <v>15484</v>
      </c>
      <c r="NLZ1" t="s">
        <v>15485</v>
      </c>
      <c r="NMA1" t="s">
        <v>15486</v>
      </c>
      <c r="NMB1" t="s">
        <v>15487</v>
      </c>
      <c r="NMC1" t="s">
        <v>15488</v>
      </c>
      <c r="NMD1" t="s">
        <v>15489</v>
      </c>
      <c r="NME1" t="s">
        <v>15490</v>
      </c>
      <c r="NMF1" t="s">
        <v>15491</v>
      </c>
      <c r="NMG1" t="s">
        <v>15492</v>
      </c>
      <c r="NMH1" t="s">
        <v>15493</v>
      </c>
      <c r="NMI1" t="s">
        <v>15494</v>
      </c>
      <c r="NMJ1" t="s">
        <v>15495</v>
      </c>
      <c r="NMK1" t="s">
        <v>15496</v>
      </c>
      <c r="NML1" t="s">
        <v>15497</v>
      </c>
      <c r="NMM1" t="s">
        <v>15498</v>
      </c>
      <c r="NMN1" t="s">
        <v>15499</v>
      </c>
      <c r="NMO1" t="s">
        <v>15500</v>
      </c>
      <c r="NMP1" t="s">
        <v>15501</v>
      </c>
      <c r="NMQ1" t="s">
        <v>15502</v>
      </c>
      <c r="NMR1" t="s">
        <v>15503</v>
      </c>
      <c r="NMS1" t="s">
        <v>15504</v>
      </c>
      <c r="NMT1" t="s">
        <v>15505</v>
      </c>
      <c r="NMU1" t="s">
        <v>15506</v>
      </c>
      <c r="NMV1" t="s">
        <v>15507</v>
      </c>
      <c r="NMW1" t="s">
        <v>15508</v>
      </c>
      <c r="NMX1" t="s">
        <v>15509</v>
      </c>
      <c r="NMY1" t="s">
        <v>15510</v>
      </c>
      <c r="NMZ1" t="s">
        <v>15511</v>
      </c>
      <c r="NNA1" t="s">
        <v>15512</v>
      </c>
      <c r="NNB1" t="s">
        <v>15513</v>
      </c>
      <c r="NNC1" t="s">
        <v>15514</v>
      </c>
      <c r="NND1" t="s">
        <v>15515</v>
      </c>
      <c r="NNE1" t="s">
        <v>15516</v>
      </c>
      <c r="NNF1" t="s">
        <v>15517</v>
      </c>
      <c r="NNG1" t="s">
        <v>15518</v>
      </c>
      <c r="NNH1" t="s">
        <v>15519</v>
      </c>
      <c r="NNI1" t="s">
        <v>15520</v>
      </c>
      <c r="NNJ1" t="s">
        <v>15521</v>
      </c>
      <c r="NNK1" t="s">
        <v>15522</v>
      </c>
      <c r="NNL1" t="s">
        <v>15523</v>
      </c>
      <c r="NNM1" t="s">
        <v>15524</v>
      </c>
      <c r="NNN1" t="s">
        <v>15525</v>
      </c>
      <c r="NNO1" t="s">
        <v>15526</v>
      </c>
      <c r="NNP1" t="s">
        <v>15527</v>
      </c>
      <c r="NNQ1" t="s">
        <v>15528</v>
      </c>
      <c r="NNR1" t="s">
        <v>15529</v>
      </c>
      <c r="NNS1" t="s">
        <v>15530</v>
      </c>
      <c r="NNT1" t="s">
        <v>15531</v>
      </c>
      <c r="NNU1" t="s">
        <v>15532</v>
      </c>
      <c r="NNV1" t="s">
        <v>15533</v>
      </c>
      <c r="NNW1" t="s">
        <v>15534</v>
      </c>
      <c r="NNX1" t="s">
        <v>15535</v>
      </c>
      <c r="NNY1" t="s">
        <v>15536</v>
      </c>
      <c r="NNZ1" t="s">
        <v>15537</v>
      </c>
      <c r="NOA1" t="s">
        <v>15538</v>
      </c>
      <c r="NOB1" t="s">
        <v>15539</v>
      </c>
      <c r="NOC1" t="s">
        <v>15540</v>
      </c>
      <c r="NOD1" t="s">
        <v>15541</v>
      </c>
      <c r="NOE1" t="s">
        <v>15542</v>
      </c>
      <c r="NOF1" t="s">
        <v>15543</v>
      </c>
      <c r="NOG1" t="s">
        <v>15544</v>
      </c>
      <c r="NOH1" t="s">
        <v>15545</v>
      </c>
      <c r="NOI1" t="s">
        <v>15546</v>
      </c>
      <c r="NOJ1" t="s">
        <v>15547</v>
      </c>
      <c r="NOK1" t="s">
        <v>15548</v>
      </c>
      <c r="NOL1" t="s">
        <v>15549</v>
      </c>
      <c r="NOM1" t="s">
        <v>15550</v>
      </c>
      <c r="NON1" t="s">
        <v>15551</v>
      </c>
      <c r="NOO1" t="s">
        <v>15552</v>
      </c>
      <c r="NOP1" t="s">
        <v>15553</v>
      </c>
      <c r="NOQ1" t="s">
        <v>15554</v>
      </c>
      <c r="NOR1" t="s">
        <v>15555</v>
      </c>
      <c r="NOS1" t="s">
        <v>15556</v>
      </c>
      <c r="NOT1" t="s">
        <v>15557</v>
      </c>
      <c r="NOU1" t="s">
        <v>15558</v>
      </c>
      <c r="NOV1" t="s">
        <v>15559</v>
      </c>
      <c r="NOW1" t="s">
        <v>15560</v>
      </c>
      <c r="NOX1" t="s">
        <v>15561</v>
      </c>
      <c r="NOY1" t="s">
        <v>15562</v>
      </c>
      <c r="NOZ1" t="s">
        <v>15563</v>
      </c>
      <c r="NPA1" t="s">
        <v>15564</v>
      </c>
      <c r="NPB1" t="s">
        <v>15565</v>
      </c>
      <c r="NPC1" t="s">
        <v>15566</v>
      </c>
      <c r="NPD1" t="s">
        <v>15567</v>
      </c>
      <c r="NPE1" t="s">
        <v>15568</v>
      </c>
      <c r="NPF1" t="s">
        <v>15569</v>
      </c>
      <c r="NPG1" t="s">
        <v>15570</v>
      </c>
      <c r="NPH1" t="s">
        <v>15571</v>
      </c>
      <c r="NPI1" t="s">
        <v>15572</v>
      </c>
      <c r="NPJ1" t="s">
        <v>15573</v>
      </c>
      <c r="NPK1" t="s">
        <v>15574</v>
      </c>
      <c r="NPL1" t="s">
        <v>15575</v>
      </c>
      <c r="NPM1" t="s">
        <v>15576</v>
      </c>
      <c r="NPN1" t="s">
        <v>15577</v>
      </c>
      <c r="NPO1" t="s">
        <v>15578</v>
      </c>
      <c r="NPP1" t="s">
        <v>15579</v>
      </c>
      <c r="NPQ1" t="s">
        <v>15580</v>
      </c>
      <c r="NPR1" t="s">
        <v>15581</v>
      </c>
      <c r="NPS1" t="s">
        <v>15582</v>
      </c>
      <c r="NPT1" t="s">
        <v>15583</v>
      </c>
      <c r="NPU1" t="s">
        <v>15584</v>
      </c>
      <c r="NPV1" t="s">
        <v>15585</v>
      </c>
      <c r="NPW1" t="s">
        <v>15586</v>
      </c>
      <c r="NPX1" t="s">
        <v>15587</v>
      </c>
      <c r="NPY1" t="s">
        <v>15588</v>
      </c>
      <c r="NPZ1" t="s">
        <v>15589</v>
      </c>
      <c r="NQA1" t="s">
        <v>15590</v>
      </c>
      <c r="NQB1" t="s">
        <v>15591</v>
      </c>
      <c r="NQC1" t="s">
        <v>15592</v>
      </c>
      <c r="NQD1" t="s">
        <v>15593</v>
      </c>
      <c r="NQE1" t="s">
        <v>15594</v>
      </c>
      <c r="NQF1" t="s">
        <v>15595</v>
      </c>
      <c r="NQG1" t="s">
        <v>15596</v>
      </c>
      <c r="NQH1" t="s">
        <v>15597</v>
      </c>
      <c r="NQI1" t="s">
        <v>15598</v>
      </c>
      <c r="NQJ1" t="s">
        <v>15599</v>
      </c>
      <c r="NQK1" t="s">
        <v>15600</v>
      </c>
      <c r="NQL1" t="s">
        <v>15601</v>
      </c>
      <c r="NQM1" t="s">
        <v>15602</v>
      </c>
      <c r="NQN1" t="s">
        <v>15603</v>
      </c>
      <c r="NQO1" t="s">
        <v>15604</v>
      </c>
      <c r="NQP1" t="s">
        <v>15605</v>
      </c>
      <c r="NQQ1" t="s">
        <v>15606</v>
      </c>
      <c r="NQR1" t="s">
        <v>15607</v>
      </c>
      <c r="NQS1" t="s">
        <v>15608</v>
      </c>
      <c r="NQT1" t="s">
        <v>15609</v>
      </c>
      <c r="NQU1" t="s">
        <v>15610</v>
      </c>
      <c r="NQV1" t="s">
        <v>15611</v>
      </c>
      <c r="NQW1" t="s">
        <v>15612</v>
      </c>
      <c r="NQX1" t="s">
        <v>15613</v>
      </c>
      <c r="NQY1" t="s">
        <v>15614</v>
      </c>
      <c r="NQZ1" t="s">
        <v>15615</v>
      </c>
      <c r="NRA1" t="s">
        <v>15616</v>
      </c>
      <c r="NRB1" t="s">
        <v>15617</v>
      </c>
      <c r="NRC1" t="s">
        <v>15618</v>
      </c>
      <c r="NRD1" t="s">
        <v>15619</v>
      </c>
      <c r="NRE1" t="s">
        <v>15620</v>
      </c>
      <c r="NRF1" t="s">
        <v>15621</v>
      </c>
      <c r="NRG1" t="s">
        <v>15622</v>
      </c>
      <c r="NRH1" t="s">
        <v>15623</v>
      </c>
      <c r="NRI1" t="s">
        <v>15624</v>
      </c>
      <c r="NRJ1" t="s">
        <v>15625</v>
      </c>
      <c r="NRK1" t="s">
        <v>15626</v>
      </c>
      <c r="NRL1" t="s">
        <v>15627</v>
      </c>
      <c r="NRM1" t="s">
        <v>15628</v>
      </c>
      <c r="NRN1" t="s">
        <v>15629</v>
      </c>
      <c r="NRO1" t="s">
        <v>15630</v>
      </c>
      <c r="NRP1" t="s">
        <v>15631</v>
      </c>
      <c r="NRQ1" t="s">
        <v>15632</v>
      </c>
      <c r="NRR1" t="s">
        <v>15633</v>
      </c>
      <c r="NRS1" t="s">
        <v>15634</v>
      </c>
      <c r="NRT1" t="s">
        <v>15635</v>
      </c>
      <c r="NRU1" t="s">
        <v>15636</v>
      </c>
      <c r="NRV1" t="s">
        <v>15637</v>
      </c>
      <c r="NRW1" t="s">
        <v>15638</v>
      </c>
      <c r="NRX1" t="s">
        <v>15639</v>
      </c>
      <c r="NRY1" t="s">
        <v>15640</v>
      </c>
      <c r="NRZ1" t="s">
        <v>15641</v>
      </c>
      <c r="NSA1" t="s">
        <v>15642</v>
      </c>
      <c r="NSB1" t="s">
        <v>15643</v>
      </c>
      <c r="NSC1" t="s">
        <v>15644</v>
      </c>
      <c r="NSD1" t="s">
        <v>15645</v>
      </c>
      <c r="NSE1" t="s">
        <v>15646</v>
      </c>
      <c r="NSF1" t="s">
        <v>15647</v>
      </c>
      <c r="NSG1" t="s">
        <v>15648</v>
      </c>
      <c r="NSH1" t="s">
        <v>15649</v>
      </c>
      <c r="NSI1" t="s">
        <v>15650</v>
      </c>
      <c r="NSJ1" t="s">
        <v>15651</v>
      </c>
      <c r="NSK1" t="s">
        <v>15652</v>
      </c>
      <c r="NSL1" t="s">
        <v>15653</v>
      </c>
      <c r="NSM1" t="s">
        <v>15654</v>
      </c>
      <c r="NSN1" t="s">
        <v>15655</v>
      </c>
      <c r="NSO1" t="s">
        <v>15656</v>
      </c>
      <c r="NSP1" t="s">
        <v>15657</v>
      </c>
      <c r="NSQ1" t="s">
        <v>15658</v>
      </c>
      <c r="NSR1" t="s">
        <v>15659</v>
      </c>
      <c r="NSS1" t="s">
        <v>15660</v>
      </c>
      <c r="NST1" t="s">
        <v>15661</v>
      </c>
      <c r="NSU1" t="s">
        <v>15662</v>
      </c>
      <c r="NSV1" t="s">
        <v>15663</v>
      </c>
      <c r="NSW1" t="s">
        <v>15664</v>
      </c>
      <c r="NSX1" t="s">
        <v>15665</v>
      </c>
      <c r="NSY1" t="s">
        <v>15666</v>
      </c>
      <c r="NSZ1" t="s">
        <v>15667</v>
      </c>
      <c r="NTA1" t="s">
        <v>15668</v>
      </c>
      <c r="NTB1" t="s">
        <v>15669</v>
      </c>
      <c r="NTC1" t="s">
        <v>15670</v>
      </c>
      <c r="NTD1" t="s">
        <v>15671</v>
      </c>
      <c r="NTE1" t="s">
        <v>15672</v>
      </c>
      <c r="NTF1" t="s">
        <v>15673</v>
      </c>
      <c r="NTG1" t="s">
        <v>15674</v>
      </c>
      <c r="NTH1" t="s">
        <v>15675</v>
      </c>
      <c r="NTI1" t="s">
        <v>15676</v>
      </c>
      <c r="NTJ1" t="s">
        <v>15677</v>
      </c>
      <c r="NTK1" t="s">
        <v>15678</v>
      </c>
      <c r="NTL1" t="s">
        <v>15679</v>
      </c>
      <c r="NTM1" t="s">
        <v>15680</v>
      </c>
      <c r="NTN1" t="s">
        <v>15681</v>
      </c>
      <c r="NTO1" t="s">
        <v>15682</v>
      </c>
      <c r="NTP1" t="s">
        <v>15683</v>
      </c>
      <c r="NTQ1" t="s">
        <v>15684</v>
      </c>
      <c r="NTR1" t="s">
        <v>15685</v>
      </c>
      <c r="NTS1" t="s">
        <v>15686</v>
      </c>
      <c r="NTT1" t="s">
        <v>15687</v>
      </c>
      <c r="NTU1" t="s">
        <v>15688</v>
      </c>
      <c r="NTV1" t="s">
        <v>15689</v>
      </c>
      <c r="NTW1" t="s">
        <v>15690</v>
      </c>
      <c r="NTX1" t="s">
        <v>15691</v>
      </c>
      <c r="NTY1" t="s">
        <v>15692</v>
      </c>
      <c r="NTZ1" t="s">
        <v>15693</v>
      </c>
      <c r="NUA1" t="s">
        <v>15694</v>
      </c>
      <c r="NUB1" t="s">
        <v>15695</v>
      </c>
      <c r="NUC1" t="s">
        <v>15696</v>
      </c>
      <c r="NUD1" t="s">
        <v>15697</v>
      </c>
      <c r="NUE1" t="s">
        <v>15698</v>
      </c>
      <c r="NUF1" t="s">
        <v>15699</v>
      </c>
      <c r="NUG1" t="s">
        <v>15700</v>
      </c>
      <c r="NUH1" t="s">
        <v>15701</v>
      </c>
      <c r="NUI1" t="s">
        <v>15702</v>
      </c>
      <c r="NUJ1" t="s">
        <v>15703</v>
      </c>
      <c r="NUK1" t="s">
        <v>15704</v>
      </c>
      <c r="NUL1" t="s">
        <v>15705</v>
      </c>
      <c r="NUM1" t="s">
        <v>15706</v>
      </c>
      <c r="NUN1" t="s">
        <v>15707</v>
      </c>
      <c r="NUO1" t="s">
        <v>15708</v>
      </c>
      <c r="NUP1" t="s">
        <v>15709</v>
      </c>
      <c r="NUQ1" t="s">
        <v>15710</v>
      </c>
      <c r="NUR1" t="s">
        <v>15711</v>
      </c>
      <c r="NUS1" t="s">
        <v>15712</v>
      </c>
      <c r="NUT1" t="s">
        <v>15713</v>
      </c>
      <c r="NUU1" t="s">
        <v>15714</v>
      </c>
      <c r="NUV1" t="s">
        <v>15715</v>
      </c>
      <c r="NUW1" t="s">
        <v>15716</v>
      </c>
      <c r="NUX1" t="s">
        <v>15717</v>
      </c>
      <c r="NUY1" t="s">
        <v>15718</v>
      </c>
      <c r="NUZ1" t="s">
        <v>15719</v>
      </c>
      <c r="NVA1" t="s">
        <v>15720</v>
      </c>
      <c r="NVB1" t="s">
        <v>15721</v>
      </c>
      <c r="NVC1" t="s">
        <v>15722</v>
      </c>
      <c r="NVD1" t="s">
        <v>15723</v>
      </c>
      <c r="NVE1" t="s">
        <v>15724</v>
      </c>
      <c r="NVF1" t="s">
        <v>15725</v>
      </c>
      <c r="NVG1" t="s">
        <v>15726</v>
      </c>
      <c r="NVH1" t="s">
        <v>15727</v>
      </c>
      <c r="NVI1" t="s">
        <v>15728</v>
      </c>
      <c r="NVJ1" t="s">
        <v>15729</v>
      </c>
      <c r="NVK1" t="s">
        <v>15730</v>
      </c>
      <c r="NVL1" t="s">
        <v>15731</v>
      </c>
      <c r="NVM1" t="s">
        <v>15732</v>
      </c>
      <c r="NVN1" t="s">
        <v>15733</v>
      </c>
      <c r="NVO1" t="s">
        <v>15734</v>
      </c>
      <c r="NVP1" t="s">
        <v>15735</v>
      </c>
      <c r="NVQ1" t="s">
        <v>15736</v>
      </c>
      <c r="NVR1" t="s">
        <v>15737</v>
      </c>
      <c r="NVS1" t="s">
        <v>15738</v>
      </c>
      <c r="NVT1" t="s">
        <v>15739</v>
      </c>
      <c r="NVU1" t="s">
        <v>15740</v>
      </c>
      <c r="NVV1" t="s">
        <v>15741</v>
      </c>
      <c r="NVW1" t="s">
        <v>15742</v>
      </c>
      <c r="NVX1" t="s">
        <v>15743</v>
      </c>
      <c r="NVY1" t="s">
        <v>15744</v>
      </c>
      <c r="NVZ1" t="s">
        <v>15745</v>
      </c>
      <c r="NWA1" t="s">
        <v>15746</v>
      </c>
      <c r="NWB1" t="s">
        <v>15747</v>
      </c>
      <c r="NWC1" t="s">
        <v>15748</v>
      </c>
      <c r="NWD1" t="s">
        <v>15749</v>
      </c>
      <c r="NWE1" t="s">
        <v>15750</v>
      </c>
      <c r="NWF1" t="s">
        <v>15751</v>
      </c>
      <c r="NWG1" t="s">
        <v>15752</v>
      </c>
      <c r="NWH1" t="s">
        <v>15753</v>
      </c>
      <c r="NWI1" t="s">
        <v>15754</v>
      </c>
      <c r="NWJ1" t="s">
        <v>15755</v>
      </c>
      <c r="NWK1" t="s">
        <v>15756</v>
      </c>
      <c r="NWL1" t="s">
        <v>15757</v>
      </c>
      <c r="NWM1" t="s">
        <v>15758</v>
      </c>
      <c r="NWN1" t="s">
        <v>15759</v>
      </c>
      <c r="NWO1" t="s">
        <v>15760</v>
      </c>
      <c r="NWP1" t="s">
        <v>15761</v>
      </c>
      <c r="NWQ1" t="s">
        <v>15762</v>
      </c>
      <c r="NWR1" t="s">
        <v>15763</v>
      </c>
      <c r="NWS1" t="s">
        <v>15764</v>
      </c>
      <c r="NWT1" t="s">
        <v>15765</v>
      </c>
      <c r="NWU1" t="s">
        <v>15766</v>
      </c>
      <c r="NWV1" t="s">
        <v>15767</v>
      </c>
      <c r="NWW1" t="s">
        <v>15768</v>
      </c>
      <c r="NWX1" t="s">
        <v>15769</v>
      </c>
      <c r="NWY1" t="s">
        <v>15770</v>
      </c>
      <c r="NWZ1" t="s">
        <v>15771</v>
      </c>
      <c r="NXA1" t="s">
        <v>15772</v>
      </c>
      <c r="NXB1" t="s">
        <v>15773</v>
      </c>
      <c r="NXC1" t="s">
        <v>15774</v>
      </c>
      <c r="NXD1" t="s">
        <v>15775</v>
      </c>
      <c r="NXE1" t="s">
        <v>15776</v>
      </c>
      <c r="NXF1" t="s">
        <v>15777</v>
      </c>
      <c r="NXG1" t="s">
        <v>15778</v>
      </c>
      <c r="NXH1" t="s">
        <v>15779</v>
      </c>
      <c r="NXI1" t="s">
        <v>15780</v>
      </c>
      <c r="NXJ1" t="s">
        <v>15781</v>
      </c>
      <c r="NXK1" t="s">
        <v>15782</v>
      </c>
      <c r="NXL1" t="s">
        <v>15783</v>
      </c>
      <c r="NXM1" t="s">
        <v>15784</v>
      </c>
      <c r="NXN1" t="s">
        <v>15785</v>
      </c>
      <c r="NXO1" t="s">
        <v>15786</v>
      </c>
      <c r="NXP1" t="s">
        <v>15787</v>
      </c>
      <c r="NXQ1" t="s">
        <v>15788</v>
      </c>
      <c r="NXR1" t="s">
        <v>15789</v>
      </c>
      <c r="NXS1" t="s">
        <v>15790</v>
      </c>
      <c r="NXT1" t="s">
        <v>15791</v>
      </c>
      <c r="NXU1" t="s">
        <v>15792</v>
      </c>
      <c r="NXV1" t="s">
        <v>15793</v>
      </c>
      <c r="NXW1" t="s">
        <v>15794</v>
      </c>
      <c r="NXX1" t="s">
        <v>15795</v>
      </c>
      <c r="NXY1" t="s">
        <v>15796</v>
      </c>
      <c r="NXZ1" t="s">
        <v>15797</v>
      </c>
      <c r="NYA1" t="s">
        <v>15798</v>
      </c>
      <c r="NYB1" t="s">
        <v>15799</v>
      </c>
      <c r="NYC1" t="s">
        <v>15800</v>
      </c>
      <c r="NYD1" t="s">
        <v>15801</v>
      </c>
      <c r="NYE1" t="s">
        <v>15802</v>
      </c>
      <c r="NYF1" t="s">
        <v>15803</v>
      </c>
      <c r="NYG1" t="s">
        <v>15804</v>
      </c>
      <c r="NYH1" t="s">
        <v>15805</v>
      </c>
      <c r="NYI1" t="s">
        <v>15806</v>
      </c>
      <c r="NYJ1" t="s">
        <v>15807</v>
      </c>
      <c r="NYK1" t="s">
        <v>15808</v>
      </c>
      <c r="NYL1" t="s">
        <v>15809</v>
      </c>
      <c r="NYM1" t="s">
        <v>15810</v>
      </c>
      <c r="NYN1" t="s">
        <v>15811</v>
      </c>
      <c r="NYO1" t="s">
        <v>15812</v>
      </c>
      <c r="NYP1" t="s">
        <v>15813</v>
      </c>
      <c r="NYQ1" t="s">
        <v>15814</v>
      </c>
      <c r="NYR1" t="s">
        <v>15815</v>
      </c>
      <c r="NYS1" t="s">
        <v>15816</v>
      </c>
      <c r="NYT1" t="s">
        <v>15817</v>
      </c>
      <c r="NYU1" t="s">
        <v>15818</v>
      </c>
      <c r="NYV1" t="s">
        <v>15819</v>
      </c>
      <c r="NYW1" t="s">
        <v>15820</v>
      </c>
      <c r="NYX1" t="s">
        <v>15821</v>
      </c>
      <c r="NYY1" t="s">
        <v>15822</v>
      </c>
      <c r="NYZ1" t="s">
        <v>15823</v>
      </c>
      <c r="NZA1" t="s">
        <v>15824</v>
      </c>
      <c r="NZB1" t="s">
        <v>15825</v>
      </c>
      <c r="NZC1" t="s">
        <v>15826</v>
      </c>
      <c r="NZD1" t="s">
        <v>15827</v>
      </c>
      <c r="NZE1" t="s">
        <v>15828</v>
      </c>
      <c r="NZF1" t="s">
        <v>15829</v>
      </c>
      <c r="NZG1" t="s">
        <v>15830</v>
      </c>
      <c r="NZH1" t="s">
        <v>15831</v>
      </c>
      <c r="NZI1" t="s">
        <v>15832</v>
      </c>
      <c r="NZJ1" t="s">
        <v>15833</v>
      </c>
      <c r="NZK1" t="s">
        <v>15834</v>
      </c>
      <c r="NZL1" t="s">
        <v>15835</v>
      </c>
      <c r="NZM1" t="s">
        <v>15836</v>
      </c>
      <c r="NZN1" t="s">
        <v>15837</v>
      </c>
      <c r="NZO1" t="s">
        <v>15838</v>
      </c>
      <c r="NZP1" t="s">
        <v>15839</v>
      </c>
      <c r="NZQ1" t="s">
        <v>15840</v>
      </c>
      <c r="NZR1" t="s">
        <v>15841</v>
      </c>
      <c r="NZS1" t="s">
        <v>15842</v>
      </c>
      <c r="NZT1" t="s">
        <v>15843</v>
      </c>
      <c r="NZU1" t="s">
        <v>15844</v>
      </c>
      <c r="NZV1" t="s">
        <v>15845</v>
      </c>
      <c r="NZW1" t="s">
        <v>15846</v>
      </c>
      <c r="NZX1" t="s">
        <v>15847</v>
      </c>
      <c r="NZY1" t="s">
        <v>15848</v>
      </c>
      <c r="NZZ1" t="s">
        <v>15849</v>
      </c>
      <c r="OAA1" t="s">
        <v>15850</v>
      </c>
      <c r="OAB1" t="s">
        <v>15851</v>
      </c>
      <c r="OAC1" t="s">
        <v>15852</v>
      </c>
      <c r="OAD1" t="s">
        <v>15853</v>
      </c>
      <c r="OAE1" t="s">
        <v>15854</v>
      </c>
      <c r="OAF1" t="s">
        <v>15855</v>
      </c>
      <c r="OAG1" t="s">
        <v>15856</v>
      </c>
      <c r="OAH1" t="s">
        <v>15857</v>
      </c>
      <c r="OAI1" t="s">
        <v>15858</v>
      </c>
      <c r="OAJ1" t="s">
        <v>15859</v>
      </c>
      <c r="OAK1" t="s">
        <v>15860</v>
      </c>
      <c r="OAL1" t="s">
        <v>15861</v>
      </c>
      <c r="OAM1" t="s">
        <v>15862</v>
      </c>
      <c r="OAN1" t="s">
        <v>15863</v>
      </c>
      <c r="OAO1" t="s">
        <v>15864</v>
      </c>
      <c r="OAP1" t="s">
        <v>15865</v>
      </c>
      <c r="OAQ1" t="s">
        <v>15866</v>
      </c>
      <c r="OAR1" t="s">
        <v>15867</v>
      </c>
      <c r="OAS1" t="s">
        <v>15868</v>
      </c>
      <c r="OAT1" t="s">
        <v>15869</v>
      </c>
      <c r="OAU1" t="s">
        <v>15870</v>
      </c>
      <c r="OAV1" t="s">
        <v>15871</v>
      </c>
      <c r="OAW1" t="s">
        <v>15872</v>
      </c>
      <c r="OAX1" t="s">
        <v>15873</v>
      </c>
      <c r="OAY1" t="s">
        <v>15874</v>
      </c>
      <c r="OAZ1" t="s">
        <v>15875</v>
      </c>
      <c r="OBA1" t="s">
        <v>15876</v>
      </c>
      <c r="OBB1" t="s">
        <v>15877</v>
      </c>
      <c r="OBC1" t="s">
        <v>15878</v>
      </c>
      <c r="OBD1" t="s">
        <v>15879</v>
      </c>
      <c r="OBE1" t="s">
        <v>15880</v>
      </c>
      <c r="OBF1" t="s">
        <v>15881</v>
      </c>
      <c r="OBG1" t="s">
        <v>15882</v>
      </c>
      <c r="OBH1" t="s">
        <v>15883</v>
      </c>
      <c r="OBI1" t="s">
        <v>15884</v>
      </c>
      <c r="OBJ1" t="s">
        <v>15885</v>
      </c>
      <c r="OBK1" t="s">
        <v>15886</v>
      </c>
      <c r="OBL1" t="s">
        <v>15887</v>
      </c>
      <c r="OBM1" t="s">
        <v>15888</v>
      </c>
      <c r="OBN1" t="s">
        <v>15889</v>
      </c>
      <c r="OBO1" t="s">
        <v>15890</v>
      </c>
      <c r="OBP1" t="s">
        <v>15891</v>
      </c>
      <c r="OBQ1" t="s">
        <v>15892</v>
      </c>
      <c r="OBR1" t="s">
        <v>15893</v>
      </c>
      <c r="OBS1" t="s">
        <v>15894</v>
      </c>
      <c r="OBT1" t="s">
        <v>15895</v>
      </c>
      <c r="OBU1" t="s">
        <v>15896</v>
      </c>
      <c r="OBV1" t="s">
        <v>15897</v>
      </c>
      <c r="OBW1" t="s">
        <v>15898</v>
      </c>
      <c r="OBX1" t="s">
        <v>15899</v>
      </c>
      <c r="OBY1" t="s">
        <v>15900</v>
      </c>
      <c r="OBZ1" t="s">
        <v>15901</v>
      </c>
      <c r="OCA1" t="s">
        <v>15902</v>
      </c>
      <c r="OCB1" t="s">
        <v>15903</v>
      </c>
      <c r="OCC1" t="s">
        <v>15904</v>
      </c>
      <c r="OCD1" t="s">
        <v>15905</v>
      </c>
      <c r="OCE1" t="s">
        <v>15906</v>
      </c>
      <c r="OCF1" t="s">
        <v>15907</v>
      </c>
      <c r="OCG1" t="s">
        <v>15908</v>
      </c>
      <c r="OCH1" t="s">
        <v>15909</v>
      </c>
      <c r="OCI1" t="s">
        <v>15910</v>
      </c>
      <c r="OCJ1" t="s">
        <v>15911</v>
      </c>
      <c r="OCK1" t="s">
        <v>15912</v>
      </c>
      <c r="OCL1" t="s">
        <v>15913</v>
      </c>
      <c r="OCM1" t="s">
        <v>15914</v>
      </c>
      <c r="OCN1" t="s">
        <v>15915</v>
      </c>
      <c r="OCO1" t="s">
        <v>15916</v>
      </c>
      <c r="OCP1" t="s">
        <v>15917</v>
      </c>
      <c r="OCQ1" t="s">
        <v>15918</v>
      </c>
      <c r="OCR1" t="s">
        <v>15919</v>
      </c>
      <c r="OCS1" t="s">
        <v>15920</v>
      </c>
      <c r="OCT1" t="s">
        <v>15921</v>
      </c>
      <c r="OCU1" t="s">
        <v>15922</v>
      </c>
      <c r="OCV1" t="s">
        <v>15923</v>
      </c>
      <c r="OCW1" t="s">
        <v>15924</v>
      </c>
      <c r="OCX1" t="s">
        <v>15925</v>
      </c>
      <c r="OCY1" t="s">
        <v>15926</v>
      </c>
      <c r="OCZ1" t="s">
        <v>15927</v>
      </c>
      <c r="ODA1" t="s">
        <v>15928</v>
      </c>
      <c r="ODB1" t="s">
        <v>15929</v>
      </c>
      <c r="ODC1" t="s">
        <v>15930</v>
      </c>
      <c r="ODD1" t="s">
        <v>15931</v>
      </c>
      <c r="ODE1" t="s">
        <v>15932</v>
      </c>
      <c r="ODF1" t="s">
        <v>15933</v>
      </c>
      <c r="ODG1" t="s">
        <v>15934</v>
      </c>
      <c r="ODH1" t="s">
        <v>15935</v>
      </c>
      <c r="ODI1" t="s">
        <v>15936</v>
      </c>
      <c r="ODJ1" t="s">
        <v>15937</v>
      </c>
      <c r="ODK1" t="s">
        <v>15938</v>
      </c>
      <c r="ODL1" t="s">
        <v>15939</v>
      </c>
      <c r="ODM1" t="s">
        <v>15940</v>
      </c>
      <c r="ODN1" t="s">
        <v>15941</v>
      </c>
      <c r="ODO1" t="s">
        <v>15942</v>
      </c>
      <c r="ODP1" t="s">
        <v>15943</v>
      </c>
      <c r="ODQ1" t="s">
        <v>15944</v>
      </c>
      <c r="ODR1" t="s">
        <v>15945</v>
      </c>
      <c r="ODS1" t="s">
        <v>15946</v>
      </c>
      <c r="ODT1" t="s">
        <v>15947</v>
      </c>
      <c r="ODU1" t="s">
        <v>15948</v>
      </c>
      <c r="ODV1" t="s">
        <v>15949</v>
      </c>
      <c r="ODW1" t="s">
        <v>15950</v>
      </c>
      <c r="ODX1" t="s">
        <v>15951</v>
      </c>
      <c r="ODY1" t="s">
        <v>15952</v>
      </c>
      <c r="ODZ1" t="s">
        <v>15953</v>
      </c>
      <c r="OEA1" t="s">
        <v>15954</v>
      </c>
      <c r="OEB1" t="s">
        <v>15955</v>
      </c>
      <c r="OEC1" t="s">
        <v>15956</v>
      </c>
      <c r="OED1" t="s">
        <v>15957</v>
      </c>
      <c r="OEE1" t="s">
        <v>15958</v>
      </c>
      <c r="OEF1" t="s">
        <v>15959</v>
      </c>
      <c r="OEG1" t="s">
        <v>15960</v>
      </c>
      <c r="OEH1" t="s">
        <v>15961</v>
      </c>
      <c r="OEI1" t="s">
        <v>15962</v>
      </c>
      <c r="OEJ1" t="s">
        <v>15963</v>
      </c>
      <c r="OEK1" t="s">
        <v>15964</v>
      </c>
      <c r="OEL1" t="s">
        <v>15965</v>
      </c>
      <c r="OEM1" t="s">
        <v>15966</v>
      </c>
      <c r="OEN1" t="s">
        <v>15967</v>
      </c>
      <c r="OEO1" t="s">
        <v>15968</v>
      </c>
      <c r="OEP1" t="s">
        <v>15969</v>
      </c>
      <c r="OEQ1" t="s">
        <v>15970</v>
      </c>
      <c r="OER1" t="s">
        <v>15971</v>
      </c>
      <c r="OES1" t="s">
        <v>15972</v>
      </c>
      <c r="OET1" t="s">
        <v>15973</v>
      </c>
      <c r="OEU1" t="s">
        <v>15974</v>
      </c>
      <c r="OEV1" t="s">
        <v>15975</v>
      </c>
      <c r="OEW1" t="s">
        <v>15976</v>
      </c>
      <c r="OEX1" t="s">
        <v>15977</v>
      </c>
      <c r="OEY1" t="s">
        <v>15978</v>
      </c>
      <c r="OEZ1" t="s">
        <v>15979</v>
      </c>
      <c r="OFA1" t="s">
        <v>15980</v>
      </c>
      <c r="OFB1" t="s">
        <v>15981</v>
      </c>
      <c r="OFC1" t="s">
        <v>15982</v>
      </c>
      <c r="OFD1" t="s">
        <v>15983</v>
      </c>
      <c r="OFE1" t="s">
        <v>15984</v>
      </c>
      <c r="OFF1" t="s">
        <v>15985</v>
      </c>
      <c r="OFG1" t="s">
        <v>15986</v>
      </c>
      <c r="OFH1" t="s">
        <v>15987</v>
      </c>
      <c r="OFI1" t="s">
        <v>15988</v>
      </c>
      <c r="OFJ1" t="s">
        <v>15989</v>
      </c>
      <c r="OFK1" t="s">
        <v>15990</v>
      </c>
      <c r="OFL1" t="s">
        <v>15991</v>
      </c>
      <c r="OFM1" t="s">
        <v>15992</v>
      </c>
      <c r="OFN1" t="s">
        <v>15993</v>
      </c>
      <c r="OFO1" t="s">
        <v>15994</v>
      </c>
      <c r="OFP1" t="s">
        <v>15995</v>
      </c>
      <c r="OFQ1" t="s">
        <v>15996</v>
      </c>
      <c r="OFR1" t="s">
        <v>15997</v>
      </c>
      <c r="OFS1" t="s">
        <v>15998</v>
      </c>
      <c r="OFT1" t="s">
        <v>15999</v>
      </c>
      <c r="OFU1" t="s">
        <v>16000</v>
      </c>
      <c r="OFV1" t="s">
        <v>16001</v>
      </c>
      <c r="OFW1" t="s">
        <v>16002</v>
      </c>
      <c r="OFX1" t="s">
        <v>16003</v>
      </c>
      <c r="OFY1" t="s">
        <v>16004</v>
      </c>
      <c r="OFZ1" t="s">
        <v>16005</v>
      </c>
      <c r="OGA1" t="s">
        <v>16006</v>
      </c>
      <c r="OGB1" t="s">
        <v>16007</v>
      </c>
      <c r="OGC1" t="s">
        <v>16008</v>
      </c>
      <c r="OGD1" t="s">
        <v>16009</v>
      </c>
      <c r="OGE1" t="s">
        <v>16010</v>
      </c>
      <c r="OGF1" t="s">
        <v>16011</v>
      </c>
      <c r="OGG1" t="s">
        <v>16012</v>
      </c>
      <c r="OGH1" t="s">
        <v>16013</v>
      </c>
      <c r="OGI1" t="s">
        <v>16014</v>
      </c>
      <c r="OGJ1" t="s">
        <v>16015</v>
      </c>
      <c r="OGK1" t="s">
        <v>16016</v>
      </c>
      <c r="OGL1" t="s">
        <v>16017</v>
      </c>
      <c r="OGM1" t="s">
        <v>16018</v>
      </c>
      <c r="OGN1" t="s">
        <v>16019</v>
      </c>
      <c r="OGO1" t="s">
        <v>16020</v>
      </c>
      <c r="OGP1" t="s">
        <v>16021</v>
      </c>
      <c r="OGQ1" t="s">
        <v>16022</v>
      </c>
      <c r="OGR1" t="s">
        <v>16023</v>
      </c>
      <c r="OGS1" t="s">
        <v>16024</v>
      </c>
      <c r="OGT1" t="s">
        <v>16025</v>
      </c>
      <c r="OGU1" t="s">
        <v>16026</v>
      </c>
      <c r="OGV1" t="s">
        <v>16027</v>
      </c>
      <c r="OGW1" t="s">
        <v>16028</v>
      </c>
      <c r="OGX1" t="s">
        <v>16029</v>
      </c>
      <c r="OGY1" t="s">
        <v>16030</v>
      </c>
      <c r="OGZ1" t="s">
        <v>16031</v>
      </c>
      <c r="OHA1" t="s">
        <v>16032</v>
      </c>
      <c r="OHB1" t="s">
        <v>16033</v>
      </c>
      <c r="OHC1" t="s">
        <v>16034</v>
      </c>
      <c r="OHD1" t="s">
        <v>16035</v>
      </c>
      <c r="OHE1" t="s">
        <v>16036</v>
      </c>
      <c r="OHF1" t="s">
        <v>16037</v>
      </c>
      <c r="OHG1" t="s">
        <v>16038</v>
      </c>
      <c r="OHH1" t="s">
        <v>16039</v>
      </c>
      <c r="OHI1" t="s">
        <v>16040</v>
      </c>
      <c r="OHJ1" t="s">
        <v>16041</v>
      </c>
      <c r="OHK1" t="s">
        <v>16042</v>
      </c>
      <c r="OHL1" t="s">
        <v>16043</v>
      </c>
      <c r="OHM1" t="s">
        <v>16044</v>
      </c>
      <c r="OHN1" t="s">
        <v>16045</v>
      </c>
      <c r="OHO1" t="s">
        <v>16046</v>
      </c>
      <c r="OHP1" t="s">
        <v>16047</v>
      </c>
      <c r="OHQ1" t="s">
        <v>16048</v>
      </c>
      <c r="OHR1" t="s">
        <v>16049</v>
      </c>
      <c r="OHS1" t="s">
        <v>16050</v>
      </c>
      <c r="OHT1" t="s">
        <v>16051</v>
      </c>
      <c r="OHU1" t="s">
        <v>16052</v>
      </c>
      <c r="OHV1" t="s">
        <v>16053</v>
      </c>
      <c r="OHW1" t="s">
        <v>16054</v>
      </c>
      <c r="OHX1" t="s">
        <v>16055</v>
      </c>
      <c r="OHY1" t="s">
        <v>16056</v>
      </c>
      <c r="OHZ1" t="s">
        <v>16057</v>
      </c>
      <c r="OIA1" t="s">
        <v>16058</v>
      </c>
      <c r="OIB1" t="s">
        <v>16059</v>
      </c>
      <c r="OIC1" t="s">
        <v>16060</v>
      </c>
      <c r="OID1" t="s">
        <v>16061</v>
      </c>
      <c r="OIE1" t="s">
        <v>16062</v>
      </c>
      <c r="OIF1" t="s">
        <v>16063</v>
      </c>
      <c r="OIG1" t="s">
        <v>16064</v>
      </c>
      <c r="OIH1" t="s">
        <v>16065</v>
      </c>
      <c r="OII1" t="s">
        <v>16066</v>
      </c>
      <c r="OIJ1" t="s">
        <v>16067</v>
      </c>
      <c r="OIK1" t="s">
        <v>16068</v>
      </c>
      <c r="OIL1" t="s">
        <v>16069</v>
      </c>
      <c r="OIM1" t="s">
        <v>16070</v>
      </c>
      <c r="OIN1" t="s">
        <v>16071</v>
      </c>
      <c r="OIO1" t="s">
        <v>16072</v>
      </c>
      <c r="OIP1" t="s">
        <v>16073</v>
      </c>
      <c r="OIQ1" t="s">
        <v>16074</v>
      </c>
      <c r="OIR1" t="s">
        <v>16075</v>
      </c>
      <c r="OIS1" t="s">
        <v>16076</v>
      </c>
      <c r="OIT1" t="s">
        <v>16077</v>
      </c>
      <c r="OIU1" t="s">
        <v>16078</v>
      </c>
      <c r="OIV1" t="s">
        <v>16079</v>
      </c>
      <c r="OIW1" t="s">
        <v>16080</v>
      </c>
      <c r="OIX1" t="s">
        <v>16081</v>
      </c>
      <c r="OIY1" t="s">
        <v>16082</v>
      </c>
      <c r="OIZ1" t="s">
        <v>16083</v>
      </c>
      <c r="OJA1" t="s">
        <v>16084</v>
      </c>
      <c r="OJB1" t="s">
        <v>16085</v>
      </c>
      <c r="OJC1" t="s">
        <v>16086</v>
      </c>
      <c r="OJD1" t="s">
        <v>16087</v>
      </c>
      <c r="OJE1" t="s">
        <v>16088</v>
      </c>
      <c r="OJF1" t="s">
        <v>16089</v>
      </c>
      <c r="OJG1" t="s">
        <v>16090</v>
      </c>
      <c r="OJH1" t="s">
        <v>16091</v>
      </c>
      <c r="OJI1" t="s">
        <v>16092</v>
      </c>
      <c r="OJJ1" t="s">
        <v>16093</v>
      </c>
      <c r="OJK1" t="s">
        <v>16094</v>
      </c>
      <c r="OJL1" t="s">
        <v>16095</v>
      </c>
      <c r="OJM1" t="s">
        <v>16096</v>
      </c>
      <c r="OJN1" t="s">
        <v>16097</v>
      </c>
      <c r="OJO1" t="s">
        <v>16098</v>
      </c>
      <c r="OJP1" t="s">
        <v>16099</v>
      </c>
      <c r="OJQ1" t="s">
        <v>16100</v>
      </c>
      <c r="OJR1" t="s">
        <v>16101</v>
      </c>
      <c r="OJS1" t="s">
        <v>16102</v>
      </c>
      <c r="OJT1" t="s">
        <v>16103</v>
      </c>
      <c r="OJU1" t="s">
        <v>16104</v>
      </c>
      <c r="OJV1" t="s">
        <v>16105</v>
      </c>
      <c r="OJW1" t="s">
        <v>16106</v>
      </c>
      <c r="OJX1" t="s">
        <v>16107</v>
      </c>
      <c r="OJY1" t="s">
        <v>16108</v>
      </c>
      <c r="OJZ1" t="s">
        <v>16109</v>
      </c>
      <c r="OKA1" t="s">
        <v>16110</v>
      </c>
      <c r="OKB1" t="s">
        <v>16111</v>
      </c>
      <c r="OKC1" t="s">
        <v>16112</v>
      </c>
      <c r="OKD1" t="s">
        <v>16113</v>
      </c>
      <c r="OKE1" t="s">
        <v>16114</v>
      </c>
      <c r="OKF1" t="s">
        <v>16115</v>
      </c>
      <c r="OKG1" t="s">
        <v>16116</v>
      </c>
      <c r="OKH1" t="s">
        <v>16117</v>
      </c>
      <c r="OKI1" t="s">
        <v>16118</v>
      </c>
      <c r="OKJ1" t="s">
        <v>16119</v>
      </c>
      <c r="OKK1" t="s">
        <v>16120</v>
      </c>
      <c r="OKL1" t="s">
        <v>16121</v>
      </c>
      <c r="OKM1" t="s">
        <v>16122</v>
      </c>
      <c r="OKN1" t="s">
        <v>16123</v>
      </c>
      <c r="OKO1" t="s">
        <v>16124</v>
      </c>
      <c r="OKP1" t="s">
        <v>16125</v>
      </c>
      <c r="OKQ1" t="s">
        <v>16126</v>
      </c>
      <c r="OKR1" t="s">
        <v>16127</v>
      </c>
      <c r="OKS1" t="s">
        <v>16128</v>
      </c>
      <c r="OKT1" t="s">
        <v>16129</v>
      </c>
      <c r="OKU1" t="s">
        <v>16130</v>
      </c>
      <c r="OKV1" t="s">
        <v>16131</v>
      </c>
      <c r="OKW1" t="s">
        <v>16132</v>
      </c>
      <c r="OKX1" t="s">
        <v>16133</v>
      </c>
      <c r="OKY1" t="s">
        <v>16134</v>
      </c>
      <c r="OKZ1" t="s">
        <v>16135</v>
      </c>
      <c r="OLA1" t="s">
        <v>16136</v>
      </c>
      <c r="OLB1" t="s">
        <v>16137</v>
      </c>
      <c r="OLC1" t="s">
        <v>16138</v>
      </c>
      <c r="OLD1" t="s">
        <v>16139</v>
      </c>
      <c r="OLE1" t="s">
        <v>16140</v>
      </c>
      <c r="OLF1" t="s">
        <v>16141</v>
      </c>
      <c r="OLG1" t="s">
        <v>16142</v>
      </c>
      <c r="OLH1" t="s">
        <v>16143</v>
      </c>
      <c r="OLI1" t="s">
        <v>16144</v>
      </c>
      <c r="OLJ1" t="s">
        <v>16145</v>
      </c>
      <c r="OLK1" t="s">
        <v>16146</v>
      </c>
      <c r="OLL1" t="s">
        <v>16147</v>
      </c>
      <c r="OLM1" t="s">
        <v>16148</v>
      </c>
      <c r="OLN1" t="s">
        <v>16149</v>
      </c>
      <c r="OLO1" t="s">
        <v>16150</v>
      </c>
      <c r="OLP1" t="s">
        <v>16151</v>
      </c>
      <c r="OLQ1" t="s">
        <v>16152</v>
      </c>
      <c r="OLR1" t="s">
        <v>16153</v>
      </c>
      <c r="OLS1" t="s">
        <v>16154</v>
      </c>
      <c r="OLT1" t="s">
        <v>16155</v>
      </c>
      <c r="OLU1" t="s">
        <v>16156</v>
      </c>
      <c r="OLV1" t="s">
        <v>16157</v>
      </c>
      <c r="OLW1" t="s">
        <v>16158</v>
      </c>
      <c r="OLX1" t="s">
        <v>16159</v>
      </c>
      <c r="OLY1" t="s">
        <v>16160</v>
      </c>
      <c r="OLZ1" t="s">
        <v>16161</v>
      </c>
      <c r="OMA1" t="s">
        <v>16162</v>
      </c>
      <c r="OMB1" t="s">
        <v>16163</v>
      </c>
      <c r="OMC1" t="s">
        <v>16164</v>
      </c>
      <c r="OMD1" t="s">
        <v>16165</v>
      </c>
      <c r="OME1" t="s">
        <v>16166</v>
      </c>
      <c r="OMF1" t="s">
        <v>16167</v>
      </c>
      <c r="OMG1" t="s">
        <v>16168</v>
      </c>
      <c r="OMH1" t="s">
        <v>16169</v>
      </c>
      <c r="OMI1" t="s">
        <v>16170</v>
      </c>
      <c r="OMJ1" t="s">
        <v>16171</v>
      </c>
      <c r="OMK1" t="s">
        <v>16172</v>
      </c>
      <c r="OML1" t="s">
        <v>16173</v>
      </c>
      <c r="OMM1" t="s">
        <v>16174</v>
      </c>
      <c r="OMN1" t="s">
        <v>16175</v>
      </c>
      <c r="OMO1" t="s">
        <v>16176</v>
      </c>
      <c r="OMP1" t="s">
        <v>16177</v>
      </c>
      <c r="OMQ1" t="s">
        <v>16178</v>
      </c>
      <c r="OMR1" t="s">
        <v>16179</v>
      </c>
      <c r="OMS1" t="s">
        <v>16180</v>
      </c>
      <c r="OMT1" t="s">
        <v>16181</v>
      </c>
      <c r="OMU1" t="s">
        <v>16182</v>
      </c>
      <c r="OMV1" t="s">
        <v>16183</v>
      </c>
      <c r="OMW1" t="s">
        <v>16184</v>
      </c>
      <c r="OMX1" t="s">
        <v>16185</v>
      </c>
      <c r="OMY1" t="s">
        <v>16186</v>
      </c>
      <c r="OMZ1" t="s">
        <v>16187</v>
      </c>
      <c r="ONA1" t="s">
        <v>16188</v>
      </c>
      <c r="ONB1" t="s">
        <v>16189</v>
      </c>
      <c r="ONC1" t="s">
        <v>16190</v>
      </c>
      <c r="OND1" t="s">
        <v>16191</v>
      </c>
      <c r="ONE1" t="s">
        <v>16192</v>
      </c>
      <c r="ONF1" t="s">
        <v>16193</v>
      </c>
      <c r="ONG1" t="s">
        <v>16194</v>
      </c>
      <c r="ONH1" t="s">
        <v>16195</v>
      </c>
      <c r="ONI1" t="s">
        <v>16196</v>
      </c>
      <c r="ONJ1" t="s">
        <v>16197</v>
      </c>
      <c r="ONK1" t="s">
        <v>16198</v>
      </c>
      <c r="ONL1" t="s">
        <v>16199</v>
      </c>
      <c r="ONM1" t="s">
        <v>16200</v>
      </c>
      <c r="ONN1" t="s">
        <v>16201</v>
      </c>
      <c r="ONO1" t="s">
        <v>16202</v>
      </c>
      <c r="ONP1" t="s">
        <v>16203</v>
      </c>
      <c r="ONQ1" t="s">
        <v>16204</v>
      </c>
      <c r="ONR1" t="s">
        <v>16205</v>
      </c>
      <c r="ONS1" t="s">
        <v>16206</v>
      </c>
      <c r="ONT1" t="s">
        <v>16207</v>
      </c>
      <c r="ONU1" t="s">
        <v>16208</v>
      </c>
      <c r="ONV1" t="s">
        <v>16209</v>
      </c>
      <c r="ONW1" t="s">
        <v>16210</v>
      </c>
      <c r="ONX1" t="s">
        <v>16211</v>
      </c>
      <c r="ONY1" t="s">
        <v>16212</v>
      </c>
      <c r="ONZ1" t="s">
        <v>16213</v>
      </c>
      <c r="OOA1" t="s">
        <v>16214</v>
      </c>
      <c r="OOB1" t="s">
        <v>16215</v>
      </c>
      <c r="OOC1" t="s">
        <v>16216</v>
      </c>
      <c r="OOD1" t="s">
        <v>16217</v>
      </c>
      <c r="OOE1" t="s">
        <v>16218</v>
      </c>
      <c r="OOF1" t="s">
        <v>16219</v>
      </c>
      <c r="OOG1" t="s">
        <v>16220</v>
      </c>
      <c r="OOH1" t="s">
        <v>16221</v>
      </c>
      <c r="OOI1" t="s">
        <v>16222</v>
      </c>
      <c r="OOJ1" t="s">
        <v>16223</v>
      </c>
      <c r="OOK1" t="s">
        <v>16224</v>
      </c>
      <c r="OOL1" t="s">
        <v>16225</v>
      </c>
      <c r="OOM1" t="s">
        <v>16226</v>
      </c>
      <c r="OON1" t="s">
        <v>16227</v>
      </c>
      <c r="OOO1" t="s">
        <v>16228</v>
      </c>
      <c r="OOP1" t="s">
        <v>16229</v>
      </c>
      <c r="OOQ1" t="s">
        <v>16230</v>
      </c>
      <c r="OOR1" t="s">
        <v>16231</v>
      </c>
      <c r="OOS1" t="s">
        <v>16232</v>
      </c>
      <c r="OOT1" t="s">
        <v>16233</v>
      </c>
      <c r="OOU1" t="s">
        <v>16234</v>
      </c>
      <c r="OOV1" t="s">
        <v>16235</v>
      </c>
      <c r="OOW1" t="s">
        <v>16236</v>
      </c>
      <c r="OOX1" t="s">
        <v>16237</v>
      </c>
      <c r="OOY1" t="s">
        <v>16238</v>
      </c>
      <c r="OOZ1" t="s">
        <v>16239</v>
      </c>
      <c r="OPA1" t="s">
        <v>16240</v>
      </c>
      <c r="OPB1" t="s">
        <v>16241</v>
      </c>
      <c r="OPC1" t="s">
        <v>16242</v>
      </c>
      <c r="OPD1" t="s">
        <v>16243</v>
      </c>
      <c r="OPE1" t="s">
        <v>16244</v>
      </c>
      <c r="OPF1" t="s">
        <v>16245</v>
      </c>
      <c r="OPG1" t="s">
        <v>16246</v>
      </c>
      <c r="OPH1" t="s">
        <v>16247</v>
      </c>
      <c r="OPI1" t="s">
        <v>16248</v>
      </c>
      <c r="OPJ1" t="s">
        <v>16249</v>
      </c>
      <c r="OPK1" t="s">
        <v>16250</v>
      </c>
      <c r="OPL1" t="s">
        <v>16251</v>
      </c>
      <c r="OPM1" t="s">
        <v>16252</v>
      </c>
      <c r="OPN1" t="s">
        <v>16253</v>
      </c>
      <c r="OPO1" t="s">
        <v>16254</v>
      </c>
      <c r="OPP1" t="s">
        <v>16255</v>
      </c>
      <c r="OPQ1" t="s">
        <v>16256</v>
      </c>
      <c r="OPR1" t="s">
        <v>16257</v>
      </c>
      <c r="OPS1" t="s">
        <v>16258</v>
      </c>
      <c r="OPT1" t="s">
        <v>16259</v>
      </c>
      <c r="OPU1" t="s">
        <v>16260</v>
      </c>
      <c r="OPV1" t="s">
        <v>16261</v>
      </c>
      <c r="OPW1" t="s">
        <v>16262</v>
      </c>
      <c r="OPX1" t="s">
        <v>16263</v>
      </c>
      <c r="OPY1" t="s">
        <v>16264</v>
      </c>
      <c r="OPZ1" t="s">
        <v>16265</v>
      </c>
      <c r="OQA1" t="s">
        <v>16266</v>
      </c>
      <c r="OQB1" t="s">
        <v>16267</v>
      </c>
      <c r="OQC1" t="s">
        <v>16268</v>
      </c>
      <c r="OQD1" t="s">
        <v>16269</v>
      </c>
      <c r="OQE1" t="s">
        <v>16270</v>
      </c>
      <c r="OQF1" t="s">
        <v>16271</v>
      </c>
      <c r="OQG1" t="s">
        <v>16272</v>
      </c>
      <c r="OQH1" t="s">
        <v>16273</v>
      </c>
      <c r="OQI1" t="s">
        <v>16274</v>
      </c>
      <c r="OQJ1" t="s">
        <v>16275</v>
      </c>
      <c r="OQK1" t="s">
        <v>16276</v>
      </c>
      <c r="OQL1" t="s">
        <v>16277</v>
      </c>
      <c r="OQM1" t="s">
        <v>16278</v>
      </c>
      <c r="OQN1" t="s">
        <v>16279</v>
      </c>
      <c r="OQO1" t="s">
        <v>16280</v>
      </c>
      <c r="OQP1" t="s">
        <v>16281</v>
      </c>
      <c r="OQQ1" t="s">
        <v>16282</v>
      </c>
      <c r="OQR1" t="s">
        <v>16283</v>
      </c>
      <c r="OQS1" t="s">
        <v>16284</v>
      </c>
      <c r="OQT1" t="s">
        <v>16285</v>
      </c>
      <c r="OQU1" t="s">
        <v>16286</v>
      </c>
      <c r="OQV1" t="s">
        <v>16287</v>
      </c>
      <c r="OQW1" t="s">
        <v>16288</v>
      </c>
      <c r="OQX1" t="s">
        <v>16289</v>
      </c>
      <c r="OQY1" t="s">
        <v>16290</v>
      </c>
      <c r="OQZ1" t="s">
        <v>16291</v>
      </c>
      <c r="ORA1" t="s">
        <v>16292</v>
      </c>
      <c r="ORB1" t="s">
        <v>16293</v>
      </c>
      <c r="ORC1" t="s">
        <v>16294</v>
      </c>
      <c r="ORD1" t="s">
        <v>16295</v>
      </c>
      <c r="ORE1" t="s">
        <v>16296</v>
      </c>
      <c r="ORF1" t="s">
        <v>16297</v>
      </c>
      <c r="ORG1" t="s">
        <v>16298</v>
      </c>
      <c r="ORH1" t="s">
        <v>16299</v>
      </c>
      <c r="ORI1" t="s">
        <v>16300</v>
      </c>
      <c r="ORJ1" t="s">
        <v>16301</v>
      </c>
      <c r="ORK1" t="s">
        <v>16302</v>
      </c>
      <c r="ORL1" t="s">
        <v>16303</v>
      </c>
      <c r="ORM1" t="s">
        <v>16304</v>
      </c>
      <c r="ORN1" t="s">
        <v>16305</v>
      </c>
      <c r="ORO1" t="s">
        <v>16306</v>
      </c>
      <c r="ORP1" t="s">
        <v>16307</v>
      </c>
      <c r="ORQ1" t="s">
        <v>16308</v>
      </c>
      <c r="ORR1" t="s">
        <v>16309</v>
      </c>
      <c r="ORS1" t="s">
        <v>16310</v>
      </c>
      <c r="ORT1" t="s">
        <v>16311</v>
      </c>
      <c r="ORU1" t="s">
        <v>16312</v>
      </c>
      <c r="ORV1" t="s">
        <v>16313</v>
      </c>
      <c r="ORW1" t="s">
        <v>16314</v>
      </c>
      <c r="ORX1" t="s">
        <v>16315</v>
      </c>
      <c r="ORY1" t="s">
        <v>16316</v>
      </c>
      <c r="ORZ1" t="s">
        <v>16317</v>
      </c>
      <c r="OSA1" t="s">
        <v>16318</v>
      </c>
      <c r="OSB1" t="s">
        <v>16319</v>
      </c>
      <c r="OSC1" t="s">
        <v>16320</v>
      </c>
      <c r="OSD1" t="s">
        <v>16321</v>
      </c>
      <c r="OSE1" t="s">
        <v>16322</v>
      </c>
      <c r="OSF1" t="s">
        <v>16323</v>
      </c>
      <c r="OSG1" t="s">
        <v>16324</v>
      </c>
      <c r="OSH1" t="s">
        <v>16325</v>
      </c>
      <c r="OSI1" t="s">
        <v>16326</v>
      </c>
      <c r="OSJ1" t="s">
        <v>16327</v>
      </c>
      <c r="OSK1" t="s">
        <v>16328</v>
      </c>
      <c r="OSL1" t="s">
        <v>16329</v>
      </c>
      <c r="OSM1" t="s">
        <v>16330</v>
      </c>
      <c r="OSN1" t="s">
        <v>16331</v>
      </c>
      <c r="OSO1" t="s">
        <v>16332</v>
      </c>
      <c r="OSP1" t="s">
        <v>16333</v>
      </c>
      <c r="OSQ1" t="s">
        <v>16334</v>
      </c>
      <c r="OSR1" t="s">
        <v>16335</v>
      </c>
      <c r="OSS1" t="s">
        <v>16336</v>
      </c>
      <c r="OST1" t="s">
        <v>16337</v>
      </c>
      <c r="OSU1" t="s">
        <v>16338</v>
      </c>
      <c r="OSV1" t="s">
        <v>16339</v>
      </c>
      <c r="OSW1" t="s">
        <v>16340</v>
      </c>
      <c r="OSX1" t="s">
        <v>16341</v>
      </c>
      <c r="OSY1" t="s">
        <v>16342</v>
      </c>
      <c r="OSZ1" t="s">
        <v>16343</v>
      </c>
      <c r="OTA1" t="s">
        <v>16344</v>
      </c>
      <c r="OTB1" t="s">
        <v>16345</v>
      </c>
      <c r="OTC1" t="s">
        <v>16346</v>
      </c>
      <c r="OTD1" t="s">
        <v>16347</v>
      </c>
      <c r="OTE1" t="s">
        <v>16348</v>
      </c>
      <c r="OTF1" t="s">
        <v>16349</v>
      </c>
      <c r="OTG1" t="s">
        <v>16350</v>
      </c>
      <c r="OTH1" t="s">
        <v>16351</v>
      </c>
      <c r="OTI1" t="s">
        <v>16352</v>
      </c>
      <c r="OTJ1" t="s">
        <v>16353</v>
      </c>
      <c r="OTK1" t="s">
        <v>16354</v>
      </c>
      <c r="OTL1" t="s">
        <v>16355</v>
      </c>
      <c r="OTM1" t="s">
        <v>16356</v>
      </c>
      <c r="OTN1" t="s">
        <v>16357</v>
      </c>
      <c r="OTO1" t="s">
        <v>16358</v>
      </c>
      <c r="OTP1" t="s">
        <v>16359</v>
      </c>
      <c r="OTQ1" t="s">
        <v>16360</v>
      </c>
      <c r="OTR1" t="s">
        <v>16361</v>
      </c>
      <c r="OTS1" t="s">
        <v>16362</v>
      </c>
      <c r="OTT1" t="s">
        <v>16363</v>
      </c>
      <c r="OTU1" t="s">
        <v>16364</v>
      </c>
      <c r="OTV1" t="s">
        <v>16365</v>
      </c>
      <c r="OTW1" t="s">
        <v>16366</v>
      </c>
      <c r="OTX1" t="s">
        <v>16367</v>
      </c>
      <c r="OTY1" t="s">
        <v>16368</v>
      </c>
      <c r="OTZ1" t="s">
        <v>16369</v>
      </c>
      <c r="OUA1" t="s">
        <v>16370</v>
      </c>
      <c r="OUB1" t="s">
        <v>16371</v>
      </c>
      <c r="OUC1" t="s">
        <v>16372</v>
      </c>
      <c r="OUD1" t="s">
        <v>16373</v>
      </c>
      <c r="OUE1" t="s">
        <v>16374</v>
      </c>
      <c r="OUF1" t="s">
        <v>16375</v>
      </c>
      <c r="OUG1" t="s">
        <v>16376</v>
      </c>
      <c r="OUH1" t="s">
        <v>16377</v>
      </c>
      <c r="OUI1" t="s">
        <v>16378</v>
      </c>
      <c r="OUJ1" t="s">
        <v>16379</v>
      </c>
      <c r="OUK1" t="s">
        <v>16380</v>
      </c>
      <c r="OUL1" t="s">
        <v>16381</v>
      </c>
      <c r="OUM1" t="s">
        <v>16382</v>
      </c>
      <c r="OUN1" t="s">
        <v>16383</v>
      </c>
      <c r="OUO1" t="s">
        <v>16384</v>
      </c>
      <c r="OUP1" t="s">
        <v>16385</v>
      </c>
      <c r="OUQ1" t="s">
        <v>16386</v>
      </c>
      <c r="OUR1" t="s">
        <v>16387</v>
      </c>
      <c r="OUS1" t="s">
        <v>16388</v>
      </c>
      <c r="OUT1" t="s">
        <v>16389</v>
      </c>
      <c r="OUU1" t="s">
        <v>16390</v>
      </c>
      <c r="OUV1" t="s">
        <v>16391</v>
      </c>
      <c r="OUW1" t="s">
        <v>16392</v>
      </c>
      <c r="OUX1" t="s">
        <v>16393</v>
      </c>
      <c r="OUY1" t="s">
        <v>16394</v>
      </c>
      <c r="OUZ1" t="s">
        <v>16395</v>
      </c>
      <c r="OVA1" t="s">
        <v>16396</v>
      </c>
      <c r="OVB1" t="s">
        <v>16397</v>
      </c>
      <c r="OVC1" t="s">
        <v>16398</v>
      </c>
      <c r="OVD1" t="s">
        <v>16399</v>
      </c>
      <c r="OVE1" t="s">
        <v>16400</v>
      </c>
      <c r="OVF1" t="s">
        <v>16401</v>
      </c>
      <c r="OVG1" t="s">
        <v>16402</v>
      </c>
      <c r="OVH1" t="s">
        <v>16403</v>
      </c>
      <c r="OVI1" t="s">
        <v>16404</v>
      </c>
      <c r="OVJ1" t="s">
        <v>16405</v>
      </c>
      <c r="OVK1" t="s">
        <v>16406</v>
      </c>
      <c r="OVL1" t="s">
        <v>16407</v>
      </c>
      <c r="OVM1" t="s">
        <v>16408</v>
      </c>
      <c r="OVN1" t="s">
        <v>16409</v>
      </c>
      <c r="OVO1" t="s">
        <v>16410</v>
      </c>
      <c r="OVP1" t="s">
        <v>16411</v>
      </c>
      <c r="OVQ1" t="s">
        <v>16412</v>
      </c>
      <c r="OVR1" t="s">
        <v>16413</v>
      </c>
      <c r="OVS1" t="s">
        <v>16414</v>
      </c>
      <c r="OVT1" t="s">
        <v>16415</v>
      </c>
      <c r="OVU1" t="s">
        <v>16416</v>
      </c>
      <c r="OVV1" t="s">
        <v>16417</v>
      </c>
      <c r="OVW1" t="s">
        <v>16418</v>
      </c>
      <c r="OVX1" t="s">
        <v>16419</v>
      </c>
      <c r="OVY1" t="s">
        <v>16420</v>
      </c>
      <c r="OVZ1" t="s">
        <v>16421</v>
      </c>
      <c r="OWA1" t="s">
        <v>16422</v>
      </c>
      <c r="OWB1" t="s">
        <v>16423</v>
      </c>
      <c r="OWC1" t="s">
        <v>16424</v>
      </c>
      <c r="OWD1" t="s">
        <v>16425</v>
      </c>
      <c r="OWE1" t="s">
        <v>16426</v>
      </c>
      <c r="OWF1" t="s">
        <v>16427</v>
      </c>
      <c r="OWG1" t="s">
        <v>16428</v>
      </c>
      <c r="OWH1" t="s">
        <v>16429</v>
      </c>
      <c r="OWI1" t="s">
        <v>16430</v>
      </c>
      <c r="OWJ1" t="s">
        <v>16431</v>
      </c>
      <c r="OWK1" t="s">
        <v>16432</v>
      </c>
      <c r="OWL1" t="s">
        <v>16433</v>
      </c>
      <c r="OWM1" t="s">
        <v>16434</v>
      </c>
      <c r="OWN1" t="s">
        <v>16435</v>
      </c>
      <c r="OWO1" t="s">
        <v>16436</v>
      </c>
      <c r="OWP1" t="s">
        <v>16437</v>
      </c>
      <c r="OWQ1" t="s">
        <v>16438</v>
      </c>
      <c r="OWR1" t="s">
        <v>16439</v>
      </c>
      <c r="OWS1" t="s">
        <v>16440</v>
      </c>
      <c r="OWT1" t="s">
        <v>16441</v>
      </c>
      <c r="OWU1" t="s">
        <v>16442</v>
      </c>
      <c r="OWV1" t="s">
        <v>16443</v>
      </c>
      <c r="OWW1" t="s">
        <v>16444</v>
      </c>
      <c r="OWX1" t="s">
        <v>16445</v>
      </c>
      <c r="OWY1" t="s">
        <v>16446</v>
      </c>
      <c r="OWZ1" t="s">
        <v>16447</v>
      </c>
      <c r="OXA1" t="s">
        <v>16448</v>
      </c>
      <c r="OXB1" t="s">
        <v>16449</v>
      </c>
      <c r="OXC1" t="s">
        <v>16450</v>
      </c>
      <c r="OXD1" t="s">
        <v>16451</v>
      </c>
      <c r="OXE1" t="s">
        <v>16452</v>
      </c>
      <c r="OXF1" t="s">
        <v>16453</v>
      </c>
      <c r="OXG1" t="s">
        <v>16454</v>
      </c>
      <c r="OXH1" t="s">
        <v>16455</v>
      </c>
      <c r="OXI1" t="s">
        <v>16456</v>
      </c>
      <c r="OXJ1" t="s">
        <v>16457</v>
      </c>
      <c r="OXK1" t="s">
        <v>16458</v>
      </c>
      <c r="OXL1" t="s">
        <v>16459</v>
      </c>
      <c r="OXM1" t="s">
        <v>16460</v>
      </c>
      <c r="OXN1" t="s">
        <v>16461</v>
      </c>
      <c r="OXO1" t="s">
        <v>16462</v>
      </c>
      <c r="OXP1" t="s">
        <v>16463</v>
      </c>
      <c r="OXQ1" t="s">
        <v>16464</v>
      </c>
      <c r="OXR1" t="s">
        <v>16465</v>
      </c>
      <c r="OXS1" t="s">
        <v>16466</v>
      </c>
      <c r="OXT1" t="s">
        <v>16467</v>
      </c>
      <c r="OXU1" t="s">
        <v>16468</v>
      </c>
      <c r="OXV1" t="s">
        <v>16469</v>
      </c>
      <c r="OXW1" t="s">
        <v>16470</v>
      </c>
      <c r="OXX1" t="s">
        <v>16471</v>
      </c>
      <c r="OXY1" t="s">
        <v>16472</v>
      </c>
      <c r="OXZ1" t="s">
        <v>16473</v>
      </c>
      <c r="OYA1" t="s">
        <v>16474</v>
      </c>
      <c r="OYB1" t="s">
        <v>16475</v>
      </c>
      <c r="OYC1" t="s">
        <v>16476</v>
      </c>
      <c r="OYD1" t="s">
        <v>16477</v>
      </c>
      <c r="OYE1" t="s">
        <v>16478</v>
      </c>
      <c r="OYF1" t="s">
        <v>16479</v>
      </c>
      <c r="OYG1" t="s">
        <v>16480</v>
      </c>
      <c r="OYH1" t="s">
        <v>16481</v>
      </c>
      <c r="OYI1" t="s">
        <v>16482</v>
      </c>
      <c r="OYJ1" t="s">
        <v>16483</v>
      </c>
      <c r="OYK1" t="s">
        <v>16484</v>
      </c>
      <c r="OYL1" t="s">
        <v>16485</v>
      </c>
      <c r="OYM1" t="s">
        <v>16486</v>
      </c>
      <c r="OYN1" t="s">
        <v>16487</v>
      </c>
      <c r="OYO1" t="s">
        <v>16488</v>
      </c>
      <c r="OYP1" t="s">
        <v>16489</v>
      </c>
      <c r="OYQ1" t="s">
        <v>16490</v>
      </c>
      <c r="OYR1" t="s">
        <v>16491</v>
      </c>
      <c r="OYS1" t="s">
        <v>16492</v>
      </c>
      <c r="OYT1" t="s">
        <v>16493</v>
      </c>
      <c r="OYU1" t="s">
        <v>16494</v>
      </c>
      <c r="OYV1" t="s">
        <v>16495</v>
      </c>
      <c r="OYW1" t="s">
        <v>16496</v>
      </c>
      <c r="OYX1" t="s">
        <v>16497</v>
      </c>
      <c r="OYY1" t="s">
        <v>16498</v>
      </c>
      <c r="OYZ1" t="s">
        <v>16499</v>
      </c>
      <c r="OZA1" t="s">
        <v>16500</v>
      </c>
      <c r="OZB1" t="s">
        <v>16501</v>
      </c>
      <c r="OZC1" t="s">
        <v>16502</v>
      </c>
      <c r="OZD1" t="s">
        <v>16503</v>
      </c>
      <c r="OZE1" t="s">
        <v>16504</v>
      </c>
      <c r="OZF1" t="s">
        <v>16505</v>
      </c>
      <c r="OZG1" t="s">
        <v>16506</v>
      </c>
      <c r="OZH1" t="s">
        <v>16507</v>
      </c>
      <c r="OZI1" t="s">
        <v>16508</v>
      </c>
      <c r="OZJ1" t="s">
        <v>16509</v>
      </c>
      <c r="OZK1" t="s">
        <v>16510</v>
      </c>
      <c r="OZL1" t="s">
        <v>16511</v>
      </c>
      <c r="OZM1" t="s">
        <v>16512</v>
      </c>
      <c r="OZN1" t="s">
        <v>16513</v>
      </c>
      <c r="OZO1" t="s">
        <v>16514</v>
      </c>
      <c r="OZP1" t="s">
        <v>16515</v>
      </c>
      <c r="OZQ1" t="s">
        <v>16516</v>
      </c>
      <c r="OZR1" t="s">
        <v>16517</v>
      </c>
      <c r="OZS1" t="s">
        <v>16518</v>
      </c>
      <c r="OZT1" t="s">
        <v>16519</v>
      </c>
      <c r="OZU1" t="s">
        <v>16520</v>
      </c>
      <c r="OZV1" t="s">
        <v>16521</v>
      </c>
      <c r="OZW1" t="s">
        <v>16522</v>
      </c>
      <c r="OZX1" t="s">
        <v>16523</v>
      </c>
      <c r="OZY1" t="s">
        <v>16524</v>
      </c>
      <c r="OZZ1" t="s">
        <v>16525</v>
      </c>
      <c r="PAA1" t="s">
        <v>16526</v>
      </c>
      <c r="PAB1" t="s">
        <v>16527</v>
      </c>
      <c r="PAC1" t="s">
        <v>16528</v>
      </c>
      <c r="PAD1" t="s">
        <v>16529</v>
      </c>
      <c r="PAE1" t="s">
        <v>16530</v>
      </c>
      <c r="PAF1" t="s">
        <v>16531</v>
      </c>
      <c r="PAG1" t="s">
        <v>16532</v>
      </c>
      <c r="PAH1" t="s">
        <v>16533</v>
      </c>
      <c r="PAI1" t="s">
        <v>16534</v>
      </c>
      <c r="PAJ1" t="s">
        <v>16535</v>
      </c>
      <c r="PAK1" t="s">
        <v>16536</v>
      </c>
      <c r="PAL1" t="s">
        <v>16537</v>
      </c>
      <c r="PAM1" t="s">
        <v>16538</v>
      </c>
      <c r="PAN1" t="s">
        <v>16539</v>
      </c>
      <c r="PAO1" t="s">
        <v>16540</v>
      </c>
      <c r="PAP1" t="s">
        <v>16541</v>
      </c>
      <c r="PAQ1" t="s">
        <v>16542</v>
      </c>
      <c r="PAR1" t="s">
        <v>16543</v>
      </c>
      <c r="PAS1" t="s">
        <v>16544</v>
      </c>
      <c r="PAT1" t="s">
        <v>16545</v>
      </c>
      <c r="PAU1" t="s">
        <v>16546</v>
      </c>
      <c r="PAV1" t="s">
        <v>16547</v>
      </c>
      <c r="PAW1" t="s">
        <v>16548</v>
      </c>
      <c r="PAX1" t="s">
        <v>16549</v>
      </c>
      <c r="PAY1" t="s">
        <v>16550</v>
      </c>
      <c r="PAZ1" t="s">
        <v>16551</v>
      </c>
      <c r="PBA1" t="s">
        <v>16552</v>
      </c>
      <c r="PBB1" t="s">
        <v>16553</v>
      </c>
      <c r="PBC1" t="s">
        <v>16554</v>
      </c>
      <c r="PBD1" t="s">
        <v>16555</v>
      </c>
      <c r="PBE1" t="s">
        <v>16556</v>
      </c>
      <c r="PBF1" t="s">
        <v>16557</v>
      </c>
      <c r="PBG1" t="s">
        <v>16558</v>
      </c>
      <c r="PBH1" t="s">
        <v>16559</v>
      </c>
      <c r="PBI1" t="s">
        <v>16560</v>
      </c>
      <c r="PBJ1" t="s">
        <v>16561</v>
      </c>
      <c r="PBK1" t="s">
        <v>16562</v>
      </c>
      <c r="PBL1" t="s">
        <v>16563</v>
      </c>
      <c r="PBM1" t="s">
        <v>16564</v>
      </c>
      <c r="PBN1" t="s">
        <v>16565</v>
      </c>
      <c r="PBO1" t="s">
        <v>16566</v>
      </c>
      <c r="PBP1" t="s">
        <v>16567</v>
      </c>
      <c r="PBQ1" t="s">
        <v>16568</v>
      </c>
      <c r="PBR1" t="s">
        <v>16569</v>
      </c>
      <c r="PBS1" t="s">
        <v>16570</v>
      </c>
      <c r="PBT1" t="s">
        <v>16571</v>
      </c>
      <c r="PBU1" t="s">
        <v>16572</v>
      </c>
      <c r="PBV1" t="s">
        <v>16573</v>
      </c>
      <c r="PBW1" t="s">
        <v>16574</v>
      </c>
      <c r="PBX1" t="s">
        <v>16575</v>
      </c>
      <c r="PBY1" t="s">
        <v>16576</v>
      </c>
      <c r="PBZ1" t="s">
        <v>16577</v>
      </c>
      <c r="PCA1" t="s">
        <v>16578</v>
      </c>
      <c r="PCB1" t="s">
        <v>16579</v>
      </c>
      <c r="PCC1" t="s">
        <v>16580</v>
      </c>
      <c r="PCD1" t="s">
        <v>16581</v>
      </c>
      <c r="PCE1" t="s">
        <v>16582</v>
      </c>
      <c r="PCF1" t="s">
        <v>16583</v>
      </c>
      <c r="PCG1" t="s">
        <v>16584</v>
      </c>
      <c r="PCH1" t="s">
        <v>16585</v>
      </c>
      <c r="PCI1" t="s">
        <v>16586</v>
      </c>
      <c r="PCJ1" t="s">
        <v>16587</v>
      </c>
      <c r="PCK1" t="s">
        <v>16588</v>
      </c>
      <c r="PCL1" t="s">
        <v>16589</v>
      </c>
      <c r="PCM1" t="s">
        <v>16590</v>
      </c>
      <c r="PCN1" t="s">
        <v>16591</v>
      </c>
      <c r="PCO1" t="s">
        <v>16592</v>
      </c>
      <c r="PCP1" t="s">
        <v>16593</v>
      </c>
      <c r="PCQ1" t="s">
        <v>16594</v>
      </c>
      <c r="PCR1" t="s">
        <v>16595</v>
      </c>
      <c r="PCS1" t="s">
        <v>16596</v>
      </c>
      <c r="PCT1" t="s">
        <v>16597</v>
      </c>
      <c r="PCU1" t="s">
        <v>16598</v>
      </c>
      <c r="PCV1" t="s">
        <v>16599</v>
      </c>
      <c r="PCW1" t="s">
        <v>16600</v>
      </c>
      <c r="PCX1" t="s">
        <v>16601</v>
      </c>
      <c r="PCY1" t="s">
        <v>16602</v>
      </c>
      <c r="PCZ1" t="s">
        <v>16603</v>
      </c>
      <c r="PDA1" t="s">
        <v>16604</v>
      </c>
      <c r="PDB1" t="s">
        <v>16605</v>
      </c>
      <c r="PDC1" t="s">
        <v>16606</v>
      </c>
      <c r="PDD1" t="s">
        <v>16607</v>
      </c>
      <c r="PDE1" t="s">
        <v>16608</v>
      </c>
      <c r="PDF1" t="s">
        <v>16609</v>
      </c>
      <c r="PDG1" t="s">
        <v>16610</v>
      </c>
      <c r="PDH1" t="s">
        <v>16611</v>
      </c>
      <c r="PDI1" t="s">
        <v>16612</v>
      </c>
      <c r="PDJ1" t="s">
        <v>16613</v>
      </c>
      <c r="PDK1" t="s">
        <v>16614</v>
      </c>
      <c r="PDL1" t="s">
        <v>16615</v>
      </c>
      <c r="PDM1" t="s">
        <v>16616</v>
      </c>
      <c r="PDN1" t="s">
        <v>16617</v>
      </c>
      <c r="PDO1" t="s">
        <v>16618</v>
      </c>
      <c r="PDP1" t="s">
        <v>16619</v>
      </c>
      <c r="PDQ1" t="s">
        <v>16620</v>
      </c>
      <c r="PDR1" t="s">
        <v>16621</v>
      </c>
      <c r="PDS1" t="s">
        <v>16622</v>
      </c>
      <c r="PDT1" t="s">
        <v>16623</v>
      </c>
      <c r="PDU1" t="s">
        <v>16624</v>
      </c>
      <c r="PDV1" t="s">
        <v>16625</v>
      </c>
      <c r="PDW1" t="s">
        <v>16626</v>
      </c>
      <c r="PDX1" t="s">
        <v>16627</v>
      </c>
      <c r="PDY1" t="s">
        <v>16628</v>
      </c>
      <c r="PDZ1" t="s">
        <v>16629</v>
      </c>
      <c r="PEA1" t="s">
        <v>16630</v>
      </c>
      <c r="PEB1" t="s">
        <v>16631</v>
      </c>
      <c r="PEC1" t="s">
        <v>16632</v>
      </c>
      <c r="PED1" t="s">
        <v>16633</v>
      </c>
      <c r="PEE1" t="s">
        <v>16634</v>
      </c>
      <c r="PEF1" t="s">
        <v>16635</v>
      </c>
      <c r="PEG1" t="s">
        <v>16636</v>
      </c>
      <c r="PEH1" t="s">
        <v>16637</v>
      </c>
      <c r="PEI1" t="s">
        <v>16638</v>
      </c>
      <c r="PEJ1" t="s">
        <v>16639</v>
      </c>
      <c r="PEK1" t="s">
        <v>16640</v>
      </c>
      <c r="PEL1" t="s">
        <v>16641</v>
      </c>
      <c r="PEM1" t="s">
        <v>16642</v>
      </c>
      <c r="PEN1" t="s">
        <v>16643</v>
      </c>
      <c r="PEO1" t="s">
        <v>16644</v>
      </c>
      <c r="PEP1" t="s">
        <v>16645</v>
      </c>
      <c r="PEQ1" t="s">
        <v>16646</v>
      </c>
      <c r="PER1" t="s">
        <v>16647</v>
      </c>
      <c r="PES1" t="s">
        <v>16648</v>
      </c>
      <c r="PET1" t="s">
        <v>16649</v>
      </c>
      <c r="PEU1" t="s">
        <v>16650</v>
      </c>
      <c r="PEV1" t="s">
        <v>16651</v>
      </c>
      <c r="PEW1" t="s">
        <v>16652</v>
      </c>
      <c r="PEX1" t="s">
        <v>16653</v>
      </c>
      <c r="PEY1" t="s">
        <v>16654</v>
      </c>
      <c r="PEZ1" t="s">
        <v>16655</v>
      </c>
      <c r="PFA1" t="s">
        <v>16656</v>
      </c>
      <c r="PFB1" t="s">
        <v>16657</v>
      </c>
      <c r="PFC1" t="s">
        <v>16658</v>
      </c>
      <c r="PFD1" t="s">
        <v>16659</v>
      </c>
      <c r="PFE1" t="s">
        <v>16660</v>
      </c>
      <c r="PFF1" t="s">
        <v>16661</v>
      </c>
      <c r="PFG1" t="s">
        <v>16662</v>
      </c>
      <c r="PFH1" t="s">
        <v>16663</v>
      </c>
      <c r="PFI1" t="s">
        <v>16664</v>
      </c>
      <c r="PFJ1" t="s">
        <v>16665</v>
      </c>
      <c r="PFK1" t="s">
        <v>16666</v>
      </c>
      <c r="PFL1" t="s">
        <v>16667</v>
      </c>
      <c r="PFM1" t="s">
        <v>16668</v>
      </c>
      <c r="PFN1" t="s">
        <v>16669</v>
      </c>
      <c r="PFO1" t="s">
        <v>16670</v>
      </c>
      <c r="PFP1" t="s">
        <v>16671</v>
      </c>
      <c r="PFQ1" t="s">
        <v>16672</v>
      </c>
      <c r="PFR1" t="s">
        <v>16673</v>
      </c>
      <c r="PFS1" t="s">
        <v>16674</v>
      </c>
      <c r="PFT1" t="s">
        <v>16675</v>
      </c>
      <c r="PFU1" t="s">
        <v>16676</v>
      </c>
      <c r="PFV1" t="s">
        <v>16677</v>
      </c>
      <c r="PFW1" t="s">
        <v>16678</v>
      </c>
      <c r="PFX1" t="s">
        <v>16679</v>
      </c>
      <c r="PFY1" t="s">
        <v>16680</v>
      </c>
      <c r="PFZ1" t="s">
        <v>16681</v>
      </c>
      <c r="PGA1" t="s">
        <v>16682</v>
      </c>
      <c r="PGB1" t="s">
        <v>16683</v>
      </c>
      <c r="PGC1" t="s">
        <v>16684</v>
      </c>
      <c r="PGD1" t="s">
        <v>16685</v>
      </c>
      <c r="PGE1" t="s">
        <v>16686</v>
      </c>
      <c r="PGF1" t="s">
        <v>16687</v>
      </c>
      <c r="PGG1" t="s">
        <v>16688</v>
      </c>
      <c r="PGH1" t="s">
        <v>16689</v>
      </c>
      <c r="PGI1" t="s">
        <v>16690</v>
      </c>
      <c r="PGJ1" t="s">
        <v>16691</v>
      </c>
      <c r="PGK1" t="s">
        <v>16692</v>
      </c>
      <c r="PGL1" t="s">
        <v>16693</v>
      </c>
      <c r="PGM1" t="s">
        <v>16694</v>
      </c>
      <c r="PGN1" t="s">
        <v>16695</v>
      </c>
      <c r="PGO1" t="s">
        <v>16696</v>
      </c>
      <c r="PGP1" t="s">
        <v>16697</v>
      </c>
      <c r="PGQ1" t="s">
        <v>16698</v>
      </c>
      <c r="PGR1" t="s">
        <v>16699</v>
      </c>
      <c r="PGS1" t="s">
        <v>16700</v>
      </c>
      <c r="PGT1" t="s">
        <v>16701</v>
      </c>
      <c r="PGU1" t="s">
        <v>16702</v>
      </c>
      <c r="PGV1" t="s">
        <v>16703</v>
      </c>
      <c r="PGW1" t="s">
        <v>16704</v>
      </c>
      <c r="PGX1" t="s">
        <v>16705</v>
      </c>
      <c r="PGY1" t="s">
        <v>16706</v>
      </c>
      <c r="PGZ1" t="s">
        <v>16707</v>
      </c>
      <c r="PHA1" t="s">
        <v>16708</v>
      </c>
      <c r="PHB1" t="s">
        <v>16709</v>
      </c>
      <c r="PHC1" t="s">
        <v>16710</v>
      </c>
      <c r="PHD1" t="s">
        <v>16711</v>
      </c>
      <c r="PHE1" t="s">
        <v>16712</v>
      </c>
      <c r="PHF1" t="s">
        <v>16713</v>
      </c>
      <c r="PHG1" t="s">
        <v>16714</v>
      </c>
      <c r="PHH1" t="s">
        <v>16715</v>
      </c>
      <c r="PHI1" t="s">
        <v>16716</v>
      </c>
      <c r="PHJ1" t="s">
        <v>16717</v>
      </c>
      <c r="PHK1" t="s">
        <v>16718</v>
      </c>
      <c r="PHL1" t="s">
        <v>16719</v>
      </c>
      <c r="PHM1" t="s">
        <v>16720</v>
      </c>
      <c r="PHN1" t="s">
        <v>16721</v>
      </c>
      <c r="PHO1" t="s">
        <v>16722</v>
      </c>
      <c r="PHP1" t="s">
        <v>16723</v>
      </c>
      <c r="PHQ1" t="s">
        <v>16724</v>
      </c>
      <c r="PHR1" t="s">
        <v>16725</v>
      </c>
      <c r="PHS1" t="s">
        <v>16726</v>
      </c>
      <c r="PHT1" t="s">
        <v>16727</v>
      </c>
      <c r="PHU1" t="s">
        <v>16728</v>
      </c>
      <c r="PHV1" t="s">
        <v>16729</v>
      </c>
      <c r="PHW1" t="s">
        <v>16730</v>
      </c>
      <c r="PHX1" t="s">
        <v>16731</v>
      </c>
      <c r="PHY1" t="s">
        <v>16732</v>
      </c>
      <c r="PHZ1" t="s">
        <v>16733</v>
      </c>
      <c r="PIA1" t="s">
        <v>16734</v>
      </c>
      <c r="PIB1" t="s">
        <v>16735</v>
      </c>
      <c r="PIC1" t="s">
        <v>16736</v>
      </c>
      <c r="PID1" t="s">
        <v>16737</v>
      </c>
      <c r="PIE1" t="s">
        <v>16738</v>
      </c>
      <c r="PIF1" t="s">
        <v>16739</v>
      </c>
      <c r="PIG1" t="s">
        <v>16740</v>
      </c>
      <c r="PIH1" t="s">
        <v>16741</v>
      </c>
      <c r="PII1" t="s">
        <v>16742</v>
      </c>
      <c r="PIJ1" t="s">
        <v>16743</v>
      </c>
      <c r="PIK1" t="s">
        <v>16744</v>
      </c>
      <c r="PIL1" t="s">
        <v>16745</v>
      </c>
      <c r="PIM1" t="s">
        <v>16746</v>
      </c>
      <c r="PIN1" t="s">
        <v>16747</v>
      </c>
      <c r="PIO1" t="s">
        <v>16748</v>
      </c>
      <c r="PIP1" t="s">
        <v>16749</v>
      </c>
      <c r="PIQ1" t="s">
        <v>16750</v>
      </c>
      <c r="PIR1" t="s">
        <v>16751</v>
      </c>
      <c r="PIS1" t="s">
        <v>16752</v>
      </c>
      <c r="PIT1" t="s">
        <v>16753</v>
      </c>
      <c r="PIU1" t="s">
        <v>16754</v>
      </c>
      <c r="PIV1" t="s">
        <v>16755</v>
      </c>
      <c r="PIW1" t="s">
        <v>16756</v>
      </c>
      <c r="PIX1" t="s">
        <v>16757</v>
      </c>
      <c r="PIY1" t="s">
        <v>16758</v>
      </c>
      <c r="PIZ1" t="s">
        <v>16759</v>
      </c>
      <c r="PJA1" t="s">
        <v>16760</v>
      </c>
      <c r="PJB1" t="s">
        <v>16761</v>
      </c>
      <c r="PJC1" t="s">
        <v>16762</v>
      </c>
      <c r="PJD1" t="s">
        <v>16763</v>
      </c>
      <c r="PJE1" t="s">
        <v>16764</v>
      </c>
      <c r="PJF1" t="s">
        <v>16765</v>
      </c>
      <c r="PJG1" t="s">
        <v>16766</v>
      </c>
      <c r="PJH1" t="s">
        <v>16767</v>
      </c>
      <c r="PJI1" t="s">
        <v>16768</v>
      </c>
      <c r="PJJ1" t="s">
        <v>16769</v>
      </c>
      <c r="PJK1" t="s">
        <v>16770</v>
      </c>
      <c r="PJL1" t="s">
        <v>16771</v>
      </c>
      <c r="PJM1" t="s">
        <v>16772</v>
      </c>
      <c r="PJN1" t="s">
        <v>16773</v>
      </c>
      <c r="PJO1" t="s">
        <v>16774</v>
      </c>
      <c r="PJP1" t="s">
        <v>16775</v>
      </c>
      <c r="PJQ1" t="s">
        <v>16776</v>
      </c>
      <c r="PJR1" t="s">
        <v>16777</v>
      </c>
      <c r="PJS1" t="s">
        <v>16778</v>
      </c>
      <c r="PJT1" t="s">
        <v>16779</v>
      </c>
      <c r="PJU1" t="s">
        <v>16780</v>
      </c>
      <c r="PJV1" t="s">
        <v>16781</v>
      </c>
      <c r="PJW1" t="s">
        <v>16782</v>
      </c>
      <c r="PJX1" t="s">
        <v>16783</v>
      </c>
      <c r="PJY1" t="s">
        <v>16784</v>
      </c>
      <c r="PJZ1" t="s">
        <v>16785</v>
      </c>
      <c r="PKA1" t="s">
        <v>16786</v>
      </c>
      <c r="PKB1" t="s">
        <v>16787</v>
      </c>
      <c r="PKC1" t="s">
        <v>16788</v>
      </c>
      <c r="PKD1" t="s">
        <v>16789</v>
      </c>
      <c r="PKE1" t="s">
        <v>16790</v>
      </c>
      <c r="PKF1" t="s">
        <v>16791</v>
      </c>
      <c r="PKG1" t="s">
        <v>16792</v>
      </c>
      <c r="PKH1" t="s">
        <v>16793</v>
      </c>
      <c r="PKI1" t="s">
        <v>16794</v>
      </c>
      <c r="PKJ1" t="s">
        <v>16795</v>
      </c>
      <c r="PKK1" t="s">
        <v>16796</v>
      </c>
      <c r="PKL1" t="s">
        <v>16797</v>
      </c>
      <c r="PKM1" t="s">
        <v>16798</v>
      </c>
      <c r="PKN1" t="s">
        <v>16799</v>
      </c>
      <c r="PKO1" t="s">
        <v>16800</v>
      </c>
      <c r="PKP1" t="s">
        <v>16801</v>
      </c>
      <c r="PKQ1" t="s">
        <v>16802</v>
      </c>
      <c r="PKR1" t="s">
        <v>16803</v>
      </c>
      <c r="PKS1" t="s">
        <v>16804</v>
      </c>
      <c r="PKT1" t="s">
        <v>16805</v>
      </c>
      <c r="PKU1" t="s">
        <v>16806</v>
      </c>
      <c r="PKV1" t="s">
        <v>16807</v>
      </c>
      <c r="PKW1" t="s">
        <v>16808</v>
      </c>
      <c r="PKX1" t="s">
        <v>16809</v>
      </c>
      <c r="PKY1" t="s">
        <v>16810</v>
      </c>
      <c r="PKZ1" t="s">
        <v>16811</v>
      </c>
      <c r="PLA1" t="s">
        <v>16812</v>
      </c>
      <c r="PLB1" t="s">
        <v>16813</v>
      </c>
      <c r="PLC1" t="s">
        <v>16814</v>
      </c>
      <c r="PLD1" t="s">
        <v>16815</v>
      </c>
      <c r="PLE1" t="s">
        <v>16816</v>
      </c>
      <c r="PLF1" t="s">
        <v>16817</v>
      </c>
      <c r="PLG1" t="s">
        <v>16818</v>
      </c>
      <c r="PLH1" t="s">
        <v>16819</v>
      </c>
      <c r="PLI1" t="s">
        <v>16820</v>
      </c>
      <c r="PLJ1" t="s">
        <v>16821</v>
      </c>
      <c r="PLK1" t="s">
        <v>16822</v>
      </c>
      <c r="PLL1" t="s">
        <v>16823</v>
      </c>
      <c r="PLM1" t="s">
        <v>16824</v>
      </c>
      <c r="PLN1" t="s">
        <v>16825</v>
      </c>
      <c r="PLO1" t="s">
        <v>16826</v>
      </c>
      <c r="PLP1" t="s">
        <v>16827</v>
      </c>
      <c r="PLQ1" t="s">
        <v>16828</v>
      </c>
      <c r="PLR1" t="s">
        <v>16829</v>
      </c>
      <c r="PLS1" t="s">
        <v>16830</v>
      </c>
      <c r="PLT1" t="s">
        <v>16831</v>
      </c>
      <c r="PLU1" t="s">
        <v>16832</v>
      </c>
      <c r="PLV1" t="s">
        <v>16833</v>
      </c>
      <c r="PLW1" t="s">
        <v>16834</v>
      </c>
      <c r="PLX1" t="s">
        <v>16835</v>
      </c>
      <c r="PLY1" t="s">
        <v>16836</v>
      </c>
      <c r="PLZ1" t="s">
        <v>16837</v>
      </c>
      <c r="PMA1" t="s">
        <v>16838</v>
      </c>
      <c r="PMB1" t="s">
        <v>16839</v>
      </c>
      <c r="PMC1" t="s">
        <v>16840</v>
      </c>
      <c r="PMD1" t="s">
        <v>16841</v>
      </c>
      <c r="PME1" t="s">
        <v>16842</v>
      </c>
      <c r="PMF1" t="s">
        <v>16843</v>
      </c>
      <c r="PMG1" t="s">
        <v>16844</v>
      </c>
      <c r="PMH1" t="s">
        <v>16845</v>
      </c>
      <c r="PMI1" t="s">
        <v>16846</v>
      </c>
      <c r="PMJ1" t="s">
        <v>16847</v>
      </c>
      <c r="PMK1" t="s">
        <v>16848</v>
      </c>
      <c r="PML1" t="s">
        <v>16849</v>
      </c>
      <c r="PMM1" t="s">
        <v>16850</v>
      </c>
      <c r="PMN1" t="s">
        <v>16851</v>
      </c>
      <c r="PMO1" t="s">
        <v>16852</v>
      </c>
      <c r="PMP1" t="s">
        <v>16853</v>
      </c>
      <c r="PMQ1" t="s">
        <v>16854</v>
      </c>
      <c r="PMR1" t="s">
        <v>16855</v>
      </c>
      <c r="PMS1" t="s">
        <v>16856</v>
      </c>
      <c r="PMT1" t="s">
        <v>16857</v>
      </c>
      <c r="PMU1" t="s">
        <v>16858</v>
      </c>
      <c r="PMV1" t="s">
        <v>16859</v>
      </c>
      <c r="PMW1" t="s">
        <v>16860</v>
      </c>
      <c r="PMX1" t="s">
        <v>16861</v>
      </c>
      <c r="PMY1" t="s">
        <v>16862</v>
      </c>
      <c r="PMZ1" t="s">
        <v>16863</v>
      </c>
      <c r="PNA1" t="s">
        <v>16864</v>
      </c>
      <c r="PNB1" t="s">
        <v>16865</v>
      </c>
      <c r="PNC1" t="s">
        <v>16866</v>
      </c>
      <c r="PND1" t="s">
        <v>16867</v>
      </c>
      <c r="PNE1" t="s">
        <v>16868</v>
      </c>
      <c r="PNF1" t="s">
        <v>16869</v>
      </c>
      <c r="PNG1" t="s">
        <v>16870</v>
      </c>
      <c r="PNH1" t="s">
        <v>16871</v>
      </c>
      <c r="PNI1" t="s">
        <v>16872</v>
      </c>
      <c r="PNJ1" t="s">
        <v>16873</v>
      </c>
      <c r="PNK1" t="s">
        <v>16874</v>
      </c>
      <c r="PNL1" t="s">
        <v>16875</v>
      </c>
      <c r="PNM1" t="s">
        <v>16876</v>
      </c>
      <c r="PNN1" t="s">
        <v>16877</v>
      </c>
      <c r="PNO1" t="s">
        <v>16878</v>
      </c>
      <c r="PNP1" t="s">
        <v>16879</v>
      </c>
      <c r="PNQ1" t="s">
        <v>16880</v>
      </c>
      <c r="PNR1" t="s">
        <v>16881</v>
      </c>
      <c r="PNS1" t="s">
        <v>16882</v>
      </c>
      <c r="PNT1" t="s">
        <v>16883</v>
      </c>
      <c r="PNU1" t="s">
        <v>16884</v>
      </c>
      <c r="PNV1" t="s">
        <v>16885</v>
      </c>
      <c r="PNW1" t="s">
        <v>16886</v>
      </c>
      <c r="PNX1" t="s">
        <v>16887</v>
      </c>
      <c r="PNY1" t="s">
        <v>16888</v>
      </c>
      <c r="PNZ1" t="s">
        <v>16889</v>
      </c>
      <c r="POA1" t="s">
        <v>16890</v>
      </c>
      <c r="POB1" t="s">
        <v>16891</v>
      </c>
      <c r="POC1" t="s">
        <v>16892</v>
      </c>
      <c r="POD1" t="s">
        <v>16893</v>
      </c>
      <c r="POE1" t="s">
        <v>16894</v>
      </c>
      <c r="POF1" t="s">
        <v>16895</v>
      </c>
      <c r="POG1" t="s">
        <v>16896</v>
      </c>
      <c r="POH1" t="s">
        <v>16897</v>
      </c>
      <c r="POI1" t="s">
        <v>16898</v>
      </c>
      <c r="POJ1" t="s">
        <v>16899</v>
      </c>
      <c r="POK1" t="s">
        <v>16900</v>
      </c>
      <c r="POL1" t="s">
        <v>16901</v>
      </c>
      <c r="POM1" t="s">
        <v>16902</v>
      </c>
      <c r="PON1" t="s">
        <v>16903</v>
      </c>
      <c r="POO1" t="s">
        <v>16904</v>
      </c>
      <c r="POP1" t="s">
        <v>16905</v>
      </c>
      <c r="POQ1" t="s">
        <v>16906</v>
      </c>
      <c r="POR1" t="s">
        <v>16907</v>
      </c>
      <c r="POS1" t="s">
        <v>16908</v>
      </c>
      <c r="POT1" t="s">
        <v>16909</v>
      </c>
      <c r="POU1" t="s">
        <v>16910</v>
      </c>
      <c r="POV1" t="s">
        <v>16911</v>
      </c>
      <c r="POW1" t="s">
        <v>16912</v>
      </c>
      <c r="POX1" t="s">
        <v>16913</v>
      </c>
      <c r="POY1" t="s">
        <v>16914</v>
      </c>
      <c r="POZ1" t="s">
        <v>16915</v>
      </c>
      <c r="PPA1" t="s">
        <v>16916</v>
      </c>
      <c r="PPB1" t="s">
        <v>16917</v>
      </c>
      <c r="PPC1" t="s">
        <v>16918</v>
      </c>
      <c r="PPD1" t="s">
        <v>16919</v>
      </c>
      <c r="PPE1" t="s">
        <v>16920</v>
      </c>
      <c r="PPF1" t="s">
        <v>16921</v>
      </c>
      <c r="PPG1" t="s">
        <v>16922</v>
      </c>
      <c r="PPH1" t="s">
        <v>16923</v>
      </c>
      <c r="PPI1" t="s">
        <v>16924</v>
      </c>
      <c r="PPJ1" t="s">
        <v>16925</v>
      </c>
      <c r="PPK1" t="s">
        <v>16926</v>
      </c>
      <c r="PPL1" t="s">
        <v>16927</v>
      </c>
      <c r="PPM1" t="s">
        <v>16928</v>
      </c>
      <c r="PPN1" t="s">
        <v>16929</v>
      </c>
      <c r="PPO1" t="s">
        <v>16930</v>
      </c>
      <c r="PPP1" t="s">
        <v>16931</v>
      </c>
      <c r="PPQ1" t="s">
        <v>16932</v>
      </c>
      <c r="PPR1" t="s">
        <v>16933</v>
      </c>
      <c r="PPS1" t="s">
        <v>16934</v>
      </c>
      <c r="PPT1" t="s">
        <v>16935</v>
      </c>
      <c r="PPU1" t="s">
        <v>16936</v>
      </c>
      <c r="PPV1" t="s">
        <v>16937</v>
      </c>
      <c r="PPW1" t="s">
        <v>16938</v>
      </c>
      <c r="PPX1" t="s">
        <v>16939</v>
      </c>
      <c r="PPY1" t="s">
        <v>16940</v>
      </c>
      <c r="PPZ1" t="s">
        <v>16941</v>
      </c>
      <c r="PQA1" t="s">
        <v>16942</v>
      </c>
      <c r="PQB1" t="s">
        <v>16943</v>
      </c>
      <c r="PQC1" t="s">
        <v>16944</v>
      </c>
      <c r="PQD1" t="s">
        <v>16945</v>
      </c>
      <c r="PQE1" t="s">
        <v>16946</v>
      </c>
      <c r="PQF1" t="s">
        <v>16947</v>
      </c>
      <c r="PQG1" t="s">
        <v>16948</v>
      </c>
      <c r="PQH1" t="s">
        <v>16949</v>
      </c>
      <c r="PQI1" t="s">
        <v>16950</v>
      </c>
      <c r="PQJ1" t="s">
        <v>16951</v>
      </c>
      <c r="PQK1" t="s">
        <v>16952</v>
      </c>
      <c r="PQL1" t="s">
        <v>16953</v>
      </c>
      <c r="PQM1" t="s">
        <v>16954</v>
      </c>
      <c r="PQN1" t="s">
        <v>16955</v>
      </c>
      <c r="PQO1" t="s">
        <v>16956</v>
      </c>
      <c r="PQP1" t="s">
        <v>16957</v>
      </c>
      <c r="PQQ1" t="s">
        <v>16958</v>
      </c>
      <c r="PQR1" t="s">
        <v>16959</v>
      </c>
      <c r="PQS1" t="s">
        <v>16960</v>
      </c>
      <c r="PQT1" t="s">
        <v>16961</v>
      </c>
      <c r="PQU1" t="s">
        <v>16962</v>
      </c>
      <c r="PQV1" t="s">
        <v>16963</v>
      </c>
      <c r="PQW1" t="s">
        <v>16964</v>
      </c>
      <c r="PQX1" t="s">
        <v>16965</v>
      </c>
      <c r="PQY1" t="s">
        <v>16966</v>
      </c>
      <c r="PQZ1" t="s">
        <v>16967</v>
      </c>
      <c r="PRA1" t="s">
        <v>16968</v>
      </c>
      <c r="PRB1" t="s">
        <v>16969</v>
      </c>
      <c r="PRC1" t="s">
        <v>16970</v>
      </c>
      <c r="PRD1" t="s">
        <v>16971</v>
      </c>
      <c r="PRE1" t="s">
        <v>16972</v>
      </c>
      <c r="PRF1" t="s">
        <v>16973</v>
      </c>
      <c r="PRG1" t="s">
        <v>16974</v>
      </c>
      <c r="PRH1" t="s">
        <v>16975</v>
      </c>
      <c r="PRI1" t="s">
        <v>16976</v>
      </c>
      <c r="PRJ1" t="s">
        <v>16977</v>
      </c>
      <c r="PRK1" t="s">
        <v>16978</v>
      </c>
      <c r="PRL1" t="s">
        <v>16979</v>
      </c>
      <c r="PRM1" t="s">
        <v>16980</v>
      </c>
      <c r="PRN1" t="s">
        <v>16981</v>
      </c>
      <c r="PRO1" t="s">
        <v>16982</v>
      </c>
      <c r="PRP1" t="s">
        <v>16983</v>
      </c>
      <c r="PRQ1" t="s">
        <v>16984</v>
      </c>
      <c r="PRR1" t="s">
        <v>16985</v>
      </c>
      <c r="PRS1" t="s">
        <v>16986</v>
      </c>
      <c r="PRT1" t="s">
        <v>16987</v>
      </c>
      <c r="PRU1" t="s">
        <v>16988</v>
      </c>
      <c r="PRV1" t="s">
        <v>16989</v>
      </c>
      <c r="PRW1" t="s">
        <v>16990</v>
      </c>
      <c r="PRX1" t="s">
        <v>16991</v>
      </c>
      <c r="PRY1" t="s">
        <v>16992</v>
      </c>
      <c r="PRZ1" t="s">
        <v>16993</v>
      </c>
      <c r="PSA1" t="s">
        <v>16994</v>
      </c>
      <c r="PSB1" t="s">
        <v>16995</v>
      </c>
      <c r="PSC1" t="s">
        <v>16996</v>
      </c>
      <c r="PSD1" t="s">
        <v>16997</v>
      </c>
      <c r="PSE1" t="s">
        <v>16998</v>
      </c>
      <c r="PSF1" t="s">
        <v>16999</v>
      </c>
      <c r="PSG1" t="s">
        <v>17000</v>
      </c>
      <c r="PSH1" t="s">
        <v>17001</v>
      </c>
      <c r="PSI1" t="s">
        <v>17002</v>
      </c>
      <c r="PSJ1" t="s">
        <v>17003</v>
      </c>
      <c r="PSK1" t="s">
        <v>17004</v>
      </c>
      <c r="PSL1" t="s">
        <v>17005</v>
      </c>
      <c r="PSM1" t="s">
        <v>17006</v>
      </c>
      <c r="PSN1" t="s">
        <v>17007</v>
      </c>
      <c r="PSO1" t="s">
        <v>17008</v>
      </c>
      <c r="PSP1" t="s">
        <v>17009</v>
      </c>
      <c r="PSQ1" t="s">
        <v>17010</v>
      </c>
      <c r="PSR1" t="s">
        <v>17011</v>
      </c>
      <c r="PSS1" t="s">
        <v>17012</v>
      </c>
      <c r="PST1" t="s">
        <v>17013</v>
      </c>
      <c r="PSU1" t="s">
        <v>17014</v>
      </c>
      <c r="PSV1" t="s">
        <v>17015</v>
      </c>
      <c r="PSW1" t="s">
        <v>17016</v>
      </c>
      <c r="PSX1" t="s">
        <v>17017</v>
      </c>
      <c r="PSY1" t="s">
        <v>17018</v>
      </c>
      <c r="PSZ1" t="s">
        <v>17019</v>
      </c>
      <c r="PTA1" t="s">
        <v>17020</v>
      </c>
      <c r="PTB1" t="s">
        <v>17021</v>
      </c>
      <c r="PTC1" t="s">
        <v>17022</v>
      </c>
      <c r="PTD1" t="s">
        <v>17023</v>
      </c>
      <c r="PTE1" t="s">
        <v>17024</v>
      </c>
      <c r="PTF1" t="s">
        <v>17025</v>
      </c>
      <c r="PTG1" t="s">
        <v>17026</v>
      </c>
      <c r="PTH1" t="s">
        <v>17027</v>
      </c>
      <c r="PTI1" t="s">
        <v>17028</v>
      </c>
      <c r="PTJ1" t="s">
        <v>17029</v>
      </c>
      <c r="PTK1" t="s">
        <v>17030</v>
      </c>
      <c r="PTL1" t="s">
        <v>17031</v>
      </c>
      <c r="PTM1" t="s">
        <v>17032</v>
      </c>
      <c r="PTN1" t="s">
        <v>17033</v>
      </c>
      <c r="PTO1" t="s">
        <v>17034</v>
      </c>
      <c r="PTP1" t="s">
        <v>17035</v>
      </c>
      <c r="PTQ1" t="s">
        <v>17036</v>
      </c>
      <c r="PTR1" t="s">
        <v>17037</v>
      </c>
      <c r="PTS1" t="s">
        <v>17038</v>
      </c>
      <c r="PTT1" t="s">
        <v>17039</v>
      </c>
      <c r="PTU1" t="s">
        <v>17040</v>
      </c>
      <c r="PTV1" t="s">
        <v>17041</v>
      </c>
      <c r="PTW1" t="s">
        <v>17042</v>
      </c>
      <c r="PTX1" t="s">
        <v>17043</v>
      </c>
      <c r="PTY1" t="s">
        <v>17044</v>
      </c>
      <c r="PTZ1" t="s">
        <v>17045</v>
      </c>
      <c r="PUA1" t="s">
        <v>17046</v>
      </c>
      <c r="PUB1" t="s">
        <v>17047</v>
      </c>
      <c r="PUC1" t="s">
        <v>17048</v>
      </c>
      <c r="PUD1" t="s">
        <v>17049</v>
      </c>
      <c r="PUE1" t="s">
        <v>17050</v>
      </c>
      <c r="PUF1" t="s">
        <v>17051</v>
      </c>
      <c r="PUG1" t="s">
        <v>17052</v>
      </c>
      <c r="PUH1" t="s">
        <v>17053</v>
      </c>
      <c r="PUI1" t="s">
        <v>17054</v>
      </c>
      <c r="PUJ1" t="s">
        <v>17055</v>
      </c>
      <c r="PUK1" t="s">
        <v>17056</v>
      </c>
      <c r="PUL1" t="s">
        <v>17057</v>
      </c>
      <c r="PUM1" t="s">
        <v>17058</v>
      </c>
      <c r="PUN1" t="s">
        <v>17059</v>
      </c>
      <c r="PUO1" t="s">
        <v>17060</v>
      </c>
      <c r="PUP1" t="s">
        <v>17061</v>
      </c>
      <c r="PUQ1" t="s">
        <v>17062</v>
      </c>
      <c r="PUR1" t="s">
        <v>17063</v>
      </c>
      <c r="PUS1" t="s">
        <v>17064</v>
      </c>
      <c r="PUT1" t="s">
        <v>17065</v>
      </c>
      <c r="PUU1" t="s">
        <v>17066</v>
      </c>
      <c r="PUV1" t="s">
        <v>17067</v>
      </c>
      <c r="PUW1" t="s">
        <v>17068</v>
      </c>
      <c r="PUX1" t="s">
        <v>17069</v>
      </c>
      <c r="PUY1" t="s">
        <v>17070</v>
      </c>
      <c r="PUZ1" t="s">
        <v>17071</v>
      </c>
      <c r="PVA1" t="s">
        <v>17072</v>
      </c>
      <c r="PVB1" t="s">
        <v>17073</v>
      </c>
      <c r="PVC1" t="s">
        <v>17074</v>
      </c>
      <c r="PVD1" t="s">
        <v>17075</v>
      </c>
      <c r="PVE1" t="s">
        <v>17076</v>
      </c>
      <c r="PVF1" t="s">
        <v>17077</v>
      </c>
      <c r="PVG1" t="s">
        <v>17078</v>
      </c>
      <c r="PVH1" t="s">
        <v>17079</v>
      </c>
      <c r="PVI1" t="s">
        <v>17080</v>
      </c>
      <c r="PVJ1" t="s">
        <v>17081</v>
      </c>
      <c r="PVK1" t="s">
        <v>17082</v>
      </c>
      <c r="PVL1" t="s">
        <v>17083</v>
      </c>
      <c r="PVM1" t="s">
        <v>17084</v>
      </c>
      <c r="PVN1" t="s">
        <v>17085</v>
      </c>
      <c r="PVO1" t="s">
        <v>17086</v>
      </c>
      <c r="PVP1" t="s">
        <v>17087</v>
      </c>
      <c r="PVQ1" t="s">
        <v>17088</v>
      </c>
      <c r="PVR1" t="s">
        <v>17089</v>
      </c>
      <c r="PVS1" t="s">
        <v>17090</v>
      </c>
      <c r="PVT1" t="s">
        <v>17091</v>
      </c>
      <c r="PVU1" t="s">
        <v>17092</v>
      </c>
      <c r="PVV1" t="s">
        <v>17093</v>
      </c>
      <c r="PVW1" t="s">
        <v>17094</v>
      </c>
      <c r="PVX1" t="s">
        <v>17095</v>
      </c>
      <c r="PVY1" t="s">
        <v>17096</v>
      </c>
      <c r="PVZ1" t="s">
        <v>17097</v>
      </c>
      <c r="PWA1" t="s">
        <v>17098</v>
      </c>
      <c r="PWB1" t="s">
        <v>17099</v>
      </c>
      <c r="PWC1" t="s">
        <v>17100</v>
      </c>
      <c r="PWD1" t="s">
        <v>17101</v>
      </c>
      <c r="PWE1" t="s">
        <v>17102</v>
      </c>
      <c r="PWF1" t="s">
        <v>17103</v>
      </c>
      <c r="PWG1" t="s">
        <v>17104</v>
      </c>
      <c r="PWH1" t="s">
        <v>17105</v>
      </c>
      <c r="PWI1" t="s">
        <v>17106</v>
      </c>
      <c r="PWJ1" t="s">
        <v>17107</v>
      </c>
      <c r="PWK1" t="s">
        <v>17108</v>
      </c>
      <c r="PWL1" t="s">
        <v>17109</v>
      </c>
      <c r="PWM1" t="s">
        <v>17110</v>
      </c>
      <c r="PWN1" t="s">
        <v>17111</v>
      </c>
      <c r="PWO1" t="s">
        <v>17112</v>
      </c>
      <c r="PWP1" t="s">
        <v>17113</v>
      </c>
      <c r="PWQ1" t="s">
        <v>17114</v>
      </c>
      <c r="PWR1" t="s">
        <v>17115</v>
      </c>
      <c r="PWS1" t="s">
        <v>17116</v>
      </c>
      <c r="PWT1" t="s">
        <v>17117</v>
      </c>
      <c r="PWU1" t="s">
        <v>17118</v>
      </c>
      <c r="PWV1" t="s">
        <v>17119</v>
      </c>
      <c r="PWW1" t="s">
        <v>17120</v>
      </c>
      <c r="PWX1" t="s">
        <v>17121</v>
      </c>
      <c r="PWY1" t="s">
        <v>17122</v>
      </c>
      <c r="PWZ1" t="s">
        <v>17123</v>
      </c>
      <c r="PXA1" t="s">
        <v>17124</v>
      </c>
      <c r="PXB1" t="s">
        <v>17125</v>
      </c>
      <c r="PXC1" t="s">
        <v>17126</v>
      </c>
      <c r="PXD1" t="s">
        <v>17127</v>
      </c>
      <c r="PXE1" t="s">
        <v>17128</v>
      </c>
      <c r="PXF1" t="s">
        <v>17129</v>
      </c>
      <c r="PXG1" t="s">
        <v>17130</v>
      </c>
      <c r="PXH1" t="s">
        <v>17131</v>
      </c>
      <c r="PXI1" t="s">
        <v>17132</v>
      </c>
      <c r="PXJ1" t="s">
        <v>17133</v>
      </c>
      <c r="PXK1" t="s">
        <v>17134</v>
      </c>
      <c r="PXL1" t="s">
        <v>17135</v>
      </c>
      <c r="PXM1" t="s">
        <v>17136</v>
      </c>
      <c r="PXN1" t="s">
        <v>17137</v>
      </c>
      <c r="PXO1" t="s">
        <v>17138</v>
      </c>
      <c r="PXP1" t="s">
        <v>17139</v>
      </c>
      <c r="PXQ1" t="s">
        <v>17140</v>
      </c>
      <c r="PXR1" t="s">
        <v>17141</v>
      </c>
      <c r="PXS1" t="s">
        <v>17142</v>
      </c>
      <c r="PXT1" t="s">
        <v>17143</v>
      </c>
      <c r="PXU1" t="s">
        <v>17144</v>
      </c>
      <c r="PXV1" t="s">
        <v>17145</v>
      </c>
      <c r="PXW1" t="s">
        <v>17146</v>
      </c>
      <c r="PXX1" t="s">
        <v>17147</v>
      </c>
      <c r="PXY1" t="s">
        <v>17148</v>
      </c>
      <c r="PXZ1" t="s">
        <v>17149</v>
      </c>
      <c r="PYA1" t="s">
        <v>17150</v>
      </c>
      <c r="PYB1" t="s">
        <v>17151</v>
      </c>
      <c r="PYC1" t="s">
        <v>17152</v>
      </c>
      <c r="PYD1" t="s">
        <v>17153</v>
      </c>
      <c r="PYE1" t="s">
        <v>17154</v>
      </c>
      <c r="PYF1" t="s">
        <v>17155</v>
      </c>
      <c r="PYG1" t="s">
        <v>17156</v>
      </c>
      <c r="PYH1" t="s">
        <v>17157</v>
      </c>
      <c r="PYI1" t="s">
        <v>17158</v>
      </c>
      <c r="PYJ1" t="s">
        <v>17159</v>
      </c>
      <c r="PYK1" t="s">
        <v>17160</v>
      </c>
      <c r="PYL1" t="s">
        <v>17161</v>
      </c>
      <c r="PYM1" t="s">
        <v>17162</v>
      </c>
      <c r="PYN1" t="s">
        <v>17163</v>
      </c>
      <c r="PYO1" t="s">
        <v>17164</v>
      </c>
      <c r="PYP1" t="s">
        <v>17165</v>
      </c>
      <c r="PYQ1" t="s">
        <v>17166</v>
      </c>
      <c r="PYR1" t="s">
        <v>17167</v>
      </c>
      <c r="PYS1" t="s">
        <v>17168</v>
      </c>
      <c r="PYT1" t="s">
        <v>17169</v>
      </c>
      <c r="PYU1" t="s">
        <v>17170</v>
      </c>
      <c r="PYV1" t="s">
        <v>17171</v>
      </c>
      <c r="PYW1" t="s">
        <v>17172</v>
      </c>
      <c r="PYX1" t="s">
        <v>17173</v>
      </c>
      <c r="PYY1" t="s">
        <v>17174</v>
      </c>
      <c r="PYZ1" t="s">
        <v>17175</v>
      </c>
      <c r="PZA1" t="s">
        <v>17176</v>
      </c>
      <c r="PZB1" t="s">
        <v>17177</v>
      </c>
      <c r="PZC1" t="s">
        <v>17178</v>
      </c>
      <c r="PZD1" t="s">
        <v>17179</v>
      </c>
      <c r="PZE1" t="s">
        <v>17180</v>
      </c>
      <c r="PZF1" t="s">
        <v>17181</v>
      </c>
      <c r="PZG1" t="s">
        <v>17182</v>
      </c>
      <c r="PZH1" t="s">
        <v>17183</v>
      </c>
      <c r="PZI1" t="s">
        <v>17184</v>
      </c>
      <c r="PZJ1" t="s">
        <v>17185</v>
      </c>
      <c r="PZK1" t="s">
        <v>17186</v>
      </c>
      <c r="PZL1" t="s">
        <v>17187</v>
      </c>
      <c r="PZM1" t="s">
        <v>17188</v>
      </c>
      <c r="PZN1" t="s">
        <v>17189</v>
      </c>
      <c r="PZO1" t="s">
        <v>17190</v>
      </c>
      <c r="PZP1" t="s">
        <v>17191</v>
      </c>
      <c r="PZQ1" t="s">
        <v>17192</v>
      </c>
      <c r="PZR1" t="s">
        <v>17193</v>
      </c>
      <c r="PZS1" t="s">
        <v>17194</v>
      </c>
      <c r="PZT1" t="s">
        <v>17195</v>
      </c>
      <c r="PZU1" t="s">
        <v>17196</v>
      </c>
      <c r="PZV1" t="s">
        <v>17197</v>
      </c>
      <c r="PZW1" t="s">
        <v>17198</v>
      </c>
      <c r="PZX1" t="s">
        <v>17199</v>
      </c>
      <c r="PZY1" t="s">
        <v>17200</v>
      </c>
      <c r="PZZ1" t="s">
        <v>17201</v>
      </c>
      <c r="QAA1" t="s">
        <v>17202</v>
      </c>
      <c r="QAB1" t="s">
        <v>17203</v>
      </c>
      <c r="QAC1" t="s">
        <v>17204</v>
      </c>
      <c r="QAD1" t="s">
        <v>17205</v>
      </c>
      <c r="QAE1" t="s">
        <v>17206</v>
      </c>
      <c r="QAF1" t="s">
        <v>17207</v>
      </c>
      <c r="QAG1" t="s">
        <v>17208</v>
      </c>
      <c r="QAH1" t="s">
        <v>17209</v>
      </c>
      <c r="QAI1" t="s">
        <v>17210</v>
      </c>
      <c r="QAJ1" t="s">
        <v>17211</v>
      </c>
      <c r="QAK1" t="s">
        <v>17212</v>
      </c>
      <c r="QAL1" t="s">
        <v>17213</v>
      </c>
      <c r="QAM1" t="s">
        <v>17214</v>
      </c>
      <c r="QAN1" t="s">
        <v>17215</v>
      </c>
      <c r="QAO1" t="s">
        <v>17216</v>
      </c>
      <c r="QAP1" t="s">
        <v>17217</v>
      </c>
      <c r="QAQ1" t="s">
        <v>17218</v>
      </c>
      <c r="QAR1" t="s">
        <v>17219</v>
      </c>
      <c r="QAS1" t="s">
        <v>17220</v>
      </c>
      <c r="QAT1" t="s">
        <v>17221</v>
      </c>
      <c r="QAU1" t="s">
        <v>17222</v>
      </c>
      <c r="QAV1" t="s">
        <v>17223</v>
      </c>
      <c r="QAW1" t="s">
        <v>17224</v>
      </c>
      <c r="QAX1" t="s">
        <v>17225</v>
      </c>
      <c r="QAY1" t="s">
        <v>17226</v>
      </c>
      <c r="QAZ1" t="s">
        <v>17227</v>
      </c>
      <c r="QBA1" t="s">
        <v>17228</v>
      </c>
      <c r="QBB1" t="s">
        <v>17229</v>
      </c>
      <c r="QBC1" t="s">
        <v>17230</v>
      </c>
      <c r="QBD1" t="s">
        <v>17231</v>
      </c>
      <c r="QBE1" t="s">
        <v>17232</v>
      </c>
      <c r="QBF1" t="s">
        <v>17233</v>
      </c>
      <c r="QBG1" t="s">
        <v>17234</v>
      </c>
      <c r="QBH1" t="s">
        <v>17235</v>
      </c>
      <c r="QBI1" t="s">
        <v>17236</v>
      </c>
      <c r="QBJ1" t="s">
        <v>17237</v>
      </c>
      <c r="QBK1" t="s">
        <v>17238</v>
      </c>
      <c r="QBL1" t="s">
        <v>17239</v>
      </c>
      <c r="QBM1" t="s">
        <v>17240</v>
      </c>
      <c r="QBN1" t="s">
        <v>17241</v>
      </c>
      <c r="QBO1" t="s">
        <v>17242</v>
      </c>
      <c r="QBP1" t="s">
        <v>17243</v>
      </c>
      <c r="QBQ1" t="s">
        <v>17244</v>
      </c>
      <c r="QBR1" t="s">
        <v>17245</v>
      </c>
      <c r="QBS1" t="s">
        <v>17246</v>
      </c>
      <c r="QBT1" t="s">
        <v>17247</v>
      </c>
      <c r="QBU1" t="s">
        <v>17248</v>
      </c>
      <c r="QBV1" t="s">
        <v>17249</v>
      </c>
      <c r="QBW1" t="s">
        <v>17250</v>
      </c>
      <c r="QBX1" t="s">
        <v>17251</v>
      </c>
      <c r="QBY1" t="s">
        <v>17252</v>
      </c>
      <c r="QBZ1" t="s">
        <v>17253</v>
      </c>
      <c r="QCA1" t="s">
        <v>17254</v>
      </c>
      <c r="QCB1" t="s">
        <v>17255</v>
      </c>
      <c r="QCC1" t="s">
        <v>17256</v>
      </c>
      <c r="QCD1" t="s">
        <v>17257</v>
      </c>
      <c r="QCE1" t="s">
        <v>17258</v>
      </c>
      <c r="QCF1" t="s">
        <v>17259</v>
      </c>
      <c r="QCG1" t="s">
        <v>17260</v>
      </c>
      <c r="QCH1" t="s">
        <v>17261</v>
      </c>
      <c r="QCI1" t="s">
        <v>17262</v>
      </c>
      <c r="QCJ1" t="s">
        <v>17263</v>
      </c>
      <c r="QCK1" t="s">
        <v>17264</v>
      </c>
      <c r="QCL1" t="s">
        <v>17265</v>
      </c>
      <c r="QCM1" t="s">
        <v>17266</v>
      </c>
      <c r="QCN1" t="s">
        <v>17267</v>
      </c>
      <c r="QCO1" t="s">
        <v>17268</v>
      </c>
      <c r="QCP1" t="s">
        <v>17269</v>
      </c>
      <c r="QCQ1" t="s">
        <v>17270</v>
      </c>
      <c r="QCR1" t="s">
        <v>17271</v>
      </c>
      <c r="QCS1" t="s">
        <v>17272</v>
      </c>
      <c r="QCT1" t="s">
        <v>17273</v>
      </c>
      <c r="QCU1" t="s">
        <v>17274</v>
      </c>
      <c r="QCV1" t="s">
        <v>17275</v>
      </c>
      <c r="QCW1" t="s">
        <v>17276</v>
      </c>
      <c r="QCX1" t="s">
        <v>17277</v>
      </c>
      <c r="QCY1" t="s">
        <v>17278</v>
      </c>
      <c r="QCZ1" t="s">
        <v>17279</v>
      </c>
      <c r="QDA1" t="s">
        <v>17280</v>
      </c>
      <c r="QDB1" t="s">
        <v>17281</v>
      </c>
      <c r="QDC1" t="s">
        <v>17282</v>
      </c>
      <c r="QDD1" t="s">
        <v>17283</v>
      </c>
      <c r="QDE1" t="s">
        <v>17284</v>
      </c>
      <c r="QDF1" t="s">
        <v>17285</v>
      </c>
      <c r="QDG1" t="s">
        <v>17286</v>
      </c>
      <c r="QDH1" t="s">
        <v>17287</v>
      </c>
      <c r="QDI1" t="s">
        <v>17288</v>
      </c>
      <c r="QDJ1" t="s">
        <v>17289</v>
      </c>
      <c r="QDK1" t="s">
        <v>17290</v>
      </c>
      <c r="QDL1" t="s">
        <v>17291</v>
      </c>
      <c r="QDM1" t="s">
        <v>17292</v>
      </c>
      <c r="QDN1" t="s">
        <v>17293</v>
      </c>
      <c r="QDO1" t="s">
        <v>17294</v>
      </c>
      <c r="QDP1" t="s">
        <v>17295</v>
      </c>
      <c r="QDQ1" t="s">
        <v>17296</v>
      </c>
      <c r="QDR1" t="s">
        <v>17297</v>
      </c>
      <c r="QDS1" t="s">
        <v>17298</v>
      </c>
      <c r="QDT1" t="s">
        <v>17299</v>
      </c>
      <c r="QDU1" t="s">
        <v>17300</v>
      </c>
      <c r="QDV1" t="s">
        <v>17301</v>
      </c>
      <c r="QDW1" t="s">
        <v>17302</v>
      </c>
      <c r="QDX1" t="s">
        <v>17303</v>
      </c>
      <c r="QDY1" t="s">
        <v>17304</v>
      </c>
      <c r="QDZ1" t="s">
        <v>17305</v>
      </c>
      <c r="QEA1" t="s">
        <v>17306</v>
      </c>
      <c r="QEB1" t="s">
        <v>17307</v>
      </c>
      <c r="QEC1" t="s">
        <v>17308</v>
      </c>
      <c r="QED1" t="s">
        <v>17309</v>
      </c>
      <c r="QEE1" t="s">
        <v>17310</v>
      </c>
      <c r="QEF1" t="s">
        <v>17311</v>
      </c>
      <c r="QEG1" t="s">
        <v>17312</v>
      </c>
      <c r="QEH1" t="s">
        <v>17313</v>
      </c>
      <c r="QEI1" t="s">
        <v>17314</v>
      </c>
      <c r="QEJ1" t="s">
        <v>17315</v>
      </c>
      <c r="QEK1" t="s">
        <v>17316</v>
      </c>
      <c r="QEL1" t="s">
        <v>17317</v>
      </c>
      <c r="QEM1" t="s">
        <v>17318</v>
      </c>
      <c r="QEN1" t="s">
        <v>17319</v>
      </c>
      <c r="QEO1" t="s">
        <v>17320</v>
      </c>
      <c r="QEP1" t="s">
        <v>17321</v>
      </c>
      <c r="QEQ1" t="s">
        <v>17322</v>
      </c>
      <c r="QER1" t="s">
        <v>17323</v>
      </c>
      <c r="QES1" t="s">
        <v>17324</v>
      </c>
      <c r="QET1" t="s">
        <v>17325</v>
      </c>
      <c r="QEU1" t="s">
        <v>17326</v>
      </c>
      <c r="QEV1" t="s">
        <v>17327</v>
      </c>
      <c r="QEW1" t="s">
        <v>17328</v>
      </c>
      <c r="QEX1" t="s">
        <v>17329</v>
      </c>
      <c r="QEY1" t="s">
        <v>17330</v>
      </c>
      <c r="QEZ1" t="s">
        <v>17331</v>
      </c>
      <c r="QFA1" t="s">
        <v>17332</v>
      </c>
      <c r="QFB1" t="s">
        <v>17333</v>
      </c>
      <c r="QFC1" t="s">
        <v>17334</v>
      </c>
      <c r="QFD1" t="s">
        <v>17335</v>
      </c>
      <c r="QFE1" t="s">
        <v>17336</v>
      </c>
      <c r="QFF1" t="s">
        <v>17337</v>
      </c>
      <c r="QFG1" t="s">
        <v>17338</v>
      </c>
      <c r="QFH1" t="s">
        <v>17339</v>
      </c>
      <c r="QFI1" t="s">
        <v>17340</v>
      </c>
      <c r="QFJ1" t="s">
        <v>17341</v>
      </c>
      <c r="QFK1" t="s">
        <v>17342</v>
      </c>
      <c r="QFL1" t="s">
        <v>17343</v>
      </c>
      <c r="QFM1" t="s">
        <v>17344</v>
      </c>
      <c r="QFN1" t="s">
        <v>17345</v>
      </c>
      <c r="QFO1" t="s">
        <v>17346</v>
      </c>
      <c r="QFP1" t="s">
        <v>17347</v>
      </c>
      <c r="QFQ1" t="s">
        <v>17348</v>
      </c>
      <c r="QFR1" t="s">
        <v>17349</v>
      </c>
      <c r="QFS1" t="s">
        <v>17350</v>
      </c>
      <c r="QFT1" t="s">
        <v>17351</v>
      </c>
      <c r="QFU1" t="s">
        <v>17352</v>
      </c>
      <c r="QFV1" t="s">
        <v>17353</v>
      </c>
      <c r="QFW1" t="s">
        <v>17354</v>
      </c>
      <c r="QFX1" t="s">
        <v>17355</v>
      </c>
      <c r="QFY1" t="s">
        <v>17356</v>
      </c>
      <c r="QFZ1" t="s">
        <v>17357</v>
      </c>
      <c r="QGA1" t="s">
        <v>17358</v>
      </c>
      <c r="QGB1" t="s">
        <v>17359</v>
      </c>
      <c r="QGC1" t="s">
        <v>17360</v>
      </c>
      <c r="QGD1" t="s">
        <v>17361</v>
      </c>
      <c r="QGE1" t="s">
        <v>17362</v>
      </c>
      <c r="QGF1" t="s">
        <v>17363</v>
      </c>
      <c r="QGG1" t="s">
        <v>17364</v>
      </c>
      <c r="QGH1" t="s">
        <v>17365</v>
      </c>
      <c r="QGI1" t="s">
        <v>17366</v>
      </c>
      <c r="QGJ1" t="s">
        <v>17367</v>
      </c>
      <c r="QGK1" t="s">
        <v>17368</v>
      </c>
      <c r="QGL1" t="s">
        <v>17369</v>
      </c>
      <c r="QGM1" t="s">
        <v>17370</v>
      </c>
      <c r="QGN1" t="s">
        <v>17371</v>
      </c>
      <c r="QGO1" t="s">
        <v>17372</v>
      </c>
      <c r="QGP1" t="s">
        <v>17373</v>
      </c>
      <c r="QGQ1" t="s">
        <v>17374</v>
      </c>
      <c r="QGR1" t="s">
        <v>17375</v>
      </c>
      <c r="QGS1" t="s">
        <v>17376</v>
      </c>
      <c r="QGT1" t="s">
        <v>17377</v>
      </c>
      <c r="QGU1" t="s">
        <v>17378</v>
      </c>
      <c r="QGV1" t="s">
        <v>17379</v>
      </c>
      <c r="QGW1" t="s">
        <v>17380</v>
      </c>
      <c r="QGX1" t="s">
        <v>17381</v>
      </c>
      <c r="QGY1" t="s">
        <v>17382</v>
      </c>
      <c r="QGZ1" t="s">
        <v>17383</v>
      </c>
      <c r="QHA1" t="s">
        <v>17384</v>
      </c>
      <c r="QHB1" t="s">
        <v>17385</v>
      </c>
      <c r="QHC1" t="s">
        <v>17386</v>
      </c>
      <c r="QHD1" t="s">
        <v>17387</v>
      </c>
      <c r="QHE1" t="s">
        <v>17388</v>
      </c>
      <c r="QHF1" t="s">
        <v>17389</v>
      </c>
      <c r="QHG1" t="s">
        <v>17390</v>
      </c>
      <c r="QHH1" t="s">
        <v>17391</v>
      </c>
      <c r="QHI1" t="s">
        <v>17392</v>
      </c>
      <c r="QHJ1" t="s">
        <v>17393</v>
      </c>
      <c r="QHK1" t="s">
        <v>17394</v>
      </c>
      <c r="QHL1" t="s">
        <v>17395</v>
      </c>
      <c r="QHM1" t="s">
        <v>17396</v>
      </c>
      <c r="QHN1" t="s">
        <v>17397</v>
      </c>
      <c r="QHO1" t="s">
        <v>17398</v>
      </c>
      <c r="QHP1" t="s">
        <v>17399</v>
      </c>
      <c r="QHQ1" t="s">
        <v>17400</v>
      </c>
      <c r="QHR1" t="s">
        <v>17401</v>
      </c>
      <c r="QHS1" t="s">
        <v>17402</v>
      </c>
      <c r="QHT1" t="s">
        <v>17403</v>
      </c>
      <c r="QHU1" t="s">
        <v>17404</v>
      </c>
      <c r="QHV1" t="s">
        <v>17405</v>
      </c>
      <c r="QHW1" t="s">
        <v>17406</v>
      </c>
      <c r="QHX1" t="s">
        <v>17407</v>
      </c>
      <c r="QHY1" t="s">
        <v>17408</v>
      </c>
      <c r="QHZ1" t="s">
        <v>17409</v>
      </c>
      <c r="QIA1" t="s">
        <v>17410</v>
      </c>
      <c r="QIB1" t="s">
        <v>17411</v>
      </c>
      <c r="QIC1" t="s">
        <v>17412</v>
      </c>
      <c r="QID1" t="s">
        <v>17413</v>
      </c>
      <c r="QIE1" t="s">
        <v>17414</v>
      </c>
      <c r="QIF1" t="s">
        <v>17415</v>
      </c>
      <c r="QIG1" t="s">
        <v>17416</v>
      </c>
      <c r="QIH1" t="s">
        <v>17417</v>
      </c>
      <c r="QII1" t="s">
        <v>17418</v>
      </c>
      <c r="QIJ1" t="s">
        <v>17419</v>
      </c>
      <c r="QIK1" t="s">
        <v>17420</v>
      </c>
      <c r="QIL1" t="s">
        <v>17421</v>
      </c>
      <c r="QIM1" t="s">
        <v>17422</v>
      </c>
      <c r="QIN1" t="s">
        <v>17423</v>
      </c>
      <c r="QIO1" t="s">
        <v>17424</v>
      </c>
      <c r="QIP1" t="s">
        <v>17425</v>
      </c>
      <c r="QIQ1" t="s">
        <v>17426</v>
      </c>
      <c r="QIR1" t="s">
        <v>17427</v>
      </c>
      <c r="QIS1" t="s">
        <v>17428</v>
      </c>
      <c r="QIT1" t="s">
        <v>17429</v>
      </c>
      <c r="QIU1" t="s">
        <v>17430</v>
      </c>
      <c r="QIV1" t="s">
        <v>17431</v>
      </c>
      <c r="QIW1" t="s">
        <v>17432</v>
      </c>
      <c r="QIX1" t="s">
        <v>17433</v>
      </c>
      <c r="QIY1" t="s">
        <v>17434</v>
      </c>
      <c r="QIZ1" t="s">
        <v>17435</v>
      </c>
      <c r="QJA1" t="s">
        <v>17436</v>
      </c>
      <c r="QJB1" t="s">
        <v>17437</v>
      </c>
      <c r="QJC1" t="s">
        <v>17438</v>
      </c>
      <c r="QJD1" t="s">
        <v>17439</v>
      </c>
      <c r="QJE1" t="s">
        <v>17440</v>
      </c>
      <c r="QJF1" t="s">
        <v>17441</v>
      </c>
      <c r="QJG1" t="s">
        <v>17442</v>
      </c>
      <c r="QJH1" t="s">
        <v>17443</v>
      </c>
      <c r="QJI1" t="s">
        <v>17444</v>
      </c>
      <c r="QJJ1" t="s">
        <v>17445</v>
      </c>
      <c r="QJK1" t="s">
        <v>17446</v>
      </c>
      <c r="QJL1" t="s">
        <v>17447</v>
      </c>
      <c r="QJM1" t="s">
        <v>17448</v>
      </c>
      <c r="QJN1" t="s">
        <v>17449</v>
      </c>
      <c r="QJO1" t="s">
        <v>17450</v>
      </c>
      <c r="QJP1" t="s">
        <v>17451</v>
      </c>
      <c r="QJQ1" t="s">
        <v>17452</v>
      </c>
      <c r="QJR1" t="s">
        <v>17453</v>
      </c>
      <c r="QJS1" t="s">
        <v>17454</v>
      </c>
      <c r="QJT1" t="s">
        <v>17455</v>
      </c>
      <c r="QJU1" t="s">
        <v>17456</v>
      </c>
      <c r="QJV1" t="s">
        <v>17457</v>
      </c>
      <c r="QJW1" t="s">
        <v>17458</v>
      </c>
      <c r="QJX1" t="s">
        <v>17459</v>
      </c>
      <c r="QJY1" t="s">
        <v>17460</v>
      </c>
      <c r="QJZ1" t="s">
        <v>17461</v>
      </c>
      <c r="QKA1" t="s">
        <v>17462</v>
      </c>
      <c r="QKB1" t="s">
        <v>17463</v>
      </c>
      <c r="QKC1" t="s">
        <v>17464</v>
      </c>
      <c r="QKD1" t="s">
        <v>17465</v>
      </c>
      <c r="QKE1" t="s">
        <v>17466</v>
      </c>
      <c r="QKF1" t="s">
        <v>17467</v>
      </c>
      <c r="QKG1" t="s">
        <v>17468</v>
      </c>
      <c r="QKH1" t="s">
        <v>17469</v>
      </c>
      <c r="QKI1" t="s">
        <v>17470</v>
      </c>
      <c r="QKJ1" t="s">
        <v>17471</v>
      </c>
      <c r="QKK1" t="s">
        <v>17472</v>
      </c>
      <c r="QKL1" t="s">
        <v>17473</v>
      </c>
      <c r="QKM1" t="s">
        <v>17474</v>
      </c>
      <c r="QKN1" t="s">
        <v>17475</v>
      </c>
      <c r="QKO1" t="s">
        <v>17476</v>
      </c>
      <c r="QKP1" t="s">
        <v>17477</v>
      </c>
      <c r="QKQ1" t="s">
        <v>17478</v>
      </c>
      <c r="QKR1" t="s">
        <v>17479</v>
      </c>
      <c r="QKS1" t="s">
        <v>17480</v>
      </c>
      <c r="QKT1" t="s">
        <v>17481</v>
      </c>
      <c r="QKU1" t="s">
        <v>17482</v>
      </c>
      <c r="QKV1" t="s">
        <v>17483</v>
      </c>
      <c r="QKW1" t="s">
        <v>17484</v>
      </c>
      <c r="QKX1" t="s">
        <v>17485</v>
      </c>
      <c r="QKY1" t="s">
        <v>17486</v>
      </c>
      <c r="QKZ1" t="s">
        <v>17487</v>
      </c>
      <c r="QLA1" t="s">
        <v>17488</v>
      </c>
      <c r="QLB1" t="s">
        <v>17489</v>
      </c>
      <c r="QLC1" t="s">
        <v>17490</v>
      </c>
      <c r="QLD1" t="s">
        <v>17491</v>
      </c>
      <c r="QLE1" t="s">
        <v>17492</v>
      </c>
      <c r="QLF1" t="s">
        <v>17493</v>
      </c>
      <c r="QLG1" t="s">
        <v>17494</v>
      </c>
      <c r="QLH1" t="s">
        <v>17495</v>
      </c>
      <c r="QLI1" t="s">
        <v>17496</v>
      </c>
      <c r="QLJ1" t="s">
        <v>17497</v>
      </c>
      <c r="QLK1" t="s">
        <v>17498</v>
      </c>
      <c r="QLL1" t="s">
        <v>17499</v>
      </c>
      <c r="QLM1" t="s">
        <v>17500</v>
      </c>
      <c r="QLN1" t="s">
        <v>17501</v>
      </c>
      <c r="QLO1" t="s">
        <v>17502</v>
      </c>
      <c r="QLP1" t="s">
        <v>17503</v>
      </c>
      <c r="QLQ1" t="s">
        <v>17504</v>
      </c>
      <c r="QLR1" t="s">
        <v>17505</v>
      </c>
      <c r="QLS1" t="s">
        <v>17506</v>
      </c>
      <c r="QLT1" t="s">
        <v>17507</v>
      </c>
      <c r="QLU1" t="s">
        <v>17508</v>
      </c>
      <c r="QLV1" t="s">
        <v>17509</v>
      </c>
      <c r="QLW1" t="s">
        <v>17510</v>
      </c>
      <c r="QLX1" t="s">
        <v>17511</v>
      </c>
      <c r="QLY1" t="s">
        <v>17512</v>
      </c>
      <c r="QLZ1" t="s">
        <v>17513</v>
      </c>
      <c r="QMA1" t="s">
        <v>17514</v>
      </c>
      <c r="QMB1" t="s">
        <v>17515</v>
      </c>
      <c r="QMC1" t="s">
        <v>17516</v>
      </c>
      <c r="QMD1" t="s">
        <v>17517</v>
      </c>
      <c r="QME1" t="s">
        <v>17518</v>
      </c>
      <c r="QMF1" t="s">
        <v>17519</v>
      </c>
      <c r="QMG1" t="s">
        <v>17520</v>
      </c>
      <c r="QMH1" t="s">
        <v>17521</v>
      </c>
      <c r="QMI1" t="s">
        <v>17522</v>
      </c>
      <c r="QMJ1" t="s">
        <v>17523</v>
      </c>
      <c r="QMK1" t="s">
        <v>17524</v>
      </c>
      <c r="QML1" t="s">
        <v>17525</v>
      </c>
      <c r="QMM1" t="s">
        <v>17526</v>
      </c>
      <c r="QMN1" t="s">
        <v>17527</v>
      </c>
      <c r="QMO1" t="s">
        <v>17528</v>
      </c>
      <c r="QMP1" t="s">
        <v>17529</v>
      </c>
      <c r="QMQ1" t="s">
        <v>17530</v>
      </c>
      <c r="QMR1" t="s">
        <v>17531</v>
      </c>
      <c r="QMS1" t="s">
        <v>17532</v>
      </c>
      <c r="QMT1" t="s">
        <v>17533</v>
      </c>
      <c r="QMU1" t="s">
        <v>17534</v>
      </c>
      <c r="QMV1" t="s">
        <v>17535</v>
      </c>
      <c r="QMW1" t="s">
        <v>17536</v>
      </c>
      <c r="QMX1" t="s">
        <v>17537</v>
      </c>
      <c r="QMY1" t="s">
        <v>17538</v>
      </c>
      <c r="QMZ1" t="s">
        <v>17539</v>
      </c>
      <c r="QNA1" t="s">
        <v>17540</v>
      </c>
      <c r="QNB1" t="s">
        <v>17541</v>
      </c>
      <c r="QNC1" t="s">
        <v>17542</v>
      </c>
      <c r="QND1" t="s">
        <v>17543</v>
      </c>
      <c r="QNE1" t="s">
        <v>17544</v>
      </c>
      <c r="QNF1" t="s">
        <v>17545</v>
      </c>
      <c r="QNG1" t="s">
        <v>17546</v>
      </c>
      <c r="QNH1" t="s">
        <v>17547</v>
      </c>
      <c r="QNI1" t="s">
        <v>17548</v>
      </c>
      <c r="QNJ1" t="s">
        <v>17549</v>
      </c>
      <c r="QNK1" t="s">
        <v>17550</v>
      </c>
      <c r="QNL1" t="s">
        <v>17551</v>
      </c>
      <c r="QNM1" t="s">
        <v>17552</v>
      </c>
      <c r="QNN1" t="s">
        <v>17553</v>
      </c>
      <c r="QNO1" t="s">
        <v>17554</v>
      </c>
      <c r="QNP1" t="s">
        <v>17555</v>
      </c>
      <c r="QNQ1" t="s">
        <v>17556</v>
      </c>
      <c r="QNR1" t="s">
        <v>17557</v>
      </c>
      <c r="QNS1" t="s">
        <v>17558</v>
      </c>
      <c r="QNT1" t="s">
        <v>17559</v>
      </c>
      <c r="QNU1" t="s">
        <v>17560</v>
      </c>
      <c r="QNV1" t="s">
        <v>17561</v>
      </c>
      <c r="QNW1" t="s">
        <v>17562</v>
      </c>
      <c r="QNX1" t="s">
        <v>17563</v>
      </c>
      <c r="QNY1" t="s">
        <v>17564</v>
      </c>
      <c r="QNZ1" t="s">
        <v>17565</v>
      </c>
      <c r="QOA1" t="s">
        <v>17566</v>
      </c>
      <c r="QOB1" t="s">
        <v>17567</v>
      </c>
      <c r="QOC1" t="s">
        <v>17568</v>
      </c>
      <c r="QOD1" t="s">
        <v>17569</v>
      </c>
      <c r="QOE1" t="s">
        <v>17570</v>
      </c>
      <c r="QOF1" t="s">
        <v>17571</v>
      </c>
      <c r="QOG1" t="s">
        <v>17572</v>
      </c>
      <c r="QOH1" t="s">
        <v>17573</v>
      </c>
      <c r="QOI1" t="s">
        <v>17574</v>
      </c>
      <c r="QOJ1" t="s">
        <v>17575</v>
      </c>
      <c r="QOK1" t="s">
        <v>17576</v>
      </c>
      <c r="QOL1" t="s">
        <v>17577</v>
      </c>
      <c r="QOM1" t="s">
        <v>17578</v>
      </c>
      <c r="QON1" t="s">
        <v>17579</v>
      </c>
      <c r="QOO1" t="s">
        <v>17580</v>
      </c>
      <c r="QOP1" t="s">
        <v>17581</v>
      </c>
      <c r="QOQ1" t="s">
        <v>17582</v>
      </c>
      <c r="QOR1" t="s">
        <v>17583</v>
      </c>
      <c r="QOS1" t="s">
        <v>17584</v>
      </c>
      <c r="QOT1" t="s">
        <v>17585</v>
      </c>
      <c r="QOU1" t="s">
        <v>17586</v>
      </c>
      <c r="QOV1" t="s">
        <v>17587</v>
      </c>
      <c r="QOW1" t="s">
        <v>17588</v>
      </c>
      <c r="QOX1" t="s">
        <v>17589</v>
      </c>
      <c r="QOY1" t="s">
        <v>17590</v>
      </c>
      <c r="QOZ1" t="s">
        <v>17591</v>
      </c>
      <c r="QPA1" t="s">
        <v>17592</v>
      </c>
      <c r="QPB1" t="s">
        <v>17593</v>
      </c>
      <c r="QPC1" t="s">
        <v>17594</v>
      </c>
      <c r="QPD1" t="s">
        <v>17595</v>
      </c>
      <c r="QPE1" t="s">
        <v>17596</v>
      </c>
      <c r="QPF1" t="s">
        <v>17597</v>
      </c>
      <c r="QPG1" t="s">
        <v>17598</v>
      </c>
      <c r="QPH1" t="s">
        <v>17599</v>
      </c>
      <c r="QPI1" t="s">
        <v>17600</v>
      </c>
      <c r="QPJ1" t="s">
        <v>17601</v>
      </c>
      <c r="QPK1" t="s">
        <v>17602</v>
      </c>
      <c r="QPL1" t="s">
        <v>17603</v>
      </c>
      <c r="QPM1" t="s">
        <v>17604</v>
      </c>
      <c r="QPN1" t="s">
        <v>17605</v>
      </c>
      <c r="QPO1" t="s">
        <v>17606</v>
      </c>
      <c r="QPP1" t="s">
        <v>17607</v>
      </c>
      <c r="QPQ1" t="s">
        <v>17608</v>
      </c>
      <c r="QPR1" t="s">
        <v>17609</v>
      </c>
      <c r="QPS1" t="s">
        <v>17610</v>
      </c>
      <c r="QPT1" t="s">
        <v>17611</v>
      </c>
      <c r="QPU1" t="s">
        <v>17612</v>
      </c>
      <c r="QPV1" t="s">
        <v>17613</v>
      </c>
      <c r="QPW1" t="s">
        <v>17614</v>
      </c>
      <c r="QPX1" t="s">
        <v>17615</v>
      </c>
      <c r="QPY1" t="s">
        <v>17616</v>
      </c>
      <c r="QPZ1" t="s">
        <v>17617</v>
      </c>
      <c r="QQA1" t="s">
        <v>17618</v>
      </c>
      <c r="QQB1" t="s">
        <v>17619</v>
      </c>
      <c r="QQC1" t="s">
        <v>17620</v>
      </c>
      <c r="QQD1" t="s">
        <v>17621</v>
      </c>
      <c r="QQE1" t="s">
        <v>17622</v>
      </c>
      <c r="QQF1" t="s">
        <v>17623</v>
      </c>
      <c r="QQG1" t="s">
        <v>17624</v>
      </c>
      <c r="QQH1" t="s">
        <v>17625</v>
      </c>
      <c r="QQI1" t="s">
        <v>17626</v>
      </c>
      <c r="QQJ1" t="s">
        <v>17627</v>
      </c>
      <c r="QQK1" t="s">
        <v>17628</v>
      </c>
      <c r="QQL1" t="s">
        <v>17629</v>
      </c>
      <c r="QQM1" t="s">
        <v>17630</v>
      </c>
      <c r="QQN1" t="s">
        <v>17631</v>
      </c>
      <c r="QQO1" t="s">
        <v>17632</v>
      </c>
      <c r="QQP1" t="s">
        <v>17633</v>
      </c>
      <c r="QQQ1" t="s">
        <v>17634</v>
      </c>
      <c r="QQR1" t="s">
        <v>17635</v>
      </c>
      <c r="QQS1" t="s">
        <v>17636</v>
      </c>
      <c r="QQT1" t="s">
        <v>17637</v>
      </c>
      <c r="QQU1" t="s">
        <v>17638</v>
      </c>
      <c r="QQV1" t="s">
        <v>17639</v>
      </c>
      <c r="QQW1" t="s">
        <v>17640</v>
      </c>
      <c r="QQX1" t="s">
        <v>17641</v>
      </c>
      <c r="QQY1" t="s">
        <v>17642</v>
      </c>
      <c r="QQZ1" t="s">
        <v>17643</v>
      </c>
      <c r="QRA1" t="s">
        <v>17644</v>
      </c>
      <c r="QRB1" t="s">
        <v>17645</v>
      </c>
      <c r="QRC1" t="s">
        <v>17646</v>
      </c>
      <c r="QRD1" t="s">
        <v>17647</v>
      </c>
      <c r="QRE1" t="s">
        <v>17648</v>
      </c>
      <c r="QRF1" t="s">
        <v>17649</v>
      </c>
      <c r="QRG1" t="s">
        <v>17650</v>
      </c>
      <c r="QRH1" t="s">
        <v>17651</v>
      </c>
      <c r="QRI1" t="s">
        <v>17652</v>
      </c>
      <c r="QRJ1" t="s">
        <v>17653</v>
      </c>
      <c r="QRK1" t="s">
        <v>17654</v>
      </c>
      <c r="QRL1" t="s">
        <v>17655</v>
      </c>
      <c r="QRM1" t="s">
        <v>17656</v>
      </c>
      <c r="QRN1" t="s">
        <v>17657</v>
      </c>
      <c r="QRO1" t="s">
        <v>17658</v>
      </c>
      <c r="QRP1" t="s">
        <v>17659</v>
      </c>
      <c r="QRQ1" t="s">
        <v>17660</v>
      </c>
      <c r="QRR1" t="s">
        <v>17661</v>
      </c>
      <c r="QRS1" t="s">
        <v>17662</v>
      </c>
      <c r="QRT1" t="s">
        <v>17663</v>
      </c>
      <c r="QRU1" t="s">
        <v>17664</v>
      </c>
      <c r="QRV1" t="s">
        <v>17665</v>
      </c>
      <c r="QRW1" t="s">
        <v>17666</v>
      </c>
      <c r="QRX1" t="s">
        <v>17667</v>
      </c>
      <c r="QRY1" t="s">
        <v>17668</v>
      </c>
      <c r="QRZ1" t="s">
        <v>17669</v>
      </c>
      <c r="QSA1" t="s">
        <v>17670</v>
      </c>
      <c r="QSB1" t="s">
        <v>17671</v>
      </c>
      <c r="QSC1" t="s">
        <v>17672</v>
      </c>
      <c r="QSD1" t="s">
        <v>17673</v>
      </c>
      <c r="QSE1" t="s">
        <v>17674</v>
      </c>
      <c r="QSF1" t="s">
        <v>17675</v>
      </c>
      <c r="QSG1" t="s">
        <v>17676</v>
      </c>
      <c r="QSH1" t="s">
        <v>17677</v>
      </c>
      <c r="QSI1" t="s">
        <v>17678</v>
      </c>
      <c r="QSJ1" t="s">
        <v>17679</v>
      </c>
      <c r="QSK1" t="s">
        <v>17680</v>
      </c>
      <c r="QSL1" t="s">
        <v>17681</v>
      </c>
      <c r="QSM1" t="s">
        <v>17682</v>
      </c>
      <c r="QSN1" t="s">
        <v>17683</v>
      </c>
      <c r="QSO1" t="s">
        <v>17684</v>
      </c>
      <c r="QSP1" t="s">
        <v>17685</v>
      </c>
      <c r="QSQ1" t="s">
        <v>17686</v>
      </c>
      <c r="QSR1" t="s">
        <v>17687</v>
      </c>
      <c r="QSS1" t="s">
        <v>17688</v>
      </c>
      <c r="QST1" t="s">
        <v>17689</v>
      </c>
      <c r="QSU1" t="s">
        <v>17690</v>
      </c>
      <c r="QSV1" t="s">
        <v>17691</v>
      </c>
      <c r="QSW1" t="s">
        <v>17692</v>
      </c>
      <c r="QSX1" t="s">
        <v>17693</v>
      </c>
      <c r="QSY1" t="s">
        <v>17694</v>
      </c>
      <c r="QSZ1" t="s">
        <v>17695</v>
      </c>
      <c r="QTA1" t="s">
        <v>17696</v>
      </c>
      <c r="QTB1" t="s">
        <v>17697</v>
      </c>
      <c r="QTC1" t="s">
        <v>17698</v>
      </c>
      <c r="QTD1" t="s">
        <v>17699</v>
      </c>
      <c r="QTE1" t="s">
        <v>17700</v>
      </c>
      <c r="QTF1" t="s">
        <v>17701</v>
      </c>
      <c r="QTG1" t="s">
        <v>17702</v>
      </c>
      <c r="QTH1" t="s">
        <v>17703</v>
      </c>
      <c r="QTI1" t="s">
        <v>17704</v>
      </c>
      <c r="QTJ1" t="s">
        <v>17705</v>
      </c>
      <c r="QTK1" t="s">
        <v>17706</v>
      </c>
      <c r="QTL1" t="s">
        <v>17707</v>
      </c>
      <c r="QTM1" t="s">
        <v>17708</v>
      </c>
      <c r="QTN1" t="s">
        <v>17709</v>
      </c>
      <c r="QTO1" t="s">
        <v>17710</v>
      </c>
      <c r="QTP1" t="s">
        <v>17711</v>
      </c>
      <c r="QTQ1" t="s">
        <v>17712</v>
      </c>
      <c r="QTR1" t="s">
        <v>17713</v>
      </c>
      <c r="QTS1" t="s">
        <v>17714</v>
      </c>
      <c r="QTT1" t="s">
        <v>17715</v>
      </c>
      <c r="QTU1" t="s">
        <v>17716</v>
      </c>
      <c r="QTV1" t="s">
        <v>17717</v>
      </c>
      <c r="QTW1" t="s">
        <v>17718</v>
      </c>
      <c r="QTX1" t="s">
        <v>17719</v>
      </c>
      <c r="QTY1" t="s">
        <v>17720</v>
      </c>
      <c r="QTZ1" t="s">
        <v>17721</v>
      </c>
      <c r="QUA1" t="s">
        <v>17722</v>
      </c>
      <c r="QUB1" t="s">
        <v>17723</v>
      </c>
      <c r="QUC1" t="s">
        <v>17724</v>
      </c>
      <c r="QUD1" t="s">
        <v>17725</v>
      </c>
      <c r="QUE1" t="s">
        <v>17726</v>
      </c>
      <c r="QUF1" t="s">
        <v>17727</v>
      </c>
      <c r="QUG1" t="s">
        <v>17728</v>
      </c>
      <c r="QUH1" t="s">
        <v>17729</v>
      </c>
      <c r="QUI1" t="s">
        <v>17730</v>
      </c>
      <c r="QUJ1" t="s">
        <v>17731</v>
      </c>
      <c r="QUK1" t="s">
        <v>17732</v>
      </c>
      <c r="QUL1" t="s">
        <v>17733</v>
      </c>
      <c r="QUM1" t="s">
        <v>17734</v>
      </c>
      <c r="QUN1" t="s">
        <v>17735</v>
      </c>
      <c r="QUO1" t="s">
        <v>17736</v>
      </c>
      <c r="QUP1" t="s">
        <v>17737</v>
      </c>
      <c r="QUQ1" t="s">
        <v>17738</v>
      </c>
      <c r="QUR1" t="s">
        <v>17739</v>
      </c>
      <c r="QUS1" t="s">
        <v>17740</v>
      </c>
      <c r="QUT1" t="s">
        <v>17741</v>
      </c>
      <c r="QUU1" t="s">
        <v>17742</v>
      </c>
      <c r="QUV1" t="s">
        <v>17743</v>
      </c>
      <c r="QUW1" t="s">
        <v>17744</v>
      </c>
      <c r="QUX1" t="s">
        <v>17745</v>
      </c>
      <c r="QUY1" t="s">
        <v>17746</v>
      </c>
      <c r="QUZ1" t="s">
        <v>17747</v>
      </c>
      <c r="QVA1" t="s">
        <v>17748</v>
      </c>
      <c r="QVB1" t="s">
        <v>17749</v>
      </c>
      <c r="QVC1" t="s">
        <v>17750</v>
      </c>
      <c r="QVD1" t="s">
        <v>17751</v>
      </c>
      <c r="QVE1" t="s">
        <v>17752</v>
      </c>
      <c r="QVF1" t="s">
        <v>17753</v>
      </c>
      <c r="QVG1" t="s">
        <v>17754</v>
      </c>
      <c r="QVH1" t="s">
        <v>17755</v>
      </c>
      <c r="QVI1" t="s">
        <v>17756</v>
      </c>
      <c r="QVJ1" t="s">
        <v>17757</v>
      </c>
      <c r="QVK1" t="s">
        <v>17758</v>
      </c>
      <c r="QVL1" t="s">
        <v>17759</v>
      </c>
      <c r="QVM1" t="s">
        <v>17760</v>
      </c>
      <c r="QVN1" t="s">
        <v>17761</v>
      </c>
      <c r="QVO1" t="s">
        <v>17762</v>
      </c>
      <c r="QVP1" t="s">
        <v>17763</v>
      </c>
      <c r="QVQ1" t="s">
        <v>17764</v>
      </c>
      <c r="QVR1" t="s">
        <v>17765</v>
      </c>
      <c r="QVS1" t="s">
        <v>17766</v>
      </c>
      <c r="QVT1" t="s">
        <v>17767</v>
      </c>
      <c r="QVU1" t="s">
        <v>17768</v>
      </c>
      <c r="QVV1" t="s">
        <v>17769</v>
      </c>
      <c r="QVW1" t="s">
        <v>17770</v>
      </c>
      <c r="QVX1" t="s">
        <v>17771</v>
      </c>
      <c r="QVY1" t="s">
        <v>17772</v>
      </c>
      <c r="QVZ1" t="s">
        <v>17773</v>
      </c>
      <c r="QWA1" t="s">
        <v>17774</v>
      </c>
      <c r="QWB1" t="s">
        <v>17775</v>
      </c>
      <c r="QWC1" t="s">
        <v>17776</v>
      </c>
      <c r="QWD1" t="s">
        <v>17777</v>
      </c>
      <c r="QWE1" t="s">
        <v>17778</v>
      </c>
      <c r="QWF1" t="s">
        <v>17779</v>
      </c>
      <c r="QWG1" t="s">
        <v>17780</v>
      </c>
      <c r="QWH1" t="s">
        <v>17781</v>
      </c>
      <c r="QWI1" t="s">
        <v>17782</v>
      </c>
      <c r="QWJ1" t="s">
        <v>17783</v>
      </c>
      <c r="QWK1" t="s">
        <v>17784</v>
      </c>
      <c r="QWL1" t="s">
        <v>17785</v>
      </c>
      <c r="QWM1" t="s">
        <v>17786</v>
      </c>
      <c r="QWN1" t="s">
        <v>17787</v>
      </c>
      <c r="QWO1" t="s">
        <v>17788</v>
      </c>
      <c r="QWP1" t="s">
        <v>17789</v>
      </c>
      <c r="QWQ1" t="s">
        <v>17790</v>
      </c>
      <c r="QWR1" t="s">
        <v>17791</v>
      </c>
      <c r="QWS1" t="s">
        <v>17792</v>
      </c>
      <c r="QWT1" t="s">
        <v>17793</v>
      </c>
      <c r="QWU1" t="s">
        <v>17794</v>
      </c>
      <c r="QWV1" t="s">
        <v>17795</v>
      </c>
      <c r="QWW1" t="s">
        <v>17796</v>
      </c>
      <c r="QWX1" t="s">
        <v>17797</v>
      </c>
      <c r="QWY1" t="s">
        <v>17798</v>
      </c>
      <c r="QWZ1" t="s">
        <v>17799</v>
      </c>
      <c r="QXA1" t="s">
        <v>17800</v>
      </c>
      <c r="QXB1" t="s">
        <v>17801</v>
      </c>
      <c r="QXC1" t="s">
        <v>17802</v>
      </c>
      <c r="QXD1" t="s">
        <v>17803</v>
      </c>
      <c r="QXE1" t="s">
        <v>17804</v>
      </c>
      <c r="QXF1" t="s">
        <v>17805</v>
      </c>
      <c r="QXG1" t="s">
        <v>17806</v>
      </c>
      <c r="QXH1" t="s">
        <v>17807</v>
      </c>
      <c r="QXI1" t="s">
        <v>17808</v>
      </c>
      <c r="QXJ1" t="s">
        <v>17809</v>
      </c>
      <c r="QXK1" t="s">
        <v>17810</v>
      </c>
      <c r="QXL1" t="s">
        <v>17811</v>
      </c>
      <c r="QXM1" t="s">
        <v>17812</v>
      </c>
      <c r="QXN1" t="s">
        <v>17813</v>
      </c>
      <c r="QXO1" t="s">
        <v>17814</v>
      </c>
      <c r="QXP1" t="s">
        <v>17815</v>
      </c>
      <c r="QXQ1" t="s">
        <v>17816</v>
      </c>
      <c r="QXR1" t="s">
        <v>17817</v>
      </c>
      <c r="QXS1" t="s">
        <v>17818</v>
      </c>
      <c r="QXT1" t="s">
        <v>17819</v>
      </c>
      <c r="QXU1" t="s">
        <v>17820</v>
      </c>
      <c r="QXV1" t="s">
        <v>17821</v>
      </c>
      <c r="QXW1" t="s">
        <v>17822</v>
      </c>
      <c r="QXX1" t="s">
        <v>17823</v>
      </c>
      <c r="QXY1" t="s">
        <v>17824</v>
      </c>
      <c r="QXZ1" t="s">
        <v>17825</v>
      </c>
      <c r="QYA1" t="s">
        <v>17826</v>
      </c>
      <c r="QYB1" t="s">
        <v>17827</v>
      </c>
      <c r="QYC1" t="s">
        <v>17828</v>
      </c>
      <c r="QYD1" t="s">
        <v>17829</v>
      </c>
      <c r="QYE1" t="s">
        <v>17830</v>
      </c>
      <c r="QYF1" t="s">
        <v>17831</v>
      </c>
      <c r="QYG1" t="s">
        <v>17832</v>
      </c>
      <c r="QYH1" t="s">
        <v>17833</v>
      </c>
      <c r="QYI1" t="s">
        <v>17834</v>
      </c>
      <c r="QYJ1" t="s">
        <v>17835</v>
      </c>
      <c r="QYK1" t="s">
        <v>17836</v>
      </c>
      <c r="QYL1" t="s">
        <v>17837</v>
      </c>
      <c r="QYM1" t="s">
        <v>17838</v>
      </c>
      <c r="QYN1" t="s">
        <v>17839</v>
      </c>
      <c r="QYO1" t="s">
        <v>17840</v>
      </c>
      <c r="QYP1" t="s">
        <v>17841</v>
      </c>
      <c r="QYQ1" t="s">
        <v>17842</v>
      </c>
      <c r="QYR1" t="s">
        <v>17843</v>
      </c>
      <c r="QYS1" t="s">
        <v>17844</v>
      </c>
      <c r="QYT1" t="s">
        <v>17845</v>
      </c>
      <c r="QYU1" t="s">
        <v>17846</v>
      </c>
      <c r="QYV1" t="s">
        <v>17847</v>
      </c>
      <c r="QYW1" t="s">
        <v>17848</v>
      </c>
      <c r="QYX1" t="s">
        <v>17849</v>
      </c>
      <c r="QYY1" t="s">
        <v>17850</v>
      </c>
      <c r="QYZ1" t="s">
        <v>17851</v>
      </c>
      <c r="QZA1" t="s">
        <v>17852</v>
      </c>
      <c r="QZB1" t="s">
        <v>17853</v>
      </c>
      <c r="QZC1" t="s">
        <v>17854</v>
      </c>
      <c r="QZD1" t="s">
        <v>17855</v>
      </c>
      <c r="QZE1" t="s">
        <v>17856</v>
      </c>
      <c r="QZF1" t="s">
        <v>17857</v>
      </c>
      <c r="QZG1" t="s">
        <v>17858</v>
      </c>
      <c r="QZH1" t="s">
        <v>17859</v>
      </c>
      <c r="QZI1" t="s">
        <v>17860</v>
      </c>
      <c r="QZJ1" t="s">
        <v>17861</v>
      </c>
      <c r="QZK1" t="s">
        <v>17862</v>
      </c>
      <c r="QZL1" t="s">
        <v>17863</v>
      </c>
      <c r="QZM1" t="s">
        <v>17864</v>
      </c>
      <c r="QZN1" t="s">
        <v>17865</v>
      </c>
      <c r="QZO1" t="s">
        <v>17866</v>
      </c>
      <c r="QZP1" t="s">
        <v>17867</v>
      </c>
      <c r="QZQ1" t="s">
        <v>17868</v>
      </c>
      <c r="QZR1" t="s">
        <v>17869</v>
      </c>
      <c r="QZS1" t="s">
        <v>17870</v>
      </c>
      <c r="QZT1" t="s">
        <v>17871</v>
      </c>
      <c r="QZU1" t="s">
        <v>17872</v>
      </c>
      <c r="QZV1" t="s">
        <v>17873</v>
      </c>
      <c r="QZW1" t="s">
        <v>17874</v>
      </c>
      <c r="QZX1" t="s">
        <v>17875</v>
      </c>
      <c r="QZY1" t="s">
        <v>17876</v>
      </c>
      <c r="QZZ1" t="s">
        <v>17877</v>
      </c>
      <c r="RAA1" t="s">
        <v>17878</v>
      </c>
      <c r="RAB1" t="s">
        <v>17879</v>
      </c>
      <c r="RAC1" t="s">
        <v>17880</v>
      </c>
      <c r="RAD1" t="s">
        <v>17881</v>
      </c>
      <c r="RAE1" t="s">
        <v>17882</v>
      </c>
      <c r="RAF1" t="s">
        <v>17883</v>
      </c>
      <c r="RAG1" t="s">
        <v>17884</v>
      </c>
      <c r="RAH1" t="s">
        <v>17885</v>
      </c>
      <c r="RAI1" t="s">
        <v>17886</v>
      </c>
      <c r="RAJ1" t="s">
        <v>17887</v>
      </c>
      <c r="RAK1" t="s">
        <v>17888</v>
      </c>
      <c r="RAL1" t="s">
        <v>17889</v>
      </c>
      <c r="RAM1" t="s">
        <v>17890</v>
      </c>
      <c r="RAN1" t="s">
        <v>17891</v>
      </c>
      <c r="RAO1" t="s">
        <v>17892</v>
      </c>
      <c r="RAP1" t="s">
        <v>17893</v>
      </c>
      <c r="RAQ1" t="s">
        <v>17894</v>
      </c>
      <c r="RAR1" t="s">
        <v>17895</v>
      </c>
      <c r="RAS1" t="s">
        <v>17896</v>
      </c>
      <c r="RAT1" t="s">
        <v>17897</v>
      </c>
      <c r="RAU1" t="s">
        <v>17898</v>
      </c>
      <c r="RAV1" t="s">
        <v>17899</v>
      </c>
      <c r="RAW1" t="s">
        <v>17900</v>
      </c>
      <c r="RAX1" t="s">
        <v>17901</v>
      </c>
      <c r="RAY1" t="s">
        <v>17902</v>
      </c>
      <c r="RAZ1" t="s">
        <v>17903</v>
      </c>
      <c r="RBA1" t="s">
        <v>17904</v>
      </c>
      <c r="RBB1" t="s">
        <v>17905</v>
      </c>
      <c r="RBC1" t="s">
        <v>17906</v>
      </c>
      <c r="RBD1" t="s">
        <v>17907</v>
      </c>
      <c r="RBE1" t="s">
        <v>17908</v>
      </c>
      <c r="RBF1" t="s">
        <v>17909</v>
      </c>
      <c r="RBG1" t="s">
        <v>17910</v>
      </c>
      <c r="RBH1" t="s">
        <v>17911</v>
      </c>
      <c r="RBI1" t="s">
        <v>17912</v>
      </c>
      <c r="RBJ1" t="s">
        <v>17913</v>
      </c>
      <c r="RBK1" t="s">
        <v>17914</v>
      </c>
      <c r="RBL1" t="s">
        <v>17915</v>
      </c>
      <c r="RBM1" t="s">
        <v>17916</v>
      </c>
      <c r="RBN1" t="s">
        <v>17917</v>
      </c>
      <c r="RBO1" t="s">
        <v>17918</v>
      </c>
      <c r="RBP1" t="s">
        <v>17919</v>
      </c>
      <c r="RBQ1" t="s">
        <v>17920</v>
      </c>
      <c r="RBR1" t="s">
        <v>17921</v>
      </c>
      <c r="RBS1" t="s">
        <v>17922</v>
      </c>
      <c r="RBT1" t="s">
        <v>17923</v>
      </c>
      <c r="RBU1" t="s">
        <v>17924</v>
      </c>
      <c r="RBV1" t="s">
        <v>17925</v>
      </c>
      <c r="RBW1" t="s">
        <v>17926</v>
      </c>
      <c r="RBX1" t="s">
        <v>17927</v>
      </c>
      <c r="RBY1" t="s">
        <v>17928</v>
      </c>
      <c r="RBZ1" t="s">
        <v>17929</v>
      </c>
      <c r="RCA1" t="s">
        <v>17930</v>
      </c>
      <c r="RCB1" t="s">
        <v>17931</v>
      </c>
      <c r="RCC1" t="s">
        <v>17932</v>
      </c>
      <c r="RCD1" t="s">
        <v>17933</v>
      </c>
      <c r="RCE1" t="s">
        <v>17934</v>
      </c>
      <c r="RCF1" t="s">
        <v>17935</v>
      </c>
      <c r="RCG1" t="s">
        <v>17936</v>
      </c>
      <c r="RCH1" t="s">
        <v>17937</v>
      </c>
      <c r="RCI1" t="s">
        <v>17938</v>
      </c>
      <c r="RCJ1" t="s">
        <v>17939</v>
      </c>
      <c r="RCK1" t="s">
        <v>17940</v>
      </c>
      <c r="RCL1" t="s">
        <v>17941</v>
      </c>
      <c r="RCM1" t="s">
        <v>17942</v>
      </c>
      <c r="RCN1" t="s">
        <v>17943</v>
      </c>
      <c r="RCO1" t="s">
        <v>17944</v>
      </c>
      <c r="RCP1" t="s">
        <v>17945</v>
      </c>
      <c r="RCQ1" t="s">
        <v>17946</v>
      </c>
      <c r="RCR1" t="s">
        <v>17947</v>
      </c>
      <c r="RCS1" t="s">
        <v>17948</v>
      </c>
      <c r="RCT1" t="s">
        <v>17949</v>
      </c>
      <c r="RCU1" t="s">
        <v>17950</v>
      </c>
      <c r="RCV1" t="s">
        <v>17951</v>
      </c>
      <c r="RCW1" t="s">
        <v>17952</v>
      </c>
      <c r="RCX1" t="s">
        <v>17953</v>
      </c>
      <c r="RCY1" t="s">
        <v>17954</v>
      </c>
      <c r="RCZ1" t="s">
        <v>17955</v>
      </c>
      <c r="RDA1" t="s">
        <v>17956</v>
      </c>
      <c r="RDB1" t="s">
        <v>17957</v>
      </c>
      <c r="RDC1" t="s">
        <v>17958</v>
      </c>
      <c r="RDD1" t="s">
        <v>17959</v>
      </c>
      <c r="RDE1" t="s">
        <v>17960</v>
      </c>
      <c r="RDF1" t="s">
        <v>17961</v>
      </c>
      <c r="RDG1" t="s">
        <v>17962</v>
      </c>
      <c r="RDH1" t="s">
        <v>17963</v>
      </c>
      <c r="RDI1" t="s">
        <v>17964</v>
      </c>
      <c r="RDJ1" t="s">
        <v>17965</v>
      </c>
      <c r="RDK1" t="s">
        <v>17966</v>
      </c>
      <c r="RDL1" t="s">
        <v>17967</v>
      </c>
      <c r="RDM1" t="s">
        <v>17968</v>
      </c>
      <c r="RDN1" t="s">
        <v>17969</v>
      </c>
      <c r="RDO1" t="s">
        <v>17970</v>
      </c>
      <c r="RDP1" t="s">
        <v>17971</v>
      </c>
      <c r="RDQ1" t="s">
        <v>17972</v>
      </c>
      <c r="RDR1" t="s">
        <v>17973</v>
      </c>
      <c r="RDS1" t="s">
        <v>17974</v>
      </c>
      <c r="RDT1" t="s">
        <v>17975</v>
      </c>
      <c r="RDU1" t="s">
        <v>17976</v>
      </c>
      <c r="RDV1" t="s">
        <v>17977</v>
      </c>
      <c r="RDW1" t="s">
        <v>17978</v>
      </c>
      <c r="RDX1" t="s">
        <v>17979</v>
      </c>
      <c r="RDY1" t="s">
        <v>17980</v>
      </c>
      <c r="RDZ1" t="s">
        <v>17981</v>
      </c>
      <c r="REA1" t="s">
        <v>17982</v>
      </c>
      <c r="REB1" t="s">
        <v>17983</v>
      </c>
      <c r="REC1" t="s">
        <v>17984</v>
      </c>
      <c r="RED1" t="s">
        <v>17985</v>
      </c>
      <c r="REE1" t="s">
        <v>17986</v>
      </c>
      <c r="REF1" t="s">
        <v>17987</v>
      </c>
      <c r="REG1" t="s">
        <v>17988</v>
      </c>
      <c r="REH1" t="s">
        <v>17989</v>
      </c>
      <c r="REI1" t="s">
        <v>17990</v>
      </c>
      <c r="REJ1" t="s">
        <v>17991</v>
      </c>
      <c r="REK1" t="s">
        <v>17992</v>
      </c>
      <c r="REL1" t="s">
        <v>17993</v>
      </c>
      <c r="REM1" t="s">
        <v>17994</v>
      </c>
      <c r="REN1" t="s">
        <v>17995</v>
      </c>
      <c r="REO1" t="s">
        <v>17996</v>
      </c>
      <c r="REP1" t="s">
        <v>17997</v>
      </c>
      <c r="REQ1" t="s">
        <v>17998</v>
      </c>
      <c r="RER1" t="s">
        <v>17999</v>
      </c>
      <c r="RES1" t="s">
        <v>18000</v>
      </c>
      <c r="RET1" t="s">
        <v>18001</v>
      </c>
      <c r="REU1" t="s">
        <v>18002</v>
      </c>
      <c r="REV1" t="s">
        <v>18003</v>
      </c>
      <c r="REW1" t="s">
        <v>18004</v>
      </c>
      <c r="REX1" t="s">
        <v>18005</v>
      </c>
      <c r="REY1" t="s">
        <v>18006</v>
      </c>
      <c r="REZ1" t="s">
        <v>18007</v>
      </c>
      <c r="RFA1" t="s">
        <v>18008</v>
      </c>
      <c r="RFB1" t="s">
        <v>18009</v>
      </c>
      <c r="RFC1" t="s">
        <v>18010</v>
      </c>
      <c r="RFD1" t="s">
        <v>18011</v>
      </c>
      <c r="RFE1" t="s">
        <v>18012</v>
      </c>
      <c r="RFF1" t="s">
        <v>18013</v>
      </c>
      <c r="RFG1" t="s">
        <v>18014</v>
      </c>
      <c r="RFH1" t="s">
        <v>18015</v>
      </c>
      <c r="RFI1" t="s">
        <v>18016</v>
      </c>
      <c r="RFJ1" t="s">
        <v>18017</v>
      </c>
      <c r="RFK1" t="s">
        <v>18018</v>
      </c>
      <c r="RFL1" t="s">
        <v>18019</v>
      </c>
      <c r="RFM1" t="s">
        <v>18020</v>
      </c>
      <c r="RFN1" t="s">
        <v>18021</v>
      </c>
      <c r="RFO1" t="s">
        <v>18022</v>
      </c>
      <c r="RFP1" t="s">
        <v>18023</v>
      </c>
      <c r="RFQ1" t="s">
        <v>18024</v>
      </c>
      <c r="RFR1" t="s">
        <v>18025</v>
      </c>
      <c r="RFS1" t="s">
        <v>18026</v>
      </c>
      <c r="RFT1" t="s">
        <v>18027</v>
      </c>
      <c r="RFU1" t="s">
        <v>18028</v>
      </c>
      <c r="RFV1" t="s">
        <v>18029</v>
      </c>
      <c r="RFW1" t="s">
        <v>18030</v>
      </c>
      <c r="RFX1" t="s">
        <v>18031</v>
      </c>
      <c r="RFY1" t="s">
        <v>18032</v>
      </c>
      <c r="RFZ1" t="s">
        <v>18033</v>
      </c>
      <c r="RGA1" t="s">
        <v>18034</v>
      </c>
      <c r="RGB1" t="s">
        <v>18035</v>
      </c>
      <c r="RGC1" t="s">
        <v>18036</v>
      </c>
      <c r="RGD1" t="s">
        <v>18037</v>
      </c>
      <c r="RGE1" t="s">
        <v>18038</v>
      </c>
      <c r="RGF1" t="s">
        <v>18039</v>
      </c>
      <c r="RGG1" t="s">
        <v>18040</v>
      </c>
      <c r="RGH1" t="s">
        <v>18041</v>
      </c>
      <c r="RGI1" t="s">
        <v>18042</v>
      </c>
      <c r="RGJ1" t="s">
        <v>18043</v>
      </c>
      <c r="RGK1" t="s">
        <v>18044</v>
      </c>
      <c r="RGL1" t="s">
        <v>18045</v>
      </c>
      <c r="RGM1" t="s">
        <v>18046</v>
      </c>
      <c r="RGN1" t="s">
        <v>18047</v>
      </c>
      <c r="RGO1" t="s">
        <v>18048</v>
      </c>
      <c r="RGP1" t="s">
        <v>18049</v>
      </c>
      <c r="RGQ1" t="s">
        <v>18050</v>
      </c>
      <c r="RGR1" t="s">
        <v>18051</v>
      </c>
      <c r="RGS1" t="s">
        <v>18052</v>
      </c>
      <c r="RGT1" t="s">
        <v>18053</v>
      </c>
      <c r="RGU1" t="s">
        <v>18054</v>
      </c>
      <c r="RGV1" t="s">
        <v>18055</v>
      </c>
      <c r="RGW1" t="s">
        <v>18056</v>
      </c>
      <c r="RGX1" t="s">
        <v>18057</v>
      </c>
      <c r="RGY1" t="s">
        <v>18058</v>
      </c>
      <c r="RGZ1" t="s">
        <v>18059</v>
      </c>
      <c r="RHA1" t="s">
        <v>18060</v>
      </c>
      <c r="RHB1" t="s">
        <v>18061</v>
      </c>
      <c r="RHC1" t="s">
        <v>18062</v>
      </c>
      <c r="RHD1" t="s">
        <v>18063</v>
      </c>
      <c r="RHE1" t="s">
        <v>18064</v>
      </c>
      <c r="RHF1" t="s">
        <v>18065</v>
      </c>
      <c r="RHG1" t="s">
        <v>18066</v>
      </c>
      <c r="RHH1" t="s">
        <v>18067</v>
      </c>
      <c r="RHI1" t="s">
        <v>18068</v>
      </c>
      <c r="RHJ1" t="s">
        <v>18069</v>
      </c>
      <c r="RHK1" t="s">
        <v>18070</v>
      </c>
      <c r="RHL1" t="s">
        <v>18071</v>
      </c>
      <c r="RHM1" t="s">
        <v>18072</v>
      </c>
      <c r="RHN1" t="s">
        <v>18073</v>
      </c>
      <c r="RHO1" t="s">
        <v>18074</v>
      </c>
      <c r="RHP1" t="s">
        <v>18075</v>
      </c>
      <c r="RHQ1" t="s">
        <v>18076</v>
      </c>
      <c r="RHR1" t="s">
        <v>18077</v>
      </c>
      <c r="RHS1" t="s">
        <v>18078</v>
      </c>
      <c r="RHT1" t="s">
        <v>18079</v>
      </c>
      <c r="RHU1" t="s">
        <v>18080</v>
      </c>
      <c r="RHV1" t="s">
        <v>18081</v>
      </c>
      <c r="RHW1" t="s">
        <v>18082</v>
      </c>
      <c r="RHX1" t="s">
        <v>18083</v>
      </c>
      <c r="RHY1" t="s">
        <v>18084</v>
      </c>
      <c r="RHZ1" t="s">
        <v>18085</v>
      </c>
      <c r="RIA1" t="s">
        <v>18086</v>
      </c>
      <c r="RIB1" t="s">
        <v>18087</v>
      </c>
      <c r="RIC1" t="s">
        <v>18088</v>
      </c>
      <c r="RID1" t="s">
        <v>18089</v>
      </c>
      <c r="RIE1" t="s">
        <v>18090</v>
      </c>
      <c r="RIF1" t="s">
        <v>18091</v>
      </c>
      <c r="RIG1" t="s">
        <v>18092</v>
      </c>
      <c r="RIH1" t="s">
        <v>18093</v>
      </c>
      <c r="RII1" t="s">
        <v>18094</v>
      </c>
      <c r="RIJ1" t="s">
        <v>18095</v>
      </c>
      <c r="RIK1" t="s">
        <v>18096</v>
      </c>
      <c r="RIL1" t="s">
        <v>18097</v>
      </c>
      <c r="RIM1" t="s">
        <v>18098</v>
      </c>
      <c r="RIN1" t="s">
        <v>18099</v>
      </c>
      <c r="RIO1" t="s">
        <v>18100</v>
      </c>
      <c r="RIP1" t="s">
        <v>18101</v>
      </c>
      <c r="RIQ1" t="s">
        <v>18102</v>
      </c>
      <c r="RIR1" t="s">
        <v>18103</v>
      </c>
      <c r="RIS1" t="s">
        <v>18104</v>
      </c>
      <c r="RIT1" t="s">
        <v>18105</v>
      </c>
      <c r="RIU1" t="s">
        <v>18106</v>
      </c>
      <c r="RIV1" t="s">
        <v>18107</v>
      </c>
      <c r="RIW1" t="s">
        <v>18108</v>
      </c>
      <c r="RIX1" t="s">
        <v>18109</v>
      </c>
      <c r="RIY1" t="s">
        <v>18110</v>
      </c>
      <c r="RIZ1" t="s">
        <v>18111</v>
      </c>
      <c r="RJA1" t="s">
        <v>18112</v>
      </c>
      <c r="RJB1" t="s">
        <v>18113</v>
      </c>
      <c r="RJC1" t="s">
        <v>18114</v>
      </c>
      <c r="RJD1" t="s">
        <v>18115</v>
      </c>
      <c r="RJE1" t="s">
        <v>18116</v>
      </c>
      <c r="RJF1" t="s">
        <v>18117</v>
      </c>
      <c r="RJG1" t="s">
        <v>18118</v>
      </c>
      <c r="RJH1" t="s">
        <v>18119</v>
      </c>
      <c r="RJI1" t="s">
        <v>18120</v>
      </c>
      <c r="RJJ1" t="s">
        <v>18121</v>
      </c>
      <c r="RJK1" t="s">
        <v>18122</v>
      </c>
      <c r="RJL1" t="s">
        <v>18123</v>
      </c>
      <c r="RJM1" t="s">
        <v>18124</v>
      </c>
      <c r="RJN1" t="s">
        <v>18125</v>
      </c>
      <c r="RJO1" t="s">
        <v>18126</v>
      </c>
      <c r="RJP1" t="s">
        <v>18127</v>
      </c>
      <c r="RJQ1" t="s">
        <v>18128</v>
      </c>
      <c r="RJR1" t="s">
        <v>18129</v>
      </c>
      <c r="RJS1" t="s">
        <v>18130</v>
      </c>
      <c r="RJT1" t="s">
        <v>18131</v>
      </c>
      <c r="RJU1" t="s">
        <v>18132</v>
      </c>
      <c r="RJV1" t="s">
        <v>18133</v>
      </c>
      <c r="RJW1" t="s">
        <v>18134</v>
      </c>
      <c r="RJX1" t="s">
        <v>18135</v>
      </c>
      <c r="RJY1" t="s">
        <v>18136</v>
      </c>
      <c r="RJZ1" t="s">
        <v>18137</v>
      </c>
      <c r="RKA1" t="s">
        <v>18138</v>
      </c>
      <c r="RKB1" t="s">
        <v>18139</v>
      </c>
      <c r="RKC1" t="s">
        <v>18140</v>
      </c>
      <c r="RKD1" t="s">
        <v>18141</v>
      </c>
      <c r="RKE1" t="s">
        <v>18142</v>
      </c>
      <c r="RKF1" t="s">
        <v>18143</v>
      </c>
      <c r="RKG1" t="s">
        <v>18144</v>
      </c>
      <c r="RKH1" t="s">
        <v>18145</v>
      </c>
      <c r="RKI1" t="s">
        <v>18146</v>
      </c>
      <c r="RKJ1" t="s">
        <v>18147</v>
      </c>
      <c r="RKK1" t="s">
        <v>18148</v>
      </c>
      <c r="RKL1" t="s">
        <v>18149</v>
      </c>
      <c r="RKM1" t="s">
        <v>18150</v>
      </c>
      <c r="RKN1" t="s">
        <v>18151</v>
      </c>
      <c r="RKO1" t="s">
        <v>18152</v>
      </c>
      <c r="RKP1" t="s">
        <v>18153</v>
      </c>
      <c r="RKQ1" t="s">
        <v>18154</v>
      </c>
      <c r="RKR1" t="s">
        <v>18155</v>
      </c>
      <c r="RKS1" t="s">
        <v>18156</v>
      </c>
      <c r="RKT1" t="s">
        <v>18157</v>
      </c>
      <c r="RKU1" t="s">
        <v>18158</v>
      </c>
      <c r="RKV1" t="s">
        <v>18159</v>
      </c>
      <c r="RKW1" t="s">
        <v>18160</v>
      </c>
      <c r="RKX1" t="s">
        <v>18161</v>
      </c>
      <c r="RKY1" t="s">
        <v>18162</v>
      </c>
      <c r="RKZ1" t="s">
        <v>18163</v>
      </c>
      <c r="RLA1" t="s">
        <v>18164</v>
      </c>
      <c r="RLB1" t="s">
        <v>18165</v>
      </c>
      <c r="RLC1" t="s">
        <v>18166</v>
      </c>
      <c r="RLD1" t="s">
        <v>18167</v>
      </c>
      <c r="RLE1" t="s">
        <v>18168</v>
      </c>
      <c r="RLF1" t="s">
        <v>18169</v>
      </c>
      <c r="RLG1" t="s">
        <v>18170</v>
      </c>
      <c r="RLH1" t="s">
        <v>18171</v>
      </c>
      <c r="RLI1" t="s">
        <v>18172</v>
      </c>
      <c r="RLJ1" t="s">
        <v>18173</v>
      </c>
      <c r="RLK1" t="s">
        <v>18174</v>
      </c>
      <c r="RLL1" t="s">
        <v>18175</v>
      </c>
      <c r="RLM1" t="s">
        <v>18176</v>
      </c>
      <c r="RLN1" t="s">
        <v>18177</v>
      </c>
      <c r="RLO1" t="s">
        <v>18178</v>
      </c>
      <c r="RLP1" t="s">
        <v>18179</v>
      </c>
      <c r="RLQ1" t="s">
        <v>18180</v>
      </c>
      <c r="RLR1" t="s">
        <v>18181</v>
      </c>
      <c r="RLS1" t="s">
        <v>18182</v>
      </c>
      <c r="RLT1" t="s">
        <v>18183</v>
      </c>
      <c r="RLU1" t="s">
        <v>18184</v>
      </c>
      <c r="RLV1" t="s">
        <v>18185</v>
      </c>
      <c r="RLW1" t="s">
        <v>18186</v>
      </c>
      <c r="RLX1" t="s">
        <v>18187</v>
      </c>
      <c r="RLY1" t="s">
        <v>18188</v>
      </c>
      <c r="RLZ1" t="s">
        <v>18189</v>
      </c>
      <c r="RMA1" t="s">
        <v>18190</v>
      </c>
      <c r="RMB1" t="s">
        <v>18191</v>
      </c>
      <c r="RMC1" t="s">
        <v>18192</v>
      </c>
      <c r="RMD1" t="s">
        <v>18193</v>
      </c>
      <c r="RME1" t="s">
        <v>18194</v>
      </c>
      <c r="RMF1" t="s">
        <v>18195</v>
      </c>
      <c r="RMG1" t="s">
        <v>18196</v>
      </c>
      <c r="RMH1" t="s">
        <v>18197</v>
      </c>
      <c r="RMI1" t="s">
        <v>18198</v>
      </c>
      <c r="RMJ1" t="s">
        <v>18199</v>
      </c>
      <c r="RMK1" t="s">
        <v>18200</v>
      </c>
      <c r="RML1" t="s">
        <v>18201</v>
      </c>
      <c r="RMM1" t="s">
        <v>18202</v>
      </c>
      <c r="RMN1" t="s">
        <v>18203</v>
      </c>
      <c r="RMO1" t="s">
        <v>18204</v>
      </c>
      <c r="RMP1" t="s">
        <v>18205</v>
      </c>
      <c r="RMQ1" t="s">
        <v>18206</v>
      </c>
      <c r="RMR1" t="s">
        <v>18207</v>
      </c>
      <c r="RMS1" t="s">
        <v>18208</v>
      </c>
      <c r="RMT1" t="s">
        <v>18209</v>
      </c>
      <c r="RMU1" t="s">
        <v>18210</v>
      </c>
      <c r="RMV1" t="s">
        <v>18211</v>
      </c>
      <c r="RMW1" t="s">
        <v>18212</v>
      </c>
      <c r="RMX1" t="s">
        <v>18213</v>
      </c>
      <c r="RMY1" t="s">
        <v>18214</v>
      </c>
      <c r="RMZ1" t="s">
        <v>18215</v>
      </c>
      <c r="RNA1" t="s">
        <v>18216</v>
      </c>
      <c r="RNB1" t="s">
        <v>18217</v>
      </c>
      <c r="RNC1" t="s">
        <v>18218</v>
      </c>
      <c r="RND1" t="s">
        <v>18219</v>
      </c>
      <c r="RNE1" t="s">
        <v>18220</v>
      </c>
      <c r="RNF1" t="s">
        <v>18221</v>
      </c>
      <c r="RNG1" t="s">
        <v>18222</v>
      </c>
      <c r="RNH1" t="s">
        <v>18223</v>
      </c>
      <c r="RNI1" t="s">
        <v>18224</v>
      </c>
      <c r="RNJ1" t="s">
        <v>18225</v>
      </c>
      <c r="RNK1" t="s">
        <v>18226</v>
      </c>
      <c r="RNL1" t="s">
        <v>18227</v>
      </c>
      <c r="RNM1" t="s">
        <v>18228</v>
      </c>
      <c r="RNN1" t="s">
        <v>18229</v>
      </c>
      <c r="RNO1" t="s">
        <v>18230</v>
      </c>
      <c r="RNP1" t="s">
        <v>18231</v>
      </c>
      <c r="RNQ1" t="s">
        <v>18232</v>
      </c>
      <c r="RNR1" t="s">
        <v>18233</v>
      </c>
      <c r="RNS1" t="s">
        <v>18234</v>
      </c>
      <c r="RNT1" t="s">
        <v>18235</v>
      </c>
      <c r="RNU1" t="s">
        <v>18236</v>
      </c>
      <c r="RNV1" t="s">
        <v>18237</v>
      </c>
      <c r="RNW1" t="s">
        <v>18238</v>
      </c>
      <c r="RNX1" t="s">
        <v>18239</v>
      </c>
      <c r="RNY1" t="s">
        <v>18240</v>
      </c>
      <c r="RNZ1" t="s">
        <v>18241</v>
      </c>
      <c r="ROA1" t="s">
        <v>18242</v>
      </c>
      <c r="ROB1" t="s">
        <v>18243</v>
      </c>
      <c r="ROC1" t="s">
        <v>18244</v>
      </c>
      <c r="ROD1" t="s">
        <v>18245</v>
      </c>
      <c r="ROE1" t="s">
        <v>18246</v>
      </c>
      <c r="ROF1" t="s">
        <v>18247</v>
      </c>
      <c r="ROG1" t="s">
        <v>18248</v>
      </c>
      <c r="ROH1" t="s">
        <v>18249</v>
      </c>
      <c r="ROI1" t="s">
        <v>18250</v>
      </c>
      <c r="ROJ1" t="s">
        <v>18251</v>
      </c>
      <c r="ROK1" t="s">
        <v>18252</v>
      </c>
      <c r="ROL1" t="s">
        <v>18253</v>
      </c>
      <c r="ROM1" t="s">
        <v>18254</v>
      </c>
      <c r="RON1" t="s">
        <v>18255</v>
      </c>
      <c r="ROO1" t="s">
        <v>18256</v>
      </c>
      <c r="ROP1" t="s">
        <v>18257</v>
      </c>
      <c r="ROQ1" t="s">
        <v>18258</v>
      </c>
      <c r="ROR1" t="s">
        <v>18259</v>
      </c>
      <c r="ROS1" t="s">
        <v>18260</v>
      </c>
      <c r="ROT1" t="s">
        <v>18261</v>
      </c>
      <c r="ROU1" t="s">
        <v>18262</v>
      </c>
      <c r="ROV1" t="s">
        <v>18263</v>
      </c>
      <c r="ROW1" t="s">
        <v>18264</v>
      </c>
      <c r="ROX1" t="s">
        <v>18265</v>
      </c>
      <c r="ROY1" t="s">
        <v>18266</v>
      </c>
      <c r="ROZ1" t="s">
        <v>18267</v>
      </c>
      <c r="RPA1" t="s">
        <v>18268</v>
      </c>
      <c r="RPB1" t="s">
        <v>18269</v>
      </c>
      <c r="RPC1" t="s">
        <v>18270</v>
      </c>
      <c r="RPD1" t="s">
        <v>18271</v>
      </c>
      <c r="RPE1" t="s">
        <v>18272</v>
      </c>
      <c r="RPF1" t="s">
        <v>18273</v>
      </c>
      <c r="RPG1" t="s">
        <v>18274</v>
      </c>
      <c r="RPH1" t="s">
        <v>18275</v>
      </c>
      <c r="RPI1" t="s">
        <v>18276</v>
      </c>
      <c r="RPJ1" t="s">
        <v>18277</v>
      </c>
      <c r="RPK1" t="s">
        <v>18278</v>
      </c>
      <c r="RPL1" t="s">
        <v>18279</v>
      </c>
      <c r="RPM1" t="s">
        <v>18280</v>
      </c>
      <c r="RPN1" t="s">
        <v>18281</v>
      </c>
      <c r="RPO1" t="s">
        <v>18282</v>
      </c>
      <c r="RPP1" t="s">
        <v>18283</v>
      </c>
      <c r="RPQ1" t="s">
        <v>18284</v>
      </c>
      <c r="RPR1" t="s">
        <v>18285</v>
      </c>
      <c r="RPS1" t="s">
        <v>18286</v>
      </c>
      <c r="RPT1" t="s">
        <v>18287</v>
      </c>
      <c r="RPU1" t="s">
        <v>18288</v>
      </c>
      <c r="RPV1" t="s">
        <v>18289</v>
      </c>
      <c r="RPW1" t="s">
        <v>18290</v>
      </c>
      <c r="RPX1" t="s">
        <v>18291</v>
      </c>
      <c r="RPY1" t="s">
        <v>18292</v>
      </c>
      <c r="RPZ1" t="s">
        <v>18293</v>
      </c>
      <c r="RQA1" t="s">
        <v>18294</v>
      </c>
      <c r="RQB1" t="s">
        <v>18295</v>
      </c>
      <c r="RQC1" t="s">
        <v>18296</v>
      </c>
      <c r="RQD1" t="s">
        <v>18297</v>
      </c>
      <c r="RQE1" t="s">
        <v>18298</v>
      </c>
      <c r="RQF1" t="s">
        <v>18299</v>
      </c>
      <c r="RQG1" t="s">
        <v>18300</v>
      </c>
      <c r="RQH1" t="s">
        <v>18301</v>
      </c>
      <c r="RQI1" t="s">
        <v>18302</v>
      </c>
      <c r="RQJ1" t="s">
        <v>18303</v>
      </c>
      <c r="RQK1" t="s">
        <v>18304</v>
      </c>
      <c r="RQL1" t="s">
        <v>18305</v>
      </c>
      <c r="RQM1" t="s">
        <v>18306</v>
      </c>
      <c r="RQN1" t="s">
        <v>18307</v>
      </c>
      <c r="RQO1" t="s">
        <v>18308</v>
      </c>
      <c r="RQP1" t="s">
        <v>18309</v>
      </c>
      <c r="RQQ1" t="s">
        <v>18310</v>
      </c>
      <c r="RQR1" t="s">
        <v>18311</v>
      </c>
      <c r="RQS1" t="s">
        <v>18312</v>
      </c>
      <c r="RQT1" t="s">
        <v>18313</v>
      </c>
      <c r="RQU1" t="s">
        <v>18314</v>
      </c>
      <c r="RQV1" t="s">
        <v>18315</v>
      </c>
      <c r="RQW1" t="s">
        <v>18316</v>
      </c>
      <c r="RQX1" t="s">
        <v>18317</v>
      </c>
      <c r="RQY1" t="s">
        <v>18318</v>
      </c>
      <c r="RQZ1" t="s">
        <v>18319</v>
      </c>
      <c r="RRA1" t="s">
        <v>18320</v>
      </c>
      <c r="RRB1" t="s">
        <v>18321</v>
      </c>
      <c r="RRC1" t="s">
        <v>18322</v>
      </c>
      <c r="RRD1" t="s">
        <v>18323</v>
      </c>
      <c r="RRE1" t="s">
        <v>18324</v>
      </c>
      <c r="RRF1" t="s">
        <v>18325</v>
      </c>
      <c r="RRG1" t="s">
        <v>18326</v>
      </c>
      <c r="RRH1" t="s">
        <v>18327</v>
      </c>
      <c r="RRI1" t="s">
        <v>18328</v>
      </c>
      <c r="RRJ1" t="s">
        <v>18329</v>
      </c>
      <c r="RRK1" t="s">
        <v>18330</v>
      </c>
      <c r="RRL1" t="s">
        <v>18331</v>
      </c>
      <c r="RRM1" t="s">
        <v>18332</v>
      </c>
      <c r="RRN1" t="s">
        <v>18333</v>
      </c>
      <c r="RRO1" t="s">
        <v>18334</v>
      </c>
      <c r="RRP1" t="s">
        <v>18335</v>
      </c>
      <c r="RRQ1" t="s">
        <v>18336</v>
      </c>
      <c r="RRR1" t="s">
        <v>18337</v>
      </c>
      <c r="RRS1" t="s">
        <v>18338</v>
      </c>
      <c r="RRT1" t="s">
        <v>18339</v>
      </c>
      <c r="RRU1" t="s">
        <v>18340</v>
      </c>
      <c r="RRV1" t="s">
        <v>18341</v>
      </c>
      <c r="RRW1" t="s">
        <v>18342</v>
      </c>
      <c r="RRX1" t="s">
        <v>18343</v>
      </c>
      <c r="RRY1" t="s">
        <v>18344</v>
      </c>
      <c r="RRZ1" t="s">
        <v>18345</v>
      </c>
      <c r="RSA1" t="s">
        <v>18346</v>
      </c>
      <c r="RSB1" t="s">
        <v>18347</v>
      </c>
      <c r="RSC1" t="s">
        <v>18348</v>
      </c>
      <c r="RSD1" t="s">
        <v>18349</v>
      </c>
      <c r="RSE1" t="s">
        <v>18350</v>
      </c>
      <c r="RSF1" t="s">
        <v>18351</v>
      </c>
      <c r="RSG1" t="s">
        <v>18352</v>
      </c>
      <c r="RSH1" t="s">
        <v>18353</v>
      </c>
      <c r="RSI1" t="s">
        <v>18354</v>
      </c>
      <c r="RSJ1" t="s">
        <v>18355</v>
      </c>
      <c r="RSK1" t="s">
        <v>18356</v>
      </c>
      <c r="RSL1" t="s">
        <v>18357</v>
      </c>
      <c r="RSM1" t="s">
        <v>18358</v>
      </c>
      <c r="RSN1" t="s">
        <v>18359</v>
      </c>
      <c r="RSO1" t="s">
        <v>18360</v>
      </c>
      <c r="RSP1" t="s">
        <v>18361</v>
      </c>
      <c r="RSQ1" t="s">
        <v>18362</v>
      </c>
      <c r="RSR1" t="s">
        <v>18363</v>
      </c>
      <c r="RSS1" t="s">
        <v>18364</v>
      </c>
      <c r="RST1" t="s">
        <v>18365</v>
      </c>
      <c r="RSU1" t="s">
        <v>18366</v>
      </c>
      <c r="RSV1" t="s">
        <v>18367</v>
      </c>
      <c r="RSW1" t="s">
        <v>18368</v>
      </c>
      <c r="RSX1" t="s">
        <v>18369</v>
      </c>
      <c r="RSY1" t="s">
        <v>18370</v>
      </c>
      <c r="RSZ1" t="s">
        <v>18371</v>
      </c>
      <c r="RTA1" t="s">
        <v>18372</v>
      </c>
      <c r="RTB1" t="s">
        <v>18373</v>
      </c>
      <c r="RTC1" t="s">
        <v>18374</v>
      </c>
      <c r="RTD1" t="s">
        <v>18375</v>
      </c>
      <c r="RTE1" t="s">
        <v>18376</v>
      </c>
      <c r="RTF1" t="s">
        <v>18377</v>
      </c>
      <c r="RTG1" t="s">
        <v>18378</v>
      </c>
      <c r="RTH1" t="s">
        <v>18379</v>
      </c>
      <c r="RTI1" t="s">
        <v>18380</v>
      </c>
      <c r="RTJ1" t="s">
        <v>18381</v>
      </c>
      <c r="RTK1" t="s">
        <v>18382</v>
      </c>
      <c r="RTL1" t="s">
        <v>18383</v>
      </c>
      <c r="RTM1" t="s">
        <v>18384</v>
      </c>
      <c r="RTN1" t="s">
        <v>18385</v>
      </c>
      <c r="RTO1" t="s">
        <v>18386</v>
      </c>
      <c r="RTP1" t="s">
        <v>18387</v>
      </c>
      <c r="RTQ1" t="s">
        <v>18388</v>
      </c>
      <c r="RTR1" t="s">
        <v>18389</v>
      </c>
      <c r="RTS1" t="s">
        <v>18390</v>
      </c>
      <c r="RTT1" t="s">
        <v>18391</v>
      </c>
      <c r="RTU1" t="s">
        <v>18392</v>
      </c>
      <c r="RTV1" t="s">
        <v>18393</v>
      </c>
      <c r="RTW1" t="s">
        <v>18394</v>
      </c>
      <c r="RTX1" t="s">
        <v>18395</v>
      </c>
      <c r="RTY1" t="s">
        <v>18396</v>
      </c>
      <c r="RTZ1" t="s">
        <v>18397</v>
      </c>
      <c r="RUA1" t="s">
        <v>18398</v>
      </c>
      <c r="RUB1" t="s">
        <v>18399</v>
      </c>
      <c r="RUC1" t="s">
        <v>18400</v>
      </c>
      <c r="RUD1" t="s">
        <v>18401</v>
      </c>
      <c r="RUE1" t="s">
        <v>18402</v>
      </c>
      <c r="RUF1" t="s">
        <v>18403</v>
      </c>
      <c r="RUG1" t="s">
        <v>18404</v>
      </c>
      <c r="RUH1" t="s">
        <v>18405</v>
      </c>
      <c r="RUI1" t="s">
        <v>18406</v>
      </c>
      <c r="RUJ1" t="s">
        <v>18407</v>
      </c>
      <c r="RUK1" t="s">
        <v>18408</v>
      </c>
      <c r="RUL1" t="s">
        <v>18409</v>
      </c>
      <c r="RUM1" t="s">
        <v>18410</v>
      </c>
      <c r="RUN1" t="s">
        <v>18411</v>
      </c>
      <c r="RUO1" t="s">
        <v>18412</v>
      </c>
      <c r="RUP1" t="s">
        <v>18413</v>
      </c>
      <c r="RUQ1" t="s">
        <v>18414</v>
      </c>
      <c r="RUR1" t="s">
        <v>18415</v>
      </c>
      <c r="RUS1" t="s">
        <v>18416</v>
      </c>
      <c r="RUT1" t="s">
        <v>18417</v>
      </c>
      <c r="RUU1" t="s">
        <v>18418</v>
      </c>
      <c r="RUV1" t="s">
        <v>18419</v>
      </c>
      <c r="RUW1" t="s">
        <v>18420</v>
      </c>
      <c r="RUX1" t="s">
        <v>18421</v>
      </c>
      <c r="RUY1" t="s">
        <v>18422</v>
      </c>
      <c r="RUZ1" t="s">
        <v>18423</v>
      </c>
      <c r="RVA1" t="s">
        <v>18424</v>
      </c>
      <c r="RVB1" t="s">
        <v>18425</v>
      </c>
      <c r="RVC1" t="s">
        <v>18426</v>
      </c>
      <c r="RVD1" t="s">
        <v>18427</v>
      </c>
      <c r="RVE1" t="s">
        <v>18428</v>
      </c>
      <c r="RVF1" t="s">
        <v>18429</v>
      </c>
      <c r="RVG1" t="s">
        <v>18430</v>
      </c>
      <c r="RVH1" t="s">
        <v>18431</v>
      </c>
      <c r="RVI1" t="s">
        <v>18432</v>
      </c>
      <c r="RVJ1" t="s">
        <v>18433</v>
      </c>
      <c r="RVK1" t="s">
        <v>18434</v>
      </c>
      <c r="RVL1" t="s">
        <v>18435</v>
      </c>
      <c r="RVM1" t="s">
        <v>18436</v>
      </c>
      <c r="RVN1" t="s">
        <v>18437</v>
      </c>
      <c r="RVO1" t="s">
        <v>18438</v>
      </c>
      <c r="RVP1" t="s">
        <v>18439</v>
      </c>
      <c r="RVQ1" t="s">
        <v>18440</v>
      </c>
      <c r="RVR1" t="s">
        <v>18441</v>
      </c>
      <c r="RVS1" t="s">
        <v>18442</v>
      </c>
      <c r="RVT1" t="s">
        <v>18443</v>
      </c>
      <c r="RVU1" t="s">
        <v>18444</v>
      </c>
      <c r="RVV1" t="s">
        <v>18445</v>
      </c>
      <c r="RVW1" t="s">
        <v>18446</v>
      </c>
      <c r="RVX1" t="s">
        <v>18447</v>
      </c>
      <c r="RVY1" t="s">
        <v>18448</v>
      </c>
      <c r="RVZ1" t="s">
        <v>18449</v>
      </c>
      <c r="RWA1" t="s">
        <v>18450</v>
      </c>
      <c r="RWB1" t="s">
        <v>18451</v>
      </c>
      <c r="RWC1" t="s">
        <v>18452</v>
      </c>
      <c r="RWD1" t="s">
        <v>18453</v>
      </c>
      <c r="RWE1" t="s">
        <v>18454</v>
      </c>
      <c r="RWF1" t="s">
        <v>18455</v>
      </c>
      <c r="RWG1" t="s">
        <v>18456</v>
      </c>
      <c r="RWH1" t="s">
        <v>18457</v>
      </c>
      <c r="RWI1" t="s">
        <v>18458</v>
      </c>
      <c r="RWJ1" t="s">
        <v>18459</v>
      </c>
      <c r="RWK1" t="s">
        <v>18460</v>
      </c>
      <c r="RWL1" t="s">
        <v>18461</v>
      </c>
      <c r="RWM1" t="s">
        <v>18462</v>
      </c>
      <c r="RWN1" t="s">
        <v>18463</v>
      </c>
      <c r="RWO1" t="s">
        <v>18464</v>
      </c>
      <c r="RWP1" t="s">
        <v>18465</v>
      </c>
      <c r="RWQ1" t="s">
        <v>18466</v>
      </c>
      <c r="RWR1" t="s">
        <v>18467</v>
      </c>
      <c r="RWS1" t="s">
        <v>18468</v>
      </c>
      <c r="RWT1" t="s">
        <v>18469</v>
      </c>
      <c r="RWU1" t="s">
        <v>18470</v>
      </c>
      <c r="RWV1" t="s">
        <v>18471</v>
      </c>
      <c r="RWW1" t="s">
        <v>18472</v>
      </c>
      <c r="RWX1" t="s">
        <v>18473</v>
      </c>
      <c r="RWY1" t="s">
        <v>18474</v>
      </c>
      <c r="RWZ1" t="s">
        <v>18475</v>
      </c>
      <c r="RXA1" t="s">
        <v>18476</v>
      </c>
      <c r="RXB1" t="s">
        <v>18477</v>
      </c>
      <c r="RXC1" t="s">
        <v>18478</v>
      </c>
      <c r="RXD1" t="s">
        <v>18479</v>
      </c>
      <c r="RXE1" t="s">
        <v>18480</v>
      </c>
      <c r="RXF1" t="s">
        <v>18481</v>
      </c>
      <c r="RXG1" t="s">
        <v>18482</v>
      </c>
      <c r="RXH1" t="s">
        <v>18483</v>
      </c>
      <c r="RXI1" t="s">
        <v>18484</v>
      </c>
      <c r="RXJ1" t="s">
        <v>18485</v>
      </c>
      <c r="RXK1" t="s">
        <v>18486</v>
      </c>
      <c r="RXL1" t="s">
        <v>18487</v>
      </c>
      <c r="RXM1" t="s">
        <v>18488</v>
      </c>
      <c r="RXN1" t="s">
        <v>18489</v>
      </c>
      <c r="RXO1" t="s">
        <v>18490</v>
      </c>
      <c r="RXP1" t="s">
        <v>18491</v>
      </c>
      <c r="RXQ1" t="s">
        <v>18492</v>
      </c>
      <c r="RXR1" t="s">
        <v>18493</v>
      </c>
      <c r="RXS1" t="s">
        <v>18494</v>
      </c>
      <c r="RXT1" t="s">
        <v>18495</v>
      </c>
      <c r="RXU1" t="s">
        <v>18496</v>
      </c>
      <c r="RXV1" t="s">
        <v>18497</v>
      </c>
      <c r="RXW1" t="s">
        <v>18498</v>
      </c>
      <c r="RXX1" t="s">
        <v>18499</v>
      </c>
      <c r="RXY1" t="s">
        <v>18500</v>
      </c>
      <c r="RXZ1" t="s">
        <v>18501</v>
      </c>
      <c r="RYA1" t="s">
        <v>18502</v>
      </c>
      <c r="RYB1" t="s">
        <v>18503</v>
      </c>
      <c r="RYC1" t="s">
        <v>18504</v>
      </c>
      <c r="RYD1" t="s">
        <v>18505</v>
      </c>
      <c r="RYE1" t="s">
        <v>18506</v>
      </c>
      <c r="RYF1" t="s">
        <v>18507</v>
      </c>
      <c r="RYG1" t="s">
        <v>18508</v>
      </c>
      <c r="RYH1" t="s">
        <v>18509</v>
      </c>
      <c r="RYI1" t="s">
        <v>18510</v>
      </c>
      <c r="RYJ1" t="s">
        <v>18511</v>
      </c>
      <c r="RYK1" t="s">
        <v>18512</v>
      </c>
      <c r="RYL1" t="s">
        <v>18513</v>
      </c>
      <c r="RYM1" t="s">
        <v>18514</v>
      </c>
      <c r="RYN1" t="s">
        <v>18515</v>
      </c>
      <c r="RYO1" t="s">
        <v>18516</v>
      </c>
      <c r="RYP1" t="s">
        <v>18517</v>
      </c>
      <c r="RYQ1" t="s">
        <v>18518</v>
      </c>
      <c r="RYR1" t="s">
        <v>18519</v>
      </c>
      <c r="RYS1" t="s">
        <v>18520</v>
      </c>
      <c r="RYT1" t="s">
        <v>18521</v>
      </c>
      <c r="RYU1" t="s">
        <v>18522</v>
      </c>
      <c r="RYV1" t="s">
        <v>18523</v>
      </c>
      <c r="RYW1" t="s">
        <v>18524</v>
      </c>
      <c r="RYX1" t="s">
        <v>18525</v>
      </c>
      <c r="RYY1" t="s">
        <v>18526</v>
      </c>
      <c r="RYZ1" t="s">
        <v>18527</v>
      </c>
      <c r="RZA1" t="s">
        <v>18528</v>
      </c>
      <c r="RZB1" t="s">
        <v>18529</v>
      </c>
      <c r="RZC1" t="s">
        <v>18530</v>
      </c>
      <c r="RZD1" t="s">
        <v>18531</v>
      </c>
      <c r="RZE1" t="s">
        <v>18532</v>
      </c>
      <c r="RZF1" t="s">
        <v>18533</v>
      </c>
      <c r="RZG1" t="s">
        <v>18534</v>
      </c>
      <c r="RZH1" t="s">
        <v>18535</v>
      </c>
      <c r="RZI1" t="s">
        <v>18536</v>
      </c>
      <c r="RZJ1" t="s">
        <v>18537</v>
      </c>
      <c r="RZK1" t="s">
        <v>18538</v>
      </c>
      <c r="RZL1" t="s">
        <v>18539</v>
      </c>
      <c r="RZM1" t="s">
        <v>18540</v>
      </c>
      <c r="RZN1" t="s">
        <v>18541</v>
      </c>
      <c r="RZO1" t="s">
        <v>18542</v>
      </c>
      <c r="RZP1" t="s">
        <v>18543</v>
      </c>
      <c r="RZQ1" t="s">
        <v>18544</v>
      </c>
      <c r="RZR1" t="s">
        <v>18545</v>
      </c>
      <c r="RZS1" t="s">
        <v>18546</v>
      </c>
      <c r="RZT1" t="s">
        <v>18547</v>
      </c>
      <c r="RZU1" t="s">
        <v>18548</v>
      </c>
      <c r="RZV1" t="s">
        <v>18549</v>
      </c>
      <c r="RZW1" t="s">
        <v>18550</v>
      </c>
      <c r="RZX1" t="s">
        <v>18551</v>
      </c>
      <c r="RZY1" t="s">
        <v>18552</v>
      </c>
      <c r="RZZ1" t="s">
        <v>18553</v>
      </c>
      <c r="SAA1" t="s">
        <v>18554</v>
      </c>
      <c r="SAB1" t="s">
        <v>18555</v>
      </c>
      <c r="SAC1" t="s">
        <v>18556</v>
      </c>
      <c r="SAD1" t="s">
        <v>18557</v>
      </c>
      <c r="SAE1" t="s">
        <v>18558</v>
      </c>
      <c r="SAF1" t="s">
        <v>18559</v>
      </c>
      <c r="SAG1" t="s">
        <v>18560</v>
      </c>
      <c r="SAH1" t="s">
        <v>18561</v>
      </c>
      <c r="SAI1" t="s">
        <v>18562</v>
      </c>
      <c r="SAJ1" t="s">
        <v>18563</v>
      </c>
      <c r="SAK1" t="s">
        <v>18564</v>
      </c>
      <c r="SAL1" t="s">
        <v>18565</v>
      </c>
      <c r="SAM1" t="s">
        <v>18566</v>
      </c>
      <c r="SAN1" t="s">
        <v>18567</v>
      </c>
      <c r="SAO1" t="s">
        <v>18568</v>
      </c>
      <c r="SAP1" t="s">
        <v>18569</v>
      </c>
      <c r="SAQ1" t="s">
        <v>18570</v>
      </c>
      <c r="SAR1" t="s">
        <v>18571</v>
      </c>
      <c r="SAS1" t="s">
        <v>18572</v>
      </c>
      <c r="SAT1" t="s">
        <v>18573</v>
      </c>
      <c r="SAU1" t="s">
        <v>18574</v>
      </c>
      <c r="SAV1" t="s">
        <v>18575</v>
      </c>
      <c r="SAW1" t="s">
        <v>18576</v>
      </c>
      <c r="SAX1" t="s">
        <v>18577</v>
      </c>
      <c r="SAY1" t="s">
        <v>18578</v>
      </c>
      <c r="SAZ1" t="s">
        <v>18579</v>
      </c>
      <c r="SBA1" t="s">
        <v>18580</v>
      </c>
      <c r="SBB1" t="s">
        <v>18581</v>
      </c>
      <c r="SBC1" t="s">
        <v>18582</v>
      </c>
      <c r="SBD1" t="s">
        <v>18583</v>
      </c>
      <c r="SBE1" t="s">
        <v>18584</v>
      </c>
      <c r="SBF1" t="s">
        <v>18585</v>
      </c>
      <c r="SBG1" t="s">
        <v>18586</v>
      </c>
      <c r="SBH1" t="s">
        <v>18587</v>
      </c>
      <c r="SBI1" t="s">
        <v>18588</v>
      </c>
      <c r="SBJ1" t="s">
        <v>18589</v>
      </c>
      <c r="SBK1" t="s">
        <v>18590</v>
      </c>
      <c r="SBL1" t="s">
        <v>18591</v>
      </c>
      <c r="SBM1" t="s">
        <v>18592</v>
      </c>
      <c r="SBN1" t="s">
        <v>18593</v>
      </c>
      <c r="SBO1" t="s">
        <v>18594</v>
      </c>
      <c r="SBP1" t="s">
        <v>18595</v>
      </c>
      <c r="SBQ1" t="s">
        <v>18596</v>
      </c>
      <c r="SBR1" t="s">
        <v>18597</v>
      </c>
      <c r="SBS1" t="s">
        <v>18598</v>
      </c>
      <c r="SBT1" t="s">
        <v>18599</v>
      </c>
      <c r="SBU1" t="s">
        <v>18600</v>
      </c>
      <c r="SBV1" t="s">
        <v>18601</v>
      </c>
      <c r="SBW1" t="s">
        <v>18602</v>
      </c>
      <c r="SBX1" t="s">
        <v>18603</v>
      </c>
      <c r="SBY1" t="s">
        <v>18604</v>
      </c>
      <c r="SBZ1" t="s">
        <v>18605</v>
      </c>
      <c r="SCA1" t="s">
        <v>18606</v>
      </c>
      <c r="SCB1" t="s">
        <v>18607</v>
      </c>
      <c r="SCC1" t="s">
        <v>18608</v>
      </c>
      <c r="SCD1" t="s">
        <v>18609</v>
      </c>
      <c r="SCE1" t="s">
        <v>18610</v>
      </c>
      <c r="SCF1" t="s">
        <v>18611</v>
      </c>
      <c r="SCG1" t="s">
        <v>18612</v>
      </c>
      <c r="SCH1" t="s">
        <v>18613</v>
      </c>
      <c r="SCI1" t="s">
        <v>18614</v>
      </c>
      <c r="SCJ1" t="s">
        <v>18615</v>
      </c>
      <c r="SCK1" t="s">
        <v>18616</v>
      </c>
      <c r="SCL1" t="s">
        <v>18617</v>
      </c>
      <c r="SCM1" t="s">
        <v>18618</v>
      </c>
      <c r="SCN1" t="s">
        <v>18619</v>
      </c>
      <c r="SCO1" t="s">
        <v>18620</v>
      </c>
      <c r="SCP1" t="s">
        <v>18621</v>
      </c>
      <c r="SCQ1" t="s">
        <v>18622</v>
      </c>
      <c r="SCR1" t="s">
        <v>18623</v>
      </c>
      <c r="SCS1" t="s">
        <v>18624</v>
      </c>
      <c r="SCT1" t="s">
        <v>18625</v>
      </c>
      <c r="SCU1" t="s">
        <v>18626</v>
      </c>
      <c r="SCV1" t="s">
        <v>18627</v>
      </c>
      <c r="SCW1" t="s">
        <v>18628</v>
      </c>
      <c r="SCX1" t="s">
        <v>18629</v>
      </c>
      <c r="SCY1" t="s">
        <v>18630</v>
      </c>
      <c r="SCZ1" t="s">
        <v>18631</v>
      </c>
      <c r="SDA1" t="s">
        <v>18632</v>
      </c>
      <c r="SDB1" t="s">
        <v>18633</v>
      </c>
      <c r="SDC1" t="s">
        <v>18634</v>
      </c>
      <c r="SDD1" t="s">
        <v>18635</v>
      </c>
      <c r="SDE1" t="s">
        <v>18636</v>
      </c>
      <c r="SDF1" t="s">
        <v>18637</v>
      </c>
      <c r="SDG1" t="s">
        <v>18638</v>
      </c>
      <c r="SDH1" t="s">
        <v>18639</v>
      </c>
      <c r="SDI1" t="s">
        <v>18640</v>
      </c>
      <c r="SDJ1" t="s">
        <v>18641</v>
      </c>
      <c r="SDK1" t="s">
        <v>18642</v>
      </c>
      <c r="SDL1" t="s">
        <v>18643</v>
      </c>
      <c r="SDM1" t="s">
        <v>18644</v>
      </c>
      <c r="SDN1" t="s">
        <v>18645</v>
      </c>
      <c r="SDO1" t="s">
        <v>18646</v>
      </c>
      <c r="SDP1" t="s">
        <v>18647</v>
      </c>
      <c r="SDQ1" t="s">
        <v>18648</v>
      </c>
      <c r="SDR1" t="s">
        <v>18649</v>
      </c>
      <c r="SDS1" t="s">
        <v>18650</v>
      </c>
      <c r="SDT1" t="s">
        <v>18651</v>
      </c>
      <c r="SDU1" t="s">
        <v>18652</v>
      </c>
      <c r="SDV1" t="s">
        <v>18653</v>
      </c>
      <c r="SDW1" t="s">
        <v>18654</v>
      </c>
      <c r="SDX1" t="s">
        <v>18655</v>
      </c>
      <c r="SDY1" t="s">
        <v>18656</v>
      </c>
      <c r="SDZ1" t="s">
        <v>18657</v>
      </c>
      <c r="SEA1" t="s">
        <v>18658</v>
      </c>
      <c r="SEB1" t="s">
        <v>18659</v>
      </c>
      <c r="SEC1" t="s">
        <v>18660</v>
      </c>
      <c r="SED1" t="s">
        <v>18661</v>
      </c>
      <c r="SEE1" t="s">
        <v>18662</v>
      </c>
      <c r="SEF1" t="s">
        <v>18663</v>
      </c>
      <c r="SEG1" t="s">
        <v>18664</v>
      </c>
      <c r="SEH1" t="s">
        <v>18665</v>
      </c>
      <c r="SEI1" t="s">
        <v>18666</v>
      </c>
      <c r="SEJ1" t="s">
        <v>18667</v>
      </c>
      <c r="SEK1" t="s">
        <v>18668</v>
      </c>
      <c r="SEL1" t="s">
        <v>18669</v>
      </c>
      <c r="SEM1" t="s">
        <v>18670</v>
      </c>
      <c r="SEN1" t="s">
        <v>18671</v>
      </c>
      <c r="SEO1" t="s">
        <v>18672</v>
      </c>
      <c r="SEP1" t="s">
        <v>18673</v>
      </c>
      <c r="SEQ1" t="s">
        <v>18674</v>
      </c>
      <c r="SER1" t="s">
        <v>18675</v>
      </c>
      <c r="SES1" t="s">
        <v>18676</v>
      </c>
      <c r="SET1" t="s">
        <v>18677</v>
      </c>
      <c r="SEU1" t="s">
        <v>18678</v>
      </c>
      <c r="SEV1" t="s">
        <v>18679</v>
      </c>
      <c r="SEW1" t="s">
        <v>18680</v>
      </c>
      <c r="SEX1" t="s">
        <v>18681</v>
      </c>
      <c r="SEY1" t="s">
        <v>18682</v>
      </c>
      <c r="SEZ1" t="s">
        <v>18683</v>
      </c>
      <c r="SFA1" t="s">
        <v>18684</v>
      </c>
      <c r="SFB1" t="s">
        <v>18685</v>
      </c>
      <c r="SFC1" t="s">
        <v>18686</v>
      </c>
      <c r="SFD1" t="s">
        <v>18687</v>
      </c>
      <c r="SFE1" t="s">
        <v>18688</v>
      </c>
      <c r="SFF1" t="s">
        <v>18689</v>
      </c>
      <c r="SFG1" t="s">
        <v>18690</v>
      </c>
      <c r="SFH1" t="s">
        <v>18691</v>
      </c>
      <c r="SFI1" t="s">
        <v>18692</v>
      </c>
      <c r="SFJ1" t="s">
        <v>18693</v>
      </c>
      <c r="SFK1" t="s">
        <v>18694</v>
      </c>
      <c r="SFL1" t="s">
        <v>18695</v>
      </c>
      <c r="SFM1" t="s">
        <v>18696</v>
      </c>
      <c r="SFN1" t="s">
        <v>18697</v>
      </c>
      <c r="SFO1" t="s">
        <v>18698</v>
      </c>
      <c r="SFP1" t="s">
        <v>18699</v>
      </c>
      <c r="SFQ1" t="s">
        <v>18700</v>
      </c>
      <c r="SFR1" t="s">
        <v>18701</v>
      </c>
      <c r="SFS1" t="s">
        <v>18702</v>
      </c>
      <c r="SFT1" t="s">
        <v>18703</v>
      </c>
      <c r="SFU1" t="s">
        <v>18704</v>
      </c>
      <c r="SFV1" t="s">
        <v>18705</v>
      </c>
      <c r="SFW1" t="s">
        <v>18706</v>
      </c>
      <c r="SFX1" t="s">
        <v>18707</v>
      </c>
      <c r="SFY1" t="s">
        <v>18708</v>
      </c>
      <c r="SFZ1" t="s">
        <v>18709</v>
      </c>
      <c r="SGA1" t="s">
        <v>18710</v>
      </c>
      <c r="SGB1" t="s">
        <v>18711</v>
      </c>
      <c r="SGC1" t="s">
        <v>18712</v>
      </c>
      <c r="SGD1" t="s">
        <v>18713</v>
      </c>
      <c r="SGE1" t="s">
        <v>18714</v>
      </c>
      <c r="SGF1" t="s">
        <v>18715</v>
      </c>
      <c r="SGG1" t="s">
        <v>18716</v>
      </c>
      <c r="SGH1" t="s">
        <v>18717</v>
      </c>
      <c r="SGI1" t="s">
        <v>18718</v>
      </c>
      <c r="SGJ1" t="s">
        <v>18719</v>
      </c>
      <c r="SGK1" t="s">
        <v>18720</v>
      </c>
      <c r="SGL1" t="s">
        <v>18721</v>
      </c>
      <c r="SGM1" t="s">
        <v>18722</v>
      </c>
      <c r="SGN1" t="s">
        <v>18723</v>
      </c>
      <c r="SGO1" t="s">
        <v>18724</v>
      </c>
      <c r="SGP1" t="s">
        <v>18725</v>
      </c>
      <c r="SGQ1" t="s">
        <v>18726</v>
      </c>
      <c r="SGR1" t="s">
        <v>18727</v>
      </c>
      <c r="SGS1" t="s">
        <v>18728</v>
      </c>
      <c r="SGT1" t="s">
        <v>18729</v>
      </c>
      <c r="SGU1" t="s">
        <v>18730</v>
      </c>
      <c r="SGV1" t="s">
        <v>18731</v>
      </c>
      <c r="SGW1" t="s">
        <v>18732</v>
      </c>
      <c r="SGX1" t="s">
        <v>18733</v>
      </c>
      <c r="SGY1" t="s">
        <v>18734</v>
      </c>
      <c r="SGZ1" t="s">
        <v>18735</v>
      </c>
      <c r="SHA1" t="s">
        <v>18736</v>
      </c>
      <c r="SHB1" t="s">
        <v>18737</v>
      </c>
      <c r="SHC1" t="s">
        <v>18738</v>
      </c>
      <c r="SHD1" t="s">
        <v>18739</v>
      </c>
      <c r="SHE1" t="s">
        <v>18740</v>
      </c>
      <c r="SHF1" t="s">
        <v>18741</v>
      </c>
      <c r="SHG1" t="s">
        <v>18742</v>
      </c>
      <c r="SHH1" t="s">
        <v>18743</v>
      </c>
      <c r="SHI1" t="s">
        <v>18744</v>
      </c>
      <c r="SHJ1" t="s">
        <v>18745</v>
      </c>
      <c r="SHK1" t="s">
        <v>18746</v>
      </c>
      <c r="SHL1" t="s">
        <v>18747</v>
      </c>
      <c r="SHM1" t="s">
        <v>18748</v>
      </c>
      <c r="SHN1" t="s">
        <v>18749</v>
      </c>
      <c r="SHO1" t="s">
        <v>18750</v>
      </c>
      <c r="SHP1" t="s">
        <v>18751</v>
      </c>
      <c r="SHQ1" t="s">
        <v>18752</v>
      </c>
      <c r="SHR1" t="s">
        <v>18753</v>
      </c>
      <c r="SHS1" t="s">
        <v>18754</v>
      </c>
      <c r="SHT1" t="s">
        <v>18755</v>
      </c>
      <c r="SHU1" t="s">
        <v>18756</v>
      </c>
      <c r="SHV1" t="s">
        <v>18757</v>
      </c>
      <c r="SHW1" t="s">
        <v>18758</v>
      </c>
      <c r="SHX1" t="s">
        <v>18759</v>
      </c>
      <c r="SHY1" t="s">
        <v>18760</v>
      </c>
      <c r="SHZ1" t="s">
        <v>18761</v>
      </c>
      <c r="SIA1" t="s">
        <v>18762</v>
      </c>
      <c r="SIB1" t="s">
        <v>18763</v>
      </c>
      <c r="SIC1" t="s">
        <v>18764</v>
      </c>
      <c r="SID1" t="s">
        <v>18765</v>
      </c>
      <c r="SIE1" t="s">
        <v>18766</v>
      </c>
      <c r="SIF1" t="s">
        <v>18767</v>
      </c>
      <c r="SIG1" t="s">
        <v>18768</v>
      </c>
      <c r="SIH1" t="s">
        <v>18769</v>
      </c>
      <c r="SII1" t="s">
        <v>18770</v>
      </c>
      <c r="SIJ1" t="s">
        <v>18771</v>
      </c>
      <c r="SIK1" t="s">
        <v>18772</v>
      </c>
      <c r="SIL1" t="s">
        <v>18773</v>
      </c>
      <c r="SIM1" t="s">
        <v>18774</v>
      </c>
      <c r="SIN1" t="s">
        <v>18775</v>
      </c>
      <c r="SIO1" t="s">
        <v>18776</v>
      </c>
      <c r="SIP1" t="s">
        <v>18777</v>
      </c>
      <c r="SIQ1" t="s">
        <v>18778</v>
      </c>
      <c r="SIR1" t="s">
        <v>18779</v>
      </c>
      <c r="SIS1" t="s">
        <v>18780</v>
      </c>
      <c r="SIT1" t="s">
        <v>18781</v>
      </c>
      <c r="SIU1" t="s">
        <v>18782</v>
      </c>
      <c r="SIV1" t="s">
        <v>18783</v>
      </c>
      <c r="SIW1" t="s">
        <v>18784</v>
      </c>
      <c r="SIX1" t="s">
        <v>18785</v>
      </c>
      <c r="SIY1" t="s">
        <v>18786</v>
      </c>
      <c r="SIZ1" t="s">
        <v>18787</v>
      </c>
      <c r="SJA1" t="s">
        <v>18788</v>
      </c>
      <c r="SJB1" t="s">
        <v>18789</v>
      </c>
      <c r="SJC1" t="s">
        <v>18790</v>
      </c>
      <c r="SJD1" t="s">
        <v>18791</v>
      </c>
      <c r="SJE1" t="s">
        <v>18792</v>
      </c>
      <c r="SJF1" t="s">
        <v>18793</v>
      </c>
      <c r="SJG1" t="s">
        <v>18794</v>
      </c>
      <c r="SJH1" t="s">
        <v>18795</v>
      </c>
      <c r="SJI1" t="s">
        <v>18796</v>
      </c>
      <c r="SJJ1" t="s">
        <v>18797</v>
      </c>
      <c r="SJK1" t="s">
        <v>18798</v>
      </c>
      <c r="SJL1" t="s">
        <v>18799</v>
      </c>
      <c r="SJM1" t="s">
        <v>18800</v>
      </c>
      <c r="SJN1" t="s">
        <v>18801</v>
      </c>
      <c r="SJO1" t="s">
        <v>18802</v>
      </c>
      <c r="SJP1" t="s">
        <v>18803</v>
      </c>
      <c r="SJQ1" t="s">
        <v>18804</v>
      </c>
      <c r="SJR1" t="s">
        <v>18805</v>
      </c>
      <c r="SJS1" t="s">
        <v>18806</v>
      </c>
      <c r="SJT1" t="s">
        <v>18807</v>
      </c>
      <c r="SJU1" t="s">
        <v>18808</v>
      </c>
      <c r="SJV1" t="s">
        <v>18809</v>
      </c>
      <c r="SJW1" t="s">
        <v>18810</v>
      </c>
      <c r="SJX1" t="s">
        <v>18811</v>
      </c>
      <c r="SJY1" t="s">
        <v>18812</v>
      </c>
      <c r="SJZ1" t="s">
        <v>18813</v>
      </c>
      <c r="SKA1" t="s">
        <v>18814</v>
      </c>
      <c r="SKB1" t="s">
        <v>18815</v>
      </c>
      <c r="SKC1" t="s">
        <v>18816</v>
      </c>
      <c r="SKD1" t="s">
        <v>18817</v>
      </c>
      <c r="SKE1" t="s">
        <v>18818</v>
      </c>
      <c r="SKF1" t="s">
        <v>18819</v>
      </c>
      <c r="SKG1" t="s">
        <v>18820</v>
      </c>
      <c r="SKH1" t="s">
        <v>18821</v>
      </c>
      <c r="SKI1" t="s">
        <v>18822</v>
      </c>
      <c r="SKJ1" t="s">
        <v>18823</v>
      </c>
      <c r="SKK1" t="s">
        <v>18824</v>
      </c>
      <c r="SKL1" t="s">
        <v>18825</v>
      </c>
      <c r="SKM1" t="s">
        <v>18826</v>
      </c>
      <c r="SKN1" t="s">
        <v>18827</v>
      </c>
      <c r="SKO1" t="s">
        <v>18828</v>
      </c>
      <c r="SKP1" t="s">
        <v>18829</v>
      </c>
      <c r="SKQ1" t="s">
        <v>18830</v>
      </c>
      <c r="SKR1" t="s">
        <v>18831</v>
      </c>
      <c r="SKS1" t="s">
        <v>18832</v>
      </c>
      <c r="SKT1" t="s">
        <v>18833</v>
      </c>
      <c r="SKU1" t="s">
        <v>18834</v>
      </c>
      <c r="SKV1" t="s">
        <v>18835</v>
      </c>
      <c r="SKW1" t="s">
        <v>18836</v>
      </c>
      <c r="SKX1" t="s">
        <v>18837</v>
      </c>
      <c r="SKY1" t="s">
        <v>18838</v>
      </c>
      <c r="SKZ1" t="s">
        <v>18839</v>
      </c>
      <c r="SLA1" t="s">
        <v>18840</v>
      </c>
      <c r="SLB1" t="s">
        <v>18841</v>
      </c>
      <c r="SLC1" t="s">
        <v>18842</v>
      </c>
      <c r="SLD1" t="s">
        <v>18843</v>
      </c>
      <c r="SLE1" t="s">
        <v>18844</v>
      </c>
      <c r="SLF1" t="s">
        <v>18845</v>
      </c>
      <c r="SLG1" t="s">
        <v>18846</v>
      </c>
      <c r="SLH1" t="s">
        <v>18847</v>
      </c>
      <c r="SLI1" t="s">
        <v>18848</v>
      </c>
      <c r="SLJ1" t="s">
        <v>18849</v>
      </c>
      <c r="SLK1" t="s">
        <v>18850</v>
      </c>
      <c r="SLL1" t="s">
        <v>18851</v>
      </c>
      <c r="SLM1" t="s">
        <v>18852</v>
      </c>
      <c r="SLN1" t="s">
        <v>18853</v>
      </c>
      <c r="SLO1" t="s">
        <v>18854</v>
      </c>
      <c r="SLP1" t="s">
        <v>18855</v>
      </c>
      <c r="SLQ1" t="s">
        <v>18856</v>
      </c>
      <c r="SLR1" t="s">
        <v>18857</v>
      </c>
      <c r="SLS1" t="s">
        <v>18858</v>
      </c>
      <c r="SLT1" t="s">
        <v>18859</v>
      </c>
      <c r="SLU1" t="s">
        <v>18860</v>
      </c>
      <c r="SLV1" t="s">
        <v>18861</v>
      </c>
      <c r="SLW1" t="s">
        <v>18862</v>
      </c>
      <c r="SLX1" t="s">
        <v>18863</v>
      </c>
      <c r="SLY1" t="s">
        <v>18864</v>
      </c>
      <c r="SLZ1" t="s">
        <v>18865</v>
      </c>
      <c r="SMA1" t="s">
        <v>18866</v>
      </c>
      <c r="SMB1" t="s">
        <v>18867</v>
      </c>
      <c r="SMC1" t="s">
        <v>18868</v>
      </c>
      <c r="SMD1" t="s">
        <v>18869</v>
      </c>
      <c r="SME1" t="s">
        <v>18870</v>
      </c>
      <c r="SMF1" t="s">
        <v>18871</v>
      </c>
      <c r="SMG1" t="s">
        <v>18872</v>
      </c>
      <c r="SMH1" t="s">
        <v>18873</v>
      </c>
      <c r="SMI1" t="s">
        <v>18874</v>
      </c>
      <c r="SMJ1" t="s">
        <v>18875</v>
      </c>
      <c r="SMK1" t="s">
        <v>18876</v>
      </c>
      <c r="SML1" t="s">
        <v>18877</v>
      </c>
      <c r="SMM1" t="s">
        <v>18878</v>
      </c>
      <c r="SMN1" t="s">
        <v>18879</v>
      </c>
      <c r="SMO1" t="s">
        <v>18880</v>
      </c>
      <c r="SMP1" t="s">
        <v>18881</v>
      </c>
      <c r="SMQ1" t="s">
        <v>18882</v>
      </c>
      <c r="SMR1" t="s">
        <v>18883</v>
      </c>
      <c r="SMS1" t="s">
        <v>18884</v>
      </c>
      <c r="SMT1" t="s">
        <v>18885</v>
      </c>
      <c r="SMU1" t="s">
        <v>18886</v>
      </c>
      <c r="SMV1" t="s">
        <v>18887</v>
      </c>
      <c r="SMW1" t="s">
        <v>18888</v>
      </c>
      <c r="SMX1" t="s">
        <v>18889</v>
      </c>
      <c r="SMY1" t="s">
        <v>18890</v>
      </c>
      <c r="SMZ1" t="s">
        <v>18891</v>
      </c>
      <c r="SNA1" t="s">
        <v>18892</v>
      </c>
      <c r="SNB1" t="s">
        <v>18893</v>
      </c>
      <c r="SNC1" t="s">
        <v>18894</v>
      </c>
      <c r="SND1" t="s">
        <v>18895</v>
      </c>
      <c r="SNE1" t="s">
        <v>18896</v>
      </c>
      <c r="SNF1" t="s">
        <v>18897</v>
      </c>
      <c r="SNG1" t="s">
        <v>18898</v>
      </c>
      <c r="SNH1" t="s">
        <v>18899</v>
      </c>
      <c r="SNI1" t="s">
        <v>18900</v>
      </c>
      <c r="SNJ1" t="s">
        <v>18901</v>
      </c>
      <c r="SNK1" t="s">
        <v>18902</v>
      </c>
      <c r="SNL1" t="s">
        <v>18903</v>
      </c>
      <c r="SNM1" t="s">
        <v>18904</v>
      </c>
      <c r="SNN1" t="s">
        <v>18905</v>
      </c>
      <c r="SNO1" t="s">
        <v>18906</v>
      </c>
      <c r="SNP1" t="s">
        <v>18907</v>
      </c>
      <c r="SNQ1" t="s">
        <v>18908</v>
      </c>
      <c r="SNR1" t="s">
        <v>18909</v>
      </c>
      <c r="SNS1" t="s">
        <v>18910</v>
      </c>
      <c r="SNT1" t="s">
        <v>18911</v>
      </c>
      <c r="SNU1" t="s">
        <v>18912</v>
      </c>
      <c r="SNV1" t="s">
        <v>18913</v>
      </c>
      <c r="SNW1" t="s">
        <v>18914</v>
      </c>
      <c r="SNX1" t="s">
        <v>18915</v>
      </c>
      <c r="SNY1" t="s">
        <v>18916</v>
      </c>
      <c r="SNZ1" t="s">
        <v>18917</v>
      </c>
      <c r="SOA1" t="s">
        <v>18918</v>
      </c>
      <c r="SOB1" t="s">
        <v>18919</v>
      </c>
      <c r="SOC1" t="s">
        <v>18920</v>
      </c>
      <c r="SOD1" t="s">
        <v>18921</v>
      </c>
      <c r="SOE1" t="s">
        <v>18922</v>
      </c>
      <c r="SOF1" t="s">
        <v>18923</v>
      </c>
      <c r="SOG1" t="s">
        <v>18924</v>
      </c>
      <c r="SOH1" t="s">
        <v>18925</v>
      </c>
      <c r="SOI1" t="s">
        <v>18926</v>
      </c>
      <c r="SOJ1" t="s">
        <v>18927</v>
      </c>
      <c r="SOK1" t="s">
        <v>18928</v>
      </c>
      <c r="SOL1" t="s">
        <v>18929</v>
      </c>
      <c r="SOM1" t="s">
        <v>18930</v>
      </c>
      <c r="SON1" t="s">
        <v>18931</v>
      </c>
      <c r="SOO1" t="s">
        <v>18932</v>
      </c>
      <c r="SOP1" t="s">
        <v>18933</v>
      </c>
      <c r="SOQ1" t="s">
        <v>18934</v>
      </c>
      <c r="SOR1" t="s">
        <v>18935</v>
      </c>
      <c r="SOS1" t="s">
        <v>18936</v>
      </c>
      <c r="SOT1" t="s">
        <v>18937</v>
      </c>
      <c r="SOU1" t="s">
        <v>18938</v>
      </c>
      <c r="SOV1" t="s">
        <v>18939</v>
      </c>
      <c r="SOW1" t="s">
        <v>18940</v>
      </c>
      <c r="SOX1" t="s">
        <v>18941</v>
      </c>
      <c r="SOY1" t="s">
        <v>18942</v>
      </c>
      <c r="SOZ1" t="s">
        <v>18943</v>
      </c>
      <c r="SPA1" t="s">
        <v>18944</v>
      </c>
      <c r="SPB1" t="s">
        <v>18945</v>
      </c>
      <c r="SPC1" t="s">
        <v>18946</v>
      </c>
      <c r="SPD1" t="s">
        <v>18947</v>
      </c>
      <c r="SPE1" t="s">
        <v>18948</v>
      </c>
      <c r="SPF1" t="s">
        <v>18949</v>
      </c>
      <c r="SPG1" t="s">
        <v>18950</v>
      </c>
      <c r="SPH1" t="s">
        <v>18951</v>
      </c>
      <c r="SPI1" t="s">
        <v>18952</v>
      </c>
      <c r="SPJ1" t="s">
        <v>18953</v>
      </c>
      <c r="SPK1" t="s">
        <v>18954</v>
      </c>
      <c r="SPL1" t="s">
        <v>18955</v>
      </c>
      <c r="SPM1" t="s">
        <v>18956</v>
      </c>
      <c r="SPN1" t="s">
        <v>18957</v>
      </c>
      <c r="SPO1" t="s">
        <v>18958</v>
      </c>
      <c r="SPP1" t="s">
        <v>18959</v>
      </c>
      <c r="SPQ1" t="s">
        <v>18960</v>
      </c>
      <c r="SPR1" t="s">
        <v>18961</v>
      </c>
      <c r="SPS1" t="s">
        <v>18962</v>
      </c>
      <c r="SPT1" t="s">
        <v>18963</v>
      </c>
      <c r="SPU1" t="s">
        <v>18964</v>
      </c>
      <c r="SPV1" t="s">
        <v>18965</v>
      </c>
      <c r="SPW1" t="s">
        <v>18966</v>
      </c>
      <c r="SPX1" t="s">
        <v>18967</v>
      </c>
      <c r="SPY1" t="s">
        <v>18968</v>
      </c>
      <c r="SPZ1" t="s">
        <v>18969</v>
      </c>
      <c r="SQA1" t="s">
        <v>18970</v>
      </c>
      <c r="SQB1" t="s">
        <v>18971</v>
      </c>
      <c r="SQC1" t="s">
        <v>18972</v>
      </c>
      <c r="SQD1" t="s">
        <v>18973</v>
      </c>
      <c r="SQE1" t="s">
        <v>18974</v>
      </c>
      <c r="SQF1" t="s">
        <v>18975</v>
      </c>
      <c r="SQG1" t="s">
        <v>18976</v>
      </c>
      <c r="SQH1" t="s">
        <v>18977</v>
      </c>
      <c r="SQI1" t="s">
        <v>18978</v>
      </c>
      <c r="SQJ1" t="s">
        <v>18979</v>
      </c>
      <c r="SQK1" t="s">
        <v>18980</v>
      </c>
      <c r="SQL1" t="s">
        <v>18981</v>
      </c>
      <c r="SQM1" t="s">
        <v>18982</v>
      </c>
      <c r="SQN1" t="s">
        <v>18983</v>
      </c>
      <c r="SQO1" t="s">
        <v>18984</v>
      </c>
      <c r="SQP1" t="s">
        <v>18985</v>
      </c>
      <c r="SQQ1" t="s">
        <v>18986</v>
      </c>
      <c r="SQR1" t="s">
        <v>18987</v>
      </c>
      <c r="SQS1" t="s">
        <v>18988</v>
      </c>
      <c r="SQT1" t="s">
        <v>18989</v>
      </c>
      <c r="SQU1" t="s">
        <v>18990</v>
      </c>
      <c r="SQV1" t="s">
        <v>18991</v>
      </c>
      <c r="SQW1" t="s">
        <v>18992</v>
      </c>
      <c r="SQX1" t="s">
        <v>18993</v>
      </c>
      <c r="SQY1" t="s">
        <v>18994</v>
      </c>
      <c r="SQZ1" t="s">
        <v>18995</v>
      </c>
      <c r="SRA1" t="s">
        <v>18996</v>
      </c>
      <c r="SRB1" t="s">
        <v>18997</v>
      </c>
      <c r="SRC1" t="s">
        <v>18998</v>
      </c>
      <c r="SRD1" t="s">
        <v>18999</v>
      </c>
      <c r="SRE1" t="s">
        <v>19000</v>
      </c>
      <c r="SRF1" t="s">
        <v>19001</v>
      </c>
      <c r="SRG1" t="s">
        <v>19002</v>
      </c>
      <c r="SRH1" t="s">
        <v>19003</v>
      </c>
      <c r="SRI1" t="s">
        <v>19004</v>
      </c>
      <c r="SRJ1" t="s">
        <v>19005</v>
      </c>
      <c r="SRK1" t="s">
        <v>19006</v>
      </c>
      <c r="SRL1" t="s">
        <v>19007</v>
      </c>
      <c r="SRM1" t="s">
        <v>19008</v>
      </c>
      <c r="SRN1" t="s">
        <v>19009</v>
      </c>
      <c r="SRO1" t="s">
        <v>19010</v>
      </c>
      <c r="SRP1" t="s">
        <v>19011</v>
      </c>
      <c r="SRQ1" t="s">
        <v>19012</v>
      </c>
      <c r="SRR1" t="s">
        <v>19013</v>
      </c>
      <c r="SRS1" t="s">
        <v>19014</v>
      </c>
      <c r="SRT1" t="s">
        <v>19015</v>
      </c>
      <c r="SRU1" t="s">
        <v>19016</v>
      </c>
      <c r="SRV1" t="s">
        <v>19017</v>
      </c>
      <c r="SRW1" t="s">
        <v>19018</v>
      </c>
      <c r="SRX1" t="s">
        <v>19019</v>
      </c>
      <c r="SRY1" t="s">
        <v>19020</v>
      </c>
      <c r="SRZ1" t="s">
        <v>19021</v>
      </c>
      <c r="SSA1" t="s">
        <v>19022</v>
      </c>
      <c r="SSB1" t="s">
        <v>19023</v>
      </c>
      <c r="SSC1" t="s">
        <v>19024</v>
      </c>
      <c r="SSD1" t="s">
        <v>19025</v>
      </c>
      <c r="SSE1" t="s">
        <v>19026</v>
      </c>
      <c r="SSF1" t="s">
        <v>19027</v>
      </c>
      <c r="SSG1" t="s">
        <v>19028</v>
      </c>
      <c r="SSH1" t="s">
        <v>19029</v>
      </c>
      <c r="SSI1" t="s">
        <v>19030</v>
      </c>
      <c r="SSJ1" t="s">
        <v>19031</v>
      </c>
      <c r="SSK1" t="s">
        <v>19032</v>
      </c>
      <c r="SSL1" t="s">
        <v>19033</v>
      </c>
      <c r="SSM1" t="s">
        <v>19034</v>
      </c>
      <c r="SSN1" t="s">
        <v>19035</v>
      </c>
      <c r="SSO1" t="s">
        <v>19036</v>
      </c>
      <c r="SSP1" t="s">
        <v>19037</v>
      </c>
      <c r="SSQ1" t="s">
        <v>19038</v>
      </c>
      <c r="SSR1" t="s">
        <v>19039</v>
      </c>
      <c r="SSS1" t="s">
        <v>19040</v>
      </c>
      <c r="SST1" t="s">
        <v>19041</v>
      </c>
      <c r="SSU1" t="s">
        <v>19042</v>
      </c>
      <c r="SSV1" t="s">
        <v>19043</v>
      </c>
      <c r="SSW1" t="s">
        <v>19044</v>
      </c>
      <c r="SSX1" t="s">
        <v>19045</v>
      </c>
      <c r="SSY1" t="s">
        <v>19046</v>
      </c>
      <c r="SSZ1" t="s">
        <v>19047</v>
      </c>
      <c r="STA1" t="s">
        <v>19048</v>
      </c>
      <c r="STB1" t="s">
        <v>19049</v>
      </c>
      <c r="STC1" t="s">
        <v>19050</v>
      </c>
      <c r="STD1" t="s">
        <v>19051</v>
      </c>
      <c r="STE1" t="s">
        <v>19052</v>
      </c>
      <c r="STF1" t="s">
        <v>19053</v>
      </c>
      <c r="STG1" t="s">
        <v>19054</v>
      </c>
      <c r="STH1" t="s">
        <v>19055</v>
      </c>
      <c r="STI1" t="s">
        <v>19056</v>
      </c>
      <c r="STJ1" t="s">
        <v>19057</v>
      </c>
      <c r="STK1" t="s">
        <v>19058</v>
      </c>
      <c r="STL1" t="s">
        <v>19059</v>
      </c>
      <c r="STM1" t="s">
        <v>19060</v>
      </c>
      <c r="STN1" t="s">
        <v>19061</v>
      </c>
      <c r="STO1" t="s">
        <v>19062</v>
      </c>
      <c r="STP1" t="s">
        <v>19063</v>
      </c>
      <c r="STQ1" t="s">
        <v>19064</v>
      </c>
      <c r="STR1" t="s">
        <v>19065</v>
      </c>
      <c r="STS1" t="s">
        <v>19066</v>
      </c>
      <c r="STT1" t="s">
        <v>19067</v>
      </c>
      <c r="STU1" t="s">
        <v>19068</v>
      </c>
      <c r="STV1" t="s">
        <v>19069</v>
      </c>
      <c r="STW1" t="s">
        <v>19070</v>
      </c>
      <c r="STX1" t="s">
        <v>19071</v>
      </c>
      <c r="STY1" t="s">
        <v>19072</v>
      </c>
      <c r="STZ1" t="s">
        <v>19073</v>
      </c>
      <c r="SUA1" t="s">
        <v>19074</v>
      </c>
      <c r="SUB1" t="s">
        <v>19075</v>
      </c>
      <c r="SUC1" t="s">
        <v>19076</v>
      </c>
      <c r="SUD1" t="s">
        <v>19077</v>
      </c>
      <c r="SUE1" t="s">
        <v>19078</v>
      </c>
      <c r="SUF1" t="s">
        <v>19079</v>
      </c>
      <c r="SUG1" t="s">
        <v>19080</v>
      </c>
      <c r="SUH1" t="s">
        <v>19081</v>
      </c>
      <c r="SUI1" t="s">
        <v>19082</v>
      </c>
      <c r="SUJ1" t="s">
        <v>19083</v>
      </c>
      <c r="SUK1" t="s">
        <v>19084</v>
      </c>
      <c r="SUL1" t="s">
        <v>19085</v>
      </c>
      <c r="SUM1" t="s">
        <v>19086</v>
      </c>
      <c r="SUN1" t="s">
        <v>19087</v>
      </c>
      <c r="SUO1" t="s">
        <v>19088</v>
      </c>
      <c r="SUP1" t="s">
        <v>19089</v>
      </c>
      <c r="SUQ1" t="s">
        <v>19090</v>
      </c>
      <c r="SUR1" t="s">
        <v>19091</v>
      </c>
      <c r="SUS1" t="s">
        <v>19092</v>
      </c>
      <c r="SUT1" t="s">
        <v>19093</v>
      </c>
      <c r="SUU1" t="s">
        <v>19094</v>
      </c>
      <c r="SUV1" t="s">
        <v>19095</v>
      </c>
      <c r="SUW1" t="s">
        <v>19096</v>
      </c>
      <c r="SUX1" t="s">
        <v>19097</v>
      </c>
      <c r="SUY1" t="s">
        <v>19098</v>
      </c>
      <c r="SUZ1" t="s">
        <v>19099</v>
      </c>
      <c r="SVA1" t="s">
        <v>19100</v>
      </c>
      <c r="SVB1" t="s">
        <v>19101</v>
      </c>
      <c r="SVC1" t="s">
        <v>19102</v>
      </c>
      <c r="SVD1" t="s">
        <v>19103</v>
      </c>
      <c r="SVE1" t="s">
        <v>19104</v>
      </c>
      <c r="SVF1" t="s">
        <v>19105</v>
      </c>
      <c r="SVG1" t="s">
        <v>19106</v>
      </c>
      <c r="SVH1" t="s">
        <v>19107</v>
      </c>
      <c r="SVI1" t="s">
        <v>19108</v>
      </c>
      <c r="SVJ1" t="s">
        <v>19109</v>
      </c>
      <c r="SVK1" t="s">
        <v>19110</v>
      </c>
      <c r="SVL1" t="s">
        <v>19111</v>
      </c>
      <c r="SVM1" t="s">
        <v>19112</v>
      </c>
      <c r="SVN1" t="s">
        <v>19113</v>
      </c>
      <c r="SVO1" t="s">
        <v>19114</v>
      </c>
      <c r="SVP1" t="s">
        <v>19115</v>
      </c>
      <c r="SVQ1" t="s">
        <v>19116</v>
      </c>
      <c r="SVR1" t="s">
        <v>19117</v>
      </c>
      <c r="SVS1" t="s">
        <v>19118</v>
      </c>
      <c r="SVT1" t="s">
        <v>19119</v>
      </c>
      <c r="SVU1" t="s">
        <v>19120</v>
      </c>
      <c r="SVV1" t="s">
        <v>19121</v>
      </c>
      <c r="SVW1" t="s">
        <v>19122</v>
      </c>
      <c r="SVX1" t="s">
        <v>19123</v>
      </c>
      <c r="SVY1" t="s">
        <v>19124</v>
      </c>
      <c r="SVZ1" t="s">
        <v>19125</v>
      </c>
      <c r="SWA1" t="s">
        <v>19126</v>
      </c>
      <c r="SWB1" t="s">
        <v>19127</v>
      </c>
      <c r="SWC1" t="s">
        <v>19128</v>
      </c>
      <c r="SWD1" t="s">
        <v>19129</v>
      </c>
      <c r="SWE1" t="s">
        <v>19130</v>
      </c>
      <c r="SWF1" t="s">
        <v>19131</v>
      </c>
      <c r="SWG1" t="s">
        <v>19132</v>
      </c>
      <c r="SWH1" t="s">
        <v>19133</v>
      </c>
      <c r="SWI1" t="s">
        <v>19134</v>
      </c>
      <c r="SWJ1" t="s">
        <v>19135</v>
      </c>
      <c r="SWK1" t="s">
        <v>19136</v>
      </c>
      <c r="SWL1" t="s">
        <v>19137</v>
      </c>
      <c r="SWM1" t="s">
        <v>19138</v>
      </c>
      <c r="SWN1" t="s">
        <v>19139</v>
      </c>
      <c r="SWO1" t="s">
        <v>19140</v>
      </c>
      <c r="SWP1" t="s">
        <v>19141</v>
      </c>
      <c r="SWQ1" t="s">
        <v>19142</v>
      </c>
      <c r="SWR1" t="s">
        <v>19143</v>
      </c>
      <c r="SWS1" t="s">
        <v>19144</v>
      </c>
      <c r="SWT1" t="s">
        <v>19145</v>
      </c>
      <c r="SWU1" t="s">
        <v>19146</v>
      </c>
      <c r="SWV1" t="s">
        <v>19147</v>
      </c>
      <c r="SWW1" t="s">
        <v>19148</v>
      </c>
      <c r="SWX1" t="s">
        <v>19149</v>
      </c>
      <c r="SWY1" t="s">
        <v>19150</v>
      </c>
      <c r="SWZ1" t="s">
        <v>19151</v>
      </c>
      <c r="SXA1" t="s">
        <v>19152</v>
      </c>
      <c r="SXB1" t="s">
        <v>19153</v>
      </c>
      <c r="SXC1" t="s">
        <v>19154</v>
      </c>
      <c r="SXD1" t="s">
        <v>19155</v>
      </c>
      <c r="SXE1" t="s">
        <v>19156</v>
      </c>
      <c r="SXF1" t="s">
        <v>19157</v>
      </c>
      <c r="SXG1" t="s">
        <v>19158</v>
      </c>
      <c r="SXH1" t="s">
        <v>19159</v>
      </c>
      <c r="SXI1" t="s">
        <v>19160</v>
      </c>
      <c r="SXJ1" t="s">
        <v>19161</v>
      </c>
      <c r="SXK1" t="s">
        <v>19162</v>
      </c>
      <c r="SXL1" t="s">
        <v>19163</v>
      </c>
      <c r="SXM1" t="s">
        <v>19164</v>
      </c>
      <c r="SXN1" t="s">
        <v>19165</v>
      </c>
      <c r="SXO1" t="s">
        <v>19166</v>
      </c>
      <c r="SXP1" t="s">
        <v>19167</v>
      </c>
      <c r="SXQ1" t="s">
        <v>19168</v>
      </c>
      <c r="SXR1" t="s">
        <v>19169</v>
      </c>
      <c r="SXS1" t="s">
        <v>19170</v>
      </c>
      <c r="SXT1" t="s">
        <v>19171</v>
      </c>
      <c r="SXU1" t="s">
        <v>19172</v>
      </c>
      <c r="SXV1" t="s">
        <v>19173</v>
      </c>
      <c r="SXW1" t="s">
        <v>19174</v>
      </c>
      <c r="SXX1" t="s">
        <v>19175</v>
      </c>
      <c r="SXY1" t="s">
        <v>19176</v>
      </c>
      <c r="SXZ1" t="s">
        <v>19177</v>
      </c>
      <c r="SYA1" t="s">
        <v>19178</v>
      </c>
      <c r="SYB1" t="s">
        <v>19179</v>
      </c>
      <c r="SYC1" t="s">
        <v>19180</v>
      </c>
      <c r="SYD1" t="s">
        <v>19181</v>
      </c>
      <c r="SYE1" t="s">
        <v>19182</v>
      </c>
      <c r="SYF1" t="s">
        <v>19183</v>
      </c>
      <c r="SYG1" t="s">
        <v>19184</v>
      </c>
      <c r="SYH1" t="s">
        <v>19185</v>
      </c>
      <c r="SYI1" t="s">
        <v>19186</v>
      </c>
      <c r="SYJ1" t="s">
        <v>19187</v>
      </c>
      <c r="SYK1" t="s">
        <v>19188</v>
      </c>
      <c r="SYL1" t="s">
        <v>19189</v>
      </c>
      <c r="SYM1" t="s">
        <v>19190</v>
      </c>
      <c r="SYN1" t="s">
        <v>19191</v>
      </c>
      <c r="SYO1" t="s">
        <v>19192</v>
      </c>
      <c r="SYP1" t="s">
        <v>19193</v>
      </c>
      <c r="SYQ1" t="s">
        <v>19194</v>
      </c>
      <c r="SYR1" t="s">
        <v>19195</v>
      </c>
      <c r="SYS1" t="s">
        <v>19196</v>
      </c>
      <c r="SYT1" t="s">
        <v>19197</v>
      </c>
      <c r="SYU1" t="s">
        <v>19198</v>
      </c>
      <c r="SYV1" t="s">
        <v>19199</v>
      </c>
      <c r="SYW1" t="s">
        <v>19200</v>
      </c>
      <c r="SYX1" t="s">
        <v>19201</v>
      </c>
      <c r="SYY1" t="s">
        <v>19202</v>
      </c>
      <c r="SYZ1" t="s">
        <v>19203</v>
      </c>
      <c r="SZA1" t="s">
        <v>19204</v>
      </c>
      <c r="SZB1" t="s">
        <v>19205</v>
      </c>
      <c r="SZC1" t="s">
        <v>19206</v>
      </c>
      <c r="SZD1" t="s">
        <v>19207</v>
      </c>
      <c r="SZE1" t="s">
        <v>19208</v>
      </c>
      <c r="SZF1" t="s">
        <v>19209</v>
      </c>
      <c r="SZG1" t="s">
        <v>19210</v>
      </c>
      <c r="SZH1" t="s">
        <v>19211</v>
      </c>
      <c r="SZI1" t="s">
        <v>19212</v>
      </c>
      <c r="SZJ1" t="s">
        <v>19213</v>
      </c>
      <c r="SZK1" t="s">
        <v>19214</v>
      </c>
      <c r="SZL1" t="s">
        <v>19215</v>
      </c>
      <c r="SZM1" t="s">
        <v>19216</v>
      </c>
      <c r="SZN1" t="s">
        <v>19217</v>
      </c>
      <c r="SZO1" t="s">
        <v>19218</v>
      </c>
      <c r="SZP1" t="s">
        <v>19219</v>
      </c>
      <c r="SZQ1" t="s">
        <v>19220</v>
      </c>
      <c r="SZR1" t="s">
        <v>19221</v>
      </c>
      <c r="SZS1" t="s">
        <v>19222</v>
      </c>
      <c r="SZT1" t="s">
        <v>19223</v>
      </c>
      <c r="SZU1" t="s">
        <v>19224</v>
      </c>
      <c r="SZV1" t="s">
        <v>19225</v>
      </c>
      <c r="SZW1" t="s">
        <v>19226</v>
      </c>
      <c r="SZX1" t="s">
        <v>19227</v>
      </c>
      <c r="SZY1" t="s">
        <v>19228</v>
      </c>
      <c r="SZZ1" t="s">
        <v>19229</v>
      </c>
      <c r="TAA1" t="s">
        <v>19230</v>
      </c>
      <c r="TAB1" t="s">
        <v>19231</v>
      </c>
      <c r="TAC1" t="s">
        <v>19232</v>
      </c>
      <c r="TAD1" t="s">
        <v>19233</v>
      </c>
      <c r="TAE1" t="s">
        <v>19234</v>
      </c>
      <c r="TAF1" t="s">
        <v>19235</v>
      </c>
      <c r="TAG1" t="s">
        <v>19236</v>
      </c>
      <c r="TAH1" t="s">
        <v>19237</v>
      </c>
      <c r="TAI1" t="s">
        <v>19238</v>
      </c>
      <c r="TAJ1" t="s">
        <v>19239</v>
      </c>
      <c r="TAK1" t="s">
        <v>19240</v>
      </c>
      <c r="TAL1" t="s">
        <v>19241</v>
      </c>
      <c r="TAM1" t="s">
        <v>19242</v>
      </c>
      <c r="TAN1" t="s">
        <v>19243</v>
      </c>
      <c r="TAO1" t="s">
        <v>19244</v>
      </c>
      <c r="TAP1" t="s">
        <v>19245</v>
      </c>
      <c r="TAQ1" t="s">
        <v>19246</v>
      </c>
      <c r="TAR1" t="s">
        <v>19247</v>
      </c>
      <c r="TAS1" t="s">
        <v>19248</v>
      </c>
      <c r="TAT1" t="s">
        <v>19249</v>
      </c>
      <c r="TAU1" t="s">
        <v>19250</v>
      </c>
      <c r="TAV1" t="s">
        <v>19251</v>
      </c>
      <c r="TAW1" t="s">
        <v>19252</v>
      </c>
      <c r="TAX1" t="s">
        <v>19253</v>
      </c>
      <c r="TAY1" t="s">
        <v>19254</v>
      </c>
      <c r="TAZ1" t="s">
        <v>19255</v>
      </c>
      <c r="TBA1" t="s">
        <v>19256</v>
      </c>
      <c r="TBB1" t="s">
        <v>19257</v>
      </c>
      <c r="TBC1" t="s">
        <v>19258</v>
      </c>
      <c r="TBD1" t="s">
        <v>19259</v>
      </c>
      <c r="TBE1" t="s">
        <v>19260</v>
      </c>
      <c r="TBF1" t="s">
        <v>19261</v>
      </c>
      <c r="TBG1" t="s">
        <v>19262</v>
      </c>
      <c r="TBH1" t="s">
        <v>19263</v>
      </c>
      <c r="TBI1" t="s">
        <v>19264</v>
      </c>
      <c r="TBJ1" t="s">
        <v>19265</v>
      </c>
      <c r="TBK1" t="s">
        <v>19266</v>
      </c>
      <c r="TBL1" t="s">
        <v>19267</v>
      </c>
      <c r="TBM1" t="s">
        <v>19268</v>
      </c>
      <c r="TBN1" t="s">
        <v>19269</v>
      </c>
      <c r="TBO1" t="s">
        <v>19270</v>
      </c>
      <c r="TBP1" t="s">
        <v>19271</v>
      </c>
      <c r="TBQ1" t="s">
        <v>19272</v>
      </c>
      <c r="TBR1" t="s">
        <v>19273</v>
      </c>
      <c r="TBS1" t="s">
        <v>19274</v>
      </c>
      <c r="TBT1" t="s">
        <v>19275</v>
      </c>
      <c r="TBU1" t="s">
        <v>19276</v>
      </c>
      <c r="TBV1" t="s">
        <v>19277</v>
      </c>
      <c r="TBW1" t="s">
        <v>19278</v>
      </c>
      <c r="TBX1" t="s">
        <v>19279</v>
      </c>
      <c r="TBY1" t="s">
        <v>19280</v>
      </c>
      <c r="TBZ1" t="s">
        <v>19281</v>
      </c>
      <c r="TCA1" t="s">
        <v>19282</v>
      </c>
      <c r="TCB1" t="s">
        <v>19283</v>
      </c>
      <c r="TCC1" t="s">
        <v>19284</v>
      </c>
      <c r="TCD1" t="s">
        <v>19285</v>
      </c>
      <c r="TCE1" t="s">
        <v>19286</v>
      </c>
      <c r="TCF1" t="s">
        <v>19287</v>
      </c>
      <c r="TCG1" t="s">
        <v>19288</v>
      </c>
      <c r="TCH1" t="s">
        <v>19289</v>
      </c>
      <c r="TCI1" t="s">
        <v>19290</v>
      </c>
      <c r="TCJ1" t="s">
        <v>19291</v>
      </c>
      <c r="TCK1" t="s">
        <v>19292</v>
      </c>
      <c r="TCL1" t="s">
        <v>19293</v>
      </c>
      <c r="TCM1" t="s">
        <v>19294</v>
      </c>
      <c r="TCN1" t="s">
        <v>19295</v>
      </c>
      <c r="TCO1" t="s">
        <v>19296</v>
      </c>
      <c r="TCP1" t="s">
        <v>19297</v>
      </c>
      <c r="TCQ1" t="s">
        <v>19298</v>
      </c>
      <c r="TCR1" t="s">
        <v>19299</v>
      </c>
      <c r="TCS1" t="s">
        <v>19300</v>
      </c>
      <c r="TCT1" t="s">
        <v>19301</v>
      </c>
      <c r="TCU1" t="s">
        <v>19302</v>
      </c>
      <c r="TCV1" t="s">
        <v>19303</v>
      </c>
      <c r="TCW1" t="s">
        <v>19304</v>
      </c>
      <c r="TCX1" t="s">
        <v>19305</v>
      </c>
      <c r="TCY1" t="s">
        <v>19306</v>
      </c>
      <c r="TCZ1" t="s">
        <v>19307</v>
      </c>
      <c r="TDA1" t="s">
        <v>19308</v>
      </c>
      <c r="TDB1" t="s">
        <v>19309</v>
      </c>
      <c r="TDC1" t="s">
        <v>19310</v>
      </c>
      <c r="TDD1" t="s">
        <v>19311</v>
      </c>
      <c r="TDE1" t="s">
        <v>19312</v>
      </c>
      <c r="TDF1" t="s">
        <v>19313</v>
      </c>
      <c r="TDG1" t="s">
        <v>19314</v>
      </c>
      <c r="TDH1" t="s">
        <v>19315</v>
      </c>
      <c r="TDI1" t="s">
        <v>19316</v>
      </c>
      <c r="TDJ1" t="s">
        <v>19317</v>
      </c>
      <c r="TDK1" t="s">
        <v>19318</v>
      </c>
      <c r="TDL1" t="s">
        <v>19319</v>
      </c>
      <c r="TDM1" t="s">
        <v>19320</v>
      </c>
      <c r="TDN1" t="s">
        <v>19321</v>
      </c>
      <c r="TDO1" t="s">
        <v>19322</v>
      </c>
      <c r="TDP1" t="s">
        <v>19323</v>
      </c>
      <c r="TDQ1" t="s">
        <v>19324</v>
      </c>
      <c r="TDR1" t="s">
        <v>19325</v>
      </c>
      <c r="TDS1" t="s">
        <v>19326</v>
      </c>
      <c r="TDT1" t="s">
        <v>19327</v>
      </c>
      <c r="TDU1" t="s">
        <v>19328</v>
      </c>
      <c r="TDV1" t="s">
        <v>19329</v>
      </c>
      <c r="TDW1" t="s">
        <v>19330</v>
      </c>
      <c r="TDX1" t="s">
        <v>19331</v>
      </c>
      <c r="TDY1" t="s">
        <v>19332</v>
      </c>
      <c r="TDZ1" t="s">
        <v>19333</v>
      </c>
      <c r="TEA1" t="s">
        <v>19334</v>
      </c>
      <c r="TEB1" t="s">
        <v>19335</v>
      </c>
      <c r="TEC1" t="s">
        <v>19336</v>
      </c>
      <c r="TED1" t="s">
        <v>19337</v>
      </c>
      <c r="TEE1" t="s">
        <v>19338</v>
      </c>
      <c r="TEF1" t="s">
        <v>19339</v>
      </c>
      <c r="TEG1" t="s">
        <v>19340</v>
      </c>
      <c r="TEH1" t="s">
        <v>19341</v>
      </c>
      <c r="TEI1" t="s">
        <v>19342</v>
      </c>
      <c r="TEJ1" t="s">
        <v>19343</v>
      </c>
      <c r="TEK1" t="s">
        <v>19344</v>
      </c>
      <c r="TEL1" t="s">
        <v>19345</v>
      </c>
      <c r="TEM1" t="s">
        <v>19346</v>
      </c>
      <c r="TEN1" t="s">
        <v>19347</v>
      </c>
      <c r="TEO1" t="s">
        <v>19348</v>
      </c>
      <c r="TEP1" t="s">
        <v>19349</v>
      </c>
      <c r="TEQ1" t="s">
        <v>19350</v>
      </c>
      <c r="TER1" t="s">
        <v>19351</v>
      </c>
      <c r="TES1" t="s">
        <v>19352</v>
      </c>
      <c r="TET1" t="s">
        <v>19353</v>
      </c>
      <c r="TEU1" t="s">
        <v>19354</v>
      </c>
      <c r="TEV1" t="s">
        <v>19355</v>
      </c>
      <c r="TEW1" t="s">
        <v>19356</v>
      </c>
      <c r="TEX1" t="s">
        <v>19357</v>
      </c>
      <c r="TEY1" t="s">
        <v>19358</v>
      </c>
      <c r="TEZ1" t="s">
        <v>19359</v>
      </c>
      <c r="TFA1" t="s">
        <v>19360</v>
      </c>
      <c r="TFB1" t="s">
        <v>19361</v>
      </c>
      <c r="TFC1" t="s">
        <v>19362</v>
      </c>
      <c r="TFD1" t="s">
        <v>19363</v>
      </c>
      <c r="TFE1" t="s">
        <v>19364</v>
      </c>
      <c r="TFF1" t="s">
        <v>19365</v>
      </c>
      <c r="TFG1" t="s">
        <v>19366</v>
      </c>
      <c r="TFH1" t="s">
        <v>19367</v>
      </c>
      <c r="TFI1" t="s">
        <v>19368</v>
      </c>
      <c r="TFJ1" t="s">
        <v>19369</v>
      </c>
      <c r="TFK1" t="s">
        <v>19370</v>
      </c>
      <c r="TFL1" t="s">
        <v>19371</v>
      </c>
      <c r="TFM1" t="s">
        <v>19372</v>
      </c>
      <c r="TFN1" t="s">
        <v>19373</v>
      </c>
      <c r="TFO1" t="s">
        <v>19374</v>
      </c>
      <c r="TFP1" t="s">
        <v>19375</v>
      </c>
      <c r="TFQ1" t="s">
        <v>19376</v>
      </c>
      <c r="TFR1" t="s">
        <v>19377</v>
      </c>
      <c r="TFS1" t="s">
        <v>19378</v>
      </c>
      <c r="TFT1" t="s">
        <v>19379</v>
      </c>
      <c r="TFU1" t="s">
        <v>19380</v>
      </c>
      <c r="TFV1" t="s">
        <v>19381</v>
      </c>
      <c r="TFW1" t="s">
        <v>19382</v>
      </c>
      <c r="TFX1" t="s">
        <v>19383</v>
      </c>
      <c r="TFY1" t="s">
        <v>19384</v>
      </c>
      <c r="TFZ1" t="s">
        <v>19385</v>
      </c>
      <c r="TGA1" t="s">
        <v>19386</v>
      </c>
      <c r="TGB1" t="s">
        <v>19387</v>
      </c>
      <c r="TGC1" t="s">
        <v>19388</v>
      </c>
      <c r="TGD1" t="s">
        <v>19389</v>
      </c>
      <c r="TGE1" t="s">
        <v>19390</v>
      </c>
      <c r="TGF1" t="s">
        <v>19391</v>
      </c>
      <c r="TGG1" t="s">
        <v>19392</v>
      </c>
      <c r="TGH1" t="s">
        <v>19393</v>
      </c>
      <c r="TGI1" t="s">
        <v>19394</v>
      </c>
      <c r="TGJ1" t="s">
        <v>19395</v>
      </c>
      <c r="TGK1" t="s">
        <v>19396</v>
      </c>
      <c r="TGL1" t="s">
        <v>19397</v>
      </c>
      <c r="TGM1" t="s">
        <v>19398</v>
      </c>
      <c r="TGN1" t="s">
        <v>19399</v>
      </c>
      <c r="TGO1" t="s">
        <v>19400</v>
      </c>
      <c r="TGP1" t="s">
        <v>19401</v>
      </c>
      <c r="TGQ1" t="s">
        <v>19402</v>
      </c>
      <c r="TGR1" t="s">
        <v>19403</v>
      </c>
      <c r="TGS1" t="s">
        <v>19404</v>
      </c>
      <c r="TGT1" t="s">
        <v>19405</v>
      </c>
      <c r="TGU1" t="s">
        <v>19406</v>
      </c>
      <c r="TGV1" t="s">
        <v>19407</v>
      </c>
      <c r="TGW1" t="s">
        <v>19408</v>
      </c>
      <c r="TGX1" t="s">
        <v>19409</v>
      </c>
      <c r="TGY1" t="s">
        <v>19410</v>
      </c>
      <c r="TGZ1" t="s">
        <v>19411</v>
      </c>
      <c r="THA1" t="s">
        <v>19412</v>
      </c>
      <c r="THB1" t="s">
        <v>19413</v>
      </c>
      <c r="THC1" t="s">
        <v>19414</v>
      </c>
      <c r="THD1" t="s">
        <v>19415</v>
      </c>
      <c r="THE1" t="s">
        <v>19416</v>
      </c>
      <c r="THF1" t="s">
        <v>19417</v>
      </c>
      <c r="THG1" t="s">
        <v>19418</v>
      </c>
      <c r="THH1" t="s">
        <v>19419</v>
      </c>
      <c r="THI1" t="s">
        <v>19420</v>
      </c>
      <c r="THJ1" t="s">
        <v>19421</v>
      </c>
      <c r="THK1" t="s">
        <v>19422</v>
      </c>
      <c r="THL1" t="s">
        <v>19423</v>
      </c>
      <c r="THM1" t="s">
        <v>19424</v>
      </c>
      <c r="THN1" t="s">
        <v>19425</v>
      </c>
      <c r="THO1" t="s">
        <v>19426</v>
      </c>
      <c r="THP1" t="s">
        <v>19427</v>
      </c>
      <c r="THQ1" t="s">
        <v>19428</v>
      </c>
      <c r="THR1" t="s">
        <v>19429</v>
      </c>
      <c r="THS1" t="s">
        <v>19430</v>
      </c>
      <c r="THT1" t="s">
        <v>19431</v>
      </c>
      <c r="THU1" t="s">
        <v>19432</v>
      </c>
      <c r="THV1" t="s">
        <v>19433</v>
      </c>
      <c r="THW1" t="s">
        <v>19434</v>
      </c>
      <c r="THX1" t="s">
        <v>19435</v>
      </c>
      <c r="THY1" t="s">
        <v>19436</v>
      </c>
      <c r="THZ1" t="s">
        <v>19437</v>
      </c>
      <c r="TIA1" t="s">
        <v>19438</v>
      </c>
      <c r="TIB1" t="s">
        <v>19439</v>
      </c>
      <c r="TIC1" t="s">
        <v>19440</v>
      </c>
      <c r="TID1" t="s">
        <v>19441</v>
      </c>
      <c r="TIE1" t="s">
        <v>19442</v>
      </c>
      <c r="TIF1" t="s">
        <v>19443</v>
      </c>
      <c r="TIG1" t="s">
        <v>19444</v>
      </c>
      <c r="TIH1" t="s">
        <v>19445</v>
      </c>
      <c r="TII1" t="s">
        <v>19446</v>
      </c>
      <c r="TIJ1" t="s">
        <v>19447</v>
      </c>
      <c r="TIK1" t="s">
        <v>19448</v>
      </c>
      <c r="TIL1" t="s">
        <v>19449</v>
      </c>
      <c r="TIM1" t="s">
        <v>19450</v>
      </c>
      <c r="TIN1" t="s">
        <v>19451</v>
      </c>
      <c r="TIO1" t="s">
        <v>19452</v>
      </c>
      <c r="TIP1" t="s">
        <v>19453</v>
      </c>
      <c r="TIQ1" t="s">
        <v>19454</v>
      </c>
      <c r="TIR1" t="s">
        <v>19455</v>
      </c>
      <c r="TIS1" t="s">
        <v>19456</v>
      </c>
      <c r="TIT1" t="s">
        <v>19457</v>
      </c>
      <c r="TIU1" t="s">
        <v>19458</v>
      </c>
      <c r="TIV1" t="s">
        <v>19459</v>
      </c>
      <c r="TIW1" t="s">
        <v>19460</v>
      </c>
      <c r="TIX1" t="s">
        <v>19461</v>
      </c>
      <c r="TIY1" t="s">
        <v>19462</v>
      </c>
      <c r="TIZ1" t="s">
        <v>19463</v>
      </c>
      <c r="TJA1" t="s">
        <v>19464</v>
      </c>
      <c r="TJB1" t="s">
        <v>19465</v>
      </c>
      <c r="TJC1" t="s">
        <v>19466</v>
      </c>
      <c r="TJD1" t="s">
        <v>19467</v>
      </c>
      <c r="TJE1" t="s">
        <v>19468</v>
      </c>
      <c r="TJF1" t="s">
        <v>19469</v>
      </c>
      <c r="TJG1" t="s">
        <v>19470</v>
      </c>
      <c r="TJH1" t="s">
        <v>19471</v>
      </c>
      <c r="TJI1" t="s">
        <v>19472</v>
      </c>
      <c r="TJJ1" t="s">
        <v>19473</v>
      </c>
      <c r="TJK1" t="s">
        <v>19474</v>
      </c>
      <c r="TJL1" t="s">
        <v>19475</v>
      </c>
      <c r="TJM1" t="s">
        <v>19476</v>
      </c>
      <c r="TJN1" t="s">
        <v>19477</v>
      </c>
      <c r="TJO1" t="s">
        <v>19478</v>
      </c>
      <c r="TJP1" t="s">
        <v>19479</v>
      </c>
      <c r="TJQ1" t="s">
        <v>19480</v>
      </c>
      <c r="TJR1" t="s">
        <v>19481</v>
      </c>
      <c r="TJS1" t="s">
        <v>19482</v>
      </c>
      <c r="TJT1" t="s">
        <v>19483</v>
      </c>
      <c r="TJU1" t="s">
        <v>19484</v>
      </c>
      <c r="TJV1" t="s">
        <v>19485</v>
      </c>
      <c r="TJW1" t="s">
        <v>19486</v>
      </c>
      <c r="TJX1" t="s">
        <v>19487</v>
      </c>
      <c r="TJY1" t="s">
        <v>19488</v>
      </c>
      <c r="TJZ1" t="s">
        <v>19489</v>
      </c>
      <c r="TKA1" t="s">
        <v>19490</v>
      </c>
      <c r="TKB1" t="s">
        <v>19491</v>
      </c>
      <c r="TKC1" t="s">
        <v>19492</v>
      </c>
      <c r="TKD1" t="s">
        <v>19493</v>
      </c>
      <c r="TKE1" t="s">
        <v>19494</v>
      </c>
      <c r="TKF1" t="s">
        <v>19495</v>
      </c>
      <c r="TKG1" t="s">
        <v>19496</v>
      </c>
      <c r="TKH1" t="s">
        <v>19497</v>
      </c>
      <c r="TKI1" t="s">
        <v>19498</v>
      </c>
      <c r="TKJ1" t="s">
        <v>19499</v>
      </c>
      <c r="TKK1" t="s">
        <v>19500</v>
      </c>
      <c r="TKL1" t="s">
        <v>19501</v>
      </c>
      <c r="TKM1" t="s">
        <v>19502</v>
      </c>
      <c r="TKN1" t="s">
        <v>19503</v>
      </c>
      <c r="TKO1" t="s">
        <v>19504</v>
      </c>
      <c r="TKP1" t="s">
        <v>19505</v>
      </c>
      <c r="TKQ1" t="s">
        <v>19506</v>
      </c>
      <c r="TKR1" t="s">
        <v>19507</v>
      </c>
      <c r="TKS1" t="s">
        <v>19508</v>
      </c>
      <c r="TKT1" t="s">
        <v>19509</v>
      </c>
      <c r="TKU1" t="s">
        <v>19510</v>
      </c>
      <c r="TKV1" t="s">
        <v>19511</v>
      </c>
      <c r="TKW1" t="s">
        <v>19512</v>
      </c>
      <c r="TKX1" t="s">
        <v>19513</v>
      </c>
      <c r="TKY1" t="s">
        <v>19514</v>
      </c>
      <c r="TKZ1" t="s">
        <v>19515</v>
      </c>
      <c r="TLA1" t="s">
        <v>19516</v>
      </c>
      <c r="TLB1" t="s">
        <v>19517</v>
      </c>
      <c r="TLC1" t="s">
        <v>19518</v>
      </c>
      <c r="TLD1" t="s">
        <v>19519</v>
      </c>
      <c r="TLE1" t="s">
        <v>19520</v>
      </c>
      <c r="TLF1" t="s">
        <v>19521</v>
      </c>
      <c r="TLG1" t="s">
        <v>19522</v>
      </c>
      <c r="TLH1" t="s">
        <v>19523</v>
      </c>
      <c r="TLI1" t="s">
        <v>19524</v>
      </c>
      <c r="TLJ1" t="s">
        <v>19525</v>
      </c>
      <c r="TLK1" t="s">
        <v>19526</v>
      </c>
      <c r="TLL1" t="s">
        <v>19527</v>
      </c>
      <c r="TLM1" t="s">
        <v>19528</v>
      </c>
      <c r="TLN1" t="s">
        <v>19529</v>
      </c>
      <c r="TLO1" t="s">
        <v>19530</v>
      </c>
      <c r="TLP1" t="s">
        <v>19531</v>
      </c>
      <c r="TLQ1" t="s">
        <v>19532</v>
      </c>
      <c r="TLR1" t="s">
        <v>19533</v>
      </c>
      <c r="TLS1" t="s">
        <v>19534</v>
      </c>
      <c r="TLT1" t="s">
        <v>19535</v>
      </c>
      <c r="TLU1" t="s">
        <v>19536</v>
      </c>
      <c r="TLV1" t="s">
        <v>19537</v>
      </c>
      <c r="TLW1" t="s">
        <v>19538</v>
      </c>
      <c r="TLX1" t="s">
        <v>19539</v>
      </c>
      <c r="TLY1" t="s">
        <v>19540</v>
      </c>
      <c r="TLZ1" t="s">
        <v>19541</v>
      </c>
      <c r="TMA1" t="s">
        <v>19542</v>
      </c>
      <c r="TMB1" t="s">
        <v>19543</v>
      </c>
      <c r="TMC1" t="s">
        <v>19544</v>
      </c>
      <c r="TMD1" t="s">
        <v>19545</v>
      </c>
      <c r="TME1" t="s">
        <v>19546</v>
      </c>
      <c r="TMF1" t="s">
        <v>19547</v>
      </c>
      <c r="TMG1" t="s">
        <v>19548</v>
      </c>
      <c r="TMH1" t="s">
        <v>19549</v>
      </c>
      <c r="TMI1" t="s">
        <v>19550</v>
      </c>
      <c r="TMJ1" t="s">
        <v>19551</v>
      </c>
      <c r="TMK1" t="s">
        <v>19552</v>
      </c>
      <c r="TML1" t="s">
        <v>19553</v>
      </c>
      <c r="TMM1" t="s">
        <v>19554</v>
      </c>
      <c r="TMN1" t="s">
        <v>19555</v>
      </c>
      <c r="TMO1" t="s">
        <v>19556</v>
      </c>
      <c r="TMP1" t="s">
        <v>19557</v>
      </c>
      <c r="TMQ1" t="s">
        <v>19558</v>
      </c>
      <c r="TMR1" t="s">
        <v>19559</v>
      </c>
      <c r="TMS1" t="s">
        <v>19560</v>
      </c>
      <c r="TMT1" t="s">
        <v>19561</v>
      </c>
      <c r="TMU1" t="s">
        <v>19562</v>
      </c>
      <c r="TMV1" t="s">
        <v>19563</v>
      </c>
      <c r="TMW1" t="s">
        <v>19564</v>
      </c>
      <c r="TMX1" t="s">
        <v>19565</v>
      </c>
      <c r="TMY1" t="s">
        <v>19566</v>
      </c>
      <c r="TMZ1" t="s">
        <v>19567</v>
      </c>
      <c r="TNA1" t="s">
        <v>19568</v>
      </c>
      <c r="TNB1" t="s">
        <v>19569</v>
      </c>
      <c r="TNC1" t="s">
        <v>19570</v>
      </c>
      <c r="TND1" t="s">
        <v>19571</v>
      </c>
      <c r="TNE1" t="s">
        <v>19572</v>
      </c>
      <c r="TNF1" t="s">
        <v>19573</v>
      </c>
      <c r="TNG1" t="s">
        <v>19574</v>
      </c>
      <c r="TNH1" t="s">
        <v>19575</v>
      </c>
      <c r="TNI1" t="s">
        <v>19576</v>
      </c>
      <c r="TNJ1" t="s">
        <v>19577</v>
      </c>
      <c r="TNK1" t="s">
        <v>19578</v>
      </c>
      <c r="TNL1" t="s">
        <v>19579</v>
      </c>
      <c r="TNM1" t="s">
        <v>19580</v>
      </c>
      <c r="TNN1" t="s">
        <v>19581</v>
      </c>
      <c r="TNO1" t="s">
        <v>19582</v>
      </c>
      <c r="TNP1" t="s">
        <v>19583</v>
      </c>
      <c r="TNQ1" t="s">
        <v>19584</v>
      </c>
      <c r="TNR1" t="s">
        <v>19585</v>
      </c>
      <c r="TNS1" t="s">
        <v>19586</v>
      </c>
      <c r="TNT1" t="s">
        <v>19587</v>
      </c>
      <c r="TNU1" t="s">
        <v>19588</v>
      </c>
      <c r="TNV1" t="s">
        <v>19589</v>
      </c>
      <c r="TNW1" t="s">
        <v>19590</v>
      </c>
      <c r="TNX1" t="s">
        <v>19591</v>
      </c>
      <c r="TNY1" t="s">
        <v>19592</v>
      </c>
      <c r="TNZ1" t="s">
        <v>19593</v>
      </c>
      <c r="TOA1" t="s">
        <v>19594</v>
      </c>
      <c r="TOB1" t="s">
        <v>19595</v>
      </c>
      <c r="TOC1" t="s">
        <v>19596</v>
      </c>
      <c r="TOD1" t="s">
        <v>19597</v>
      </c>
      <c r="TOE1" t="s">
        <v>19598</v>
      </c>
      <c r="TOF1" t="s">
        <v>19599</v>
      </c>
      <c r="TOG1" t="s">
        <v>19600</v>
      </c>
      <c r="TOH1" t="s">
        <v>19601</v>
      </c>
      <c r="TOI1" t="s">
        <v>19602</v>
      </c>
      <c r="TOJ1" t="s">
        <v>19603</v>
      </c>
      <c r="TOK1" t="s">
        <v>19604</v>
      </c>
      <c r="TOL1" t="s">
        <v>19605</v>
      </c>
      <c r="TOM1" t="s">
        <v>19606</v>
      </c>
      <c r="TON1" t="s">
        <v>19607</v>
      </c>
      <c r="TOO1" t="s">
        <v>19608</v>
      </c>
      <c r="TOP1" t="s">
        <v>19609</v>
      </c>
      <c r="TOQ1" t="s">
        <v>19610</v>
      </c>
      <c r="TOR1" t="s">
        <v>19611</v>
      </c>
      <c r="TOS1" t="s">
        <v>19612</v>
      </c>
      <c r="TOT1" t="s">
        <v>19613</v>
      </c>
      <c r="TOU1" t="s">
        <v>19614</v>
      </c>
      <c r="TOV1" t="s">
        <v>19615</v>
      </c>
      <c r="TOW1" t="s">
        <v>19616</v>
      </c>
      <c r="TOX1" t="s">
        <v>19617</v>
      </c>
      <c r="TOY1" t="s">
        <v>19618</v>
      </c>
      <c r="TOZ1" t="s">
        <v>19619</v>
      </c>
      <c r="TPA1" t="s">
        <v>19620</v>
      </c>
      <c r="TPB1" t="s">
        <v>19621</v>
      </c>
      <c r="TPC1" t="s">
        <v>19622</v>
      </c>
      <c r="TPD1" t="s">
        <v>19623</v>
      </c>
      <c r="TPE1" t="s">
        <v>19624</v>
      </c>
      <c r="TPF1" t="s">
        <v>19625</v>
      </c>
      <c r="TPG1" t="s">
        <v>19626</v>
      </c>
      <c r="TPH1" t="s">
        <v>19627</v>
      </c>
      <c r="TPI1" t="s">
        <v>19628</v>
      </c>
      <c r="TPJ1" t="s">
        <v>19629</v>
      </c>
      <c r="TPK1" t="s">
        <v>19630</v>
      </c>
      <c r="TPL1" t="s">
        <v>19631</v>
      </c>
      <c r="TPM1" t="s">
        <v>19632</v>
      </c>
      <c r="TPN1" t="s">
        <v>19633</v>
      </c>
      <c r="TPO1" t="s">
        <v>19634</v>
      </c>
      <c r="TPP1" t="s">
        <v>19635</v>
      </c>
      <c r="TPQ1" t="s">
        <v>19636</v>
      </c>
      <c r="TPR1" t="s">
        <v>19637</v>
      </c>
      <c r="TPS1" t="s">
        <v>19638</v>
      </c>
      <c r="TPT1" t="s">
        <v>19639</v>
      </c>
      <c r="TPU1" t="s">
        <v>19640</v>
      </c>
      <c r="TPV1" t="s">
        <v>19641</v>
      </c>
      <c r="TPW1" t="s">
        <v>19642</v>
      </c>
      <c r="TPX1" t="s">
        <v>19643</v>
      </c>
      <c r="TPY1" t="s">
        <v>19644</v>
      </c>
      <c r="TPZ1" t="s">
        <v>19645</v>
      </c>
      <c r="TQA1" t="s">
        <v>19646</v>
      </c>
      <c r="TQB1" t="s">
        <v>19647</v>
      </c>
      <c r="TQC1" t="s">
        <v>19648</v>
      </c>
      <c r="TQD1" t="s">
        <v>19649</v>
      </c>
      <c r="TQE1" t="s">
        <v>19650</v>
      </c>
      <c r="TQF1" t="s">
        <v>19651</v>
      </c>
      <c r="TQG1" t="s">
        <v>19652</v>
      </c>
      <c r="TQH1" t="s">
        <v>19653</v>
      </c>
      <c r="TQI1" t="s">
        <v>19654</v>
      </c>
      <c r="TQJ1" t="s">
        <v>19655</v>
      </c>
      <c r="TQK1" t="s">
        <v>19656</v>
      </c>
      <c r="TQL1" t="s">
        <v>19657</v>
      </c>
      <c r="TQM1" t="s">
        <v>19658</v>
      </c>
      <c r="TQN1" t="s">
        <v>19659</v>
      </c>
      <c r="TQO1" t="s">
        <v>19660</v>
      </c>
      <c r="TQP1" t="s">
        <v>19661</v>
      </c>
      <c r="TQQ1" t="s">
        <v>19662</v>
      </c>
      <c r="TQR1" t="s">
        <v>19663</v>
      </c>
      <c r="TQS1" t="s">
        <v>19664</v>
      </c>
      <c r="TQT1" t="s">
        <v>19665</v>
      </c>
      <c r="TQU1" t="s">
        <v>19666</v>
      </c>
      <c r="TQV1" t="s">
        <v>19667</v>
      </c>
      <c r="TQW1" t="s">
        <v>19668</v>
      </c>
      <c r="TQX1" t="s">
        <v>19669</v>
      </c>
      <c r="TQY1" t="s">
        <v>19670</v>
      </c>
      <c r="TQZ1" t="s">
        <v>19671</v>
      </c>
      <c r="TRA1" t="s">
        <v>19672</v>
      </c>
      <c r="TRB1" t="s">
        <v>19673</v>
      </c>
      <c r="TRC1" t="s">
        <v>19674</v>
      </c>
      <c r="TRD1" t="s">
        <v>19675</v>
      </c>
      <c r="TRE1" t="s">
        <v>19676</v>
      </c>
      <c r="TRF1" t="s">
        <v>19677</v>
      </c>
      <c r="TRG1" t="s">
        <v>19678</v>
      </c>
      <c r="TRH1" t="s">
        <v>19679</v>
      </c>
      <c r="TRI1" t="s">
        <v>19680</v>
      </c>
      <c r="TRJ1" t="s">
        <v>19681</v>
      </c>
      <c r="TRK1" t="s">
        <v>19682</v>
      </c>
      <c r="TRL1" t="s">
        <v>19683</v>
      </c>
      <c r="TRM1" t="s">
        <v>19684</v>
      </c>
      <c r="TRN1" t="s">
        <v>19685</v>
      </c>
      <c r="TRO1" t="s">
        <v>19686</v>
      </c>
      <c r="TRP1" t="s">
        <v>19687</v>
      </c>
      <c r="TRQ1" t="s">
        <v>19688</v>
      </c>
      <c r="TRR1" t="s">
        <v>19689</v>
      </c>
      <c r="TRS1" t="s">
        <v>19690</v>
      </c>
      <c r="TRT1" t="s">
        <v>19691</v>
      </c>
      <c r="TRU1" t="s">
        <v>19692</v>
      </c>
      <c r="TRV1" t="s">
        <v>19693</v>
      </c>
      <c r="TRW1" t="s">
        <v>19694</v>
      </c>
      <c r="TRX1" t="s">
        <v>19695</v>
      </c>
      <c r="TRY1" t="s">
        <v>19696</v>
      </c>
      <c r="TRZ1" t="s">
        <v>19697</v>
      </c>
      <c r="TSA1" t="s">
        <v>19698</v>
      </c>
      <c r="TSB1" t="s">
        <v>19699</v>
      </c>
      <c r="TSC1" t="s">
        <v>19700</v>
      </c>
      <c r="TSD1" t="s">
        <v>19701</v>
      </c>
      <c r="TSE1" t="s">
        <v>19702</v>
      </c>
      <c r="TSF1" t="s">
        <v>19703</v>
      </c>
      <c r="TSG1" t="s">
        <v>19704</v>
      </c>
      <c r="TSH1" t="s">
        <v>19705</v>
      </c>
      <c r="TSI1" t="s">
        <v>19706</v>
      </c>
      <c r="TSJ1" t="s">
        <v>19707</v>
      </c>
      <c r="TSK1" t="s">
        <v>19708</v>
      </c>
      <c r="TSL1" t="s">
        <v>19709</v>
      </c>
      <c r="TSM1" t="s">
        <v>19710</v>
      </c>
      <c r="TSN1" t="s">
        <v>19711</v>
      </c>
      <c r="TSO1" t="s">
        <v>19712</v>
      </c>
      <c r="TSP1" t="s">
        <v>19713</v>
      </c>
      <c r="TSQ1" t="s">
        <v>19714</v>
      </c>
      <c r="TSR1" t="s">
        <v>19715</v>
      </c>
      <c r="TSS1" t="s">
        <v>19716</v>
      </c>
      <c r="TST1" t="s">
        <v>19717</v>
      </c>
      <c r="TSU1" t="s">
        <v>19718</v>
      </c>
      <c r="TSV1" t="s">
        <v>19719</v>
      </c>
      <c r="TSW1" t="s">
        <v>19720</v>
      </c>
      <c r="TSX1" t="s">
        <v>19721</v>
      </c>
      <c r="TSY1" t="s">
        <v>19722</v>
      </c>
      <c r="TSZ1" t="s">
        <v>19723</v>
      </c>
      <c r="TTA1" t="s">
        <v>19724</v>
      </c>
      <c r="TTB1" t="s">
        <v>19725</v>
      </c>
      <c r="TTC1" t="s">
        <v>19726</v>
      </c>
      <c r="TTD1" t="s">
        <v>19727</v>
      </c>
      <c r="TTE1" t="s">
        <v>19728</v>
      </c>
      <c r="TTF1" t="s">
        <v>19729</v>
      </c>
      <c r="TTG1" t="s">
        <v>19730</v>
      </c>
      <c r="TTH1" t="s">
        <v>19731</v>
      </c>
      <c r="TTI1" t="s">
        <v>19732</v>
      </c>
      <c r="TTJ1" t="s">
        <v>19733</v>
      </c>
      <c r="TTK1" t="s">
        <v>19734</v>
      </c>
      <c r="TTL1" t="s">
        <v>19735</v>
      </c>
      <c r="TTM1" t="s">
        <v>19736</v>
      </c>
      <c r="TTN1" t="s">
        <v>19737</v>
      </c>
      <c r="TTO1" t="s">
        <v>19738</v>
      </c>
      <c r="TTP1" t="s">
        <v>19739</v>
      </c>
      <c r="TTQ1" t="s">
        <v>19740</v>
      </c>
      <c r="TTR1" t="s">
        <v>19741</v>
      </c>
      <c r="TTS1" t="s">
        <v>19742</v>
      </c>
      <c r="TTT1" t="s">
        <v>19743</v>
      </c>
      <c r="TTU1" t="s">
        <v>19744</v>
      </c>
      <c r="TTV1" t="s">
        <v>19745</v>
      </c>
      <c r="TTW1" t="s">
        <v>19746</v>
      </c>
      <c r="TTX1" t="s">
        <v>19747</v>
      </c>
      <c r="TTY1" t="s">
        <v>19748</v>
      </c>
      <c r="TTZ1" t="s">
        <v>19749</v>
      </c>
      <c r="TUA1" t="s">
        <v>19750</v>
      </c>
      <c r="TUB1" t="s">
        <v>19751</v>
      </c>
      <c r="TUC1" t="s">
        <v>19752</v>
      </c>
      <c r="TUD1" t="s">
        <v>19753</v>
      </c>
      <c r="TUE1" t="s">
        <v>19754</v>
      </c>
      <c r="TUF1" t="s">
        <v>19755</v>
      </c>
      <c r="TUG1" t="s">
        <v>19756</v>
      </c>
      <c r="TUH1" t="s">
        <v>19757</v>
      </c>
      <c r="TUI1" t="s">
        <v>19758</v>
      </c>
      <c r="TUJ1" t="s">
        <v>19759</v>
      </c>
      <c r="TUK1" t="s">
        <v>19760</v>
      </c>
      <c r="TUL1" t="s">
        <v>19761</v>
      </c>
      <c r="TUM1" t="s">
        <v>19762</v>
      </c>
      <c r="TUN1" t="s">
        <v>19763</v>
      </c>
      <c r="TUO1" t="s">
        <v>19764</v>
      </c>
      <c r="TUP1" t="s">
        <v>19765</v>
      </c>
      <c r="TUQ1" t="s">
        <v>19766</v>
      </c>
      <c r="TUR1" t="s">
        <v>19767</v>
      </c>
      <c r="TUS1" t="s">
        <v>19768</v>
      </c>
      <c r="TUT1" t="s">
        <v>19769</v>
      </c>
      <c r="TUU1" t="s">
        <v>19770</v>
      </c>
      <c r="TUV1" t="s">
        <v>19771</v>
      </c>
      <c r="TUW1" t="s">
        <v>19772</v>
      </c>
      <c r="TUX1" t="s">
        <v>19773</v>
      </c>
      <c r="TUY1" t="s">
        <v>19774</v>
      </c>
      <c r="TUZ1" t="s">
        <v>19775</v>
      </c>
      <c r="TVA1" t="s">
        <v>19776</v>
      </c>
      <c r="TVB1" t="s">
        <v>19777</v>
      </c>
      <c r="TVC1" t="s">
        <v>19778</v>
      </c>
      <c r="TVD1" t="s">
        <v>19779</v>
      </c>
      <c r="TVE1" t="s">
        <v>19780</v>
      </c>
      <c r="TVF1" t="s">
        <v>19781</v>
      </c>
      <c r="TVG1" t="s">
        <v>19782</v>
      </c>
      <c r="TVH1" t="s">
        <v>19783</v>
      </c>
      <c r="TVI1" t="s">
        <v>19784</v>
      </c>
      <c r="TVJ1" t="s">
        <v>19785</v>
      </c>
      <c r="TVK1" t="s">
        <v>19786</v>
      </c>
      <c r="TVL1" t="s">
        <v>19787</v>
      </c>
      <c r="TVM1" t="s">
        <v>19788</v>
      </c>
      <c r="TVN1" t="s">
        <v>19789</v>
      </c>
      <c r="TVO1" t="s">
        <v>19790</v>
      </c>
      <c r="TVP1" t="s">
        <v>19791</v>
      </c>
      <c r="TVQ1" t="s">
        <v>19792</v>
      </c>
      <c r="TVR1" t="s">
        <v>19793</v>
      </c>
      <c r="TVS1" t="s">
        <v>19794</v>
      </c>
      <c r="TVT1" t="s">
        <v>19795</v>
      </c>
      <c r="TVU1" t="s">
        <v>19796</v>
      </c>
      <c r="TVV1" t="s">
        <v>19797</v>
      </c>
      <c r="TVW1" t="s">
        <v>19798</v>
      </c>
      <c r="TVX1" t="s">
        <v>19799</v>
      </c>
      <c r="TVY1" t="s">
        <v>19800</v>
      </c>
      <c r="TVZ1" t="s">
        <v>19801</v>
      </c>
      <c r="TWA1" t="s">
        <v>19802</v>
      </c>
      <c r="TWB1" t="s">
        <v>19803</v>
      </c>
      <c r="TWC1" t="s">
        <v>19804</v>
      </c>
      <c r="TWD1" t="s">
        <v>19805</v>
      </c>
      <c r="TWE1" t="s">
        <v>19806</v>
      </c>
      <c r="TWF1" t="s">
        <v>19807</v>
      </c>
      <c r="TWG1" t="s">
        <v>19808</v>
      </c>
      <c r="TWH1" t="s">
        <v>19809</v>
      </c>
      <c r="TWI1" t="s">
        <v>19810</v>
      </c>
      <c r="TWJ1" t="s">
        <v>19811</v>
      </c>
      <c r="TWK1" t="s">
        <v>19812</v>
      </c>
      <c r="TWL1" t="s">
        <v>19813</v>
      </c>
      <c r="TWM1" t="s">
        <v>19814</v>
      </c>
      <c r="TWN1" t="s">
        <v>19815</v>
      </c>
      <c r="TWO1" t="s">
        <v>19816</v>
      </c>
      <c r="TWP1" t="s">
        <v>19817</v>
      </c>
      <c r="TWQ1" t="s">
        <v>19818</v>
      </c>
      <c r="TWR1" t="s">
        <v>19819</v>
      </c>
      <c r="TWS1" t="s">
        <v>19820</v>
      </c>
      <c r="TWT1" t="s">
        <v>19821</v>
      </c>
      <c r="TWU1" t="s">
        <v>19822</v>
      </c>
      <c r="TWV1" t="s">
        <v>19823</v>
      </c>
      <c r="TWW1" t="s">
        <v>19824</v>
      </c>
      <c r="TWX1" t="s">
        <v>19825</v>
      </c>
      <c r="TWY1" t="s">
        <v>19826</v>
      </c>
      <c r="TWZ1" t="s">
        <v>19827</v>
      </c>
      <c r="TXA1" t="s">
        <v>19828</v>
      </c>
      <c r="TXB1" t="s">
        <v>19829</v>
      </c>
      <c r="TXC1" t="s">
        <v>19830</v>
      </c>
      <c r="TXD1" t="s">
        <v>19831</v>
      </c>
      <c r="TXE1" t="s">
        <v>19832</v>
      </c>
      <c r="TXF1" t="s">
        <v>19833</v>
      </c>
      <c r="TXG1" t="s">
        <v>19834</v>
      </c>
      <c r="TXH1" t="s">
        <v>19835</v>
      </c>
      <c r="TXI1" t="s">
        <v>19836</v>
      </c>
      <c r="TXJ1" t="s">
        <v>19837</v>
      </c>
      <c r="TXK1" t="s">
        <v>19838</v>
      </c>
      <c r="TXL1" t="s">
        <v>19839</v>
      </c>
      <c r="TXM1" t="s">
        <v>19840</v>
      </c>
      <c r="TXN1" t="s">
        <v>19841</v>
      </c>
      <c r="TXO1" t="s">
        <v>19842</v>
      </c>
      <c r="TXP1" t="s">
        <v>19843</v>
      </c>
      <c r="TXQ1" t="s">
        <v>19844</v>
      </c>
      <c r="TXR1" t="s">
        <v>19845</v>
      </c>
      <c r="TXS1" t="s">
        <v>19846</v>
      </c>
      <c r="TXT1" t="s">
        <v>19847</v>
      </c>
      <c r="TXU1" t="s">
        <v>19848</v>
      </c>
      <c r="TXV1" t="s">
        <v>19849</v>
      </c>
      <c r="TXW1" t="s">
        <v>19850</v>
      </c>
      <c r="TXX1" t="s">
        <v>19851</v>
      </c>
      <c r="TXY1" t="s">
        <v>19852</v>
      </c>
      <c r="TXZ1" t="s">
        <v>19853</v>
      </c>
      <c r="TYA1" t="s">
        <v>19854</v>
      </c>
      <c r="TYB1" t="s">
        <v>19855</v>
      </c>
      <c r="TYC1" t="s">
        <v>19856</v>
      </c>
      <c r="TYD1" t="s">
        <v>19857</v>
      </c>
      <c r="TYE1" t="s">
        <v>19858</v>
      </c>
      <c r="TYF1" t="s">
        <v>19859</v>
      </c>
      <c r="TYG1" t="s">
        <v>19860</v>
      </c>
      <c r="TYH1" t="s">
        <v>19861</v>
      </c>
      <c r="TYI1" t="s">
        <v>19862</v>
      </c>
      <c r="TYJ1" t="s">
        <v>19863</v>
      </c>
      <c r="TYK1" t="s">
        <v>19864</v>
      </c>
      <c r="TYL1" t="s">
        <v>19865</v>
      </c>
      <c r="TYM1" t="s">
        <v>19866</v>
      </c>
      <c r="TYN1" t="s">
        <v>19867</v>
      </c>
      <c r="TYO1" t="s">
        <v>19868</v>
      </c>
      <c r="TYP1" t="s">
        <v>19869</v>
      </c>
      <c r="TYQ1" t="s">
        <v>19870</v>
      </c>
      <c r="TYR1" t="s">
        <v>19871</v>
      </c>
      <c r="TYS1" t="s">
        <v>19872</v>
      </c>
      <c r="TYT1" t="s">
        <v>19873</v>
      </c>
      <c r="TYU1" t="s">
        <v>19874</v>
      </c>
      <c r="TYV1" t="s">
        <v>19875</v>
      </c>
      <c r="TYW1" t="s">
        <v>19876</v>
      </c>
      <c r="TYX1" t="s">
        <v>19877</v>
      </c>
      <c r="TYY1" t="s">
        <v>19878</v>
      </c>
      <c r="TYZ1" t="s">
        <v>19879</v>
      </c>
      <c r="TZA1" t="s">
        <v>19880</v>
      </c>
      <c r="TZB1" t="s">
        <v>19881</v>
      </c>
      <c r="TZC1" t="s">
        <v>19882</v>
      </c>
      <c r="TZD1" t="s">
        <v>19883</v>
      </c>
      <c r="TZE1" t="s">
        <v>19884</v>
      </c>
      <c r="TZF1" t="s">
        <v>19885</v>
      </c>
      <c r="TZG1" t="s">
        <v>19886</v>
      </c>
      <c r="TZH1" t="s">
        <v>19887</v>
      </c>
      <c r="TZI1" t="s">
        <v>19888</v>
      </c>
      <c r="TZJ1" t="s">
        <v>19889</v>
      </c>
      <c r="TZK1" t="s">
        <v>19890</v>
      </c>
      <c r="TZL1" t="s">
        <v>19891</v>
      </c>
      <c r="TZM1" t="s">
        <v>19892</v>
      </c>
      <c r="TZN1" t="s">
        <v>19893</v>
      </c>
      <c r="TZO1" t="s">
        <v>19894</v>
      </c>
      <c r="TZP1" t="s">
        <v>19895</v>
      </c>
      <c r="TZQ1" t="s">
        <v>19896</v>
      </c>
      <c r="TZR1" t="s">
        <v>19897</v>
      </c>
      <c r="TZS1" t="s">
        <v>19898</v>
      </c>
      <c r="TZT1" t="s">
        <v>19899</v>
      </c>
      <c r="TZU1" t="s">
        <v>19900</v>
      </c>
      <c r="TZV1" t="s">
        <v>19901</v>
      </c>
      <c r="TZW1" t="s">
        <v>19902</v>
      </c>
      <c r="TZX1" t="s">
        <v>19903</v>
      </c>
      <c r="TZY1" t="s">
        <v>19904</v>
      </c>
      <c r="TZZ1" t="s">
        <v>19905</v>
      </c>
      <c r="UAA1" t="s">
        <v>19906</v>
      </c>
      <c r="UAB1" t="s">
        <v>19907</v>
      </c>
      <c r="UAC1" t="s">
        <v>19908</v>
      </c>
      <c r="UAD1" t="s">
        <v>19909</v>
      </c>
      <c r="UAE1" t="s">
        <v>19910</v>
      </c>
      <c r="UAF1" t="s">
        <v>19911</v>
      </c>
      <c r="UAG1" t="s">
        <v>19912</v>
      </c>
      <c r="UAH1" t="s">
        <v>19913</v>
      </c>
      <c r="UAI1" t="s">
        <v>19914</v>
      </c>
      <c r="UAJ1" t="s">
        <v>19915</v>
      </c>
      <c r="UAK1" t="s">
        <v>19916</v>
      </c>
      <c r="UAL1" t="s">
        <v>19917</v>
      </c>
      <c r="UAM1" t="s">
        <v>19918</v>
      </c>
      <c r="UAN1" t="s">
        <v>19919</v>
      </c>
      <c r="UAO1" t="s">
        <v>19920</v>
      </c>
      <c r="UAP1" t="s">
        <v>19921</v>
      </c>
      <c r="UAQ1" t="s">
        <v>19922</v>
      </c>
      <c r="UAR1" t="s">
        <v>19923</v>
      </c>
      <c r="UAS1" t="s">
        <v>19924</v>
      </c>
      <c r="UAT1" t="s">
        <v>19925</v>
      </c>
      <c r="UAU1" t="s">
        <v>19926</v>
      </c>
      <c r="UAV1" t="s">
        <v>19927</v>
      </c>
      <c r="UAW1" t="s">
        <v>19928</v>
      </c>
      <c r="UAX1" t="s">
        <v>19929</v>
      </c>
      <c r="UAY1" t="s">
        <v>19930</v>
      </c>
      <c r="UAZ1" t="s">
        <v>19931</v>
      </c>
      <c r="UBA1" t="s">
        <v>19932</v>
      </c>
      <c r="UBB1" t="s">
        <v>19933</v>
      </c>
      <c r="UBC1" t="s">
        <v>19934</v>
      </c>
      <c r="UBD1" t="s">
        <v>19935</v>
      </c>
      <c r="UBE1" t="s">
        <v>19936</v>
      </c>
      <c r="UBF1" t="s">
        <v>19937</v>
      </c>
      <c r="UBG1" t="s">
        <v>19938</v>
      </c>
      <c r="UBH1" t="s">
        <v>19939</v>
      </c>
      <c r="UBI1" t="s">
        <v>19940</v>
      </c>
      <c r="UBJ1" t="s">
        <v>19941</v>
      </c>
      <c r="UBK1" t="s">
        <v>19942</v>
      </c>
      <c r="UBL1" t="s">
        <v>19943</v>
      </c>
      <c r="UBM1" t="s">
        <v>19944</v>
      </c>
      <c r="UBN1" t="s">
        <v>19945</v>
      </c>
      <c r="UBO1" t="s">
        <v>19946</v>
      </c>
      <c r="UBP1" t="s">
        <v>19947</v>
      </c>
      <c r="UBQ1" t="s">
        <v>19948</v>
      </c>
      <c r="UBR1" t="s">
        <v>19949</v>
      </c>
      <c r="UBS1" t="s">
        <v>19950</v>
      </c>
      <c r="UBT1" t="s">
        <v>19951</v>
      </c>
      <c r="UBU1" t="s">
        <v>19952</v>
      </c>
      <c r="UBV1" t="s">
        <v>19953</v>
      </c>
      <c r="UBW1" t="s">
        <v>19954</v>
      </c>
      <c r="UBX1" t="s">
        <v>19955</v>
      </c>
      <c r="UBY1" t="s">
        <v>19956</v>
      </c>
      <c r="UBZ1" t="s">
        <v>19957</v>
      </c>
      <c r="UCA1" t="s">
        <v>19958</v>
      </c>
      <c r="UCB1" t="s">
        <v>19959</v>
      </c>
      <c r="UCC1" t="s">
        <v>19960</v>
      </c>
      <c r="UCD1" t="s">
        <v>19961</v>
      </c>
      <c r="UCE1" t="s">
        <v>19962</v>
      </c>
      <c r="UCF1" t="s">
        <v>19963</v>
      </c>
      <c r="UCG1" t="s">
        <v>19964</v>
      </c>
      <c r="UCH1" t="s">
        <v>19965</v>
      </c>
      <c r="UCI1" t="s">
        <v>19966</v>
      </c>
      <c r="UCJ1" t="s">
        <v>19967</v>
      </c>
      <c r="UCK1" t="s">
        <v>19968</v>
      </c>
      <c r="UCL1" t="s">
        <v>19969</v>
      </c>
      <c r="UCM1" t="s">
        <v>19970</v>
      </c>
      <c r="UCN1" t="s">
        <v>19971</v>
      </c>
      <c r="UCO1" t="s">
        <v>19972</v>
      </c>
      <c r="UCP1" t="s">
        <v>19973</v>
      </c>
      <c r="UCQ1" t="s">
        <v>19974</v>
      </c>
      <c r="UCR1" t="s">
        <v>19975</v>
      </c>
      <c r="UCS1" t="s">
        <v>19976</v>
      </c>
      <c r="UCT1" t="s">
        <v>19977</v>
      </c>
      <c r="UCU1" t="s">
        <v>19978</v>
      </c>
      <c r="UCV1" t="s">
        <v>19979</v>
      </c>
      <c r="UCW1" t="s">
        <v>19980</v>
      </c>
      <c r="UCX1" t="s">
        <v>19981</v>
      </c>
      <c r="UCY1" t="s">
        <v>19982</v>
      </c>
      <c r="UCZ1" t="s">
        <v>19983</v>
      </c>
      <c r="UDA1" t="s">
        <v>19984</v>
      </c>
      <c r="UDB1" t="s">
        <v>19985</v>
      </c>
      <c r="UDC1" t="s">
        <v>19986</v>
      </c>
      <c r="UDD1" t="s">
        <v>19987</v>
      </c>
      <c r="UDE1" t="s">
        <v>19988</v>
      </c>
      <c r="UDF1" t="s">
        <v>19989</v>
      </c>
      <c r="UDG1" t="s">
        <v>19990</v>
      </c>
      <c r="UDH1" t="s">
        <v>19991</v>
      </c>
      <c r="UDI1" t="s">
        <v>19992</v>
      </c>
      <c r="UDJ1" t="s">
        <v>19993</v>
      </c>
      <c r="UDK1" t="s">
        <v>19994</v>
      </c>
      <c r="UDL1" t="s">
        <v>19995</v>
      </c>
      <c r="UDM1" t="s">
        <v>19996</v>
      </c>
      <c r="UDN1" t="s">
        <v>19997</v>
      </c>
      <c r="UDO1" t="s">
        <v>19998</v>
      </c>
      <c r="UDP1" t="s">
        <v>19999</v>
      </c>
      <c r="UDQ1" t="s">
        <v>20000</v>
      </c>
      <c r="UDR1" t="s">
        <v>20001</v>
      </c>
      <c r="UDS1" t="s">
        <v>20002</v>
      </c>
      <c r="UDT1" t="s">
        <v>20003</v>
      </c>
      <c r="UDU1" t="s">
        <v>20004</v>
      </c>
      <c r="UDV1" t="s">
        <v>20005</v>
      </c>
      <c r="UDW1" t="s">
        <v>20006</v>
      </c>
      <c r="UDX1" t="s">
        <v>20007</v>
      </c>
      <c r="UDY1" t="s">
        <v>20008</v>
      </c>
      <c r="UDZ1" t="s">
        <v>20009</v>
      </c>
      <c r="UEA1" t="s">
        <v>20010</v>
      </c>
      <c r="UEB1" t="s">
        <v>20011</v>
      </c>
      <c r="UEC1" t="s">
        <v>20012</v>
      </c>
      <c r="UED1" t="s">
        <v>20013</v>
      </c>
      <c r="UEE1" t="s">
        <v>20014</v>
      </c>
      <c r="UEF1" t="s">
        <v>20015</v>
      </c>
      <c r="UEG1" t="s">
        <v>20016</v>
      </c>
      <c r="UEH1" t="s">
        <v>20017</v>
      </c>
      <c r="UEI1" t="s">
        <v>20018</v>
      </c>
      <c r="UEJ1" t="s">
        <v>20019</v>
      </c>
      <c r="UEK1" t="s">
        <v>20020</v>
      </c>
      <c r="UEL1" t="s">
        <v>20021</v>
      </c>
      <c r="UEM1" t="s">
        <v>20022</v>
      </c>
      <c r="UEN1" t="s">
        <v>20023</v>
      </c>
      <c r="UEO1" t="s">
        <v>20024</v>
      </c>
      <c r="UEP1" t="s">
        <v>20025</v>
      </c>
      <c r="UEQ1" t="s">
        <v>20026</v>
      </c>
      <c r="UER1" t="s">
        <v>20027</v>
      </c>
      <c r="UES1" t="s">
        <v>20028</v>
      </c>
      <c r="UET1" t="s">
        <v>20029</v>
      </c>
      <c r="UEU1" t="s">
        <v>20030</v>
      </c>
      <c r="UEV1" t="s">
        <v>20031</v>
      </c>
      <c r="UEW1" t="s">
        <v>20032</v>
      </c>
      <c r="UEX1" t="s">
        <v>20033</v>
      </c>
      <c r="UEY1" t="s">
        <v>20034</v>
      </c>
      <c r="UEZ1" t="s">
        <v>20035</v>
      </c>
      <c r="UFA1" t="s">
        <v>20036</v>
      </c>
      <c r="UFB1" t="s">
        <v>20037</v>
      </c>
      <c r="UFC1" t="s">
        <v>20038</v>
      </c>
      <c r="UFD1" t="s">
        <v>20039</v>
      </c>
      <c r="UFE1" t="s">
        <v>20040</v>
      </c>
      <c r="UFF1" t="s">
        <v>20041</v>
      </c>
      <c r="UFG1" t="s">
        <v>20042</v>
      </c>
      <c r="UFH1" t="s">
        <v>20043</v>
      </c>
      <c r="UFI1" t="s">
        <v>20044</v>
      </c>
      <c r="UFJ1" t="s">
        <v>20045</v>
      </c>
      <c r="UFK1" t="s">
        <v>20046</v>
      </c>
      <c r="UFL1" t="s">
        <v>20047</v>
      </c>
      <c r="UFM1" t="s">
        <v>20048</v>
      </c>
      <c r="UFN1" t="s">
        <v>20049</v>
      </c>
      <c r="UFO1" t="s">
        <v>20050</v>
      </c>
      <c r="UFP1" t="s">
        <v>20051</v>
      </c>
      <c r="UFQ1" t="s">
        <v>20052</v>
      </c>
      <c r="UFR1" t="s">
        <v>20053</v>
      </c>
      <c r="UFS1" t="s">
        <v>20054</v>
      </c>
      <c r="UFT1" t="s">
        <v>20055</v>
      </c>
      <c r="UFU1" t="s">
        <v>20056</v>
      </c>
      <c r="UFV1" t="s">
        <v>20057</v>
      </c>
      <c r="UFW1" t="s">
        <v>20058</v>
      </c>
      <c r="UFX1" t="s">
        <v>20059</v>
      </c>
      <c r="UFY1" t="s">
        <v>20060</v>
      </c>
      <c r="UFZ1" t="s">
        <v>20061</v>
      </c>
      <c r="UGA1" t="s">
        <v>20062</v>
      </c>
      <c r="UGB1" t="s">
        <v>20063</v>
      </c>
      <c r="UGC1" t="s">
        <v>20064</v>
      </c>
      <c r="UGD1" t="s">
        <v>20065</v>
      </c>
      <c r="UGE1" t="s">
        <v>20066</v>
      </c>
      <c r="UGF1" t="s">
        <v>20067</v>
      </c>
      <c r="UGG1" t="s">
        <v>20068</v>
      </c>
      <c r="UGH1" t="s">
        <v>20069</v>
      </c>
      <c r="UGI1" t="s">
        <v>20070</v>
      </c>
      <c r="UGJ1" t="s">
        <v>20071</v>
      </c>
      <c r="UGK1" t="s">
        <v>20072</v>
      </c>
      <c r="UGL1" t="s">
        <v>20073</v>
      </c>
      <c r="UGM1" t="s">
        <v>20074</v>
      </c>
      <c r="UGN1" t="s">
        <v>20075</v>
      </c>
      <c r="UGO1" t="s">
        <v>20076</v>
      </c>
      <c r="UGP1" t="s">
        <v>20077</v>
      </c>
      <c r="UGQ1" t="s">
        <v>20078</v>
      </c>
      <c r="UGR1" t="s">
        <v>20079</v>
      </c>
      <c r="UGS1" t="s">
        <v>20080</v>
      </c>
      <c r="UGT1" t="s">
        <v>20081</v>
      </c>
      <c r="UGU1" t="s">
        <v>20082</v>
      </c>
      <c r="UGV1" t="s">
        <v>20083</v>
      </c>
      <c r="UGW1" t="s">
        <v>20084</v>
      </c>
      <c r="UGX1" t="s">
        <v>20085</v>
      </c>
      <c r="UGY1" t="s">
        <v>20086</v>
      </c>
      <c r="UGZ1" t="s">
        <v>20087</v>
      </c>
      <c r="UHA1" t="s">
        <v>20088</v>
      </c>
      <c r="UHB1" t="s">
        <v>20089</v>
      </c>
      <c r="UHC1" t="s">
        <v>20090</v>
      </c>
      <c r="UHD1" t="s">
        <v>20091</v>
      </c>
      <c r="UHE1" t="s">
        <v>20092</v>
      </c>
      <c r="UHF1" t="s">
        <v>20093</v>
      </c>
      <c r="UHG1" t="s">
        <v>20094</v>
      </c>
      <c r="UHH1" t="s">
        <v>20095</v>
      </c>
      <c r="UHI1" t="s">
        <v>20096</v>
      </c>
      <c r="UHJ1" t="s">
        <v>20097</v>
      </c>
      <c r="UHK1" t="s">
        <v>20098</v>
      </c>
      <c r="UHL1" t="s">
        <v>20099</v>
      </c>
      <c r="UHM1" t="s">
        <v>20100</v>
      </c>
      <c r="UHN1" t="s">
        <v>20101</v>
      </c>
      <c r="UHO1" t="s">
        <v>20102</v>
      </c>
      <c r="UHP1" t="s">
        <v>20103</v>
      </c>
      <c r="UHQ1" t="s">
        <v>20104</v>
      </c>
      <c r="UHR1" t="s">
        <v>20105</v>
      </c>
      <c r="UHS1" t="s">
        <v>20106</v>
      </c>
      <c r="UHT1" t="s">
        <v>20107</v>
      </c>
      <c r="UHU1" t="s">
        <v>20108</v>
      </c>
      <c r="UHV1" t="s">
        <v>20109</v>
      </c>
      <c r="UHW1" t="s">
        <v>20110</v>
      </c>
      <c r="UHX1" t="s">
        <v>20111</v>
      </c>
      <c r="UHY1" t="s">
        <v>20112</v>
      </c>
      <c r="UHZ1" t="s">
        <v>20113</v>
      </c>
      <c r="UIA1" t="s">
        <v>20114</v>
      </c>
      <c r="UIB1" t="s">
        <v>20115</v>
      </c>
      <c r="UIC1" t="s">
        <v>20116</v>
      </c>
      <c r="UID1" t="s">
        <v>20117</v>
      </c>
      <c r="UIE1" t="s">
        <v>20118</v>
      </c>
      <c r="UIF1" t="s">
        <v>20119</v>
      </c>
      <c r="UIG1" t="s">
        <v>20120</v>
      </c>
      <c r="UIH1" t="s">
        <v>20121</v>
      </c>
      <c r="UII1" t="s">
        <v>20122</v>
      </c>
      <c r="UIJ1" t="s">
        <v>20123</v>
      </c>
      <c r="UIK1" t="s">
        <v>20124</v>
      </c>
      <c r="UIL1" t="s">
        <v>20125</v>
      </c>
      <c r="UIM1" t="s">
        <v>20126</v>
      </c>
      <c r="UIN1" t="s">
        <v>20127</v>
      </c>
      <c r="UIO1" t="s">
        <v>20128</v>
      </c>
      <c r="UIP1" t="s">
        <v>20129</v>
      </c>
      <c r="UIQ1" t="s">
        <v>20130</v>
      </c>
      <c r="UIR1" t="s">
        <v>20131</v>
      </c>
      <c r="UIS1" t="s">
        <v>20132</v>
      </c>
      <c r="UIT1" t="s">
        <v>20133</v>
      </c>
      <c r="UIU1" t="s">
        <v>20134</v>
      </c>
      <c r="UIV1" t="s">
        <v>20135</v>
      </c>
      <c r="UIW1" t="s">
        <v>20136</v>
      </c>
      <c r="UIX1" t="s">
        <v>20137</v>
      </c>
      <c r="UIY1" t="s">
        <v>20138</v>
      </c>
      <c r="UIZ1" t="s">
        <v>20139</v>
      </c>
      <c r="UJA1" t="s">
        <v>20140</v>
      </c>
      <c r="UJB1" t="s">
        <v>20141</v>
      </c>
      <c r="UJC1" t="s">
        <v>20142</v>
      </c>
      <c r="UJD1" t="s">
        <v>20143</v>
      </c>
      <c r="UJE1" t="s">
        <v>20144</v>
      </c>
      <c r="UJF1" t="s">
        <v>20145</v>
      </c>
      <c r="UJG1" t="s">
        <v>20146</v>
      </c>
      <c r="UJH1" t="s">
        <v>20147</v>
      </c>
      <c r="UJI1" t="s">
        <v>20148</v>
      </c>
      <c r="UJJ1" t="s">
        <v>20149</v>
      </c>
      <c r="UJK1" t="s">
        <v>20150</v>
      </c>
      <c r="UJL1" t="s">
        <v>20151</v>
      </c>
      <c r="UJM1" t="s">
        <v>20152</v>
      </c>
      <c r="UJN1" t="s">
        <v>20153</v>
      </c>
      <c r="UJO1" t="s">
        <v>20154</v>
      </c>
      <c r="UJP1" t="s">
        <v>20155</v>
      </c>
      <c r="UJQ1" t="s">
        <v>20156</v>
      </c>
      <c r="UJR1" t="s">
        <v>20157</v>
      </c>
      <c r="UJS1" t="s">
        <v>20158</v>
      </c>
      <c r="UJT1" t="s">
        <v>20159</v>
      </c>
      <c r="UJU1" t="s">
        <v>20160</v>
      </c>
      <c r="UJV1" t="s">
        <v>20161</v>
      </c>
      <c r="UJW1" t="s">
        <v>20162</v>
      </c>
      <c r="UJX1" t="s">
        <v>20163</v>
      </c>
      <c r="UJY1" t="s">
        <v>20164</v>
      </c>
      <c r="UJZ1" t="s">
        <v>20165</v>
      </c>
      <c r="UKA1" t="s">
        <v>20166</v>
      </c>
      <c r="UKB1" t="s">
        <v>20167</v>
      </c>
      <c r="UKC1" t="s">
        <v>20168</v>
      </c>
      <c r="UKD1" t="s">
        <v>20169</v>
      </c>
      <c r="UKE1" t="s">
        <v>20170</v>
      </c>
      <c r="UKF1" t="s">
        <v>20171</v>
      </c>
      <c r="UKG1" t="s">
        <v>20172</v>
      </c>
      <c r="UKH1" t="s">
        <v>20173</v>
      </c>
      <c r="UKI1" t="s">
        <v>20174</v>
      </c>
      <c r="UKJ1" t="s">
        <v>20175</v>
      </c>
      <c r="UKK1" t="s">
        <v>20176</v>
      </c>
      <c r="UKL1" t="s">
        <v>20177</v>
      </c>
      <c r="UKM1" t="s">
        <v>20178</v>
      </c>
      <c r="UKN1" t="s">
        <v>20179</v>
      </c>
      <c r="UKO1" t="s">
        <v>20180</v>
      </c>
      <c r="UKP1" t="s">
        <v>20181</v>
      </c>
      <c r="UKQ1" t="s">
        <v>20182</v>
      </c>
      <c r="UKR1" t="s">
        <v>20183</v>
      </c>
      <c r="UKS1" t="s">
        <v>20184</v>
      </c>
      <c r="UKT1" t="s">
        <v>20185</v>
      </c>
      <c r="UKU1" t="s">
        <v>20186</v>
      </c>
      <c r="UKV1" t="s">
        <v>20187</v>
      </c>
      <c r="UKW1" t="s">
        <v>20188</v>
      </c>
      <c r="UKX1" t="s">
        <v>20189</v>
      </c>
      <c r="UKY1" t="s">
        <v>20190</v>
      </c>
      <c r="UKZ1" t="s">
        <v>20191</v>
      </c>
      <c r="ULA1" t="s">
        <v>20192</v>
      </c>
      <c r="ULB1" t="s">
        <v>20193</v>
      </c>
      <c r="ULC1" t="s">
        <v>20194</v>
      </c>
      <c r="ULD1" t="s">
        <v>20195</v>
      </c>
      <c r="ULE1" t="s">
        <v>20196</v>
      </c>
      <c r="ULF1" t="s">
        <v>20197</v>
      </c>
      <c r="ULG1" t="s">
        <v>20198</v>
      </c>
      <c r="ULH1" t="s">
        <v>20199</v>
      </c>
      <c r="ULI1" t="s">
        <v>20200</v>
      </c>
      <c r="ULJ1" t="s">
        <v>20201</v>
      </c>
      <c r="ULK1" t="s">
        <v>20202</v>
      </c>
      <c r="ULL1" t="s">
        <v>20203</v>
      </c>
      <c r="ULM1" t="s">
        <v>20204</v>
      </c>
      <c r="ULN1" t="s">
        <v>20205</v>
      </c>
      <c r="ULO1" t="s">
        <v>20206</v>
      </c>
      <c r="ULP1" t="s">
        <v>20207</v>
      </c>
      <c r="ULQ1" t="s">
        <v>20208</v>
      </c>
      <c r="ULR1" t="s">
        <v>20209</v>
      </c>
      <c r="ULS1" t="s">
        <v>20210</v>
      </c>
      <c r="ULT1" t="s">
        <v>20211</v>
      </c>
      <c r="ULU1" t="s">
        <v>20212</v>
      </c>
      <c r="ULV1" t="s">
        <v>20213</v>
      </c>
      <c r="ULW1" t="s">
        <v>20214</v>
      </c>
      <c r="ULX1" t="s">
        <v>20215</v>
      </c>
      <c r="ULY1" t="s">
        <v>20216</v>
      </c>
      <c r="ULZ1" t="s">
        <v>20217</v>
      </c>
      <c r="UMA1" t="s">
        <v>20218</v>
      </c>
      <c r="UMB1" t="s">
        <v>20219</v>
      </c>
      <c r="UMC1" t="s">
        <v>20220</v>
      </c>
      <c r="UMD1" t="s">
        <v>20221</v>
      </c>
      <c r="UME1" t="s">
        <v>20222</v>
      </c>
      <c r="UMF1" t="s">
        <v>20223</v>
      </c>
      <c r="UMG1" t="s">
        <v>20224</v>
      </c>
      <c r="UMH1" t="s">
        <v>20225</v>
      </c>
      <c r="UMI1" t="s">
        <v>20226</v>
      </c>
      <c r="UMJ1" t="s">
        <v>20227</v>
      </c>
      <c r="UMK1" t="s">
        <v>20228</v>
      </c>
      <c r="UML1" t="s">
        <v>20229</v>
      </c>
      <c r="UMM1" t="s">
        <v>20230</v>
      </c>
      <c r="UMN1" t="s">
        <v>20231</v>
      </c>
      <c r="UMO1" t="s">
        <v>20232</v>
      </c>
      <c r="UMP1" t="s">
        <v>20233</v>
      </c>
      <c r="UMQ1" t="s">
        <v>20234</v>
      </c>
      <c r="UMR1" t="s">
        <v>20235</v>
      </c>
      <c r="UMS1" t="s">
        <v>20236</v>
      </c>
      <c r="UMT1" t="s">
        <v>20237</v>
      </c>
      <c r="UMU1" t="s">
        <v>20238</v>
      </c>
      <c r="UMV1" t="s">
        <v>20239</v>
      </c>
      <c r="UMW1" t="s">
        <v>20240</v>
      </c>
      <c r="UMX1" t="s">
        <v>20241</v>
      </c>
      <c r="UMY1" t="s">
        <v>20242</v>
      </c>
      <c r="UMZ1" t="s">
        <v>20243</v>
      </c>
      <c r="UNA1" t="s">
        <v>20244</v>
      </c>
      <c r="UNB1" t="s">
        <v>20245</v>
      </c>
      <c r="UNC1" t="s">
        <v>20246</v>
      </c>
      <c r="UND1" t="s">
        <v>20247</v>
      </c>
      <c r="UNE1" t="s">
        <v>20248</v>
      </c>
      <c r="UNF1" t="s">
        <v>20249</v>
      </c>
      <c r="UNG1" t="s">
        <v>20250</v>
      </c>
      <c r="UNH1" t="s">
        <v>20251</v>
      </c>
      <c r="UNI1" t="s">
        <v>20252</v>
      </c>
      <c r="UNJ1" t="s">
        <v>20253</v>
      </c>
      <c r="UNK1" t="s">
        <v>20254</v>
      </c>
      <c r="UNL1" t="s">
        <v>20255</v>
      </c>
      <c r="UNM1" t="s">
        <v>20256</v>
      </c>
      <c r="UNN1" t="s">
        <v>20257</v>
      </c>
      <c r="UNO1" t="s">
        <v>20258</v>
      </c>
      <c r="UNP1" t="s">
        <v>20259</v>
      </c>
      <c r="UNQ1" t="s">
        <v>20260</v>
      </c>
      <c r="UNR1" t="s">
        <v>20261</v>
      </c>
      <c r="UNS1" t="s">
        <v>20262</v>
      </c>
      <c r="UNT1" t="s">
        <v>20263</v>
      </c>
      <c r="UNU1" t="s">
        <v>20264</v>
      </c>
      <c r="UNV1" t="s">
        <v>20265</v>
      </c>
      <c r="UNW1" t="s">
        <v>20266</v>
      </c>
      <c r="UNX1" t="s">
        <v>20267</v>
      </c>
      <c r="UNY1" t="s">
        <v>20268</v>
      </c>
      <c r="UNZ1" t="s">
        <v>20269</v>
      </c>
      <c r="UOA1" t="s">
        <v>20270</v>
      </c>
      <c r="UOB1" t="s">
        <v>20271</v>
      </c>
      <c r="UOC1" t="s">
        <v>20272</v>
      </c>
      <c r="UOD1" t="s">
        <v>20273</v>
      </c>
      <c r="UOE1" t="s">
        <v>20274</v>
      </c>
      <c r="UOF1" t="s">
        <v>20275</v>
      </c>
      <c r="UOG1" t="s">
        <v>20276</v>
      </c>
      <c r="UOH1" t="s">
        <v>20277</v>
      </c>
      <c r="UOI1" t="s">
        <v>20278</v>
      </c>
      <c r="UOJ1" t="s">
        <v>20279</v>
      </c>
      <c r="UOK1" t="s">
        <v>20280</v>
      </c>
      <c r="UOL1" t="s">
        <v>20281</v>
      </c>
      <c r="UOM1" t="s">
        <v>20282</v>
      </c>
      <c r="UON1" t="s">
        <v>20283</v>
      </c>
      <c r="UOO1" t="s">
        <v>20284</v>
      </c>
      <c r="UOP1" t="s">
        <v>20285</v>
      </c>
      <c r="UOQ1" t="s">
        <v>20286</v>
      </c>
      <c r="UOR1" t="s">
        <v>20287</v>
      </c>
      <c r="UOS1" t="s">
        <v>20288</v>
      </c>
      <c r="UOT1" t="s">
        <v>20289</v>
      </c>
      <c r="UOU1" t="s">
        <v>20290</v>
      </c>
      <c r="UOV1" t="s">
        <v>20291</v>
      </c>
      <c r="UOW1" t="s">
        <v>20292</v>
      </c>
      <c r="UOX1" t="s">
        <v>20293</v>
      </c>
      <c r="UOY1" t="s">
        <v>20294</v>
      </c>
      <c r="UOZ1" t="s">
        <v>20295</v>
      </c>
      <c r="UPA1" t="s">
        <v>20296</v>
      </c>
      <c r="UPB1" t="s">
        <v>20297</v>
      </c>
      <c r="UPC1" t="s">
        <v>20298</v>
      </c>
      <c r="UPD1" t="s">
        <v>20299</v>
      </c>
      <c r="UPE1" t="s">
        <v>20300</v>
      </c>
      <c r="UPF1" t="s">
        <v>20301</v>
      </c>
      <c r="UPG1" t="s">
        <v>20302</v>
      </c>
      <c r="UPH1" t="s">
        <v>20303</v>
      </c>
      <c r="UPI1" t="s">
        <v>20304</v>
      </c>
      <c r="UPJ1" t="s">
        <v>20305</v>
      </c>
      <c r="UPK1" t="s">
        <v>20306</v>
      </c>
      <c r="UPL1" t="s">
        <v>20307</v>
      </c>
      <c r="UPM1" t="s">
        <v>20308</v>
      </c>
      <c r="UPN1" t="s">
        <v>20309</v>
      </c>
      <c r="UPO1" t="s">
        <v>20310</v>
      </c>
      <c r="UPP1" t="s">
        <v>20311</v>
      </c>
      <c r="UPQ1" t="s">
        <v>20312</v>
      </c>
      <c r="UPR1" t="s">
        <v>20313</v>
      </c>
      <c r="UPS1" t="s">
        <v>20314</v>
      </c>
      <c r="UPT1" t="s">
        <v>20315</v>
      </c>
      <c r="UPU1" t="s">
        <v>20316</v>
      </c>
      <c r="UPV1" t="s">
        <v>20317</v>
      </c>
      <c r="UPW1" t="s">
        <v>20318</v>
      </c>
      <c r="UPX1" t="s">
        <v>20319</v>
      </c>
      <c r="UPY1" t="s">
        <v>20320</v>
      </c>
      <c r="UPZ1" t="s">
        <v>20321</v>
      </c>
      <c r="UQA1" t="s">
        <v>20322</v>
      </c>
      <c r="UQB1" t="s">
        <v>20323</v>
      </c>
      <c r="UQC1" t="s">
        <v>20324</v>
      </c>
      <c r="UQD1" t="s">
        <v>20325</v>
      </c>
      <c r="UQE1" t="s">
        <v>20326</v>
      </c>
      <c r="UQF1" t="s">
        <v>20327</v>
      </c>
      <c r="UQG1" t="s">
        <v>20328</v>
      </c>
      <c r="UQH1" t="s">
        <v>20329</v>
      </c>
      <c r="UQI1" t="s">
        <v>20330</v>
      </c>
      <c r="UQJ1" t="s">
        <v>20331</v>
      </c>
      <c r="UQK1" t="s">
        <v>20332</v>
      </c>
      <c r="UQL1" t="s">
        <v>20333</v>
      </c>
      <c r="UQM1" t="s">
        <v>20334</v>
      </c>
      <c r="UQN1" t="s">
        <v>20335</v>
      </c>
      <c r="UQO1" t="s">
        <v>20336</v>
      </c>
      <c r="UQP1" t="s">
        <v>20337</v>
      </c>
      <c r="UQQ1" t="s">
        <v>20338</v>
      </c>
      <c r="UQR1" t="s">
        <v>20339</v>
      </c>
      <c r="UQS1" t="s">
        <v>20340</v>
      </c>
      <c r="UQT1" t="s">
        <v>20341</v>
      </c>
      <c r="UQU1" t="s">
        <v>20342</v>
      </c>
      <c r="UQV1" t="s">
        <v>20343</v>
      </c>
      <c r="UQW1" t="s">
        <v>20344</v>
      </c>
      <c r="UQX1" t="s">
        <v>20345</v>
      </c>
      <c r="UQY1" t="s">
        <v>20346</v>
      </c>
      <c r="UQZ1" t="s">
        <v>20347</v>
      </c>
      <c r="URA1" t="s">
        <v>20348</v>
      </c>
      <c r="URB1" t="s">
        <v>20349</v>
      </c>
      <c r="URC1" t="s">
        <v>20350</v>
      </c>
      <c r="URD1" t="s">
        <v>20351</v>
      </c>
      <c r="URE1" t="s">
        <v>20352</v>
      </c>
      <c r="URF1" t="s">
        <v>20353</v>
      </c>
      <c r="URG1" t="s">
        <v>20354</v>
      </c>
      <c r="URH1" t="s">
        <v>20355</v>
      </c>
      <c r="URI1" t="s">
        <v>20356</v>
      </c>
      <c r="URJ1" t="s">
        <v>20357</v>
      </c>
      <c r="URK1" t="s">
        <v>20358</v>
      </c>
      <c r="URL1" t="s">
        <v>20359</v>
      </c>
      <c r="URM1" t="s">
        <v>20360</v>
      </c>
      <c r="URN1" t="s">
        <v>20361</v>
      </c>
      <c r="URO1" t="s">
        <v>20362</v>
      </c>
      <c r="URP1" t="s">
        <v>20363</v>
      </c>
      <c r="URQ1" t="s">
        <v>20364</v>
      </c>
      <c r="URR1" t="s">
        <v>20365</v>
      </c>
      <c r="URS1" t="s">
        <v>20366</v>
      </c>
      <c r="URT1" t="s">
        <v>20367</v>
      </c>
      <c r="URU1" t="s">
        <v>20368</v>
      </c>
      <c r="URV1" t="s">
        <v>20369</v>
      </c>
      <c r="URW1" t="s">
        <v>20370</v>
      </c>
      <c r="URX1" t="s">
        <v>20371</v>
      </c>
      <c r="URY1" t="s">
        <v>20372</v>
      </c>
      <c r="URZ1" t="s">
        <v>20373</v>
      </c>
      <c r="USA1" t="s">
        <v>20374</v>
      </c>
      <c r="USB1" t="s">
        <v>20375</v>
      </c>
      <c r="USC1" t="s">
        <v>20376</v>
      </c>
      <c r="USD1" t="s">
        <v>20377</v>
      </c>
      <c r="USE1" t="s">
        <v>20378</v>
      </c>
      <c r="USF1" t="s">
        <v>20379</v>
      </c>
      <c r="USG1" t="s">
        <v>20380</v>
      </c>
      <c r="USH1" t="s">
        <v>20381</v>
      </c>
      <c r="USI1" t="s">
        <v>20382</v>
      </c>
      <c r="USJ1" t="s">
        <v>20383</v>
      </c>
      <c r="USK1" t="s">
        <v>20384</v>
      </c>
      <c r="USL1" t="s">
        <v>20385</v>
      </c>
      <c r="USM1" t="s">
        <v>20386</v>
      </c>
      <c r="USN1" t="s">
        <v>20387</v>
      </c>
      <c r="USO1" t="s">
        <v>20388</v>
      </c>
      <c r="USP1" t="s">
        <v>20389</v>
      </c>
      <c r="USQ1" t="s">
        <v>20390</v>
      </c>
      <c r="USR1" t="s">
        <v>20391</v>
      </c>
      <c r="USS1" t="s">
        <v>20392</v>
      </c>
      <c r="UST1" t="s">
        <v>20393</v>
      </c>
      <c r="USU1" t="s">
        <v>20394</v>
      </c>
      <c r="USV1" t="s">
        <v>20395</v>
      </c>
      <c r="USW1" t="s">
        <v>20396</v>
      </c>
      <c r="USX1" t="s">
        <v>20397</v>
      </c>
      <c r="USY1" t="s">
        <v>20398</v>
      </c>
      <c r="USZ1" t="s">
        <v>20399</v>
      </c>
      <c r="UTA1" t="s">
        <v>20400</v>
      </c>
      <c r="UTB1" t="s">
        <v>20401</v>
      </c>
      <c r="UTC1" t="s">
        <v>20402</v>
      </c>
      <c r="UTD1" t="s">
        <v>20403</v>
      </c>
      <c r="UTE1" t="s">
        <v>20404</v>
      </c>
      <c r="UTF1" t="s">
        <v>20405</v>
      </c>
      <c r="UTG1" t="s">
        <v>20406</v>
      </c>
      <c r="UTH1" t="s">
        <v>20407</v>
      </c>
      <c r="UTI1" t="s">
        <v>20408</v>
      </c>
      <c r="UTJ1" t="s">
        <v>20409</v>
      </c>
      <c r="UTK1" t="s">
        <v>20410</v>
      </c>
      <c r="UTL1" t="s">
        <v>20411</v>
      </c>
      <c r="UTM1" t="s">
        <v>20412</v>
      </c>
      <c r="UTN1" t="s">
        <v>20413</v>
      </c>
      <c r="UTO1" t="s">
        <v>20414</v>
      </c>
      <c r="UTP1" t="s">
        <v>20415</v>
      </c>
      <c r="UTQ1" t="s">
        <v>20416</v>
      </c>
      <c r="UTR1" t="s">
        <v>20417</v>
      </c>
      <c r="UTS1" t="s">
        <v>20418</v>
      </c>
      <c r="UTT1" t="s">
        <v>20419</v>
      </c>
      <c r="UTU1" t="s">
        <v>20420</v>
      </c>
      <c r="UTV1" t="s">
        <v>20421</v>
      </c>
      <c r="UTW1" t="s">
        <v>20422</v>
      </c>
      <c r="UTX1" t="s">
        <v>20423</v>
      </c>
      <c r="UTY1" t="s">
        <v>20424</v>
      </c>
      <c r="UTZ1" t="s">
        <v>20425</v>
      </c>
      <c r="UUA1" t="s">
        <v>20426</v>
      </c>
      <c r="UUB1" t="s">
        <v>20427</v>
      </c>
      <c r="UUC1" t="s">
        <v>20428</v>
      </c>
      <c r="UUD1" t="s">
        <v>20429</v>
      </c>
      <c r="UUE1" t="s">
        <v>20430</v>
      </c>
      <c r="UUF1" t="s">
        <v>20431</v>
      </c>
      <c r="UUG1" t="s">
        <v>20432</v>
      </c>
      <c r="UUH1" t="s">
        <v>20433</v>
      </c>
      <c r="UUI1" t="s">
        <v>20434</v>
      </c>
      <c r="UUJ1" t="s">
        <v>20435</v>
      </c>
      <c r="UUK1" t="s">
        <v>20436</v>
      </c>
      <c r="UUL1" t="s">
        <v>20437</v>
      </c>
      <c r="UUM1" t="s">
        <v>20438</v>
      </c>
      <c r="UUN1" t="s">
        <v>20439</v>
      </c>
      <c r="UUO1" t="s">
        <v>20440</v>
      </c>
      <c r="UUP1" t="s">
        <v>20441</v>
      </c>
      <c r="UUQ1" t="s">
        <v>20442</v>
      </c>
      <c r="UUR1" t="s">
        <v>20443</v>
      </c>
      <c r="UUS1" t="s">
        <v>20444</v>
      </c>
      <c r="UUT1" t="s">
        <v>20445</v>
      </c>
      <c r="UUU1" t="s">
        <v>20446</v>
      </c>
      <c r="UUV1" t="s">
        <v>20447</v>
      </c>
      <c r="UUW1" t="s">
        <v>20448</v>
      </c>
      <c r="UUX1" t="s">
        <v>20449</v>
      </c>
      <c r="UUY1" t="s">
        <v>20450</v>
      </c>
      <c r="UUZ1" t="s">
        <v>20451</v>
      </c>
      <c r="UVA1" t="s">
        <v>20452</v>
      </c>
      <c r="UVB1" t="s">
        <v>20453</v>
      </c>
      <c r="UVC1" t="s">
        <v>20454</v>
      </c>
      <c r="UVD1" t="s">
        <v>20455</v>
      </c>
      <c r="UVE1" t="s">
        <v>20456</v>
      </c>
      <c r="UVF1" t="s">
        <v>20457</v>
      </c>
      <c r="UVG1" t="s">
        <v>20458</v>
      </c>
      <c r="UVH1" t="s">
        <v>20459</v>
      </c>
      <c r="UVI1" t="s">
        <v>20460</v>
      </c>
      <c r="UVJ1" t="s">
        <v>20461</v>
      </c>
      <c r="UVK1" t="s">
        <v>20462</v>
      </c>
      <c r="UVL1" t="s">
        <v>20463</v>
      </c>
      <c r="UVM1" t="s">
        <v>20464</v>
      </c>
      <c r="UVN1" t="s">
        <v>20465</v>
      </c>
      <c r="UVO1" t="s">
        <v>20466</v>
      </c>
      <c r="UVP1" t="s">
        <v>20467</v>
      </c>
      <c r="UVQ1" t="s">
        <v>20468</v>
      </c>
      <c r="UVR1" t="s">
        <v>20469</v>
      </c>
      <c r="UVS1" t="s">
        <v>20470</v>
      </c>
      <c r="UVT1" t="s">
        <v>20471</v>
      </c>
      <c r="UVU1" t="s">
        <v>20472</v>
      </c>
      <c r="UVV1" t="s">
        <v>20473</v>
      </c>
      <c r="UVW1" t="s">
        <v>20474</v>
      </c>
      <c r="UVX1" t="s">
        <v>20475</v>
      </c>
      <c r="UVY1" t="s">
        <v>20476</v>
      </c>
      <c r="UVZ1" t="s">
        <v>20477</v>
      </c>
      <c r="UWA1" t="s">
        <v>20478</v>
      </c>
      <c r="UWB1" t="s">
        <v>20479</v>
      </c>
      <c r="UWC1" t="s">
        <v>20480</v>
      </c>
      <c r="UWD1" t="s">
        <v>20481</v>
      </c>
      <c r="UWE1" t="s">
        <v>20482</v>
      </c>
      <c r="UWF1" t="s">
        <v>20483</v>
      </c>
      <c r="UWG1" t="s">
        <v>20484</v>
      </c>
      <c r="UWH1" t="s">
        <v>20485</v>
      </c>
      <c r="UWI1" t="s">
        <v>20486</v>
      </c>
      <c r="UWJ1" t="s">
        <v>20487</v>
      </c>
      <c r="UWK1" t="s">
        <v>20488</v>
      </c>
      <c r="UWL1" t="s">
        <v>20489</v>
      </c>
      <c r="UWM1" t="s">
        <v>20490</v>
      </c>
      <c r="UWN1" t="s">
        <v>20491</v>
      </c>
      <c r="UWO1" t="s">
        <v>20492</v>
      </c>
      <c r="UWP1" t="s">
        <v>20493</v>
      </c>
      <c r="UWQ1" t="s">
        <v>20494</v>
      </c>
      <c r="UWR1" t="s">
        <v>20495</v>
      </c>
      <c r="UWS1" t="s">
        <v>20496</v>
      </c>
      <c r="UWT1" t="s">
        <v>20497</v>
      </c>
      <c r="UWU1" t="s">
        <v>20498</v>
      </c>
      <c r="UWV1" t="s">
        <v>20499</v>
      </c>
      <c r="UWW1" t="s">
        <v>20500</v>
      </c>
      <c r="UWX1" t="s">
        <v>20501</v>
      </c>
      <c r="UWY1" t="s">
        <v>20502</v>
      </c>
      <c r="UWZ1" t="s">
        <v>20503</v>
      </c>
      <c r="UXA1" t="s">
        <v>20504</v>
      </c>
      <c r="UXB1" t="s">
        <v>20505</v>
      </c>
      <c r="UXC1" t="s">
        <v>20506</v>
      </c>
      <c r="UXD1" t="s">
        <v>20507</v>
      </c>
      <c r="UXE1" t="s">
        <v>20508</v>
      </c>
      <c r="UXF1" t="s">
        <v>20509</v>
      </c>
      <c r="UXG1" t="s">
        <v>20510</v>
      </c>
      <c r="UXH1" t="s">
        <v>20511</v>
      </c>
      <c r="UXI1" t="s">
        <v>20512</v>
      </c>
      <c r="UXJ1" t="s">
        <v>20513</v>
      </c>
      <c r="UXK1" t="s">
        <v>20514</v>
      </c>
      <c r="UXL1" t="s">
        <v>20515</v>
      </c>
      <c r="UXM1" t="s">
        <v>20516</v>
      </c>
      <c r="UXN1" t="s">
        <v>20517</v>
      </c>
      <c r="UXO1" t="s">
        <v>20518</v>
      </c>
      <c r="UXP1" t="s">
        <v>20519</v>
      </c>
      <c r="UXQ1" t="s">
        <v>20520</v>
      </c>
      <c r="UXR1" t="s">
        <v>20521</v>
      </c>
      <c r="UXS1" t="s">
        <v>20522</v>
      </c>
      <c r="UXT1" t="s">
        <v>20523</v>
      </c>
      <c r="UXU1" t="s">
        <v>20524</v>
      </c>
      <c r="UXV1" t="s">
        <v>20525</v>
      </c>
      <c r="UXW1" t="s">
        <v>20526</v>
      </c>
      <c r="UXX1" t="s">
        <v>20527</v>
      </c>
      <c r="UXY1" t="s">
        <v>20528</v>
      </c>
      <c r="UXZ1" t="s">
        <v>20529</v>
      </c>
      <c r="UYA1" t="s">
        <v>20530</v>
      </c>
      <c r="UYB1" t="s">
        <v>20531</v>
      </c>
      <c r="UYC1" t="s">
        <v>20532</v>
      </c>
      <c r="UYD1" t="s">
        <v>20533</v>
      </c>
      <c r="UYE1" t="s">
        <v>20534</v>
      </c>
      <c r="UYF1" t="s">
        <v>20535</v>
      </c>
      <c r="UYG1" t="s">
        <v>20536</v>
      </c>
      <c r="UYH1" t="s">
        <v>20537</v>
      </c>
      <c r="UYI1" t="s">
        <v>20538</v>
      </c>
      <c r="UYJ1" t="s">
        <v>20539</v>
      </c>
      <c r="UYK1" t="s">
        <v>20540</v>
      </c>
      <c r="UYL1" t="s">
        <v>20541</v>
      </c>
      <c r="UYM1" t="s">
        <v>20542</v>
      </c>
      <c r="UYN1" t="s">
        <v>20543</v>
      </c>
      <c r="UYO1" t="s">
        <v>20544</v>
      </c>
      <c r="UYP1" t="s">
        <v>20545</v>
      </c>
      <c r="UYQ1" t="s">
        <v>20546</v>
      </c>
      <c r="UYR1" t="s">
        <v>20547</v>
      </c>
      <c r="UYS1" t="s">
        <v>20548</v>
      </c>
      <c r="UYT1" t="s">
        <v>20549</v>
      </c>
      <c r="UYU1" t="s">
        <v>20550</v>
      </c>
      <c r="UYV1" t="s">
        <v>20551</v>
      </c>
      <c r="UYW1" t="s">
        <v>20552</v>
      </c>
      <c r="UYX1" t="s">
        <v>20553</v>
      </c>
      <c r="UYY1" t="s">
        <v>20554</v>
      </c>
      <c r="UYZ1" t="s">
        <v>20555</v>
      </c>
      <c r="UZA1" t="s">
        <v>20556</v>
      </c>
      <c r="UZB1" t="s">
        <v>20557</v>
      </c>
      <c r="UZC1" t="s">
        <v>20558</v>
      </c>
      <c r="UZD1" t="s">
        <v>20559</v>
      </c>
      <c r="UZE1" t="s">
        <v>20560</v>
      </c>
      <c r="UZF1" t="s">
        <v>20561</v>
      </c>
      <c r="UZG1" t="s">
        <v>20562</v>
      </c>
      <c r="UZH1" t="s">
        <v>20563</v>
      </c>
      <c r="UZI1" t="s">
        <v>20564</v>
      </c>
      <c r="UZJ1" t="s">
        <v>20565</v>
      </c>
      <c r="UZK1" t="s">
        <v>20566</v>
      </c>
      <c r="UZL1" t="s">
        <v>20567</v>
      </c>
      <c r="UZM1" t="s">
        <v>20568</v>
      </c>
      <c r="UZN1" t="s">
        <v>20569</v>
      </c>
      <c r="UZO1" t="s">
        <v>20570</v>
      </c>
      <c r="UZP1" t="s">
        <v>20571</v>
      </c>
      <c r="UZQ1" t="s">
        <v>20572</v>
      </c>
      <c r="UZR1" t="s">
        <v>20573</v>
      </c>
      <c r="UZS1" t="s">
        <v>20574</v>
      </c>
      <c r="UZT1" t="s">
        <v>20575</v>
      </c>
      <c r="UZU1" t="s">
        <v>20576</v>
      </c>
      <c r="UZV1" t="s">
        <v>20577</v>
      </c>
      <c r="UZW1" t="s">
        <v>20578</v>
      </c>
      <c r="UZX1" t="s">
        <v>20579</v>
      </c>
      <c r="UZY1" t="s">
        <v>20580</v>
      </c>
      <c r="UZZ1" t="s">
        <v>20581</v>
      </c>
      <c r="VAA1" t="s">
        <v>20582</v>
      </c>
      <c r="VAB1" t="s">
        <v>20583</v>
      </c>
      <c r="VAC1" t="s">
        <v>20584</v>
      </c>
      <c r="VAD1" t="s">
        <v>20585</v>
      </c>
      <c r="VAE1" t="s">
        <v>20586</v>
      </c>
      <c r="VAF1" t="s">
        <v>20587</v>
      </c>
      <c r="VAG1" t="s">
        <v>20588</v>
      </c>
      <c r="VAH1" t="s">
        <v>20589</v>
      </c>
      <c r="VAI1" t="s">
        <v>20590</v>
      </c>
      <c r="VAJ1" t="s">
        <v>20591</v>
      </c>
      <c r="VAK1" t="s">
        <v>20592</v>
      </c>
      <c r="VAL1" t="s">
        <v>20593</v>
      </c>
      <c r="VAM1" t="s">
        <v>20594</v>
      </c>
      <c r="VAN1" t="s">
        <v>20595</v>
      </c>
      <c r="VAO1" t="s">
        <v>20596</v>
      </c>
      <c r="VAP1" t="s">
        <v>20597</v>
      </c>
      <c r="VAQ1" t="s">
        <v>20598</v>
      </c>
      <c r="VAR1" t="s">
        <v>20599</v>
      </c>
      <c r="VAS1" t="s">
        <v>20600</v>
      </c>
      <c r="VAT1" t="s">
        <v>20601</v>
      </c>
      <c r="VAU1" t="s">
        <v>20602</v>
      </c>
      <c r="VAV1" t="s">
        <v>20603</v>
      </c>
      <c r="VAW1" t="s">
        <v>20604</v>
      </c>
      <c r="VAX1" t="s">
        <v>20605</v>
      </c>
      <c r="VAY1" t="s">
        <v>20606</v>
      </c>
      <c r="VAZ1" t="s">
        <v>20607</v>
      </c>
      <c r="VBA1" t="s">
        <v>20608</v>
      </c>
      <c r="VBB1" t="s">
        <v>20609</v>
      </c>
      <c r="VBC1" t="s">
        <v>20610</v>
      </c>
      <c r="VBD1" t="s">
        <v>20611</v>
      </c>
      <c r="VBE1" t="s">
        <v>20612</v>
      </c>
      <c r="VBF1" t="s">
        <v>20613</v>
      </c>
      <c r="VBG1" t="s">
        <v>20614</v>
      </c>
      <c r="VBH1" t="s">
        <v>20615</v>
      </c>
      <c r="VBI1" t="s">
        <v>20616</v>
      </c>
      <c r="VBJ1" t="s">
        <v>20617</v>
      </c>
      <c r="VBK1" t="s">
        <v>20618</v>
      </c>
      <c r="VBL1" t="s">
        <v>20619</v>
      </c>
      <c r="VBM1" t="s">
        <v>20620</v>
      </c>
      <c r="VBN1" t="s">
        <v>20621</v>
      </c>
      <c r="VBO1" t="s">
        <v>20622</v>
      </c>
      <c r="VBP1" t="s">
        <v>20623</v>
      </c>
      <c r="VBQ1" t="s">
        <v>20624</v>
      </c>
      <c r="VBR1" t="s">
        <v>20625</v>
      </c>
      <c r="VBS1" t="s">
        <v>20626</v>
      </c>
      <c r="VBT1" t="s">
        <v>20627</v>
      </c>
      <c r="VBU1" t="s">
        <v>20628</v>
      </c>
      <c r="VBV1" t="s">
        <v>20629</v>
      </c>
      <c r="VBW1" t="s">
        <v>20630</v>
      </c>
      <c r="VBX1" t="s">
        <v>20631</v>
      </c>
      <c r="VBY1" t="s">
        <v>20632</v>
      </c>
      <c r="VBZ1" t="s">
        <v>20633</v>
      </c>
      <c r="VCA1" t="s">
        <v>20634</v>
      </c>
      <c r="VCB1" t="s">
        <v>20635</v>
      </c>
      <c r="VCC1" t="s">
        <v>20636</v>
      </c>
      <c r="VCD1" t="s">
        <v>20637</v>
      </c>
      <c r="VCE1" t="s">
        <v>20638</v>
      </c>
      <c r="VCF1" t="s">
        <v>20639</v>
      </c>
      <c r="VCG1" t="s">
        <v>20640</v>
      </c>
      <c r="VCH1" t="s">
        <v>20641</v>
      </c>
      <c r="VCI1" t="s">
        <v>20642</v>
      </c>
      <c r="VCJ1" t="s">
        <v>20643</v>
      </c>
      <c r="VCK1" t="s">
        <v>20644</v>
      </c>
      <c r="VCL1" t="s">
        <v>20645</v>
      </c>
      <c r="VCM1" t="s">
        <v>20646</v>
      </c>
      <c r="VCN1" t="s">
        <v>20647</v>
      </c>
      <c r="VCO1" t="s">
        <v>20648</v>
      </c>
      <c r="VCP1" t="s">
        <v>20649</v>
      </c>
      <c r="VCQ1" t="s">
        <v>20650</v>
      </c>
      <c r="VCR1" t="s">
        <v>20651</v>
      </c>
      <c r="VCS1" t="s">
        <v>20652</v>
      </c>
      <c r="VCT1" t="s">
        <v>20653</v>
      </c>
      <c r="VCU1" t="s">
        <v>20654</v>
      </c>
      <c r="VCV1" t="s">
        <v>20655</v>
      </c>
      <c r="VCW1" t="s">
        <v>20656</v>
      </c>
      <c r="VCX1" t="s">
        <v>20657</v>
      </c>
      <c r="VCY1" t="s">
        <v>20658</v>
      </c>
      <c r="VCZ1" t="s">
        <v>20659</v>
      </c>
      <c r="VDA1" t="s">
        <v>20660</v>
      </c>
      <c r="VDB1" t="s">
        <v>20661</v>
      </c>
      <c r="VDC1" t="s">
        <v>20662</v>
      </c>
      <c r="VDD1" t="s">
        <v>20663</v>
      </c>
      <c r="VDE1" t="s">
        <v>20664</v>
      </c>
      <c r="VDF1" t="s">
        <v>20665</v>
      </c>
      <c r="VDG1" t="s">
        <v>20666</v>
      </c>
      <c r="VDH1" t="s">
        <v>20667</v>
      </c>
      <c r="VDI1" t="s">
        <v>20668</v>
      </c>
      <c r="VDJ1" t="s">
        <v>20669</v>
      </c>
      <c r="VDK1" t="s">
        <v>20670</v>
      </c>
      <c r="VDL1" t="s">
        <v>20671</v>
      </c>
      <c r="VDM1" t="s">
        <v>20672</v>
      </c>
      <c r="VDN1" t="s">
        <v>20673</v>
      </c>
      <c r="VDO1" t="s">
        <v>20674</v>
      </c>
      <c r="VDP1" t="s">
        <v>20675</v>
      </c>
      <c r="VDQ1" t="s">
        <v>20676</v>
      </c>
      <c r="VDR1" t="s">
        <v>20677</v>
      </c>
      <c r="VDS1" t="s">
        <v>20678</v>
      </c>
      <c r="VDT1" t="s">
        <v>20679</v>
      </c>
      <c r="VDU1" t="s">
        <v>20680</v>
      </c>
      <c r="VDV1" t="s">
        <v>20681</v>
      </c>
      <c r="VDW1" t="s">
        <v>20682</v>
      </c>
      <c r="VDX1" t="s">
        <v>20683</v>
      </c>
      <c r="VDY1" t="s">
        <v>20684</v>
      </c>
      <c r="VDZ1" t="s">
        <v>20685</v>
      </c>
      <c r="VEA1" t="s">
        <v>20686</v>
      </c>
      <c r="VEB1" t="s">
        <v>20687</v>
      </c>
      <c r="VEC1" t="s">
        <v>20688</v>
      </c>
      <c r="VED1" t="s">
        <v>20689</v>
      </c>
      <c r="VEE1" t="s">
        <v>20690</v>
      </c>
      <c r="VEF1" t="s">
        <v>20691</v>
      </c>
      <c r="VEG1" t="s">
        <v>20692</v>
      </c>
      <c r="VEH1" t="s">
        <v>20693</v>
      </c>
      <c r="VEI1" t="s">
        <v>20694</v>
      </c>
      <c r="VEJ1" t="s">
        <v>20695</v>
      </c>
      <c r="VEK1" t="s">
        <v>20696</v>
      </c>
      <c r="VEL1" t="s">
        <v>20697</v>
      </c>
      <c r="VEM1" t="s">
        <v>20698</v>
      </c>
      <c r="VEN1" t="s">
        <v>20699</v>
      </c>
      <c r="VEO1" t="s">
        <v>20700</v>
      </c>
      <c r="VEP1" t="s">
        <v>20701</v>
      </c>
      <c r="VEQ1" t="s">
        <v>20702</v>
      </c>
      <c r="VER1" t="s">
        <v>20703</v>
      </c>
      <c r="VES1" t="s">
        <v>20704</v>
      </c>
      <c r="VET1" t="s">
        <v>20705</v>
      </c>
      <c r="VEU1" t="s">
        <v>20706</v>
      </c>
      <c r="VEV1" t="s">
        <v>20707</v>
      </c>
      <c r="VEW1" t="s">
        <v>20708</v>
      </c>
      <c r="VEX1" t="s">
        <v>20709</v>
      </c>
      <c r="VEY1" t="s">
        <v>20710</v>
      </c>
      <c r="VEZ1" t="s">
        <v>20711</v>
      </c>
      <c r="VFA1" t="s">
        <v>20712</v>
      </c>
      <c r="VFB1" t="s">
        <v>20713</v>
      </c>
      <c r="VFC1" t="s">
        <v>20714</v>
      </c>
      <c r="VFD1" t="s">
        <v>20715</v>
      </c>
      <c r="VFE1" t="s">
        <v>20716</v>
      </c>
      <c r="VFF1" t="s">
        <v>20717</v>
      </c>
      <c r="VFG1" t="s">
        <v>20718</v>
      </c>
      <c r="VFH1" t="s">
        <v>20719</v>
      </c>
      <c r="VFI1" t="s">
        <v>20720</v>
      </c>
      <c r="VFJ1" t="s">
        <v>20721</v>
      </c>
      <c r="VFK1" t="s">
        <v>20722</v>
      </c>
      <c r="VFL1" t="s">
        <v>20723</v>
      </c>
      <c r="VFM1" t="s">
        <v>20724</v>
      </c>
      <c r="VFN1" t="s">
        <v>20725</v>
      </c>
      <c r="VFO1" t="s">
        <v>20726</v>
      </c>
      <c r="VFP1" t="s">
        <v>20727</v>
      </c>
      <c r="VFQ1" t="s">
        <v>20728</v>
      </c>
      <c r="VFR1" t="s">
        <v>20729</v>
      </c>
      <c r="VFS1" t="s">
        <v>20730</v>
      </c>
      <c r="VFT1" t="s">
        <v>20731</v>
      </c>
      <c r="VFU1" t="s">
        <v>20732</v>
      </c>
      <c r="VFV1" t="s">
        <v>20733</v>
      </c>
      <c r="VFW1" t="s">
        <v>20734</v>
      </c>
      <c r="VFX1" t="s">
        <v>20735</v>
      </c>
      <c r="VFY1" t="s">
        <v>20736</v>
      </c>
      <c r="VFZ1" t="s">
        <v>20737</v>
      </c>
      <c r="VGA1" t="s">
        <v>20738</v>
      </c>
      <c r="VGB1" t="s">
        <v>20739</v>
      </c>
      <c r="VGC1" t="s">
        <v>20740</v>
      </c>
      <c r="VGD1" t="s">
        <v>20741</v>
      </c>
      <c r="VGE1" t="s">
        <v>20742</v>
      </c>
      <c r="VGF1" t="s">
        <v>20743</v>
      </c>
      <c r="VGG1" t="s">
        <v>20744</v>
      </c>
      <c r="VGH1" t="s">
        <v>20745</v>
      </c>
      <c r="VGI1" t="s">
        <v>20746</v>
      </c>
      <c r="VGJ1" t="s">
        <v>20747</v>
      </c>
      <c r="VGK1" t="s">
        <v>20748</v>
      </c>
      <c r="VGL1" t="s">
        <v>20749</v>
      </c>
      <c r="VGM1" t="s">
        <v>20750</v>
      </c>
      <c r="VGN1" t="s">
        <v>20751</v>
      </c>
      <c r="VGO1" t="s">
        <v>20752</v>
      </c>
      <c r="VGP1" t="s">
        <v>20753</v>
      </c>
      <c r="VGQ1" t="s">
        <v>20754</v>
      </c>
      <c r="VGR1" t="s">
        <v>20755</v>
      </c>
      <c r="VGS1" t="s">
        <v>20756</v>
      </c>
      <c r="VGT1" t="s">
        <v>20757</v>
      </c>
      <c r="VGU1" t="s">
        <v>20758</v>
      </c>
      <c r="VGV1" t="s">
        <v>20759</v>
      </c>
      <c r="VGW1" t="s">
        <v>20760</v>
      </c>
      <c r="VGX1" t="s">
        <v>20761</v>
      </c>
      <c r="VGY1" t="s">
        <v>20762</v>
      </c>
      <c r="VGZ1" t="s">
        <v>20763</v>
      </c>
      <c r="VHA1" t="s">
        <v>20764</v>
      </c>
      <c r="VHB1" t="s">
        <v>20765</v>
      </c>
      <c r="VHC1" t="s">
        <v>20766</v>
      </c>
      <c r="VHD1" t="s">
        <v>20767</v>
      </c>
      <c r="VHE1" t="s">
        <v>20768</v>
      </c>
      <c r="VHF1" t="s">
        <v>20769</v>
      </c>
      <c r="VHG1" t="s">
        <v>20770</v>
      </c>
      <c r="VHH1" t="s">
        <v>20771</v>
      </c>
      <c r="VHI1" t="s">
        <v>20772</v>
      </c>
      <c r="VHJ1" t="s">
        <v>20773</v>
      </c>
      <c r="VHK1" t="s">
        <v>20774</v>
      </c>
      <c r="VHL1" t="s">
        <v>20775</v>
      </c>
      <c r="VHM1" t="s">
        <v>20776</v>
      </c>
      <c r="VHN1" t="s">
        <v>20777</v>
      </c>
      <c r="VHO1" t="s">
        <v>20778</v>
      </c>
      <c r="VHP1" t="s">
        <v>20779</v>
      </c>
      <c r="VHQ1" t="s">
        <v>20780</v>
      </c>
      <c r="VHR1" t="s">
        <v>20781</v>
      </c>
      <c r="VHS1" t="s">
        <v>20782</v>
      </c>
      <c r="VHT1" t="s">
        <v>20783</v>
      </c>
      <c r="VHU1" t="s">
        <v>20784</v>
      </c>
      <c r="VHV1" t="s">
        <v>20785</v>
      </c>
      <c r="VHW1" t="s">
        <v>20786</v>
      </c>
      <c r="VHX1" t="s">
        <v>20787</v>
      </c>
      <c r="VHY1" t="s">
        <v>20788</v>
      </c>
      <c r="VHZ1" t="s">
        <v>20789</v>
      </c>
      <c r="VIA1" t="s">
        <v>20790</v>
      </c>
      <c r="VIB1" t="s">
        <v>20791</v>
      </c>
      <c r="VIC1" t="s">
        <v>20792</v>
      </c>
      <c r="VID1" t="s">
        <v>20793</v>
      </c>
      <c r="VIE1" t="s">
        <v>20794</v>
      </c>
      <c r="VIF1" t="s">
        <v>20795</v>
      </c>
      <c r="VIG1" t="s">
        <v>20796</v>
      </c>
      <c r="VIH1" t="s">
        <v>20797</v>
      </c>
      <c r="VII1" t="s">
        <v>20798</v>
      </c>
      <c r="VIJ1" t="s">
        <v>20799</v>
      </c>
      <c r="VIK1" t="s">
        <v>20800</v>
      </c>
      <c r="VIL1" t="s">
        <v>20801</v>
      </c>
      <c r="VIM1" t="s">
        <v>20802</v>
      </c>
      <c r="VIN1" t="s">
        <v>20803</v>
      </c>
      <c r="VIO1" t="s">
        <v>20804</v>
      </c>
      <c r="VIP1" t="s">
        <v>20805</v>
      </c>
      <c r="VIQ1" t="s">
        <v>20806</v>
      </c>
      <c r="VIR1" t="s">
        <v>20807</v>
      </c>
      <c r="VIS1" t="s">
        <v>20808</v>
      </c>
      <c r="VIT1" t="s">
        <v>20809</v>
      </c>
      <c r="VIU1" t="s">
        <v>20810</v>
      </c>
      <c r="VIV1" t="s">
        <v>20811</v>
      </c>
      <c r="VIW1" t="s">
        <v>20812</v>
      </c>
      <c r="VIX1" t="s">
        <v>20813</v>
      </c>
      <c r="VIY1" t="s">
        <v>20814</v>
      </c>
      <c r="VIZ1" t="s">
        <v>20815</v>
      </c>
      <c r="VJA1" t="s">
        <v>20816</v>
      </c>
      <c r="VJB1" t="s">
        <v>20817</v>
      </c>
      <c r="VJC1" t="s">
        <v>20818</v>
      </c>
      <c r="VJD1" t="s">
        <v>20819</v>
      </c>
      <c r="VJE1" t="s">
        <v>20820</v>
      </c>
      <c r="VJF1" t="s">
        <v>20821</v>
      </c>
      <c r="VJG1" t="s">
        <v>20822</v>
      </c>
      <c r="VJH1" t="s">
        <v>20823</v>
      </c>
      <c r="VJI1" t="s">
        <v>20824</v>
      </c>
      <c r="VJJ1" t="s">
        <v>20825</v>
      </c>
      <c r="VJK1" t="s">
        <v>20826</v>
      </c>
      <c r="VJL1" t="s">
        <v>20827</v>
      </c>
      <c r="VJM1" t="s">
        <v>20828</v>
      </c>
      <c r="VJN1" t="s">
        <v>20829</v>
      </c>
      <c r="VJO1" t="s">
        <v>20830</v>
      </c>
      <c r="VJP1" t="s">
        <v>20831</v>
      </c>
      <c r="VJQ1" t="s">
        <v>20832</v>
      </c>
      <c r="VJR1" t="s">
        <v>20833</v>
      </c>
      <c r="VJS1" t="s">
        <v>20834</v>
      </c>
      <c r="VJT1" t="s">
        <v>20835</v>
      </c>
      <c r="VJU1" t="s">
        <v>20836</v>
      </c>
      <c r="VJV1" t="s">
        <v>20837</v>
      </c>
      <c r="VJW1" t="s">
        <v>20838</v>
      </c>
      <c r="VJX1" t="s">
        <v>20839</v>
      </c>
      <c r="VJY1" t="s">
        <v>20840</v>
      </c>
      <c r="VJZ1" t="s">
        <v>20841</v>
      </c>
      <c r="VKA1" t="s">
        <v>20842</v>
      </c>
      <c r="VKB1" t="s">
        <v>20843</v>
      </c>
      <c r="VKC1" t="s">
        <v>20844</v>
      </c>
      <c r="VKD1" t="s">
        <v>20845</v>
      </c>
      <c r="VKE1" t="s">
        <v>20846</v>
      </c>
      <c r="VKF1" t="s">
        <v>20847</v>
      </c>
      <c r="VKG1" t="s">
        <v>20848</v>
      </c>
      <c r="VKH1" t="s">
        <v>20849</v>
      </c>
      <c r="VKI1" t="s">
        <v>20850</v>
      </c>
      <c r="VKJ1" t="s">
        <v>20851</v>
      </c>
      <c r="VKK1" t="s">
        <v>20852</v>
      </c>
      <c r="VKL1" t="s">
        <v>20853</v>
      </c>
      <c r="VKM1" t="s">
        <v>20854</v>
      </c>
      <c r="VKN1" t="s">
        <v>20855</v>
      </c>
      <c r="VKO1" t="s">
        <v>20856</v>
      </c>
      <c r="VKP1" t="s">
        <v>20857</v>
      </c>
      <c r="VKQ1" t="s">
        <v>20858</v>
      </c>
      <c r="VKR1" t="s">
        <v>20859</v>
      </c>
      <c r="VKS1" t="s">
        <v>20860</v>
      </c>
      <c r="VKT1" t="s">
        <v>20861</v>
      </c>
      <c r="VKU1" t="s">
        <v>20862</v>
      </c>
      <c r="VKV1" t="s">
        <v>20863</v>
      </c>
      <c r="VKW1" t="s">
        <v>20864</v>
      </c>
      <c r="VKX1" t="s">
        <v>20865</v>
      </c>
      <c r="VKY1" t="s">
        <v>20866</v>
      </c>
      <c r="VKZ1" t="s">
        <v>20867</v>
      </c>
      <c r="VLA1" t="s">
        <v>20868</v>
      </c>
      <c r="VLB1" t="s">
        <v>20869</v>
      </c>
      <c r="VLC1" t="s">
        <v>20870</v>
      </c>
      <c r="VLD1" t="s">
        <v>20871</v>
      </c>
      <c r="VLE1" t="s">
        <v>20872</v>
      </c>
      <c r="VLF1" t="s">
        <v>20873</v>
      </c>
      <c r="VLG1" t="s">
        <v>20874</v>
      </c>
      <c r="VLH1" t="s">
        <v>20875</v>
      </c>
      <c r="VLI1" t="s">
        <v>20876</v>
      </c>
      <c r="VLJ1" t="s">
        <v>20877</v>
      </c>
      <c r="VLK1" t="s">
        <v>20878</v>
      </c>
      <c r="VLL1" t="s">
        <v>20879</v>
      </c>
      <c r="VLM1" t="s">
        <v>20880</v>
      </c>
      <c r="VLN1" t="s">
        <v>20881</v>
      </c>
      <c r="VLO1" t="s">
        <v>20882</v>
      </c>
      <c r="VLP1" t="s">
        <v>20883</v>
      </c>
      <c r="VLQ1" t="s">
        <v>20884</v>
      </c>
      <c r="VLR1" t="s">
        <v>20885</v>
      </c>
      <c r="VLS1" t="s">
        <v>20886</v>
      </c>
      <c r="VLT1" t="s">
        <v>20887</v>
      </c>
      <c r="VLU1" t="s">
        <v>20888</v>
      </c>
      <c r="VLV1" t="s">
        <v>20889</v>
      </c>
      <c r="VLW1" t="s">
        <v>20890</v>
      </c>
      <c r="VLX1" t="s">
        <v>20891</v>
      </c>
      <c r="VLY1" t="s">
        <v>20892</v>
      </c>
      <c r="VLZ1" t="s">
        <v>20893</v>
      </c>
      <c r="VMA1" t="s">
        <v>20894</v>
      </c>
      <c r="VMB1" t="s">
        <v>20895</v>
      </c>
      <c r="VMC1" t="s">
        <v>20896</v>
      </c>
      <c r="VMD1" t="s">
        <v>20897</v>
      </c>
      <c r="VME1" t="s">
        <v>20898</v>
      </c>
      <c r="VMF1" t="s">
        <v>20899</v>
      </c>
      <c r="VMG1" t="s">
        <v>20900</v>
      </c>
      <c r="VMH1" t="s">
        <v>20901</v>
      </c>
      <c r="VMI1" t="s">
        <v>20902</v>
      </c>
      <c r="VMJ1" t="s">
        <v>20903</v>
      </c>
      <c r="VMK1" t="s">
        <v>20904</v>
      </c>
      <c r="VML1" t="s">
        <v>20905</v>
      </c>
      <c r="VMM1" t="s">
        <v>20906</v>
      </c>
      <c r="VMN1" t="s">
        <v>20907</v>
      </c>
      <c r="VMO1" t="s">
        <v>20908</v>
      </c>
      <c r="VMP1" t="s">
        <v>20909</v>
      </c>
      <c r="VMQ1" t="s">
        <v>20910</v>
      </c>
      <c r="VMR1" t="s">
        <v>20911</v>
      </c>
      <c r="VMS1" t="s">
        <v>20912</v>
      </c>
      <c r="VMT1" t="s">
        <v>20913</v>
      </c>
      <c r="VMU1" t="s">
        <v>20914</v>
      </c>
      <c r="VMV1" t="s">
        <v>20915</v>
      </c>
      <c r="VMW1" t="s">
        <v>20916</v>
      </c>
      <c r="VMX1" t="s">
        <v>20917</v>
      </c>
      <c r="VMY1" t="s">
        <v>20918</v>
      </c>
      <c r="VMZ1" t="s">
        <v>20919</v>
      </c>
      <c r="VNA1" t="s">
        <v>20920</v>
      </c>
      <c r="VNB1" t="s">
        <v>20921</v>
      </c>
      <c r="VNC1" t="s">
        <v>20922</v>
      </c>
      <c r="VND1" t="s">
        <v>20923</v>
      </c>
      <c r="VNE1" t="s">
        <v>20924</v>
      </c>
      <c r="VNF1" t="s">
        <v>20925</v>
      </c>
      <c r="VNG1" t="s">
        <v>20926</v>
      </c>
      <c r="VNH1" t="s">
        <v>20927</v>
      </c>
      <c r="VNI1" t="s">
        <v>20928</v>
      </c>
      <c r="VNJ1" t="s">
        <v>20929</v>
      </c>
      <c r="VNK1" t="s">
        <v>20930</v>
      </c>
      <c r="VNL1" t="s">
        <v>20931</v>
      </c>
      <c r="VNM1" t="s">
        <v>20932</v>
      </c>
      <c r="VNN1" t="s">
        <v>20933</v>
      </c>
      <c r="VNO1" t="s">
        <v>20934</v>
      </c>
      <c r="VNP1" t="s">
        <v>20935</v>
      </c>
      <c r="VNQ1" t="s">
        <v>20936</v>
      </c>
      <c r="VNR1" t="s">
        <v>20937</v>
      </c>
      <c r="VNS1" t="s">
        <v>20938</v>
      </c>
      <c r="VNT1" t="s">
        <v>20939</v>
      </c>
      <c r="VNU1" t="s">
        <v>20940</v>
      </c>
      <c r="VNV1" t="s">
        <v>20941</v>
      </c>
      <c r="VNW1" t="s">
        <v>20942</v>
      </c>
      <c r="VNX1" t="s">
        <v>20943</v>
      </c>
      <c r="VNY1" t="s">
        <v>20944</v>
      </c>
      <c r="VNZ1" t="s">
        <v>20945</v>
      </c>
      <c r="VOA1" t="s">
        <v>20946</v>
      </c>
      <c r="VOB1" t="s">
        <v>20947</v>
      </c>
      <c r="VOC1" t="s">
        <v>20948</v>
      </c>
      <c r="VOD1" t="s">
        <v>20949</v>
      </c>
      <c r="VOE1" t="s">
        <v>20950</v>
      </c>
      <c r="VOF1" t="s">
        <v>20951</v>
      </c>
      <c r="VOG1" t="s">
        <v>20952</v>
      </c>
      <c r="VOH1" t="s">
        <v>20953</v>
      </c>
      <c r="VOI1" t="s">
        <v>20954</v>
      </c>
      <c r="VOJ1" t="s">
        <v>20955</v>
      </c>
      <c r="VOK1" t="s">
        <v>20956</v>
      </c>
      <c r="VOL1" t="s">
        <v>20957</v>
      </c>
      <c r="VOM1" t="s">
        <v>20958</v>
      </c>
      <c r="VON1" t="s">
        <v>20959</v>
      </c>
      <c r="VOO1" t="s">
        <v>20960</v>
      </c>
      <c r="VOP1" t="s">
        <v>20961</v>
      </c>
      <c r="VOQ1" t="s">
        <v>20962</v>
      </c>
      <c r="VOR1" t="s">
        <v>20963</v>
      </c>
      <c r="VOS1" t="s">
        <v>20964</v>
      </c>
      <c r="VOT1" t="s">
        <v>20965</v>
      </c>
      <c r="VOU1" t="s">
        <v>20966</v>
      </c>
      <c r="VOV1" t="s">
        <v>20967</v>
      </c>
      <c r="VOW1" t="s">
        <v>20968</v>
      </c>
      <c r="VOX1" t="s">
        <v>20969</v>
      </c>
      <c r="VOY1" t="s">
        <v>20970</v>
      </c>
      <c r="VOZ1" t="s">
        <v>20971</v>
      </c>
      <c r="VPA1" t="s">
        <v>20972</v>
      </c>
      <c r="VPB1" t="s">
        <v>20973</v>
      </c>
      <c r="VPC1" t="s">
        <v>20974</v>
      </c>
      <c r="VPD1" t="s">
        <v>20975</v>
      </c>
      <c r="VPE1" t="s">
        <v>20976</v>
      </c>
      <c r="VPF1" t="s">
        <v>20977</v>
      </c>
      <c r="VPG1" t="s">
        <v>20978</v>
      </c>
      <c r="VPH1" t="s">
        <v>20979</v>
      </c>
      <c r="VPI1" t="s">
        <v>20980</v>
      </c>
      <c r="VPJ1" t="s">
        <v>20981</v>
      </c>
      <c r="VPK1" t="s">
        <v>20982</v>
      </c>
      <c r="VPL1" t="s">
        <v>20983</v>
      </c>
      <c r="VPM1" t="s">
        <v>20984</v>
      </c>
      <c r="VPN1" t="s">
        <v>20985</v>
      </c>
      <c r="VPO1" t="s">
        <v>20986</v>
      </c>
      <c r="VPP1" t="s">
        <v>20987</v>
      </c>
      <c r="VPQ1" t="s">
        <v>20988</v>
      </c>
      <c r="VPR1" t="s">
        <v>20989</v>
      </c>
      <c r="VPS1" t="s">
        <v>20990</v>
      </c>
      <c r="VPT1" t="s">
        <v>20991</v>
      </c>
      <c r="VPU1" t="s">
        <v>20992</v>
      </c>
      <c r="VPV1" t="s">
        <v>20993</v>
      </c>
      <c r="VPW1" t="s">
        <v>20994</v>
      </c>
      <c r="VPX1" t="s">
        <v>20995</v>
      </c>
      <c r="VPY1" t="s">
        <v>20996</v>
      </c>
      <c r="VPZ1" t="s">
        <v>20997</v>
      </c>
      <c r="VQA1" t="s">
        <v>20998</v>
      </c>
      <c r="VQB1" t="s">
        <v>20999</v>
      </c>
      <c r="VQC1" t="s">
        <v>21000</v>
      </c>
      <c r="VQD1" t="s">
        <v>21001</v>
      </c>
      <c r="VQE1" t="s">
        <v>21002</v>
      </c>
      <c r="VQF1" t="s">
        <v>21003</v>
      </c>
      <c r="VQG1" t="s">
        <v>21004</v>
      </c>
      <c r="VQH1" t="s">
        <v>21005</v>
      </c>
      <c r="VQI1" t="s">
        <v>21006</v>
      </c>
      <c r="VQJ1" t="s">
        <v>21007</v>
      </c>
      <c r="VQK1" t="s">
        <v>21008</v>
      </c>
      <c r="VQL1" t="s">
        <v>21009</v>
      </c>
      <c r="VQM1" t="s">
        <v>21010</v>
      </c>
      <c r="VQN1" t="s">
        <v>21011</v>
      </c>
      <c r="VQO1" t="s">
        <v>21012</v>
      </c>
      <c r="VQP1" t="s">
        <v>21013</v>
      </c>
      <c r="VQQ1" t="s">
        <v>21014</v>
      </c>
      <c r="VQR1" t="s">
        <v>21015</v>
      </c>
      <c r="VQS1" t="s">
        <v>21016</v>
      </c>
      <c r="VQT1" t="s">
        <v>21017</v>
      </c>
      <c r="VQU1" t="s">
        <v>21018</v>
      </c>
      <c r="VQV1" t="s">
        <v>21019</v>
      </c>
      <c r="VQW1" t="s">
        <v>21020</v>
      </c>
      <c r="VQX1" t="s">
        <v>21021</v>
      </c>
      <c r="VQY1" t="s">
        <v>21022</v>
      </c>
      <c r="VQZ1" t="s">
        <v>21023</v>
      </c>
      <c r="VRA1" t="s">
        <v>21024</v>
      </c>
      <c r="VRB1" t="s">
        <v>21025</v>
      </c>
      <c r="VRC1" t="s">
        <v>21026</v>
      </c>
      <c r="VRD1" t="s">
        <v>21027</v>
      </c>
      <c r="VRE1" t="s">
        <v>21028</v>
      </c>
      <c r="VRF1" t="s">
        <v>21029</v>
      </c>
      <c r="VRG1" t="s">
        <v>21030</v>
      </c>
      <c r="VRH1" t="s">
        <v>21031</v>
      </c>
      <c r="VRI1" t="s">
        <v>21032</v>
      </c>
      <c r="VRJ1" t="s">
        <v>21033</v>
      </c>
      <c r="VRK1" t="s">
        <v>21034</v>
      </c>
      <c r="VRL1" t="s">
        <v>21035</v>
      </c>
      <c r="VRM1" t="s">
        <v>21036</v>
      </c>
      <c r="VRN1" t="s">
        <v>21037</v>
      </c>
      <c r="VRO1" t="s">
        <v>21038</v>
      </c>
      <c r="VRP1" t="s">
        <v>21039</v>
      </c>
      <c r="VRQ1" t="s">
        <v>21040</v>
      </c>
      <c r="VRR1" t="s">
        <v>21041</v>
      </c>
      <c r="VRS1" t="s">
        <v>21042</v>
      </c>
      <c r="VRT1" t="s">
        <v>21043</v>
      </c>
      <c r="VRU1" t="s">
        <v>21044</v>
      </c>
      <c r="VRV1" t="s">
        <v>21045</v>
      </c>
      <c r="VRW1" t="s">
        <v>21046</v>
      </c>
      <c r="VRX1" t="s">
        <v>21047</v>
      </c>
      <c r="VRY1" t="s">
        <v>21048</v>
      </c>
      <c r="VRZ1" t="s">
        <v>21049</v>
      </c>
      <c r="VSA1" t="s">
        <v>21050</v>
      </c>
      <c r="VSB1" t="s">
        <v>21051</v>
      </c>
      <c r="VSC1" t="s">
        <v>21052</v>
      </c>
      <c r="VSD1" t="s">
        <v>21053</v>
      </c>
      <c r="VSE1" t="s">
        <v>21054</v>
      </c>
      <c r="VSF1" t="s">
        <v>21055</v>
      </c>
      <c r="VSG1" t="s">
        <v>21056</v>
      </c>
      <c r="VSH1" t="s">
        <v>21057</v>
      </c>
      <c r="VSI1" t="s">
        <v>21058</v>
      </c>
      <c r="VSJ1" t="s">
        <v>21059</v>
      </c>
      <c r="VSK1" t="s">
        <v>21060</v>
      </c>
      <c r="VSL1" t="s">
        <v>21061</v>
      </c>
      <c r="VSM1" t="s">
        <v>21062</v>
      </c>
      <c r="VSN1" t="s">
        <v>21063</v>
      </c>
      <c r="VSO1" t="s">
        <v>21064</v>
      </c>
      <c r="VSP1" t="s">
        <v>21065</v>
      </c>
      <c r="VSQ1" t="s">
        <v>21066</v>
      </c>
      <c r="VSR1" t="s">
        <v>21067</v>
      </c>
      <c r="VSS1" t="s">
        <v>21068</v>
      </c>
      <c r="VST1" t="s">
        <v>21069</v>
      </c>
      <c r="VSU1" t="s">
        <v>21070</v>
      </c>
      <c r="VSV1" t="s">
        <v>21071</v>
      </c>
      <c r="VSW1" t="s">
        <v>21072</v>
      </c>
      <c r="VSX1" t="s">
        <v>21073</v>
      </c>
      <c r="VSY1" t="s">
        <v>21074</v>
      </c>
      <c r="VSZ1" t="s">
        <v>21075</v>
      </c>
      <c r="VTA1" t="s">
        <v>21076</v>
      </c>
      <c r="VTB1" t="s">
        <v>21077</v>
      </c>
      <c r="VTC1" t="s">
        <v>21078</v>
      </c>
      <c r="VTD1" t="s">
        <v>21079</v>
      </c>
      <c r="VTE1" t="s">
        <v>21080</v>
      </c>
      <c r="VTF1" t="s">
        <v>21081</v>
      </c>
      <c r="VTG1" t="s">
        <v>21082</v>
      </c>
      <c r="VTH1" t="s">
        <v>21083</v>
      </c>
      <c r="VTI1" t="s">
        <v>21084</v>
      </c>
      <c r="VTJ1" t="s">
        <v>21085</v>
      </c>
      <c r="VTK1" t="s">
        <v>21086</v>
      </c>
      <c r="VTL1" t="s">
        <v>21087</v>
      </c>
      <c r="VTM1" t="s">
        <v>21088</v>
      </c>
      <c r="VTN1" t="s">
        <v>21089</v>
      </c>
      <c r="VTO1" t="s">
        <v>21090</v>
      </c>
      <c r="VTP1" t="s">
        <v>21091</v>
      </c>
      <c r="VTQ1" t="s">
        <v>21092</v>
      </c>
      <c r="VTR1" t="s">
        <v>21093</v>
      </c>
      <c r="VTS1" t="s">
        <v>21094</v>
      </c>
      <c r="VTT1" t="s">
        <v>21095</v>
      </c>
      <c r="VTU1" t="s">
        <v>21096</v>
      </c>
      <c r="VTV1" t="s">
        <v>21097</v>
      </c>
      <c r="VTW1" t="s">
        <v>21098</v>
      </c>
      <c r="VTX1" t="s">
        <v>21099</v>
      </c>
      <c r="VTY1" t="s">
        <v>21100</v>
      </c>
      <c r="VTZ1" t="s">
        <v>21101</v>
      </c>
      <c r="VUA1" t="s">
        <v>21102</v>
      </c>
      <c r="VUB1" t="s">
        <v>21103</v>
      </c>
      <c r="VUC1" t="s">
        <v>21104</v>
      </c>
      <c r="VUD1" t="s">
        <v>21105</v>
      </c>
      <c r="VUE1" t="s">
        <v>21106</v>
      </c>
      <c r="VUF1" t="s">
        <v>21107</v>
      </c>
      <c r="VUG1" t="s">
        <v>21108</v>
      </c>
      <c r="VUH1" t="s">
        <v>21109</v>
      </c>
      <c r="VUI1" t="s">
        <v>21110</v>
      </c>
      <c r="VUJ1" t="s">
        <v>21111</v>
      </c>
      <c r="VUK1" t="s">
        <v>21112</v>
      </c>
      <c r="VUL1" t="s">
        <v>21113</v>
      </c>
      <c r="VUM1" t="s">
        <v>21114</v>
      </c>
      <c r="VUN1" t="s">
        <v>21115</v>
      </c>
      <c r="VUO1" t="s">
        <v>21116</v>
      </c>
      <c r="VUP1" t="s">
        <v>21117</v>
      </c>
      <c r="VUQ1" t="s">
        <v>21118</v>
      </c>
      <c r="VUR1" t="s">
        <v>21119</v>
      </c>
      <c r="VUS1" t="s">
        <v>21120</v>
      </c>
      <c r="VUT1" t="s">
        <v>21121</v>
      </c>
      <c r="VUU1" t="s">
        <v>21122</v>
      </c>
      <c r="VUV1" t="s">
        <v>21123</v>
      </c>
      <c r="VUW1" t="s">
        <v>21124</v>
      </c>
      <c r="VUX1" t="s">
        <v>21125</v>
      </c>
      <c r="VUY1" t="s">
        <v>21126</v>
      </c>
      <c r="VUZ1" t="s">
        <v>21127</v>
      </c>
      <c r="VVA1" t="s">
        <v>21128</v>
      </c>
      <c r="VVB1" t="s">
        <v>21129</v>
      </c>
      <c r="VVC1" t="s">
        <v>21130</v>
      </c>
      <c r="VVD1" t="s">
        <v>21131</v>
      </c>
      <c r="VVE1" t="s">
        <v>21132</v>
      </c>
      <c r="VVF1" t="s">
        <v>21133</v>
      </c>
      <c r="VVG1" t="s">
        <v>21134</v>
      </c>
      <c r="VVH1" t="s">
        <v>21135</v>
      </c>
      <c r="VVI1" t="s">
        <v>21136</v>
      </c>
      <c r="VVJ1" t="s">
        <v>21137</v>
      </c>
      <c r="VVK1" t="s">
        <v>21138</v>
      </c>
      <c r="VVL1" t="s">
        <v>21139</v>
      </c>
      <c r="VVM1" t="s">
        <v>21140</v>
      </c>
      <c r="VVN1" t="s">
        <v>21141</v>
      </c>
      <c r="VVO1" t="s">
        <v>21142</v>
      </c>
      <c r="VVP1" t="s">
        <v>21143</v>
      </c>
      <c r="VVQ1" t="s">
        <v>21144</v>
      </c>
      <c r="VVR1" t="s">
        <v>21145</v>
      </c>
      <c r="VVS1" t="s">
        <v>21146</v>
      </c>
      <c r="VVT1" t="s">
        <v>21147</v>
      </c>
      <c r="VVU1" t="s">
        <v>21148</v>
      </c>
      <c r="VVV1" t="s">
        <v>21149</v>
      </c>
      <c r="VVW1" t="s">
        <v>21150</v>
      </c>
      <c r="VVX1" t="s">
        <v>21151</v>
      </c>
      <c r="VVY1" t="s">
        <v>21152</v>
      </c>
      <c r="VVZ1" t="s">
        <v>21153</v>
      </c>
      <c r="VWA1" t="s">
        <v>21154</v>
      </c>
      <c r="VWB1" t="s">
        <v>21155</v>
      </c>
      <c r="VWC1" t="s">
        <v>21156</v>
      </c>
      <c r="VWD1" t="s">
        <v>21157</v>
      </c>
      <c r="VWE1" t="s">
        <v>21158</v>
      </c>
      <c r="VWF1" t="s">
        <v>21159</v>
      </c>
      <c r="VWG1" t="s">
        <v>21160</v>
      </c>
      <c r="VWH1" t="s">
        <v>21161</v>
      </c>
      <c r="VWI1" t="s">
        <v>21162</v>
      </c>
      <c r="VWJ1" t="s">
        <v>21163</v>
      </c>
      <c r="VWK1" t="s">
        <v>21164</v>
      </c>
      <c r="VWL1" t="s">
        <v>21165</v>
      </c>
      <c r="VWM1" t="s">
        <v>21166</v>
      </c>
      <c r="VWN1" t="s">
        <v>21167</v>
      </c>
      <c r="VWO1" t="s">
        <v>21168</v>
      </c>
      <c r="VWP1" t="s">
        <v>21169</v>
      </c>
      <c r="VWQ1" t="s">
        <v>21170</v>
      </c>
      <c r="VWR1" t="s">
        <v>21171</v>
      </c>
      <c r="VWS1" t="s">
        <v>21172</v>
      </c>
      <c r="VWT1" t="s">
        <v>21173</v>
      </c>
      <c r="VWU1" t="s">
        <v>21174</v>
      </c>
      <c r="VWV1" t="s">
        <v>21175</v>
      </c>
      <c r="VWW1" t="s">
        <v>21176</v>
      </c>
      <c r="VWX1" t="s">
        <v>21177</v>
      </c>
      <c r="VWY1" t="s">
        <v>21178</v>
      </c>
      <c r="VWZ1" t="s">
        <v>21179</v>
      </c>
      <c r="VXA1" t="s">
        <v>21180</v>
      </c>
      <c r="VXB1" t="s">
        <v>21181</v>
      </c>
      <c r="VXC1" t="s">
        <v>21182</v>
      </c>
      <c r="VXD1" t="s">
        <v>21183</v>
      </c>
      <c r="VXE1" t="s">
        <v>21184</v>
      </c>
      <c r="VXF1" t="s">
        <v>21185</v>
      </c>
      <c r="VXG1" t="s">
        <v>21186</v>
      </c>
      <c r="VXH1" t="s">
        <v>21187</v>
      </c>
      <c r="VXI1" t="s">
        <v>21188</v>
      </c>
      <c r="VXJ1" t="s">
        <v>21189</v>
      </c>
      <c r="VXK1" t="s">
        <v>21190</v>
      </c>
      <c r="VXL1" t="s">
        <v>21191</v>
      </c>
      <c r="VXM1" t="s">
        <v>21192</v>
      </c>
      <c r="VXN1" t="s">
        <v>21193</v>
      </c>
      <c r="VXO1" t="s">
        <v>21194</v>
      </c>
      <c r="VXP1" t="s">
        <v>21195</v>
      </c>
      <c r="VXQ1" t="s">
        <v>21196</v>
      </c>
      <c r="VXR1" t="s">
        <v>21197</v>
      </c>
      <c r="VXS1" t="s">
        <v>21198</v>
      </c>
      <c r="VXT1" t="s">
        <v>21199</v>
      </c>
      <c r="VXU1" t="s">
        <v>21200</v>
      </c>
      <c r="VXV1" t="s">
        <v>21201</v>
      </c>
      <c r="VXW1" t="s">
        <v>21202</v>
      </c>
      <c r="VXX1" t="s">
        <v>21203</v>
      </c>
      <c r="VXY1" t="s">
        <v>21204</v>
      </c>
      <c r="VXZ1" t="s">
        <v>21205</v>
      </c>
      <c r="VYA1" t="s">
        <v>21206</v>
      </c>
      <c r="VYB1" t="s">
        <v>21207</v>
      </c>
      <c r="VYC1" t="s">
        <v>21208</v>
      </c>
      <c r="VYD1" t="s">
        <v>21209</v>
      </c>
      <c r="VYE1" t="s">
        <v>21210</v>
      </c>
      <c r="VYF1" t="s">
        <v>21211</v>
      </c>
      <c r="VYG1" t="s">
        <v>21212</v>
      </c>
      <c r="VYH1" t="s">
        <v>21213</v>
      </c>
      <c r="VYI1" t="s">
        <v>21214</v>
      </c>
      <c r="VYJ1" t="s">
        <v>21215</v>
      </c>
      <c r="VYK1" t="s">
        <v>21216</v>
      </c>
      <c r="VYL1" t="s">
        <v>21217</v>
      </c>
      <c r="VYM1" t="s">
        <v>21218</v>
      </c>
      <c r="VYN1" t="s">
        <v>21219</v>
      </c>
      <c r="VYO1" t="s">
        <v>21220</v>
      </c>
      <c r="VYP1" t="s">
        <v>21221</v>
      </c>
      <c r="VYQ1" t="s">
        <v>21222</v>
      </c>
      <c r="VYR1" t="s">
        <v>21223</v>
      </c>
      <c r="VYS1" t="s">
        <v>21224</v>
      </c>
      <c r="VYT1" t="s">
        <v>21225</v>
      </c>
      <c r="VYU1" t="s">
        <v>21226</v>
      </c>
      <c r="VYV1" t="s">
        <v>21227</v>
      </c>
      <c r="VYW1" t="s">
        <v>21228</v>
      </c>
      <c r="VYX1" t="s">
        <v>21229</v>
      </c>
      <c r="VYY1" t="s">
        <v>21230</v>
      </c>
      <c r="VYZ1" t="s">
        <v>21231</v>
      </c>
      <c r="VZA1" t="s">
        <v>21232</v>
      </c>
      <c r="VZB1" t="s">
        <v>21233</v>
      </c>
      <c r="VZC1" t="s">
        <v>21234</v>
      </c>
      <c r="VZD1" t="s">
        <v>21235</v>
      </c>
      <c r="VZE1" t="s">
        <v>21236</v>
      </c>
      <c r="VZF1" t="s">
        <v>21237</v>
      </c>
      <c r="VZG1" t="s">
        <v>21238</v>
      </c>
      <c r="VZH1" t="s">
        <v>21239</v>
      </c>
      <c r="VZI1" t="s">
        <v>21240</v>
      </c>
      <c r="VZJ1" t="s">
        <v>21241</v>
      </c>
      <c r="VZK1" t="s">
        <v>21242</v>
      </c>
      <c r="VZL1" t="s">
        <v>21243</v>
      </c>
      <c r="VZM1" t="s">
        <v>21244</v>
      </c>
      <c r="VZN1" t="s">
        <v>21245</v>
      </c>
      <c r="VZO1" t="s">
        <v>21246</v>
      </c>
      <c r="VZP1" t="s">
        <v>21247</v>
      </c>
      <c r="VZQ1" t="s">
        <v>21248</v>
      </c>
      <c r="VZR1" t="s">
        <v>21249</v>
      </c>
      <c r="VZS1" t="s">
        <v>21250</v>
      </c>
      <c r="VZT1" t="s">
        <v>21251</v>
      </c>
      <c r="VZU1" t="s">
        <v>21252</v>
      </c>
      <c r="VZV1" t="s">
        <v>21253</v>
      </c>
      <c r="VZW1" t="s">
        <v>21254</v>
      </c>
      <c r="VZX1" t="s">
        <v>21255</v>
      </c>
      <c r="VZY1" t="s">
        <v>21256</v>
      </c>
      <c r="VZZ1" t="s">
        <v>21257</v>
      </c>
      <c r="WAA1" t="s">
        <v>21258</v>
      </c>
      <c r="WAB1" t="s">
        <v>21259</v>
      </c>
      <c r="WAC1" t="s">
        <v>21260</v>
      </c>
      <c r="WAD1" t="s">
        <v>21261</v>
      </c>
      <c r="WAE1" t="s">
        <v>21262</v>
      </c>
      <c r="WAF1" t="s">
        <v>21263</v>
      </c>
      <c r="WAG1" t="s">
        <v>21264</v>
      </c>
      <c r="WAH1" t="s">
        <v>21265</v>
      </c>
      <c r="WAI1" t="s">
        <v>21266</v>
      </c>
      <c r="WAJ1" t="s">
        <v>21267</v>
      </c>
      <c r="WAK1" t="s">
        <v>21268</v>
      </c>
      <c r="WAL1" t="s">
        <v>21269</v>
      </c>
      <c r="WAM1" t="s">
        <v>21270</v>
      </c>
      <c r="WAN1" t="s">
        <v>21271</v>
      </c>
      <c r="WAO1" t="s">
        <v>21272</v>
      </c>
      <c r="WAP1" t="s">
        <v>21273</v>
      </c>
      <c r="WAQ1" t="s">
        <v>21274</v>
      </c>
      <c r="WAR1" t="s">
        <v>21275</v>
      </c>
      <c r="WAS1" t="s">
        <v>21276</v>
      </c>
      <c r="WAT1" t="s">
        <v>21277</v>
      </c>
      <c r="WAU1" t="s">
        <v>21278</v>
      </c>
      <c r="WAV1" t="s">
        <v>21279</v>
      </c>
      <c r="WAW1" t="s">
        <v>21280</v>
      </c>
      <c r="WAX1" t="s">
        <v>21281</v>
      </c>
      <c r="WAY1" t="s">
        <v>21282</v>
      </c>
      <c r="WAZ1" t="s">
        <v>21283</v>
      </c>
      <c r="WBA1" t="s">
        <v>21284</v>
      </c>
      <c r="WBB1" t="s">
        <v>21285</v>
      </c>
      <c r="WBC1" t="s">
        <v>21286</v>
      </c>
      <c r="WBD1" t="s">
        <v>21287</v>
      </c>
      <c r="WBE1" t="s">
        <v>21288</v>
      </c>
      <c r="WBF1" t="s">
        <v>21289</v>
      </c>
      <c r="WBG1" t="s">
        <v>21290</v>
      </c>
      <c r="WBH1" t="s">
        <v>21291</v>
      </c>
      <c r="WBI1" t="s">
        <v>21292</v>
      </c>
      <c r="WBJ1" t="s">
        <v>21293</v>
      </c>
      <c r="WBK1" t="s">
        <v>21294</v>
      </c>
      <c r="WBL1" t="s">
        <v>21295</v>
      </c>
      <c r="WBM1" t="s">
        <v>21296</v>
      </c>
      <c r="WBN1" t="s">
        <v>21297</v>
      </c>
      <c r="WBO1" t="s">
        <v>21298</v>
      </c>
      <c r="WBP1" t="s">
        <v>21299</v>
      </c>
      <c r="WBQ1" t="s">
        <v>21300</v>
      </c>
      <c r="WBR1" t="s">
        <v>21301</v>
      </c>
      <c r="WBS1" t="s">
        <v>21302</v>
      </c>
      <c r="WBT1" t="s">
        <v>21303</v>
      </c>
      <c r="WBU1" t="s">
        <v>21304</v>
      </c>
      <c r="WBV1" t="s">
        <v>21305</v>
      </c>
      <c r="WBW1" t="s">
        <v>21306</v>
      </c>
      <c r="WBX1" t="s">
        <v>21307</v>
      </c>
      <c r="WBY1" t="s">
        <v>21308</v>
      </c>
      <c r="WBZ1" t="s">
        <v>21309</v>
      </c>
      <c r="WCA1" t="s">
        <v>21310</v>
      </c>
      <c r="WCB1" t="s">
        <v>21311</v>
      </c>
      <c r="WCC1" t="s">
        <v>21312</v>
      </c>
      <c r="WCD1" t="s">
        <v>21313</v>
      </c>
      <c r="WCE1" t="s">
        <v>21314</v>
      </c>
      <c r="WCF1" t="s">
        <v>21315</v>
      </c>
      <c r="WCG1" t="s">
        <v>21316</v>
      </c>
      <c r="WCH1" t="s">
        <v>21317</v>
      </c>
      <c r="WCI1" t="s">
        <v>21318</v>
      </c>
      <c r="WCJ1" t="s">
        <v>21319</v>
      </c>
      <c r="WCK1" t="s">
        <v>21320</v>
      </c>
      <c r="WCL1" t="s">
        <v>21321</v>
      </c>
      <c r="WCM1" t="s">
        <v>21322</v>
      </c>
      <c r="WCN1" t="s">
        <v>21323</v>
      </c>
      <c r="WCO1" t="s">
        <v>21324</v>
      </c>
      <c r="WCP1" t="s">
        <v>21325</v>
      </c>
      <c r="WCQ1" t="s">
        <v>21326</v>
      </c>
      <c r="WCR1" t="s">
        <v>21327</v>
      </c>
      <c r="WCS1" t="s">
        <v>21328</v>
      </c>
      <c r="WCT1" t="s">
        <v>21329</v>
      </c>
      <c r="WCU1" t="s">
        <v>21330</v>
      </c>
      <c r="WCV1" t="s">
        <v>21331</v>
      </c>
      <c r="WCW1" t="s">
        <v>21332</v>
      </c>
      <c r="WCX1" t="s">
        <v>21333</v>
      </c>
      <c r="WCY1" t="s">
        <v>21334</v>
      </c>
      <c r="WCZ1" t="s">
        <v>21335</v>
      </c>
      <c r="WDA1" t="s">
        <v>21336</v>
      </c>
      <c r="WDB1" t="s">
        <v>21337</v>
      </c>
      <c r="WDC1" t="s">
        <v>21338</v>
      </c>
      <c r="WDD1" t="s">
        <v>21339</v>
      </c>
      <c r="WDE1" t="s">
        <v>21340</v>
      </c>
      <c r="WDF1" t="s">
        <v>21341</v>
      </c>
      <c r="WDG1" t="s">
        <v>21342</v>
      </c>
      <c r="WDH1" t="s">
        <v>21343</v>
      </c>
      <c r="WDI1" t="s">
        <v>21344</v>
      </c>
      <c r="WDJ1" t="s">
        <v>21345</v>
      </c>
      <c r="WDK1" t="s">
        <v>21346</v>
      </c>
      <c r="WDL1" t="s">
        <v>21347</v>
      </c>
      <c r="WDM1" t="s">
        <v>21348</v>
      </c>
      <c r="WDN1" t="s">
        <v>21349</v>
      </c>
      <c r="WDO1" t="s">
        <v>21350</v>
      </c>
      <c r="WDP1" t="s">
        <v>21351</v>
      </c>
      <c r="WDQ1" t="s">
        <v>21352</v>
      </c>
      <c r="WDR1" t="s">
        <v>21353</v>
      </c>
      <c r="WDS1" t="s">
        <v>21354</v>
      </c>
      <c r="WDT1" t="s">
        <v>21355</v>
      </c>
      <c r="WDU1" t="s">
        <v>21356</v>
      </c>
      <c r="WDV1" t="s">
        <v>21357</v>
      </c>
      <c r="WDW1" t="s">
        <v>21358</v>
      </c>
      <c r="WDX1" t="s">
        <v>21359</v>
      </c>
      <c r="WDY1" t="s">
        <v>21360</v>
      </c>
      <c r="WDZ1" t="s">
        <v>21361</v>
      </c>
      <c r="WEA1" t="s">
        <v>21362</v>
      </c>
      <c r="WEB1" t="s">
        <v>21363</v>
      </c>
      <c r="WEC1" t="s">
        <v>21364</v>
      </c>
      <c r="WED1" t="s">
        <v>21365</v>
      </c>
      <c r="WEE1" t="s">
        <v>21366</v>
      </c>
      <c r="WEF1" t="s">
        <v>21367</v>
      </c>
      <c r="WEG1" t="s">
        <v>21368</v>
      </c>
      <c r="WEH1" t="s">
        <v>21369</v>
      </c>
      <c r="WEI1" t="s">
        <v>21370</v>
      </c>
      <c r="WEJ1" t="s">
        <v>21371</v>
      </c>
      <c r="WEK1" t="s">
        <v>21372</v>
      </c>
      <c r="WEL1" t="s">
        <v>21373</v>
      </c>
      <c r="WEM1" t="s">
        <v>21374</v>
      </c>
      <c r="WEN1" t="s">
        <v>21375</v>
      </c>
      <c r="WEO1" t="s">
        <v>21376</v>
      </c>
      <c r="WEP1" t="s">
        <v>21377</v>
      </c>
      <c r="WEQ1" t="s">
        <v>21378</v>
      </c>
      <c r="WER1" t="s">
        <v>21379</v>
      </c>
      <c r="WES1" t="s">
        <v>21380</v>
      </c>
      <c r="WET1" t="s">
        <v>21381</v>
      </c>
      <c r="WEU1" t="s">
        <v>21382</v>
      </c>
      <c r="WEV1" t="s">
        <v>21383</v>
      </c>
      <c r="WEW1" t="s">
        <v>21384</v>
      </c>
      <c r="WEX1" t="s">
        <v>21385</v>
      </c>
      <c r="WEY1" t="s">
        <v>21386</v>
      </c>
      <c r="WEZ1" t="s">
        <v>21387</v>
      </c>
      <c r="WFA1" t="s">
        <v>21388</v>
      </c>
      <c r="WFB1" t="s">
        <v>21389</v>
      </c>
      <c r="WFC1" t="s">
        <v>21390</v>
      </c>
      <c r="WFD1" t="s">
        <v>21391</v>
      </c>
      <c r="WFE1" t="s">
        <v>21392</v>
      </c>
      <c r="WFF1" t="s">
        <v>21393</v>
      </c>
      <c r="WFG1" t="s">
        <v>21394</v>
      </c>
      <c r="WFH1" t="s">
        <v>21395</v>
      </c>
      <c r="WFI1" t="s">
        <v>21396</v>
      </c>
      <c r="WFJ1" t="s">
        <v>21397</v>
      </c>
      <c r="WFK1" t="s">
        <v>21398</v>
      </c>
      <c r="WFL1" t="s">
        <v>21399</v>
      </c>
      <c r="WFM1" t="s">
        <v>21400</v>
      </c>
      <c r="WFN1" t="s">
        <v>21401</v>
      </c>
      <c r="WFO1" t="s">
        <v>21402</v>
      </c>
      <c r="WFP1" t="s">
        <v>21403</v>
      </c>
      <c r="WFQ1" t="s">
        <v>21404</v>
      </c>
      <c r="WFR1" t="s">
        <v>21405</v>
      </c>
      <c r="WFS1" t="s">
        <v>21406</v>
      </c>
      <c r="WFT1" t="s">
        <v>21407</v>
      </c>
      <c r="WFU1" t="s">
        <v>21408</v>
      </c>
      <c r="WFV1" t="s">
        <v>21409</v>
      </c>
      <c r="WFW1" t="s">
        <v>21410</v>
      </c>
      <c r="WFX1" t="s">
        <v>21411</v>
      </c>
      <c r="WFY1" t="s">
        <v>21412</v>
      </c>
      <c r="WFZ1" t="s">
        <v>21413</v>
      </c>
      <c r="WGA1" t="s">
        <v>21414</v>
      </c>
      <c r="WGB1" t="s">
        <v>21415</v>
      </c>
      <c r="WGC1" t="s">
        <v>21416</v>
      </c>
      <c r="WGD1" t="s">
        <v>21417</v>
      </c>
      <c r="WGE1" t="s">
        <v>21418</v>
      </c>
      <c r="WGF1" t="s">
        <v>21419</v>
      </c>
      <c r="WGG1" t="s">
        <v>21420</v>
      </c>
      <c r="WGH1" t="s">
        <v>21421</v>
      </c>
      <c r="WGI1" t="s">
        <v>21422</v>
      </c>
      <c r="WGJ1" t="s">
        <v>21423</v>
      </c>
      <c r="WGK1" t="s">
        <v>21424</v>
      </c>
      <c r="WGL1" t="s">
        <v>21425</v>
      </c>
      <c r="WGM1" t="s">
        <v>21426</v>
      </c>
      <c r="WGN1" t="s">
        <v>21427</v>
      </c>
      <c r="WGO1" t="s">
        <v>21428</v>
      </c>
      <c r="WGP1" t="s">
        <v>21429</v>
      </c>
      <c r="WGQ1" t="s">
        <v>21430</v>
      </c>
      <c r="WGR1" t="s">
        <v>21431</v>
      </c>
      <c r="WGS1" t="s">
        <v>21432</v>
      </c>
      <c r="WGT1" t="s">
        <v>21433</v>
      </c>
      <c r="WGU1" t="s">
        <v>21434</v>
      </c>
      <c r="WGV1" t="s">
        <v>21435</v>
      </c>
      <c r="WGW1" t="s">
        <v>21436</v>
      </c>
      <c r="WGX1" t="s">
        <v>21437</v>
      </c>
      <c r="WGY1" t="s">
        <v>21438</v>
      </c>
      <c r="WGZ1" t="s">
        <v>21439</v>
      </c>
      <c r="WHA1" t="s">
        <v>21440</v>
      </c>
      <c r="WHB1" t="s">
        <v>21441</v>
      </c>
      <c r="WHC1" t="s">
        <v>21442</v>
      </c>
      <c r="WHD1" t="s">
        <v>21443</v>
      </c>
      <c r="WHE1" t="s">
        <v>21444</v>
      </c>
      <c r="WHF1" t="s">
        <v>21445</v>
      </c>
      <c r="WHG1" t="s">
        <v>21446</v>
      </c>
      <c r="WHH1" t="s">
        <v>21447</v>
      </c>
      <c r="WHI1" t="s">
        <v>21448</v>
      </c>
      <c r="WHJ1" t="s">
        <v>21449</v>
      </c>
      <c r="WHK1" t="s">
        <v>21450</v>
      </c>
      <c r="WHL1" t="s">
        <v>21451</v>
      </c>
      <c r="WHM1" t="s">
        <v>21452</v>
      </c>
      <c r="WHN1" t="s">
        <v>21453</v>
      </c>
      <c r="WHO1" t="s">
        <v>21454</v>
      </c>
      <c r="WHP1" t="s">
        <v>21455</v>
      </c>
      <c r="WHQ1" t="s">
        <v>21456</v>
      </c>
      <c r="WHR1" t="s">
        <v>21457</v>
      </c>
      <c r="WHS1" t="s">
        <v>21458</v>
      </c>
      <c r="WHT1" t="s">
        <v>21459</v>
      </c>
      <c r="WHU1" t="s">
        <v>21460</v>
      </c>
      <c r="WHV1" t="s">
        <v>21461</v>
      </c>
      <c r="WHW1" t="s">
        <v>21462</v>
      </c>
      <c r="WHX1" t="s">
        <v>21463</v>
      </c>
      <c r="WHY1" t="s">
        <v>21464</v>
      </c>
      <c r="WHZ1" t="s">
        <v>21465</v>
      </c>
      <c r="WIA1" t="s">
        <v>21466</v>
      </c>
      <c r="WIB1" t="s">
        <v>21467</v>
      </c>
      <c r="WIC1" t="s">
        <v>21468</v>
      </c>
      <c r="WID1" t="s">
        <v>21469</v>
      </c>
      <c r="WIE1" t="s">
        <v>21470</v>
      </c>
      <c r="WIF1" t="s">
        <v>21471</v>
      </c>
      <c r="WIG1" t="s">
        <v>21472</v>
      </c>
      <c r="WIH1" t="s">
        <v>21473</v>
      </c>
      <c r="WII1" t="s">
        <v>21474</v>
      </c>
      <c r="WIJ1" t="s">
        <v>21475</v>
      </c>
      <c r="WIK1" t="s">
        <v>21476</v>
      </c>
      <c r="WIL1" t="s">
        <v>21477</v>
      </c>
      <c r="WIM1" t="s">
        <v>21478</v>
      </c>
      <c r="WIN1" t="s">
        <v>21479</v>
      </c>
      <c r="WIO1" t="s">
        <v>21480</v>
      </c>
      <c r="WIP1" t="s">
        <v>21481</v>
      </c>
      <c r="WIQ1" t="s">
        <v>21482</v>
      </c>
      <c r="WIR1" t="s">
        <v>21483</v>
      </c>
      <c r="WIS1" t="s">
        <v>21484</v>
      </c>
      <c r="WIT1" t="s">
        <v>21485</v>
      </c>
      <c r="WIU1" t="s">
        <v>21486</v>
      </c>
      <c r="WIV1" t="s">
        <v>21487</v>
      </c>
      <c r="WIW1" t="s">
        <v>21488</v>
      </c>
      <c r="WIX1" t="s">
        <v>21489</v>
      </c>
      <c r="WIY1" t="s">
        <v>21490</v>
      </c>
      <c r="WIZ1" t="s">
        <v>21491</v>
      </c>
      <c r="WJA1" t="s">
        <v>21492</v>
      </c>
      <c r="WJB1" t="s">
        <v>21493</v>
      </c>
      <c r="WJC1" t="s">
        <v>21494</v>
      </c>
      <c r="WJD1" t="s">
        <v>21495</v>
      </c>
      <c r="WJE1" t="s">
        <v>21496</v>
      </c>
      <c r="WJF1" t="s">
        <v>21497</v>
      </c>
      <c r="WJG1" t="s">
        <v>21498</v>
      </c>
      <c r="WJH1" t="s">
        <v>21499</v>
      </c>
      <c r="WJI1" t="s">
        <v>21500</v>
      </c>
      <c r="WJJ1" t="s">
        <v>21501</v>
      </c>
      <c r="WJK1" t="s">
        <v>21502</v>
      </c>
      <c r="WJL1" t="s">
        <v>21503</v>
      </c>
      <c r="WJM1" t="s">
        <v>21504</v>
      </c>
      <c r="WJN1" t="s">
        <v>21505</v>
      </c>
      <c r="WJO1" t="s">
        <v>21506</v>
      </c>
      <c r="WJP1" t="s">
        <v>21507</v>
      </c>
      <c r="WJQ1" t="s">
        <v>21508</v>
      </c>
      <c r="WJR1" t="s">
        <v>21509</v>
      </c>
      <c r="WJS1" t="s">
        <v>21510</v>
      </c>
      <c r="WJT1" t="s">
        <v>21511</v>
      </c>
      <c r="WJU1" t="s">
        <v>21512</v>
      </c>
      <c r="WJV1" t="s">
        <v>21513</v>
      </c>
      <c r="WJW1" t="s">
        <v>21514</v>
      </c>
      <c r="WJX1" t="s">
        <v>21515</v>
      </c>
      <c r="WJY1" t="s">
        <v>21516</v>
      </c>
      <c r="WJZ1" t="s">
        <v>21517</v>
      </c>
      <c r="WKA1" t="s">
        <v>21518</v>
      </c>
      <c r="WKB1" t="s">
        <v>21519</v>
      </c>
      <c r="WKC1" t="s">
        <v>21520</v>
      </c>
      <c r="WKD1" t="s">
        <v>21521</v>
      </c>
      <c r="WKE1" t="s">
        <v>21522</v>
      </c>
      <c r="WKF1" t="s">
        <v>21523</v>
      </c>
      <c r="WKG1" t="s">
        <v>21524</v>
      </c>
      <c r="WKH1" t="s">
        <v>21525</v>
      </c>
      <c r="WKI1" t="s">
        <v>21526</v>
      </c>
      <c r="WKJ1" t="s">
        <v>21527</v>
      </c>
      <c r="WKK1" t="s">
        <v>21528</v>
      </c>
      <c r="WKL1" t="s">
        <v>21529</v>
      </c>
      <c r="WKM1" t="s">
        <v>21530</v>
      </c>
      <c r="WKN1" t="s">
        <v>21531</v>
      </c>
      <c r="WKO1" t="s">
        <v>21532</v>
      </c>
      <c r="WKP1" t="s">
        <v>21533</v>
      </c>
      <c r="WKQ1" t="s">
        <v>21534</v>
      </c>
      <c r="WKR1" t="s">
        <v>21535</v>
      </c>
      <c r="WKS1" t="s">
        <v>21536</v>
      </c>
      <c r="WKT1" t="s">
        <v>21537</v>
      </c>
      <c r="WKU1" t="s">
        <v>21538</v>
      </c>
      <c r="WKV1" t="s">
        <v>21539</v>
      </c>
      <c r="WKW1" t="s">
        <v>21540</v>
      </c>
      <c r="WKX1" t="s">
        <v>21541</v>
      </c>
      <c r="WKY1" t="s">
        <v>21542</v>
      </c>
      <c r="WKZ1" t="s">
        <v>21543</v>
      </c>
      <c r="WLA1" t="s">
        <v>21544</v>
      </c>
      <c r="WLB1" t="s">
        <v>21545</v>
      </c>
      <c r="WLC1" t="s">
        <v>21546</v>
      </c>
      <c r="WLD1" t="s">
        <v>21547</v>
      </c>
      <c r="WLE1" t="s">
        <v>21548</v>
      </c>
      <c r="WLF1" t="s">
        <v>21549</v>
      </c>
      <c r="WLG1" t="s">
        <v>21550</v>
      </c>
      <c r="WLH1" t="s">
        <v>21551</v>
      </c>
      <c r="WLI1" t="s">
        <v>21552</v>
      </c>
      <c r="WLJ1" t="s">
        <v>21553</v>
      </c>
      <c r="WLK1" t="s">
        <v>21554</v>
      </c>
      <c r="WLL1" t="s">
        <v>21555</v>
      </c>
      <c r="WLM1" t="s">
        <v>21556</v>
      </c>
      <c r="WLN1" t="s">
        <v>21557</v>
      </c>
      <c r="WLO1" t="s">
        <v>21558</v>
      </c>
      <c r="WLP1" t="s">
        <v>21559</v>
      </c>
      <c r="WLQ1" t="s">
        <v>21560</v>
      </c>
      <c r="WLR1" t="s">
        <v>21561</v>
      </c>
      <c r="WLS1" t="s">
        <v>21562</v>
      </c>
      <c r="WLT1" t="s">
        <v>21563</v>
      </c>
      <c r="WLU1" t="s">
        <v>21564</v>
      </c>
      <c r="WLV1" t="s">
        <v>21565</v>
      </c>
      <c r="WLW1" t="s">
        <v>21566</v>
      </c>
      <c r="WLX1" t="s">
        <v>21567</v>
      </c>
      <c r="WLY1" t="s">
        <v>21568</v>
      </c>
      <c r="WLZ1" t="s">
        <v>21569</v>
      </c>
      <c r="WMA1" t="s">
        <v>21570</v>
      </c>
      <c r="WMB1" t="s">
        <v>21571</v>
      </c>
      <c r="WMC1" t="s">
        <v>21572</v>
      </c>
      <c r="WMD1" t="s">
        <v>21573</v>
      </c>
      <c r="WME1" t="s">
        <v>21574</v>
      </c>
      <c r="WMF1" t="s">
        <v>21575</v>
      </c>
      <c r="WMG1" t="s">
        <v>21576</v>
      </c>
      <c r="WMH1" t="s">
        <v>21577</v>
      </c>
      <c r="WMI1" t="s">
        <v>21578</v>
      </c>
      <c r="WMJ1" t="s">
        <v>21579</v>
      </c>
      <c r="WMK1" t="s">
        <v>21580</v>
      </c>
      <c r="WML1" t="s">
        <v>21581</v>
      </c>
      <c r="WMM1" t="s">
        <v>21582</v>
      </c>
      <c r="WMN1" t="s">
        <v>21583</v>
      </c>
      <c r="WMO1" t="s">
        <v>21584</v>
      </c>
      <c r="WMP1" t="s">
        <v>21585</v>
      </c>
      <c r="WMQ1" t="s">
        <v>21586</v>
      </c>
      <c r="WMR1" t="s">
        <v>21587</v>
      </c>
      <c r="WMS1" t="s">
        <v>21588</v>
      </c>
      <c r="WMT1" t="s">
        <v>21589</v>
      </c>
      <c r="WMU1" t="s">
        <v>21590</v>
      </c>
      <c r="WMV1" t="s">
        <v>21591</v>
      </c>
      <c r="WMW1" t="s">
        <v>21592</v>
      </c>
      <c r="WMX1" t="s">
        <v>21593</v>
      </c>
      <c r="WMY1" t="s">
        <v>21594</v>
      </c>
      <c r="WMZ1" t="s">
        <v>21595</v>
      </c>
      <c r="WNA1" t="s">
        <v>21596</v>
      </c>
      <c r="WNB1" t="s">
        <v>21597</v>
      </c>
      <c r="WNC1" t="s">
        <v>21598</v>
      </c>
      <c r="WND1" t="s">
        <v>21599</v>
      </c>
      <c r="WNE1" t="s">
        <v>21600</v>
      </c>
      <c r="WNF1" t="s">
        <v>21601</v>
      </c>
      <c r="WNG1" t="s">
        <v>21602</v>
      </c>
      <c r="WNH1" t="s">
        <v>21603</v>
      </c>
      <c r="WNI1" t="s">
        <v>21604</v>
      </c>
      <c r="WNJ1" t="s">
        <v>21605</v>
      </c>
      <c r="WNK1" t="s">
        <v>21606</v>
      </c>
      <c r="WNL1" t="s">
        <v>21607</v>
      </c>
      <c r="WNM1" t="s">
        <v>21608</v>
      </c>
      <c r="WNN1" t="s">
        <v>21609</v>
      </c>
      <c r="WNO1" t="s">
        <v>21610</v>
      </c>
      <c r="WNP1" t="s">
        <v>21611</v>
      </c>
      <c r="WNQ1" t="s">
        <v>21612</v>
      </c>
      <c r="WNR1" t="s">
        <v>21613</v>
      </c>
      <c r="WNS1" t="s">
        <v>21614</v>
      </c>
      <c r="WNT1" t="s">
        <v>21615</v>
      </c>
      <c r="WNU1" t="s">
        <v>21616</v>
      </c>
      <c r="WNV1" t="s">
        <v>21617</v>
      </c>
      <c r="WNW1" t="s">
        <v>21618</v>
      </c>
      <c r="WNX1" t="s">
        <v>21619</v>
      </c>
      <c r="WNY1" t="s">
        <v>21620</v>
      </c>
      <c r="WNZ1" t="s">
        <v>21621</v>
      </c>
      <c r="WOA1" t="s">
        <v>21622</v>
      </c>
      <c r="WOB1" t="s">
        <v>21623</v>
      </c>
      <c r="WOC1" t="s">
        <v>21624</v>
      </c>
      <c r="WOD1" t="s">
        <v>21625</v>
      </c>
      <c r="WOE1" t="s">
        <v>21626</v>
      </c>
      <c r="WOF1" t="s">
        <v>21627</v>
      </c>
      <c r="WOG1" t="s">
        <v>21628</v>
      </c>
      <c r="WOH1" t="s">
        <v>21629</v>
      </c>
      <c r="WOI1" t="s">
        <v>21630</v>
      </c>
      <c r="WOJ1" t="s">
        <v>21631</v>
      </c>
      <c r="WOK1" t="s">
        <v>21632</v>
      </c>
      <c r="WOL1" t="s">
        <v>21633</v>
      </c>
      <c r="WOM1" t="s">
        <v>21634</v>
      </c>
      <c r="WON1" t="s">
        <v>21635</v>
      </c>
      <c r="WOO1" t="s">
        <v>21636</v>
      </c>
      <c r="WOP1" t="s">
        <v>21637</v>
      </c>
      <c r="WOQ1" t="s">
        <v>21638</v>
      </c>
      <c r="WOR1" t="s">
        <v>21639</v>
      </c>
      <c r="WOS1" t="s">
        <v>21640</v>
      </c>
      <c r="WOT1" t="s">
        <v>21641</v>
      </c>
      <c r="WOU1" t="s">
        <v>21642</v>
      </c>
      <c r="WOV1" t="s">
        <v>21643</v>
      </c>
      <c r="WOW1" t="s">
        <v>21644</v>
      </c>
      <c r="WOX1" t="s">
        <v>21645</v>
      </c>
      <c r="WOY1" t="s">
        <v>21646</v>
      </c>
      <c r="WOZ1" t="s">
        <v>21647</v>
      </c>
      <c r="WPA1" t="s">
        <v>21648</v>
      </c>
      <c r="WPB1" t="s">
        <v>21649</v>
      </c>
      <c r="WPC1" t="s">
        <v>21650</v>
      </c>
      <c r="WPD1" t="s">
        <v>21651</v>
      </c>
      <c r="WPE1" t="s">
        <v>21652</v>
      </c>
      <c r="WPF1" t="s">
        <v>21653</v>
      </c>
      <c r="WPG1" t="s">
        <v>21654</v>
      </c>
      <c r="WPH1" t="s">
        <v>21655</v>
      </c>
      <c r="WPI1" t="s">
        <v>21656</v>
      </c>
      <c r="WPJ1" t="s">
        <v>21657</v>
      </c>
      <c r="WPK1" t="s">
        <v>21658</v>
      </c>
      <c r="WPL1" t="s">
        <v>21659</v>
      </c>
      <c r="WPM1" t="s">
        <v>21660</v>
      </c>
      <c r="WPN1" t="s">
        <v>21661</v>
      </c>
      <c r="WPO1" t="s">
        <v>21662</v>
      </c>
      <c r="WPP1" t="s">
        <v>21663</v>
      </c>
      <c r="WPQ1" t="s">
        <v>21664</v>
      </c>
      <c r="WPR1" t="s">
        <v>21665</v>
      </c>
      <c r="WPS1" t="s">
        <v>21666</v>
      </c>
      <c r="WPT1" t="s">
        <v>21667</v>
      </c>
      <c r="WPU1" t="s">
        <v>21668</v>
      </c>
      <c r="WPV1" t="s">
        <v>21669</v>
      </c>
      <c r="WPW1" t="s">
        <v>21670</v>
      </c>
      <c r="WPX1" t="s">
        <v>21671</v>
      </c>
      <c r="WPY1" t="s">
        <v>21672</v>
      </c>
      <c r="WPZ1" t="s">
        <v>21673</v>
      </c>
      <c r="WQA1" t="s">
        <v>21674</v>
      </c>
      <c r="WQB1" t="s">
        <v>21675</v>
      </c>
      <c r="WQC1" t="s">
        <v>21676</v>
      </c>
      <c r="WQD1" t="s">
        <v>21677</v>
      </c>
      <c r="WQE1" t="s">
        <v>21678</v>
      </c>
      <c r="WQF1" t="s">
        <v>21679</v>
      </c>
      <c r="WQG1" t="s">
        <v>21680</v>
      </c>
      <c r="WQH1" t="s">
        <v>21681</v>
      </c>
      <c r="WQI1" t="s">
        <v>21682</v>
      </c>
      <c r="WQJ1" t="s">
        <v>21683</v>
      </c>
      <c r="WQK1" t="s">
        <v>21684</v>
      </c>
      <c r="WQL1" t="s">
        <v>21685</v>
      </c>
      <c r="WQM1" t="s">
        <v>21686</v>
      </c>
      <c r="WQN1" t="s">
        <v>21687</v>
      </c>
      <c r="WQO1" t="s">
        <v>21688</v>
      </c>
      <c r="WQP1" t="s">
        <v>21689</v>
      </c>
      <c r="WQQ1" t="s">
        <v>21690</v>
      </c>
      <c r="WQR1" t="s">
        <v>21691</v>
      </c>
      <c r="WQS1" t="s">
        <v>21692</v>
      </c>
      <c r="WQT1" t="s">
        <v>21693</v>
      </c>
      <c r="WQU1" t="s">
        <v>21694</v>
      </c>
      <c r="WQV1" t="s">
        <v>21695</v>
      </c>
      <c r="WQW1" t="s">
        <v>21696</v>
      </c>
      <c r="WQX1" t="s">
        <v>21697</v>
      </c>
      <c r="WQY1" t="s">
        <v>21698</v>
      </c>
      <c r="WQZ1" t="s">
        <v>21699</v>
      </c>
      <c r="WRA1" t="s">
        <v>21700</v>
      </c>
      <c r="WRB1" t="s">
        <v>21701</v>
      </c>
      <c r="WRC1" t="s">
        <v>21702</v>
      </c>
      <c r="WRD1" t="s">
        <v>21703</v>
      </c>
      <c r="WRE1" t="s">
        <v>21704</v>
      </c>
      <c r="WRF1" t="s">
        <v>21705</v>
      </c>
      <c r="WRG1" t="s">
        <v>21706</v>
      </c>
      <c r="WRH1" t="s">
        <v>21707</v>
      </c>
      <c r="WRI1" t="s">
        <v>21708</v>
      </c>
      <c r="WRJ1" t="s">
        <v>21709</v>
      </c>
      <c r="WRK1" t="s">
        <v>21710</v>
      </c>
      <c r="WRL1" t="s">
        <v>21711</v>
      </c>
      <c r="WRM1" t="s">
        <v>21712</v>
      </c>
      <c r="WRN1" t="s">
        <v>21713</v>
      </c>
      <c r="WRO1" t="s">
        <v>21714</v>
      </c>
      <c r="WRP1" t="s">
        <v>21715</v>
      </c>
      <c r="WRQ1" t="s">
        <v>21716</v>
      </c>
      <c r="WRR1" t="s">
        <v>21717</v>
      </c>
      <c r="WRS1" t="s">
        <v>21718</v>
      </c>
      <c r="WRT1" t="s">
        <v>21719</v>
      </c>
      <c r="WRU1" t="s">
        <v>21720</v>
      </c>
      <c r="WRV1" t="s">
        <v>21721</v>
      </c>
      <c r="WRW1" t="s">
        <v>21722</v>
      </c>
      <c r="WRX1" t="s">
        <v>21723</v>
      </c>
      <c r="WRY1" t="s">
        <v>21724</v>
      </c>
      <c r="WRZ1" t="s">
        <v>21725</v>
      </c>
      <c r="WSA1" t="s">
        <v>21726</v>
      </c>
      <c r="WSB1" t="s">
        <v>21727</v>
      </c>
      <c r="WSC1" t="s">
        <v>21728</v>
      </c>
      <c r="WSD1" t="s">
        <v>21729</v>
      </c>
      <c r="WSE1" t="s">
        <v>21730</v>
      </c>
      <c r="WSF1" t="s">
        <v>21731</v>
      </c>
      <c r="WSG1" t="s">
        <v>21732</v>
      </c>
      <c r="WSH1" t="s">
        <v>21733</v>
      </c>
      <c r="WSI1" t="s">
        <v>21734</v>
      </c>
      <c r="WSJ1" t="s">
        <v>21735</v>
      </c>
      <c r="WSK1" t="s">
        <v>21736</v>
      </c>
      <c r="WSL1" t="s">
        <v>21737</v>
      </c>
      <c r="WSM1" t="s">
        <v>21738</v>
      </c>
      <c r="WSN1" t="s">
        <v>21739</v>
      </c>
      <c r="WSO1" t="s">
        <v>21740</v>
      </c>
      <c r="WSP1" t="s">
        <v>21741</v>
      </c>
      <c r="WSQ1" t="s">
        <v>21742</v>
      </c>
      <c r="WSR1" t="s">
        <v>21743</v>
      </c>
      <c r="WSS1" t="s">
        <v>21744</v>
      </c>
      <c r="WST1" t="s">
        <v>21745</v>
      </c>
      <c r="WSU1" t="s">
        <v>21746</v>
      </c>
      <c r="WSV1" t="s">
        <v>21747</v>
      </c>
      <c r="WSW1" t="s">
        <v>21748</v>
      </c>
      <c r="WSX1" t="s">
        <v>21749</v>
      </c>
      <c r="WSY1" t="s">
        <v>21750</v>
      </c>
      <c r="WSZ1" t="s">
        <v>21751</v>
      </c>
      <c r="WTA1" t="s">
        <v>21752</v>
      </c>
      <c r="WTB1" t="s">
        <v>21753</v>
      </c>
      <c r="WTC1" t="s">
        <v>21754</v>
      </c>
      <c r="WTD1" t="s">
        <v>21755</v>
      </c>
      <c r="WTE1" t="s">
        <v>21756</v>
      </c>
      <c r="WTF1" t="s">
        <v>21757</v>
      </c>
      <c r="WTG1" t="s">
        <v>21758</v>
      </c>
      <c r="WTH1" t="s">
        <v>21759</v>
      </c>
      <c r="WTI1" t="s">
        <v>21760</v>
      </c>
      <c r="WTJ1" t="s">
        <v>21761</v>
      </c>
      <c r="WTK1" t="s">
        <v>21762</v>
      </c>
      <c r="WTL1" t="s">
        <v>21763</v>
      </c>
      <c r="WTM1" t="s">
        <v>21764</v>
      </c>
      <c r="WTN1" t="s">
        <v>21765</v>
      </c>
      <c r="WTO1" t="s">
        <v>21766</v>
      </c>
      <c r="WTP1" t="s">
        <v>21767</v>
      </c>
      <c r="WTQ1" t="s">
        <v>21768</v>
      </c>
      <c r="WTR1" t="s">
        <v>21769</v>
      </c>
      <c r="WTS1" t="s">
        <v>21770</v>
      </c>
      <c r="WTT1" t="s">
        <v>21771</v>
      </c>
      <c r="WTU1" t="s">
        <v>21772</v>
      </c>
      <c r="WTV1" t="s">
        <v>21773</v>
      </c>
      <c r="WTW1" t="s">
        <v>21774</v>
      </c>
      <c r="WTX1" t="s">
        <v>21775</v>
      </c>
      <c r="WTY1" t="s">
        <v>21776</v>
      </c>
      <c r="WTZ1" t="s">
        <v>21777</v>
      </c>
      <c r="WUA1" t="s">
        <v>21778</v>
      </c>
      <c r="WUB1" t="s">
        <v>21779</v>
      </c>
      <c r="WUC1" t="s">
        <v>21780</v>
      </c>
      <c r="WUD1" t="s">
        <v>21781</v>
      </c>
      <c r="WUE1" t="s">
        <v>21782</v>
      </c>
      <c r="WUF1" t="s">
        <v>21783</v>
      </c>
      <c r="WUG1" t="s">
        <v>21784</v>
      </c>
      <c r="WUH1" t="s">
        <v>21785</v>
      </c>
      <c r="WUI1" t="s">
        <v>21786</v>
      </c>
      <c r="WUJ1" t="s">
        <v>21787</v>
      </c>
      <c r="WUK1" t="s">
        <v>21788</v>
      </c>
      <c r="WUL1" t="s">
        <v>21789</v>
      </c>
      <c r="WUM1" t="s">
        <v>21790</v>
      </c>
      <c r="WUN1" t="s">
        <v>21791</v>
      </c>
      <c r="WUO1" t="s">
        <v>21792</v>
      </c>
      <c r="WUP1" t="s">
        <v>21793</v>
      </c>
      <c r="WUQ1" t="s">
        <v>21794</v>
      </c>
      <c r="WUR1" t="s">
        <v>21795</v>
      </c>
      <c r="WUS1" t="s">
        <v>21796</v>
      </c>
      <c r="WUT1" t="s">
        <v>21797</v>
      </c>
      <c r="WUU1" t="s">
        <v>21798</v>
      </c>
      <c r="WUV1" t="s">
        <v>21799</v>
      </c>
      <c r="WUW1" t="s">
        <v>21800</v>
      </c>
      <c r="WUX1" t="s">
        <v>21801</v>
      </c>
      <c r="WUY1" t="s">
        <v>21802</v>
      </c>
      <c r="WUZ1" t="s">
        <v>21803</v>
      </c>
      <c r="WVA1" t="s">
        <v>21804</v>
      </c>
      <c r="WVB1" t="s">
        <v>21805</v>
      </c>
      <c r="WVC1" t="s">
        <v>21806</v>
      </c>
      <c r="WVD1" t="s">
        <v>21807</v>
      </c>
      <c r="WVE1" t="s">
        <v>21808</v>
      </c>
      <c r="WVF1" t="s">
        <v>21809</v>
      </c>
      <c r="WVG1" t="s">
        <v>21810</v>
      </c>
      <c r="WVH1" t="s">
        <v>21811</v>
      </c>
      <c r="WVI1" t="s">
        <v>21812</v>
      </c>
      <c r="WVJ1" t="s">
        <v>21813</v>
      </c>
      <c r="WVK1" t="s">
        <v>21814</v>
      </c>
      <c r="WVL1" t="s">
        <v>21815</v>
      </c>
      <c r="WVM1" t="s">
        <v>21816</v>
      </c>
      <c r="WVN1" t="s">
        <v>21817</v>
      </c>
      <c r="WVO1" t="s">
        <v>21818</v>
      </c>
      <c r="WVP1" t="s">
        <v>21819</v>
      </c>
      <c r="WVQ1" t="s">
        <v>21820</v>
      </c>
      <c r="WVR1" t="s">
        <v>21821</v>
      </c>
      <c r="WVS1" t="s">
        <v>21822</v>
      </c>
      <c r="WVT1" t="s">
        <v>21823</v>
      </c>
      <c r="WVU1" t="s">
        <v>21824</v>
      </c>
      <c r="WVV1" t="s">
        <v>21825</v>
      </c>
      <c r="WVW1" t="s">
        <v>21826</v>
      </c>
      <c r="WVX1" t="s">
        <v>21827</v>
      </c>
      <c r="WVY1" t="s">
        <v>21828</v>
      </c>
      <c r="WVZ1" t="s">
        <v>21829</v>
      </c>
      <c r="WWA1" t="s">
        <v>21830</v>
      </c>
      <c r="WWB1" t="s">
        <v>21831</v>
      </c>
      <c r="WWC1" t="s">
        <v>21832</v>
      </c>
      <c r="WWD1" t="s">
        <v>21833</v>
      </c>
      <c r="WWE1" t="s">
        <v>21834</v>
      </c>
      <c r="WWF1" t="s">
        <v>21835</v>
      </c>
      <c r="WWG1" t="s">
        <v>21836</v>
      </c>
      <c r="WWH1" t="s">
        <v>21837</v>
      </c>
      <c r="WWI1" t="s">
        <v>21838</v>
      </c>
      <c r="WWJ1" t="s">
        <v>21839</v>
      </c>
      <c r="WWK1" t="s">
        <v>21840</v>
      </c>
      <c r="WWL1" t="s">
        <v>21841</v>
      </c>
      <c r="WWM1" t="s">
        <v>21842</v>
      </c>
      <c r="WWN1" t="s">
        <v>21843</v>
      </c>
      <c r="WWO1" t="s">
        <v>21844</v>
      </c>
      <c r="WWP1" t="s">
        <v>21845</v>
      </c>
      <c r="WWQ1" t="s">
        <v>21846</v>
      </c>
      <c r="WWR1" t="s">
        <v>21847</v>
      </c>
      <c r="WWS1" t="s">
        <v>21848</v>
      </c>
      <c r="WWT1" t="s">
        <v>21849</v>
      </c>
      <c r="WWU1" t="s">
        <v>21850</v>
      </c>
      <c r="WWV1" t="s">
        <v>21851</v>
      </c>
      <c r="WWW1" t="s">
        <v>21852</v>
      </c>
      <c r="WWX1" t="s">
        <v>21853</v>
      </c>
      <c r="WWY1" t="s">
        <v>21854</v>
      </c>
      <c r="WWZ1" t="s">
        <v>21855</v>
      </c>
      <c r="WXA1" t="s">
        <v>21856</v>
      </c>
      <c r="WXB1" t="s">
        <v>21857</v>
      </c>
      <c r="WXC1" t="s">
        <v>21858</v>
      </c>
      <c r="WXD1" t="s">
        <v>21859</v>
      </c>
      <c r="WXE1" t="s">
        <v>21860</v>
      </c>
      <c r="WXF1" t="s">
        <v>21861</v>
      </c>
      <c r="WXG1" t="s">
        <v>21862</v>
      </c>
      <c r="WXH1" t="s">
        <v>21863</v>
      </c>
      <c r="WXI1" t="s">
        <v>21864</v>
      </c>
      <c r="WXJ1" t="s">
        <v>21865</v>
      </c>
      <c r="WXK1" t="s">
        <v>21866</v>
      </c>
      <c r="WXL1" t="s">
        <v>21867</v>
      </c>
      <c r="WXM1" t="s">
        <v>21868</v>
      </c>
      <c r="WXN1" t="s">
        <v>21869</v>
      </c>
      <c r="WXO1" t="s">
        <v>21870</v>
      </c>
      <c r="WXP1" t="s">
        <v>21871</v>
      </c>
      <c r="WXQ1" t="s">
        <v>21872</v>
      </c>
      <c r="WXR1" t="s">
        <v>21873</v>
      </c>
      <c r="WXS1" t="s">
        <v>21874</v>
      </c>
      <c r="WXT1" t="s">
        <v>21875</v>
      </c>
      <c r="WXU1" t="s">
        <v>21876</v>
      </c>
      <c r="WXV1" t="s">
        <v>21877</v>
      </c>
      <c r="WXW1" t="s">
        <v>21878</v>
      </c>
      <c r="WXX1" t="s">
        <v>21879</v>
      </c>
      <c r="WXY1" t="s">
        <v>21880</v>
      </c>
      <c r="WXZ1" t="s">
        <v>21881</v>
      </c>
      <c r="WYA1" t="s">
        <v>21882</v>
      </c>
      <c r="WYB1" t="s">
        <v>21883</v>
      </c>
      <c r="WYC1" t="s">
        <v>21884</v>
      </c>
      <c r="WYD1" t="s">
        <v>21885</v>
      </c>
      <c r="WYE1" t="s">
        <v>21886</v>
      </c>
      <c r="WYF1" t="s">
        <v>21887</v>
      </c>
      <c r="WYG1" t="s">
        <v>21888</v>
      </c>
      <c r="WYH1" t="s">
        <v>21889</v>
      </c>
      <c r="WYI1" t="s">
        <v>21890</v>
      </c>
      <c r="WYJ1" t="s">
        <v>21891</v>
      </c>
      <c r="WYK1" t="s">
        <v>21892</v>
      </c>
      <c r="WYL1" t="s">
        <v>21893</v>
      </c>
      <c r="WYM1" t="s">
        <v>21894</v>
      </c>
      <c r="WYN1" t="s">
        <v>21895</v>
      </c>
      <c r="WYO1" t="s">
        <v>21896</v>
      </c>
      <c r="WYP1" t="s">
        <v>21897</v>
      </c>
      <c r="WYQ1" t="s">
        <v>21898</v>
      </c>
      <c r="WYR1" t="s">
        <v>21899</v>
      </c>
      <c r="WYS1" t="s">
        <v>21900</v>
      </c>
      <c r="WYT1" t="s">
        <v>21901</v>
      </c>
      <c r="WYU1" t="s">
        <v>21902</v>
      </c>
      <c r="WYV1" t="s">
        <v>21903</v>
      </c>
      <c r="WYW1" t="s">
        <v>21904</v>
      </c>
      <c r="WYX1" t="s">
        <v>21905</v>
      </c>
      <c r="WYY1" t="s">
        <v>21906</v>
      </c>
      <c r="WYZ1" t="s">
        <v>21907</v>
      </c>
      <c r="WZA1" t="s">
        <v>21908</v>
      </c>
      <c r="WZB1" t="s">
        <v>21909</v>
      </c>
      <c r="WZC1" t="s">
        <v>21910</v>
      </c>
      <c r="WZD1" t="s">
        <v>21911</v>
      </c>
      <c r="WZE1" t="s">
        <v>21912</v>
      </c>
      <c r="WZF1" t="s">
        <v>21913</v>
      </c>
      <c r="WZG1" t="s">
        <v>21914</v>
      </c>
      <c r="WZH1" t="s">
        <v>21915</v>
      </c>
      <c r="WZI1" t="s">
        <v>21916</v>
      </c>
      <c r="WZJ1" t="s">
        <v>21917</v>
      </c>
      <c r="WZK1" t="s">
        <v>21918</v>
      </c>
      <c r="WZL1" t="s">
        <v>21919</v>
      </c>
      <c r="WZM1" t="s">
        <v>21920</v>
      </c>
      <c r="WZN1" t="s">
        <v>21921</v>
      </c>
      <c r="WZO1" t="s">
        <v>21922</v>
      </c>
      <c r="WZP1" t="s">
        <v>21923</v>
      </c>
      <c r="WZQ1" t="s">
        <v>21924</v>
      </c>
      <c r="WZR1" t="s">
        <v>21925</v>
      </c>
      <c r="WZS1" t="s">
        <v>21926</v>
      </c>
      <c r="WZT1" t="s">
        <v>21927</v>
      </c>
      <c r="WZU1" t="s">
        <v>21928</v>
      </c>
      <c r="WZV1" t="s">
        <v>21929</v>
      </c>
      <c r="WZW1" t="s">
        <v>21930</v>
      </c>
      <c r="WZX1" t="s">
        <v>21931</v>
      </c>
      <c r="WZY1" t="s">
        <v>21932</v>
      </c>
      <c r="WZZ1" t="s">
        <v>21933</v>
      </c>
      <c r="XAA1" t="s">
        <v>21934</v>
      </c>
      <c r="XAB1" t="s">
        <v>21935</v>
      </c>
      <c r="XAC1" t="s">
        <v>21936</v>
      </c>
      <c r="XAD1" t="s">
        <v>21937</v>
      </c>
      <c r="XAE1" t="s">
        <v>21938</v>
      </c>
      <c r="XAF1" t="s">
        <v>21939</v>
      </c>
      <c r="XAG1" t="s">
        <v>21940</v>
      </c>
      <c r="XAH1" t="s">
        <v>21941</v>
      </c>
      <c r="XAI1" t="s">
        <v>21942</v>
      </c>
      <c r="XAJ1" t="s">
        <v>21943</v>
      </c>
      <c r="XAK1" t="s">
        <v>21944</v>
      </c>
      <c r="XAL1" t="s">
        <v>21945</v>
      </c>
      <c r="XAM1" t="s">
        <v>21946</v>
      </c>
      <c r="XAN1" t="s">
        <v>21947</v>
      </c>
      <c r="XAO1" t="s">
        <v>21948</v>
      </c>
      <c r="XAP1" t="s">
        <v>21949</v>
      </c>
      <c r="XAQ1" t="s">
        <v>21950</v>
      </c>
      <c r="XAR1" t="s">
        <v>21951</v>
      </c>
      <c r="XAS1" t="s">
        <v>21952</v>
      </c>
      <c r="XAT1" t="s">
        <v>21953</v>
      </c>
      <c r="XAU1" t="s">
        <v>21954</v>
      </c>
      <c r="XAV1" t="s">
        <v>21955</v>
      </c>
      <c r="XAW1" t="s">
        <v>21956</v>
      </c>
      <c r="XAX1" t="s">
        <v>21957</v>
      </c>
      <c r="XAY1" t="s">
        <v>21958</v>
      </c>
      <c r="XAZ1" t="s">
        <v>21959</v>
      </c>
      <c r="XBA1" t="s">
        <v>21960</v>
      </c>
      <c r="XBB1" t="s">
        <v>21961</v>
      </c>
      <c r="XBC1" t="s">
        <v>21962</v>
      </c>
      <c r="XBD1" t="s">
        <v>21963</v>
      </c>
      <c r="XBE1" t="s">
        <v>21964</v>
      </c>
      <c r="XBF1" t="s">
        <v>21965</v>
      </c>
      <c r="XBG1" t="s">
        <v>21966</v>
      </c>
      <c r="XBH1" t="s">
        <v>21967</v>
      </c>
      <c r="XBI1" t="s">
        <v>21968</v>
      </c>
      <c r="XBJ1" t="s">
        <v>21969</v>
      </c>
      <c r="XBK1" t="s">
        <v>21970</v>
      </c>
      <c r="XBL1" t="s">
        <v>21971</v>
      </c>
      <c r="XBM1" t="s">
        <v>21972</v>
      </c>
      <c r="XBN1" t="s">
        <v>21973</v>
      </c>
      <c r="XBO1" t="s">
        <v>21974</v>
      </c>
      <c r="XBP1" t="s">
        <v>21975</v>
      </c>
      <c r="XBQ1" t="s">
        <v>21976</v>
      </c>
      <c r="XBR1" t="s">
        <v>21977</v>
      </c>
      <c r="XBS1" t="s">
        <v>21978</v>
      </c>
      <c r="XBT1" t="s">
        <v>21979</v>
      </c>
      <c r="XBU1" t="s">
        <v>21980</v>
      </c>
      <c r="XBV1" t="s">
        <v>21981</v>
      </c>
      <c r="XBW1" t="s">
        <v>21982</v>
      </c>
      <c r="XBX1" t="s">
        <v>21983</v>
      </c>
      <c r="XBY1" t="s">
        <v>21984</v>
      </c>
      <c r="XBZ1" t="s">
        <v>21985</v>
      </c>
      <c r="XCA1" t="s">
        <v>21986</v>
      </c>
      <c r="XCB1" t="s">
        <v>21987</v>
      </c>
      <c r="XCC1" t="s">
        <v>21988</v>
      </c>
      <c r="XCD1" t="s">
        <v>21989</v>
      </c>
      <c r="XCE1" t="s">
        <v>21990</v>
      </c>
      <c r="XCF1" t="s">
        <v>21991</v>
      </c>
      <c r="XCG1" t="s">
        <v>21992</v>
      </c>
      <c r="XCH1" t="s">
        <v>21993</v>
      </c>
      <c r="XCI1" t="s">
        <v>21994</v>
      </c>
      <c r="XCJ1" t="s">
        <v>21995</v>
      </c>
      <c r="XCK1" t="s">
        <v>21996</v>
      </c>
      <c r="XCL1" t="s">
        <v>21997</v>
      </c>
      <c r="XCM1" t="s">
        <v>21998</v>
      </c>
      <c r="XCN1" t="s">
        <v>21999</v>
      </c>
      <c r="XCO1" t="s">
        <v>22000</v>
      </c>
      <c r="XCP1" t="s">
        <v>22001</v>
      </c>
      <c r="XCQ1" t="s">
        <v>22002</v>
      </c>
      <c r="XCR1" t="s">
        <v>22003</v>
      </c>
      <c r="XCS1" t="s">
        <v>22004</v>
      </c>
      <c r="XCT1" t="s">
        <v>22005</v>
      </c>
      <c r="XCU1" t="s">
        <v>22006</v>
      </c>
      <c r="XCV1" t="s">
        <v>22007</v>
      </c>
      <c r="XCW1" t="s">
        <v>22008</v>
      </c>
      <c r="XCX1" t="s">
        <v>22009</v>
      </c>
      <c r="XCY1" t="s">
        <v>22010</v>
      </c>
      <c r="XCZ1" t="s">
        <v>22011</v>
      </c>
      <c r="XDA1" t="s">
        <v>22012</v>
      </c>
      <c r="XDB1" t="s">
        <v>22013</v>
      </c>
      <c r="XDC1" t="s">
        <v>22014</v>
      </c>
      <c r="XDD1" t="s">
        <v>22015</v>
      </c>
      <c r="XDE1" t="s">
        <v>22016</v>
      </c>
      <c r="XDF1" t="s">
        <v>22017</v>
      </c>
      <c r="XDG1" t="s">
        <v>22018</v>
      </c>
      <c r="XDH1" t="s">
        <v>22019</v>
      </c>
      <c r="XDI1" t="s">
        <v>22020</v>
      </c>
      <c r="XDJ1" t="s">
        <v>22021</v>
      </c>
      <c r="XDK1" t="s">
        <v>22022</v>
      </c>
      <c r="XDL1" t="s">
        <v>22023</v>
      </c>
      <c r="XDM1" t="s">
        <v>22024</v>
      </c>
      <c r="XDN1" t="s">
        <v>22025</v>
      </c>
      <c r="XDO1" t="s">
        <v>22026</v>
      </c>
      <c r="XDP1" t="s">
        <v>22027</v>
      </c>
      <c r="XDQ1" t="s">
        <v>22028</v>
      </c>
      <c r="XDR1" t="s">
        <v>22029</v>
      </c>
      <c r="XDS1" t="s">
        <v>22030</v>
      </c>
      <c r="XDT1" t="s">
        <v>22031</v>
      </c>
      <c r="XDU1" t="s">
        <v>22032</v>
      </c>
      <c r="XDV1" t="s">
        <v>22033</v>
      </c>
      <c r="XDW1" t="s">
        <v>22034</v>
      </c>
      <c r="XDX1" t="s">
        <v>22035</v>
      </c>
      <c r="XDY1" t="s">
        <v>22036</v>
      </c>
      <c r="XDZ1" t="s">
        <v>22037</v>
      </c>
      <c r="XEA1" t="s">
        <v>22038</v>
      </c>
      <c r="XEB1" t="s">
        <v>22039</v>
      </c>
      <c r="XEC1" t="s">
        <v>22040</v>
      </c>
      <c r="XED1" t="s">
        <v>22041</v>
      </c>
      <c r="XEE1" t="s">
        <v>22042</v>
      </c>
      <c r="XEF1" t="s">
        <v>22043</v>
      </c>
      <c r="XEG1" t="s">
        <v>22044</v>
      </c>
      <c r="XEH1" t="s">
        <v>22045</v>
      </c>
      <c r="XEI1" t="s">
        <v>22046</v>
      </c>
      <c r="XEJ1" t="s">
        <v>22047</v>
      </c>
      <c r="XEK1" t="s">
        <v>22048</v>
      </c>
      <c r="XEL1" t="s">
        <v>22049</v>
      </c>
      <c r="XEM1" t="s">
        <v>22050</v>
      </c>
      <c r="XEN1" t="s">
        <v>22051</v>
      </c>
      <c r="XEO1" t="s">
        <v>22052</v>
      </c>
      <c r="XEP1" t="s">
        <v>22053</v>
      </c>
      <c r="XEQ1" t="s">
        <v>22054</v>
      </c>
      <c r="XER1" t="s">
        <v>22055</v>
      </c>
      <c r="XES1" t="s">
        <v>22056</v>
      </c>
      <c r="XET1" t="s">
        <v>22057</v>
      </c>
      <c r="XEU1" t="s">
        <v>22058</v>
      </c>
      <c r="XEV1" t="s">
        <v>22059</v>
      </c>
      <c r="XEW1" t="s">
        <v>22060</v>
      </c>
      <c r="XEX1" t="s">
        <v>22061</v>
      </c>
      <c r="XEY1" t="s">
        <v>22062</v>
      </c>
      <c r="XEZ1" t="s">
        <v>22063</v>
      </c>
      <c r="XFA1" t="s">
        <v>22064</v>
      </c>
      <c r="XFB1" t="s">
        <v>22065</v>
      </c>
      <c r="XFC1" t="s">
        <v>22066</v>
      </c>
      <c r="XFD1" t="s">
        <v>22067</v>
      </c>
    </row>
    <row r="2" spans="1:16384">
      <c r="A2" s="2" t="s">
        <v>12</v>
      </c>
      <c r="B2" s="3">
        <v>42252</v>
      </c>
      <c r="C2" s="2" t="s">
        <v>13</v>
      </c>
      <c r="D2" t="s">
        <v>5634</v>
      </c>
      <c r="E2" s="2">
        <v>2</v>
      </c>
      <c r="F2" s="2" t="str">
        <f>_xlfn.XLOOKUP(C2,customers!$A$2:$A$1001,customers!$B$2:$B$1001,,0)</f>
        <v>Aloisia Allner</v>
      </c>
      <c r="G2" s="2" t="str">
        <f>IF(_xlfn.XLOOKUP(C2,customers!$A$1:$A$1001,customers!$C$1:$C$1001,,0)=0,"",_xlfn.XLOOKUP(C2,customers!$A$1:$A$1001,customers!$C$1:$C$1001,,0))</f>
        <v>aallner0@lulu.com</v>
      </c>
      <c r="H2" t="str">
        <f>INDEX(produts!$A$1:$E$49, MATCH(orders!$D2,produts!$A$1:$A$49,0),MATCH(orders!H$1,produts!$A$1:$E$1,0))</f>
        <v>Bag</v>
      </c>
      <c r="I2" t="str">
        <f>INDEX(produts!$A$1:$E$49, MATCH(orders!$D2,produts!$A$1:$A$49,0),MATCH(orders!I$1,produts!$A$1:$E$1,0))</f>
        <v>Women</v>
      </c>
      <c r="J2" t="str">
        <f>INDEX(produts!$A$1:$E$49, MATCH(orders!$D2,produts!$A$1:$A$49,0),MATCH(orders!J$1,produts!$A$1:$E$1,0))</f>
        <v>Streetwear</v>
      </c>
      <c r="K2">
        <f>INDEX(produts!$A$1:$E$49, MATCH(orders!$D2,produts!$A$1:$A$49,0),MATCH(orders!K$1,produts!$A$1:$E$1,0))</f>
        <v>79.599999999999994</v>
      </c>
      <c r="L2">
        <f>E2*K2</f>
        <v>159.19999999999999</v>
      </c>
    </row>
    <row r="3" spans="1:16384">
      <c r="A3" s="2" t="s">
        <v>12</v>
      </c>
      <c r="B3" s="3">
        <v>42252</v>
      </c>
      <c r="C3" s="2" t="s">
        <v>13</v>
      </c>
      <c r="D3" t="s">
        <v>5635</v>
      </c>
      <c r="E3" s="2">
        <v>5</v>
      </c>
      <c r="F3" s="2" t="str">
        <f>_xlfn.XLOOKUP(C3,customers!$A$2:$A$1001,customers!$B$2:$B$1001,,0)</f>
        <v>Aloisia Allner</v>
      </c>
      <c r="G3" s="2" t="str">
        <f>IF(_xlfn.XLOOKUP(C3,customers!$A$1:$A$1001,customers!$C$1:$C$1001,,0)=0,"",_xlfn.XLOOKUP(C3,customers!$A$1:$A$1001,customers!$C$1:$C$1001,,0))</f>
        <v>aallner0@lulu.com</v>
      </c>
      <c r="H3" t="str">
        <f>INDEX(produts!$A$1:$E$49, MATCH(orders!$D3,produts!$A$1:$A$49,0),MATCH(orders!H$1,produts!$A$1:$E$1,0))</f>
        <v>Accessories</v>
      </c>
      <c r="I3" t="str">
        <f>INDEX(produts!$A$1:$E$49, MATCH(orders!$D3,produts!$A$1:$A$49,0),MATCH(orders!I$1,produts!$A$1:$E$1,0))</f>
        <v>Women</v>
      </c>
      <c r="J3" t="str">
        <f>INDEX(produts!$A$1:$E$49, MATCH(orders!$D3,produts!$A$1:$A$49,0),MATCH(orders!J$1,produts!$A$1:$E$1,0))</f>
        <v>Vintage</v>
      </c>
      <c r="K3">
        <f>INDEX(produts!$A$1:$E$49, MATCH(orders!$D3,produts!$A$1:$A$49,0),MATCH(orders!K$1,produts!$A$1:$E$1,0))</f>
        <v>66</v>
      </c>
      <c r="L3">
        <f t="shared" ref="L3:L66" si="0">E3*K3</f>
        <v>330</v>
      </c>
    </row>
    <row r="4" spans="1:16384">
      <c r="A4" s="2" t="s">
        <v>23</v>
      </c>
      <c r="B4" s="3">
        <v>42903</v>
      </c>
      <c r="C4" s="2" t="s">
        <v>24</v>
      </c>
      <c r="D4" t="s">
        <v>5636</v>
      </c>
      <c r="E4" s="2">
        <v>1</v>
      </c>
      <c r="F4" s="2" t="str">
        <f>_xlfn.XLOOKUP(C4,customers!$A$2:$A$1001,customers!$B$2:$B$1001,,0)</f>
        <v>Jami Redholes</v>
      </c>
      <c r="G4" s="2" t="str">
        <f>IF(_xlfn.XLOOKUP(C4,customers!$A$1:$A$1001,customers!$C$1:$C$1001,,0)=0,"",_xlfn.XLOOKUP(C4,customers!$A$1:$A$1001,customers!$C$1:$C$1001,,0))</f>
        <v>jredholes2@tmall.com</v>
      </c>
      <c r="H4" t="str">
        <f>INDEX(produts!$A$1:$E$49, MATCH(orders!$D4,produts!$A$1:$A$49,0),MATCH(orders!H$1,produts!$A$1:$E$1,0))</f>
        <v>Clothing</v>
      </c>
      <c r="I4" t="str">
        <f>INDEX(produts!$A$1:$E$49, MATCH(orders!$D4,produts!$A$1:$A$49,0),MATCH(orders!I$1,produts!$A$1:$E$1,0))</f>
        <v>Men</v>
      </c>
      <c r="J4" t="str">
        <f>INDEX(produts!$A$1:$E$49, MATCH(orders!$D4,produts!$A$1:$A$49,0),MATCH(orders!J$1,produts!$A$1:$E$1,0))</f>
        <v>Streetwear</v>
      </c>
      <c r="K4">
        <f>INDEX(produts!$A$1:$E$49, MATCH(orders!$D4,produts!$A$1:$A$49,0),MATCH(orders!K$1,produts!$A$1:$E$1,0))</f>
        <v>103.6</v>
      </c>
      <c r="L4">
        <f t="shared" si="0"/>
        <v>103.6</v>
      </c>
    </row>
    <row r="5" spans="1:16384">
      <c r="A5" s="2" t="s">
        <v>34</v>
      </c>
      <c r="B5" s="3">
        <v>42931</v>
      </c>
      <c r="C5" s="2" t="s">
        <v>35</v>
      </c>
      <c r="D5" t="s">
        <v>5637</v>
      </c>
      <c r="E5" s="2">
        <v>2</v>
      </c>
      <c r="F5" s="2" t="str">
        <f>_xlfn.XLOOKUP(C5,customers!$A$2:$A$1001,customers!$B$2:$B$1001,,0)</f>
        <v>Christoffer O' Shea</v>
      </c>
      <c r="G5" s="2" t="str">
        <f>IF(_xlfn.XLOOKUP(C5,customers!$A$1:$A$1001,customers!$C$1:$C$1001,,0)=0,"",_xlfn.XLOOKUP(C5,customers!$A$1:$A$1001,customers!$C$1:$C$1001,,0))</f>
        <v/>
      </c>
      <c r="H5" t="str">
        <f>INDEX(produts!$A$1:$E$49, MATCH(orders!$D5,produts!$A$1:$A$49,0),MATCH(orders!H$1,produts!$A$1:$E$1,0))</f>
        <v>Accessories</v>
      </c>
      <c r="I5" t="str">
        <f>INDEX(produts!$A$1:$E$49, MATCH(orders!$D5,produts!$A$1:$A$49,0),MATCH(orders!I$1,produts!$A$1:$E$1,0))</f>
        <v>Women</v>
      </c>
      <c r="J5" t="str">
        <f>INDEX(produts!$A$1:$E$49, MATCH(orders!$D5,produts!$A$1:$A$49,0),MATCH(orders!J$1,produts!$A$1:$E$1,0))</f>
        <v>Streetwear</v>
      </c>
      <c r="K5">
        <f>INDEX(produts!$A$1:$E$49, MATCH(orders!$D5,produts!$A$1:$A$49,0),MATCH(orders!K$1,produts!$A$1:$E$1,0))</f>
        <v>110</v>
      </c>
      <c r="L5">
        <f t="shared" si="0"/>
        <v>220</v>
      </c>
    </row>
    <row r="6" spans="1:16384">
      <c r="A6" s="2" t="s">
        <v>34</v>
      </c>
      <c r="B6" s="3">
        <v>42931</v>
      </c>
      <c r="C6" s="2" t="s">
        <v>35</v>
      </c>
      <c r="D6" t="s">
        <v>5638</v>
      </c>
      <c r="E6" s="2">
        <v>2</v>
      </c>
      <c r="F6" s="2" t="str">
        <f>_xlfn.XLOOKUP(C6,customers!$A$2:$A$1001,customers!$B$2:$B$1001,,0)</f>
        <v>Christoffer O' Shea</v>
      </c>
      <c r="G6" s="2" t="str">
        <f>IF(_xlfn.XLOOKUP(C6,customers!$A$1:$A$1001,customers!$C$1:$C$1001,,0)=0,"",_xlfn.XLOOKUP(C6,customers!$A$1:$A$1001,customers!$C$1:$C$1001,,0))</f>
        <v/>
      </c>
      <c r="H6" t="str">
        <f>INDEX(produts!$A$1:$E$49, MATCH(orders!$D6,produts!$A$1:$A$49,0),MATCH(orders!H$1,produts!$A$1:$E$1,0))</f>
        <v>Bag</v>
      </c>
      <c r="I6" t="str">
        <f>INDEX(produts!$A$1:$E$49, MATCH(orders!$D6,produts!$A$1:$A$49,0),MATCH(orders!I$1,produts!$A$1:$E$1,0))</f>
        <v>Men</v>
      </c>
      <c r="J6" t="str">
        <f>INDEX(produts!$A$1:$E$49, MATCH(orders!$D6,produts!$A$1:$A$49,0),MATCH(orders!J$1,produts!$A$1:$E$1,0))</f>
        <v>Formal</v>
      </c>
      <c r="K6">
        <f>INDEX(produts!$A$1:$E$49, MATCH(orders!$D6,produts!$A$1:$A$49,0),MATCH(orders!K$1,produts!$A$1:$E$1,0))</f>
        <v>219.9</v>
      </c>
      <c r="L6">
        <f t="shared" si="0"/>
        <v>439.8</v>
      </c>
    </row>
    <row r="7" spans="1:16384">
      <c r="A7" s="2" t="s">
        <v>39</v>
      </c>
      <c r="B7" s="3">
        <v>42951</v>
      </c>
      <c r="C7" s="2" t="s">
        <v>40</v>
      </c>
      <c r="D7" t="s">
        <v>5639</v>
      </c>
      <c r="E7" s="2">
        <v>3</v>
      </c>
      <c r="F7" s="2" t="str">
        <f>_xlfn.XLOOKUP(C7,customers!$A$2:$A$1001,customers!$B$2:$B$1001,,0)</f>
        <v>Beryle Cottier</v>
      </c>
      <c r="G7" s="2" t="str">
        <f>IF(_xlfn.XLOOKUP(C7,customers!$A$1:$A$1001,customers!$C$1:$C$1001,,0)=0,"",_xlfn.XLOOKUP(C7,customers!$A$1:$A$1001,customers!$C$1:$C$1001,,0))</f>
        <v/>
      </c>
      <c r="H7" t="str">
        <f>INDEX(produts!$A$1:$E$49, MATCH(orders!$D7,produts!$A$1:$A$49,0),MATCH(orders!H$1,produts!$A$1:$E$1,0))</f>
        <v>Footwear</v>
      </c>
      <c r="I7" t="str">
        <f>INDEX(produts!$A$1:$E$49, MATCH(orders!$D7,produts!$A$1:$A$49,0),MATCH(orders!I$1,produts!$A$1:$E$1,0))</f>
        <v>Unisex</v>
      </c>
      <c r="J7" t="str">
        <f>INDEX(produts!$A$1:$E$49, MATCH(orders!$D7,produts!$A$1:$A$49,0),MATCH(orders!J$1,produts!$A$1:$E$1,0))</f>
        <v>Streetwear</v>
      </c>
      <c r="K7">
        <f>INDEX(produts!$A$1:$E$49, MATCH(orders!$D7,produts!$A$1:$A$49,0),MATCH(orders!K$1,produts!$A$1:$E$1,0))</f>
        <v>103.6</v>
      </c>
      <c r="L7">
        <f t="shared" si="0"/>
        <v>310.79999999999995</v>
      </c>
    </row>
    <row r="8" spans="1:16384">
      <c r="A8" s="2" t="s">
        <v>44</v>
      </c>
      <c r="B8" s="3">
        <v>43121</v>
      </c>
      <c r="C8" s="2" t="s">
        <v>45</v>
      </c>
      <c r="D8" t="s">
        <v>5640</v>
      </c>
      <c r="E8" s="2">
        <v>3</v>
      </c>
      <c r="F8" s="2" t="str">
        <f>_xlfn.XLOOKUP(C8,customers!$A$2:$A$1001,customers!$B$2:$B$1001,,0)</f>
        <v>Shaylynn Lobe</v>
      </c>
      <c r="G8" s="2" t="str">
        <f>IF(_xlfn.XLOOKUP(C8,customers!$A$1:$A$1001,customers!$C$1:$C$1001,,0)=0,"",_xlfn.XLOOKUP(C8,customers!$A$1:$A$1001,customers!$C$1:$C$1001,,0))</f>
        <v>slobe6@nifty.com</v>
      </c>
      <c r="H8" t="str">
        <f>INDEX(produts!$A$1:$E$49, MATCH(orders!$D8,produts!$A$1:$A$49,0),MATCH(orders!H$1,produts!$A$1:$E$1,0))</f>
        <v>Accessories</v>
      </c>
      <c r="I8" t="str">
        <f>INDEX(produts!$A$1:$E$49, MATCH(orders!$D8,produts!$A$1:$A$49,0),MATCH(orders!I$1,produts!$A$1:$E$1,0))</f>
        <v>Unisex</v>
      </c>
      <c r="J8" t="str">
        <f>INDEX(produts!$A$1:$E$49, MATCH(orders!$D8,produts!$A$1:$A$49,0),MATCH(orders!J$1,produts!$A$1:$E$1,0))</f>
        <v>Vintage</v>
      </c>
      <c r="K8">
        <f>INDEX(produts!$A$1:$E$49, MATCH(orders!$D8,produts!$A$1:$A$49,0),MATCH(orders!K$1,produts!$A$1:$E$1,0))</f>
        <v>58.3</v>
      </c>
      <c r="L8">
        <f t="shared" si="0"/>
        <v>174.89999999999998</v>
      </c>
    </row>
    <row r="9" spans="1:16384">
      <c r="A9" s="2" t="s">
        <v>50</v>
      </c>
      <c r="B9" s="3">
        <v>43240</v>
      </c>
      <c r="C9" s="2" t="s">
        <v>51</v>
      </c>
      <c r="D9" t="s">
        <v>5641</v>
      </c>
      <c r="E9" s="2">
        <v>1</v>
      </c>
      <c r="F9" s="2" t="str">
        <f>_xlfn.XLOOKUP(C9,customers!$A$2:$A$1001,customers!$B$2:$B$1001,,0)</f>
        <v>Melvin Wharfe</v>
      </c>
      <c r="G9" s="2" t="str">
        <f>IF(_xlfn.XLOOKUP(C9,customers!$A$1:$A$1001,customers!$C$1:$C$1001,,0)=0,"",_xlfn.XLOOKUP(C9,customers!$A$1:$A$1001,customers!$C$1:$C$1001,,0))</f>
        <v/>
      </c>
      <c r="H9" t="str">
        <f>INDEX(produts!$A$1:$E$49, MATCH(orders!$D9,produts!$A$1:$A$49,0),MATCH(orders!H$1,produts!$A$1:$E$1,0))</f>
        <v>Footwear</v>
      </c>
      <c r="I9" t="str">
        <f>INDEX(produts!$A$1:$E$49, MATCH(orders!$D9,produts!$A$1:$A$49,0),MATCH(orders!I$1,produts!$A$1:$E$1,0))</f>
        <v>Men</v>
      </c>
      <c r="J9" t="str">
        <f>INDEX(produts!$A$1:$E$49, MATCH(orders!$D9,produts!$A$1:$A$49,0),MATCH(orders!J$1,produts!$A$1:$E$1,0))</f>
        <v>Classic</v>
      </c>
      <c r="K9">
        <f>INDEX(produts!$A$1:$E$49, MATCH(orders!$D9,produts!$A$1:$A$49,0),MATCH(orders!K$1,produts!$A$1:$E$1,0))</f>
        <v>38</v>
      </c>
      <c r="L9">
        <f t="shared" si="0"/>
        <v>38</v>
      </c>
    </row>
    <row r="10" spans="1:16384">
      <c r="A10" s="2" t="s">
        <v>55</v>
      </c>
      <c r="B10" s="3">
        <v>42006</v>
      </c>
      <c r="C10" s="2" t="s">
        <v>56</v>
      </c>
      <c r="D10" t="s">
        <v>5642</v>
      </c>
      <c r="E10" s="2">
        <v>3</v>
      </c>
      <c r="F10" s="2" t="str">
        <f>_xlfn.XLOOKUP(C10,customers!$A$2:$A$1001,customers!$B$2:$B$1001,,0)</f>
        <v>Guthrey Petracci</v>
      </c>
      <c r="G10" s="2" t="str">
        <f>IF(_xlfn.XLOOKUP(C10,customers!$A$1:$A$1001,customers!$C$1:$C$1001,,0)=0,"",_xlfn.XLOOKUP(C10,customers!$A$1:$A$1001,customers!$C$1:$C$1001,,0))</f>
        <v>gpetracci8@livejournal.com</v>
      </c>
      <c r="H10" t="str">
        <f>INDEX(produts!$A$1:$E$49, MATCH(orders!$D10,produts!$A$1:$A$49,0),MATCH(orders!H$1,produts!$A$1:$E$1,0))</f>
        <v>Bag</v>
      </c>
      <c r="I10" t="str">
        <f>INDEX(produts!$A$1:$E$49, MATCH(orders!$D10,produts!$A$1:$A$49,0),MATCH(orders!I$1,produts!$A$1:$E$1,0))</f>
        <v>Women</v>
      </c>
      <c r="J10" t="str">
        <f>INDEX(produts!$A$1:$E$49, MATCH(orders!$D10,produts!$A$1:$A$49,0),MATCH(orders!J$1,produts!$A$1:$E$1,0))</f>
        <v>Vintage</v>
      </c>
      <c r="K10">
        <f>INDEX(produts!$A$1:$E$49, MATCH(orders!$D10,produts!$A$1:$A$49,0),MATCH(orders!K$1,produts!$A$1:$E$1,0))</f>
        <v>47.8</v>
      </c>
      <c r="L10">
        <f t="shared" si="0"/>
        <v>143.39999999999998</v>
      </c>
    </row>
    <row r="11" spans="1:16384">
      <c r="A11" s="2" t="s">
        <v>61</v>
      </c>
      <c r="B11" s="3">
        <v>42252</v>
      </c>
      <c r="C11" s="2" t="s">
        <v>62</v>
      </c>
      <c r="D11" t="s">
        <v>5642</v>
      </c>
      <c r="E11" s="2">
        <v>1</v>
      </c>
      <c r="F11" s="2" t="str">
        <f>_xlfn.XLOOKUP(C11,customers!$A$2:$A$1001,customers!$B$2:$B$1001,,0)</f>
        <v>Rodger Raven</v>
      </c>
      <c r="G11" s="2" t="str">
        <f>IF(_xlfn.XLOOKUP(C11,customers!$A$1:$A$1001,customers!$C$1:$C$1001,,0)=0,"",_xlfn.XLOOKUP(C11,customers!$A$1:$A$1001,customers!$C$1:$C$1001,,0))</f>
        <v>rraven9@ed.gov</v>
      </c>
      <c r="H11" t="str">
        <f>INDEX(produts!$A$1:$E$49, MATCH(orders!$D11,produts!$A$1:$A$49,0),MATCH(orders!H$1,produts!$A$1:$E$1,0))</f>
        <v>Bag</v>
      </c>
      <c r="I11" t="str">
        <f>INDEX(produts!$A$1:$E$49, MATCH(orders!$D11,produts!$A$1:$A$49,0),MATCH(orders!I$1,produts!$A$1:$E$1,0))</f>
        <v>Women</v>
      </c>
      <c r="J11" t="str">
        <f>INDEX(produts!$A$1:$E$49, MATCH(orders!$D11,produts!$A$1:$A$49,0),MATCH(orders!J$1,produts!$A$1:$E$1,0))</f>
        <v>Vintage</v>
      </c>
      <c r="K11">
        <f>INDEX(produts!$A$1:$E$49, MATCH(orders!$D11,produts!$A$1:$A$49,0),MATCH(orders!K$1,produts!$A$1:$E$1,0))</f>
        <v>47.8</v>
      </c>
      <c r="L11">
        <f t="shared" si="0"/>
        <v>47.8</v>
      </c>
    </row>
    <row r="12" spans="1:16384">
      <c r="A12" s="2" t="s">
        <v>67</v>
      </c>
      <c r="B12" s="3">
        <v>42802</v>
      </c>
      <c r="C12" s="2" t="s">
        <v>68</v>
      </c>
      <c r="D12" t="s">
        <v>5643</v>
      </c>
      <c r="E12" s="2">
        <v>4</v>
      </c>
      <c r="F12" s="2" t="str">
        <f>_xlfn.XLOOKUP(C12,customers!$A$2:$A$1001,customers!$B$2:$B$1001,,0)</f>
        <v>Ferrell Ferber</v>
      </c>
      <c r="G12" s="2" t="str">
        <f>IF(_xlfn.XLOOKUP(C12,customers!$A$1:$A$1001,customers!$C$1:$C$1001,,0)=0,"",_xlfn.XLOOKUP(C12,customers!$A$1:$A$1001,customers!$C$1:$C$1001,,0))</f>
        <v>fferbera@businesswire.com</v>
      </c>
      <c r="H12" t="str">
        <f>INDEX(produts!$A$1:$E$49, MATCH(orders!$D12,produts!$A$1:$A$49,0),MATCH(orders!H$1,produts!$A$1:$E$1,0))</f>
        <v>Clothing</v>
      </c>
      <c r="I12" t="str">
        <f>INDEX(produts!$A$1:$E$49, MATCH(orders!$D12,produts!$A$1:$A$49,0),MATCH(orders!I$1,produts!$A$1:$E$1,0))</f>
        <v>Unisex</v>
      </c>
      <c r="J12" t="str">
        <f>INDEX(produts!$A$1:$E$49, MATCH(orders!$D12,produts!$A$1:$A$49,0),MATCH(orders!J$1,produts!$A$1:$E$1,0))</f>
        <v>Streetwear</v>
      </c>
      <c r="K12">
        <f>INDEX(produts!$A$1:$E$49, MATCH(orders!$D12,produts!$A$1:$A$49,0),MATCH(orders!K$1,produts!$A$1:$E$1,0))</f>
        <v>79.599999999999994</v>
      </c>
      <c r="L12">
        <f t="shared" si="0"/>
        <v>318.39999999999998</v>
      </c>
    </row>
    <row r="13" spans="1:16384">
      <c r="A13" s="2" t="s">
        <v>73</v>
      </c>
      <c r="B13" s="3">
        <v>42671</v>
      </c>
      <c r="C13" s="2" t="s">
        <v>74</v>
      </c>
      <c r="D13" t="s">
        <v>5644</v>
      </c>
      <c r="E13" s="2">
        <v>5</v>
      </c>
      <c r="F13" s="2" t="str">
        <f>_xlfn.XLOOKUP(C13,customers!$A$2:$A$1001,customers!$B$2:$B$1001,,0)</f>
        <v>Duky Phizackerly</v>
      </c>
      <c r="G13" s="2" t="str">
        <f>IF(_xlfn.XLOOKUP(C13,customers!$A$1:$A$1001,customers!$C$1:$C$1001,,0)=0,"",_xlfn.XLOOKUP(C13,customers!$A$1:$A$1001,customers!$C$1:$C$1001,,0))</f>
        <v>dphizackerlyb@utexas.edu</v>
      </c>
      <c r="H13" t="str">
        <f>INDEX(produts!$A$1:$E$49, MATCH(orders!$D13,produts!$A$1:$A$49,0),MATCH(orders!H$1,produts!$A$1:$E$1,0))</f>
        <v>Accessories</v>
      </c>
      <c r="I13" t="str">
        <f>INDEX(produts!$A$1:$E$49, MATCH(orders!$D13,produts!$A$1:$A$49,0),MATCH(orders!I$1,produts!$A$1:$E$1,0))</f>
        <v>Men</v>
      </c>
      <c r="J13" t="str">
        <f>INDEX(produts!$A$1:$E$49, MATCH(orders!$D13,produts!$A$1:$A$49,0),MATCH(orders!J$1,produts!$A$1:$E$1,0))</f>
        <v>Formal</v>
      </c>
      <c r="K13">
        <f>INDEX(produts!$A$1:$E$49, MATCH(orders!$D13,produts!$A$1:$A$49,0),MATCH(orders!K$1,produts!$A$1:$E$1,0))</f>
        <v>273.2</v>
      </c>
      <c r="L13">
        <f t="shared" si="0"/>
        <v>1366</v>
      </c>
    </row>
    <row r="14" spans="1:16384">
      <c r="A14" s="2" t="s">
        <v>79</v>
      </c>
      <c r="B14" s="3">
        <v>43283</v>
      </c>
      <c r="C14" s="2" t="s">
        <v>80</v>
      </c>
      <c r="D14" t="s">
        <v>5634</v>
      </c>
      <c r="E14" s="2">
        <v>5</v>
      </c>
      <c r="F14" s="2" t="str">
        <f>_xlfn.XLOOKUP(C14,customers!$A$2:$A$1001,customers!$B$2:$B$1001,,0)</f>
        <v>Rosaleen Scholar</v>
      </c>
      <c r="G14" s="2" t="str">
        <f>IF(_xlfn.XLOOKUP(C14,customers!$A$1:$A$1001,customers!$C$1:$C$1001,,0)=0,"",_xlfn.XLOOKUP(C14,customers!$A$1:$A$1001,customers!$C$1:$C$1001,,0))</f>
        <v>rscholarc@nyu.edu</v>
      </c>
      <c r="H14" t="str">
        <f>INDEX(produts!$A$1:$E$49, MATCH(orders!$D14,produts!$A$1:$A$49,0),MATCH(orders!H$1,produts!$A$1:$E$1,0))</f>
        <v>Bag</v>
      </c>
      <c r="I14" t="str">
        <f>INDEX(produts!$A$1:$E$49, MATCH(orders!$D14,produts!$A$1:$A$49,0),MATCH(orders!I$1,produts!$A$1:$E$1,0))</f>
        <v>Women</v>
      </c>
      <c r="J14" t="str">
        <f>INDEX(produts!$A$1:$E$49, MATCH(orders!$D14,produts!$A$1:$A$49,0),MATCH(orders!J$1,produts!$A$1:$E$1,0))</f>
        <v>Streetwear</v>
      </c>
      <c r="K14">
        <f>INDEX(produts!$A$1:$E$49, MATCH(orders!$D14,produts!$A$1:$A$49,0),MATCH(orders!K$1,produts!$A$1:$E$1,0))</f>
        <v>79.599999999999994</v>
      </c>
      <c r="L14">
        <f t="shared" si="0"/>
        <v>398</v>
      </c>
    </row>
    <row r="15" spans="1:16384">
      <c r="A15" s="2" t="s">
        <v>85</v>
      </c>
      <c r="B15" s="3">
        <v>42512</v>
      </c>
      <c r="C15" s="2" t="s">
        <v>86</v>
      </c>
      <c r="D15" t="s">
        <v>5645</v>
      </c>
      <c r="E15" s="2">
        <v>2</v>
      </c>
      <c r="F15" s="2" t="str">
        <f>_xlfn.XLOOKUP(C15,customers!$A$2:$A$1001,customers!$B$2:$B$1001,,0)</f>
        <v>Terence Vanyutin</v>
      </c>
      <c r="G15" s="2" t="str">
        <f>IF(_xlfn.XLOOKUP(C15,customers!$A$1:$A$1001,customers!$C$1:$C$1001,,0)=0,"",_xlfn.XLOOKUP(C15,customers!$A$1:$A$1001,customers!$C$1:$C$1001,,0))</f>
        <v>tvanyutind@wix.com</v>
      </c>
      <c r="H15" t="str">
        <f>INDEX(produts!$A$1:$E$49, MATCH(orders!$D15,produts!$A$1:$A$49,0),MATCH(orders!H$1,produts!$A$1:$E$1,0))</f>
        <v>Bag</v>
      </c>
      <c r="I15" t="str">
        <f>INDEX(produts!$A$1:$E$49, MATCH(orders!$D15,produts!$A$1:$A$49,0),MATCH(orders!I$1,produts!$A$1:$E$1,0))</f>
        <v>Unisex</v>
      </c>
      <c r="J15" t="str">
        <f>INDEX(produts!$A$1:$E$49, MATCH(orders!$D15,produts!$A$1:$A$49,0),MATCH(orders!J$1,produts!$A$1:$E$1,0))</f>
        <v>Formal</v>
      </c>
      <c r="K15">
        <f>INDEX(produts!$A$1:$E$49, MATCH(orders!$D15,produts!$A$1:$A$49,0),MATCH(orders!K$1,produts!$A$1:$E$1,0))</f>
        <v>164.7</v>
      </c>
      <c r="L15">
        <f t="shared" si="0"/>
        <v>329.4</v>
      </c>
    </row>
    <row r="16" spans="1:16384">
      <c r="A16" s="2" t="s">
        <v>90</v>
      </c>
      <c r="B16" s="3">
        <v>43195</v>
      </c>
      <c r="C16" s="2" t="s">
        <v>91</v>
      </c>
      <c r="D16" t="s">
        <v>5646</v>
      </c>
      <c r="E16" s="2">
        <v>3</v>
      </c>
      <c r="F16" s="2" t="str">
        <f>_xlfn.XLOOKUP(C16,customers!$A$2:$A$1001,customers!$B$2:$B$1001,,0)</f>
        <v>Patrice Trobe</v>
      </c>
      <c r="G16" s="2" t="str">
        <f>IF(_xlfn.XLOOKUP(C16,customers!$A$1:$A$1001,customers!$C$1:$C$1001,,0)=0,"",_xlfn.XLOOKUP(C16,customers!$A$1:$A$1001,customers!$C$1:$C$1001,,0))</f>
        <v>ptrobee@wunderground.com</v>
      </c>
      <c r="H16" t="str">
        <f>INDEX(produts!$A$1:$E$49, MATCH(orders!$D16,produts!$A$1:$A$49,0),MATCH(orders!H$1,produts!$A$1:$E$1,0))</f>
        <v>Footwear</v>
      </c>
      <c r="I16" t="str">
        <f>INDEX(produts!$A$1:$E$49, MATCH(orders!$D16,produts!$A$1:$A$49,0),MATCH(orders!I$1,produts!$A$1:$E$1,0))</f>
        <v>Unisex</v>
      </c>
      <c r="J16" t="str">
        <f>INDEX(produts!$A$1:$E$49, MATCH(orders!$D16,produts!$A$1:$A$49,0),MATCH(orders!J$1,produts!$A$1:$E$1,0))</f>
        <v>Classic</v>
      </c>
      <c r="K16">
        <f>INDEX(produts!$A$1:$E$49, MATCH(orders!$D16,produts!$A$1:$A$49,0),MATCH(orders!K$1,produts!$A$1:$E$1,0))</f>
        <v>31.1</v>
      </c>
      <c r="L16">
        <f t="shared" si="0"/>
        <v>93.300000000000011</v>
      </c>
    </row>
    <row r="17" spans="1:12">
      <c r="A17" s="2" t="s">
        <v>96</v>
      </c>
      <c r="B17" s="3">
        <v>43258</v>
      </c>
      <c r="C17" s="2" t="s">
        <v>97</v>
      </c>
      <c r="D17" t="s">
        <v>5647</v>
      </c>
      <c r="E17" s="2">
        <v>5</v>
      </c>
      <c r="F17" s="2" t="str">
        <f>_xlfn.XLOOKUP(C17,customers!$A$2:$A$1001,customers!$B$2:$B$1001,,0)</f>
        <v>Llywellyn Oscroft</v>
      </c>
      <c r="G17" s="2" t="str">
        <f>IF(_xlfn.XLOOKUP(C17,customers!$A$1:$A$1001,customers!$C$1:$C$1001,,0)=0,"",_xlfn.XLOOKUP(C17,customers!$A$1:$A$1001,customers!$C$1:$C$1001,,0))</f>
        <v>loscroftf@ebay.co.uk</v>
      </c>
      <c r="H17" t="str">
        <f>INDEX(produts!$A$1:$E$49, MATCH(orders!$D17,produts!$A$1:$A$49,0),MATCH(orders!H$1,produts!$A$1:$E$1,0))</f>
        <v>Bag</v>
      </c>
      <c r="I17" t="str">
        <f>INDEX(produts!$A$1:$E$49, MATCH(orders!$D17,produts!$A$1:$A$49,0),MATCH(orders!I$1,produts!$A$1:$E$1,0))</f>
        <v>Women</v>
      </c>
      <c r="J17" t="str">
        <f>INDEX(produts!$A$1:$E$49, MATCH(orders!$D17,produts!$A$1:$A$49,0),MATCH(orders!J$1,produts!$A$1:$E$1,0))</f>
        <v>Formal</v>
      </c>
      <c r="K17">
        <f>INDEX(produts!$A$1:$E$49, MATCH(orders!$D17,produts!$A$1:$A$49,0),MATCH(orders!K$1,produts!$A$1:$E$1,0))</f>
        <v>183.1</v>
      </c>
      <c r="L17">
        <f t="shared" si="0"/>
        <v>915.5</v>
      </c>
    </row>
    <row r="18" spans="1:12">
      <c r="A18" s="2" t="s">
        <v>101</v>
      </c>
      <c r="B18" s="3">
        <v>42083</v>
      </c>
      <c r="C18" s="2" t="s">
        <v>102</v>
      </c>
      <c r="D18" t="s">
        <v>5648</v>
      </c>
      <c r="E18" s="2">
        <v>6</v>
      </c>
      <c r="F18" s="2" t="str">
        <f>_xlfn.XLOOKUP(C18,customers!$A$2:$A$1001,customers!$B$2:$B$1001,,0)</f>
        <v>Minni Alabaster</v>
      </c>
      <c r="G18" s="2" t="str">
        <f>IF(_xlfn.XLOOKUP(C18,customers!$A$1:$A$1001,customers!$C$1:$C$1001,,0)=0,"",_xlfn.XLOOKUP(C18,customers!$A$1:$A$1001,customers!$C$1:$C$1001,,0))</f>
        <v>malabasterg@hexun.com</v>
      </c>
      <c r="H18" t="str">
        <f>INDEX(produts!$A$1:$E$49, MATCH(orders!$D18,produts!$A$1:$A$49,0),MATCH(orders!H$1,produts!$A$1:$E$1,0))</f>
        <v>Clothing</v>
      </c>
      <c r="I18" t="str">
        <f>INDEX(produts!$A$1:$E$49, MATCH(orders!$D18,produts!$A$1:$A$49,0),MATCH(orders!I$1,produts!$A$1:$E$1,0))</f>
        <v>Women</v>
      </c>
      <c r="J18" t="str">
        <f>INDEX(produts!$A$1:$E$49, MATCH(orders!$D18,produts!$A$1:$A$49,0),MATCH(orders!J$1,produts!$A$1:$E$1,0))</f>
        <v>Classic</v>
      </c>
      <c r="K18">
        <f>INDEX(produts!$A$1:$E$49, MATCH(orders!$D18,produts!$A$1:$A$49,0),MATCH(orders!K$1,produts!$A$1:$E$1,0))</f>
        <v>27</v>
      </c>
      <c r="L18">
        <f t="shared" si="0"/>
        <v>162</v>
      </c>
    </row>
    <row r="19" spans="1:12">
      <c r="A19" s="2" t="s">
        <v>107</v>
      </c>
      <c r="B19" s="3">
        <v>42296</v>
      </c>
      <c r="C19" s="2" t="s">
        <v>108</v>
      </c>
      <c r="D19" t="s">
        <v>5636</v>
      </c>
      <c r="E19" s="2">
        <v>6</v>
      </c>
      <c r="F19" s="2" t="str">
        <f>_xlfn.XLOOKUP(C19,customers!$A$2:$A$1001,customers!$B$2:$B$1001,,0)</f>
        <v>Rhianon Broxup</v>
      </c>
      <c r="G19" s="2" t="str">
        <f>IF(_xlfn.XLOOKUP(C19,customers!$A$1:$A$1001,customers!$C$1:$C$1001,,0)=0,"",_xlfn.XLOOKUP(C19,customers!$A$1:$A$1001,customers!$C$1:$C$1001,,0))</f>
        <v>rbroxuph@jimdo.com</v>
      </c>
      <c r="H19" t="str">
        <f>INDEX(produts!$A$1:$E$49, MATCH(orders!$D19,produts!$A$1:$A$49,0),MATCH(orders!H$1,produts!$A$1:$E$1,0))</f>
        <v>Clothing</v>
      </c>
      <c r="I19" t="str">
        <f>INDEX(produts!$A$1:$E$49, MATCH(orders!$D19,produts!$A$1:$A$49,0),MATCH(orders!I$1,produts!$A$1:$E$1,0))</f>
        <v>Men</v>
      </c>
      <c r="J19" t="str">
        <f>INDEX(produts!$A$1:$E$49, MATCH(orders!$D19,produts!$A$1:$A$49,0),MATCH(orders!J$1,produts!$A$1:$E$1,0))</f>
        <v>Streetwear</v>
      </c>
      <c r="K19">
        <f>INDEX(produts!$A$1:$E$49, MATCH(orders!$D19,produts!$A$1:$A$49,0),MATCH(orders!K$1,produts!$A$1:$E$1,0))</f>
        <v>103.6</v>
      </c>
      <c r="L19">
        <f t="shared" si="0"/>
        <v>621.59999999999991</v>
      </c>
    </row>
    <row r="20" spans="1:12">
      <c r="A20" s="2" t="s">
        <v>113</v>
      </c>
      <c r="B20" s="3">
        <v>42168</v>
      </c>
      <c r="C20" s="2" t="s">
        <v>114</v>
      </c>
      <c r="D20" t="s">
        <v>5645</v>
      </c>
      <c r="E20" s="2">
        <v>4</v>
      </c>
      <c r="F20" s="2" t="str">
        <f>_xlfn.XLOOKUP(C20,customers!$A$2:$A$1001,customers!$B$2:$B$1001,,0)</f>
        <v>Pall Redford</v>
      </c>
      <c r="G20" s="2" t="str">
        <f>IF(_xlfn.XLOOKUP(C20,customers!$A$1:$A$1001,customers!$C$1:$C$1001,,0)=0,"",_xlfn.XLOOKUP(C20,customers!$A$1:$A$1001,customers!$C$1:$C$1001,,0))</f>
        <v>predfordi@ow.ly</v>
      </c>
      <c r="H20" t="str">
        <f>INDEX(produts!$A$1:$E$49, MATCH(orders!$D20,produts!$A$1:$A$49,0),MATCH(orders!H$1,produts!$A$1:$E$1,0))</f>
        <v>Bag</v>
      </c>
      <c r="I20" t="str">
        <f>INDEX(produts!$A$1:$E$49, MATCH(orders!$D20,produts!$A$1:$A$49,0),MATCH(orders!I$1,produts!$A$1:$E$1,0))</f>
        <v>Unisex</v>
      </c>
      <c r="J20" t="str">
        <f>INDEX(produts!$A$1:$E$49, MATCH(orders!$D20,produts!$A$1:$A$49,0),MATCH(orders!J$1,produts!$A$1:$E$1,0))</f>
        <v>Formal</v>
      </c>
      <c r="K20">
        <f>INDEX(produts!$A$1:$E$49, MATCH(orders!$D20,produts!$A$1:$A$49,0),MATCH(orders!K$1,produts!$A$1:$E$1,0))</f>
        <v>164.7</v>
      </c>
      <c r="L20">
        <f t="shared" si="0"/>
        <v>658.8</v>
      </c>
    </row>
    <row r="21" spans="1:12">
      <c r="A21" s="2" t="s">
        <v>118</v>
      </c>
      <c r="B21" s="3">
        <v>42708</v>
      </c>
      <c r="C21" s="2" t="s">
        <v>119</v>
      </c>
      <c r="D21" t="s">
        <v>5648</v>
      </c>
      <c r="E21" s="2">
        <v>5</v>
      </c>
      <c r="F21" s="2" t="str">
        <f>_xlfn.XLOOKUP(C21,customers!$A$2:$A$1001,customers!$B$2:$B$1001,,0)</f>
        <v>Aurea Corradino</v>
      </c>
      <c r="G21" s="2" t="str">
        <f>IF(_xlfn.XLOOKUP(C21,customers!$A$1:$A$1001,customers!$C$1:$C$1001,,0)=0,"",_xlfn.XLOOKUP(C21,customers!$A$1:$A$1001,customers!$C$1:$C$1001,,0))</f>
        <v>acorradinoj@harvard.edu</v>
      </c>
      <c r="H21" t="str">
        <f>INDEX(produts!$A$1:$E$49, MATCH(orders!$D21,produts!$A$1:$A$49,0),MATCH(orders!H$1,produts!$A$1:$E$1,0))</f>
        <v>Clothing</v>
      </c>
      <c r="I21" t="str">
        <f>INDEX(produts!$A$1:$E$49, MATCH(orders!$D21,produts!$A$1:$A$49,0),MATCH(orders!I$1,produts!$A$1:$E$1,0))</f>
        <v>Women</v>
      </c>
      <c r="J21" t="str">
        <f>INDEX(produts!$A$1:$E$49, MATCH(orders!$D21,produts!$A$1:$A$49,0),MATCH(orders!J$1,produts!$A$1:$E$1,0))</f>
        <v>Classic</v>
      </c>
      <c r="K21">
        <f>INDEX(produts!$A$1:$E$49, MATCH(orders!$D21,produts!$A$1:$A$49,0),MATCH(orders!K$1,produts!$A$1:$E$1,0))</f>
        <v>27</v>
      </c>
      <c r="L21">
        <f t="shared" si="0"/>
        <v>135</v>
      </c>
    </row>
    <row r="22" spans="1:12">
      <c r="A22" s="2" t="s">
        <v>118</v>
      </c>
      <c r="B22" s="3">
        <v>42708</v>
      </c>
      <c r="C22" s="2" t="s">
        <v>119</v>
      </c>
      <c r="D22" t="s">
        <v>5649</v>
      </c>
      <c r="E22" s="2">
        <v>4</v>
      </c>
      <c r="F22" s="2" t="str">
        <f>_xlfn.XLOOKUP(C22,customers!$A$2:$A$1001,customers!$B$2:$B$1001,,0)</f>
        <v>Aurea Corradino</v>
      </c>
      <c r="G22" s="2" t="str">
        <f>IF(_xlfn.XLOOKUP(C22,customers!$A$1:$A$1001,customers!$C$1:$C$1001,,0)=0,"",_xlfn.XLOOKUP(C22,customers!$A$1:$A$1001,customers!$C$1:$C$1001,,0))</f>
        <v>acorradinoj@harvard.edu</v>
      </c>
      <c r="H22" t="str">
        <f>INDEX(produts!$A$1:$E$49, MATCH(orders!$D22,produts!$A$1:$A$49,0),MATCH(orders!H$1,produts!$A$1:$E$1,0))</f>
        <v>Accessories</v>
      </c>
      <c r="I22" t="str">
        <f>INDEX(produts!$A$1:$E$49, MATCH(orders!$D22,produts!$A$1:$A$49,0),MATCH(orders!I$1,produts!$A$1:$E$1,0))</f>
        <v>Unisex</v>
      </c>
      <c r="J22" t="str">
        <f>INDEX(produts!$A$1:$E$49, MATCH(orders!$D22,produts!$A$1:$A$49,0),MATCH(orders!J$1,produts!$A$1:$E$1,0))</f>
        <v>Classic</v>
      </c>
      <c r="K22">
        <f>INDEX(produts!$A$1:$E$49, MATCH(orders!$D22,produts!$A$1:$A$49,0),MATCH(orders!K$1,produts!$A$1:$E$1,0))</f>
        <v>29.2</v>
      </c>
      <c r="L22">
        <f t="shared" si="0"/>
        <v>116.8</v>
      </c>
    </row>
    <row r="23" spans="1:12">
      <c r="A23" s="2" t="s">
        <v>128</v>
      </c>
      <c r="B23" s="3">
        <v>42708</v>
      </c>
      <c r="C23" s="2" t="s">
        <v>129</v>
      </c>
      <c r="D23" t="s">
        <v>5650</v>
      </c>
      <c r="E23" s="2">
        <v>6</v>
      </c>
      <c r="F23" s="2" t="str">
        <f>_xlfn.XLOOKUP(C23,customers!$A$2:$A$1001,customers!$B$2:$B$1001,,0)</f>
        <v>Avrit Davidowsky</v>
      </c>
      <c r="G23" s="2" t="str">
        <f>IF(_xlfn.XLOOKUP(C23,customers!$A$1:$A$1001,customers!$C$1:$C$1001,,0)=0,"",_xlfn.XLOOKUP(C23,customers!$A$1:$A$1001,customers!$C$1:$C$1001,,0))</f>
        <v>adavidowskyl@netvibes.com</v>
      </c>
      <c r="H23" t="str">
        <f>INDEX(produts!$A$1:$E$49, MATCH(orders!$D23,produts!$A$1:$A$49,0),MATCH(orders!H$1,produts!$A$1:$E$1,0))</f>
        <v>Clothing</v>
      </c>
      <c r="I23" t="str">
        <f>INDEX(produts!$A$1:$E$49, MATCH(orders!$D23,produts!$A$1:$A$49,0),MATCH(orders!I$1,produts!$A$1:$E$1,0))</f>
        <v>Unisex</v>
      </c>
      <c r="J23" t="str">
        <f>INDEX(produts!$A$1:$E$49, MATCH(orders!$D23,produts!$A$1:$A$49,0),MATCH(orders!J$1,produts!$A$1:$E$1,0))</f>
        <v>Classic</v>
      </c>
      <c r="K23">
        <f>INDEX(produts!$A$1:$E$49, MATCH(orders!$D23,produts!$A$1:$A$49,0),MATCH(orders!K$1,produts!$A$1:$E$1,0))</f>
        <v>23.9</v>
      </c>
      <c r="L23">
        <f t="shared" si="0"/>
        <v>143.39999999999998</v>
      </c>
    </row>
    <row r="24" spans="1:12">
      <c r="A24" s="2" t="s">
        <v>134</v>
      </c>
      <c r="B24" s="3">
        <v>42757</v>
      </c>
      <c r="C24" s="2" t="s">
        <v>135</v>
      </c>
      <c r="D24" t="s">
        <v>5647</v>
      </c>
      <c r="E24" s="2">
        <v>4</v>
      </c>
      <c r="F24" s="2" t="str">
        <f>_xlfn.XLOOKUP(C24,customers!$A$2:$A$1001,customers!$B$2:$B$1001,,0)</f>
        <v>Annabel Antuk</v>
      </c>
      <c r="G24" s="2" t="str">
        <f>IF(_xlfn.XLOOKUP(C24,customers!$A$1:$A$1001,customers!$C$1:$C$1001,,0)=0,"",_xlfn.XLOOKUP(C24,customers!$A$1:$A$1001,customers!$C$1:$C$1001,,0))</f>
        <v>aantukm@kickstarter.com</v>
      </c>
      <c r="H24" t="str">
        <f>INDEX(produts!$A$1:$E$49, MATCH(orders!$D24,produts!$A$1:$A$49,0),MATCH(orders!H$1,produts!$A$1:$E$1,0))</f>
        <v>Bag</v>
      </c>
      <c r="I24" t="str">
        <f>INDEX(produts!$A$1:$E$49, MATCH(orders!$D24,produts!$A$1:$A$49,0),MATCH(orders!I$1,produts!$A$1:$E$1,0))</f>
        <v>Women</v>
      </c>
      <c r="J24" t="str">
        <f>INDEX(produts!$A$1:$E$49, MATCH(orders!$D24,produts!$A$1:$A$49,0),MATCH(orders!J$1,produts!$A$1:$E$1,0))</f>
        <v>Formal</v>
      </c>
      <c r="K24">
        <f>INDEX(produts!$A$1:$E$49, MATCH(orders!$D24,produts!$A$1:$A$49,0),MATCH(orders!K$1,produts!$A$1:$E$1,0))</f>
        <v>183.1</v>
      </c>
      <c r="L24">
        <f t="shared" si="0"/>
        <v>732.4</v>
      </c>
    </row>
    <row r="25" spans="1:12">
      <c r="A25" s="2" t="s">
        <v>140</v>
      </c>
      <c r="B25" s="3">
        <v>43142</v>
      </c>
      <c r="C25" s="2" t="s">
        <v>141</v>
      </c>
      <c r="D25" t="s">
        <v>5650</v>
      </c>
      <c r="E25" s="2">
        <v>4</v>
      </c>
      <c r="F25" s="2" t="str">
        <f>_xlfn.XLOOKUP(C25,customers!$A$2:$A$1001,customers!$B$2:$B$1001,,0)</f>
        <v>Iorgo Kleinert</v>
      </c>
      <c r="G25" s="2" t="str">
        <f>IF(_xlfn.XLOOKUP(C25,customers!$A$1:$A$1001,customers!$C$1:$C$1001,,0)=0,"",_xlfn.XLOOKUP(C25,customers!$A$1:$A$1001,customers!$C$1:$C$1001,,0))</f>
        <v>ikleinertn@timesonline.co.uk</v>
      </c>
      <c r="H25" t="str">
        <f>INDEX(produts!$A$1:$E$49, MATCH(orders!$D25,produts!$A$1:$A$49,0),MATCH(orders!H$1,produts!$A$1:$E$1,0))</f>
        <v>Clothing</v>
      </c>
      <c r="I25" t="str">
        <f>INDEX(produts!$A$1:$E$49, MATCH(orders!$D25,produts!$A$1:$A$49,0),MATCH(orders!I$1,produts!$A$1:$E$1,0))</f>
        <v>Unisex</v>
      </c>
      <c r="J25" t="str">
        <f>INDEX(produts!$A$1:$E$49, MATCH(orders!$D25,produts!$A$1:$A$49,0),MATCH(orders!J$1,produts!$A$1:$E$1,0))</f>
        <v>Classic</v>
      </c>
      <c r="K25">
        <f>INDEX(produts!$A$1:$E$49, MATCH(orders!$D25,produts!$A$1:$A$49,0),MATCH(orders!K$1,produts!$A$1:$E$1,0))</f>
        <v>23.9</v>
      </c>
      <c r="L25">
        <f t="shared" si="0"/>
        <v>95.6</v>
      </c>
    </row>
    <row r="26" spans="1:12">
      <c r="A26" s="2" t="s">
        <v>146</v>
      </c>
      <c r="B26" s="3">
        <v>42993</v>
      </c>
      <c r="C26" s="2" t="s">
        <v>147</v>
      </c>
      <c r="D26" t="s">
        <v>5651</v>
      </c>
      <c r="E26" s="2">
        <v>1</v>
      </c>
      <c r="F26" s="2" t="str">
        <f>_xlfn.XLOOKUP(C26,customers!$A$2:$A$1001,customers!$B$2:$B$1001,,0)</f>
        <v>Chrisy Blofeld</v>
      </c>
      <c r="G26" s="2" t="str">
        <f>IF(_xlfn.XLOOKUP(C26,customers!$A$1:$A$1001,customers!$C$1:$C$1001,,0)=0,"",_xlfn.XLOOKUP(C26,customers!$A$1:$A$1001,customers!$C$1:$C$1001,,0))</f>
        <v>cblofeldo@amazon.co.uk</v>
      </c>
      <c r="H26" t="str">
        <f>INDEX(produts!$A$1:$E$49, MATCH(orders!$D26,produts!$A$1:$A$49,0),MATCH(orders!H$1,produts!$A$1:$E$1,0))</f>
        <v>Clothing</v>
      </c>
      <c r="I26" t="str">
        <f>INDEX(produts!$A$1:$E$49, MATCH(orders!$D26,produts!$A$1:$A$49,0),MATCH(orders!I$1,produts!$A$1:$E$1,0))</f>
        <v>Women</v>
      </c>
      <c r="J26" t="str">
        <f>INDEX(produts!$A$1:$E$49, MATCH(orders!$D26,produts!$A$1:$A$49,0),MATCH(orders!J$1,produts!$A$1:$E$1,0))</f>
        <v>Streetwear</v>
      </c>
      <c r="K26">
        <f>INDEX(produts!$A$1:$E$49, MATCH(orders!$D26,produts!$A$1:$A$49,0),MATCH(orders!K$1,produts!$A$1:$E$1,0))</f>
        <v>90</v>
      </c>
      <c r="L26">
        <f t="shared" si="0"/>
        <v>90</v>
      </c>
    </row>
    <row r="27" spans="1:12">
      <c r="A27" s="2" t="s">
        <v>152</v>
      </c>
      <c r="B27" s="3">
        <v>42667</v>
      </c>
      <c r="C27" s="2" t="s">
        <v>153</v>
      </c>
      <c r="D27" t="s">
        <v>5652</v>
      </c>
      <c r="E27" s="2">
        <v>3</v>
      </c>
      <c r="F27" s="2" t="str">
        <f>_xlfn.XLOOKUP(C27,customers!$A$2:$A$1001,customers!$B$2:$B$1001,,0)</f>
        <v>Culley Farris</v>
      </c>
      <c r="G27" s="2" t="str">
        <f>IF(_xlfn.XLOOKUP(C27,customers!$A$1:$A$1001,customers!$C$1:$C$1001,,0)=0,"",_xlfn.XLOOKUP(C27,customers!$A$1:$A$1001,customers!$C$1:$C$1001,,0))</f>
        <v/>
      </c>
      <c r="H27" t="str">
        <f>INDEX(produts!$A$1:$E$49, MATCH(orders!$D27,produts!$A$1:$A$49,0),MATCH(orders!H$1,produts!$A$1:$E$1,0))</f>
        <v>Accessories</v>
      </c>
      <c r="I27" t="str">
        <f>INDEX(produts!$A$1:$E$49, MATCH(orders!$D27,produts!$A$1:$A$49,0),MATCH(orders!I$1,produts!$A$1:$E$1,0))</f>
        <v>Women</v>
      </c>
      <c r="J27" t="str">
        <f>INDEX(produts!$A$1:$E$49, MATCH(orders!$D27,produts!$A$1:$A$49,0),MATCH(orders!J$1,produts!$A$1:$E$1,0))</f>
        <v>Classic</v>
      </c>
      <c r="K27">
        <f>INDEX(produts!$A$1:$E$49, MATCH(orders!$D27,produts!$A$1:$A$49,0),MATCH(orders!K$1,produts!$A$1:$E$1,0))</f>
        <v>33</v>
      </c>
      <c r="L27">
        <f t="shared" si="0"/>
        <v>99</v>
      </c>
    </row>
    <row r="28" spans="1:12">
      <c r="A28" s="2" t="s">
        <v>157</v>
      </c>
      <c r="B28" s="3">
        <v>42055</v>
      </c>
      <c r="C28" s="2" t="s">
        <v>158</v>
      </c>
      <c r="D28" t="s">
        <v>5653</v>
      </c>
      <c r="E28" s="2">
        <v>4</v>
      </c>
      <c r="F28" s="2" t="str">
        <f>_xlfn.XLOOKUP(C28,customers!$A$2:$A$1001,customers!$B$2:$B$1001,,0)</f>
        <v>Selene Shales</v>
      </c>
      <c r="G28" s="2" t="str">
        <f>IF(_xlfn.XLOOKUP(C28,customers!$A$1:$A$1001,customers!$C$1:$C$1001,,0)=0,"",_xlfn.XLOOKUP(C28,customers!$A$1:$A$1001,customers!$C$1:$C$1001,,0))</f>
        <v>sshalesq@umich.edu</v>
      </c>
      <c r="H28" t="str">
        <f>INDEX(produts!$A$1:$E$49, MATCH(orders!$D28,produts!$A$1:$A$49,0),MATCH(orders!H$1,produts!$A$1:$E$1,0))</f>
        <v>Clothing</v>
      </c>
      <c r="I28" t="str">
        <f>INDEX(produts!$A$1:$E$49, MATCH(orders!$D28,produts!$A$1:$A$49,0),MATCH(orders!I$1,produts!$A$1:$E$1,0))</f>
        <v>Women</v>
      </c>
      <c r="J28" t="str">
        <f>INDEX(produts!$A$1:$E$49, MATCH(orders!$D28,produts!$A$1:$A$49,0),MATCH(orders!J$1,produts!$A$1:$E$1,0))</f>
        <v>Vintage</v>
      </c>
      <c r="K28">
        <f>INDEX(produts!$A$1:$E$49, MATCH(orders!$D28,produts!$A$1:$A$49,0),MATCH(orders!K$1,produts!$A$1:$E$1,0))</f>
        <v>54</v>
      </c>
      <c r="L28">
        <f t="shared" si="0"/>
        <v>216</v>
      </c>
    </row>
    <row r="29" spans="1:12">
      <c r="A29" s="2" t="s">
        <v>163</v>
      </c>
      <c r="B29" s="3">
        <v>42285</v>
      </c>
      <c r="C29" s="2" t="s">
        <v>164</v>
      </c>
      <c r="D29" t="s">
        <v>5648</v>
      </c>
      <c r="E29" s="2">
        <v>5</v>
      </c>
      <c r="F29" s="2" t="str">
        <f>_xlfn.XLOOKUP(C29,customers!$A$2:$A$1001,customers!$B$2:$B$1001,,0)</f>
        <v>Vivie Danneil</v>
      </c>
      <c r="G29" s="2" t="str">
        <f>IF(_xlfn.XLOOKUP(C29,customers!$A$1:$A$1001,customers!$C$1:$C$1001,,0)=0,"",_xlfn.XLOOKUP(C29,customers!$A$1:$A$1001,customers!$C$1:$C$1001,,0))</f>
        <v>vdanneilr@mtv.com</v>
      </c>
      <c r="H29" t="str">
        <f>INDEX(produts!$A$1:$E$49, MATCH(orders!$D29,produts!$A$1:$A$49,0),MATCH(orders!H$1,produts!$A$1:$E$1,0))</f>
        <v>Clothing</v>
      </c>
      <c r="I29" t="str">
        <f>INDEX(produts!$A$1:$E$49, MATCH(orders!$D29,produts!$A$1:$A$49,0),MATCH(orders!I$1,produts!$A$1:$E$1,0))</f>
        <v>Women</v>
      </c>
      <c r="J29" t="str">
        <f>INDEX(produts!$A$1:$E$49, MATCH(orders!$D29,produts!$A$1:$A$49,0),MATCH(orders!J$1,produts!$A$1:$E$1,0))</f>
        <v>Classic</v>
      </c>
      <c r="K29">
        <f>INDEX(produts!$A$1:$E$49, MATCH(orders!$D29,produts!$A$1:$A$49,0),MATCH(orders!K$1,produts!$A$1:$E$1,0))</f>
        <v>27</v>
      </c>
      <c r="L29">
        <f t="shared" si="0"/>
        <v>135</v>
      </c>
    </row>
    <row r="30" spans="1:12">
      <c r="A30" s="2" t="s">
        <v>169</v>
      </c>
      <c r="B30" s="3">
        <v>43314</v>
      </c>
      <c r="C30" s="2" t="s">
        <v>170</v>
      </c>
      <c r="D30" t="s">
        <v>5654</v>
      </c>
      <c r="E30" s="2">
        <v>3</v>
      </c>
      <c r="F30" s="2" t="str">
        <f>_xlfn.XLOOKUP(C30,customers!$A$2:$A$1001,customers!$B$2:$B$1001,,0)</f>
        <v>Theresita Newbury</v>
      </c>
      <c r="G30" s="2" t="str">
        <f>IF(_xlfn.XLOOKUP(C30,customers!$A$1:$A$1001,customers!$C$1:$C$1001,,0)=0,"",_xlfn.XLOOKUP(C30,customers!$A$1:$A$1001,customers!$C$1:$C$1001,,0))</f>
        <v>tnewburys@usda.gov</v>
      </c>
      <c r="H30" t="str">
        <f>INDEX(produts!$A$1:$E$49, MATCH(orders!$D30,produts!$A$1:$A$49,0),MATCH(orders!H$1,produts!$A$1:$E$1,0))</f>
        <v>Clothing</v>
      </c>
      <c r="I30" t="str">
        <f>INDEX(produts!$A$1:$E$49, MATCH(orders!$D30,produts!$A$1:$A$49,0),MATCH(orders!I$1,produts!$A$1:$E$1,0))</f>
        <v>Unisex</v>
      </c>
      <c r="J30" t="str">
        <f>INDEX(produts!$A$1:$E$49, MATCH(orders!$D30,produts!$A$1:$A$49,0),MATCH(orders!J$1,produts!$A$1:$E$1,0))</f>
        <v>Vintage</v>
      </c>
      <c r="K30">
        <f>INDEX(produts!$A$1:$E$49, MATCH(orders!$D30,produts!$A$1:$A$49,0),MATCH(orders!K$1,produts!$A$1:$E$1,0))</f>
        <v>47.8</v>
      </c>
      <c r="L30">
        <f t="shared" si="0"/>
        <v>143.39999999999998</v>
      </c>
    </row>
    <row r="31" spans="1:12">
      <c r="A31" s="2" t="s">
        <v>175</v>
      </c>
      <c r="B31" s="3">
        <v>42055</v>
      </c>
      <c r="C31" s="2" t="s">
        <v>176</v>
      </c>
      <c r="D31" t="s">
        <v>5643</v>
      </c>
      <c r="E31" s="2">
        <v>4</v>
      </c>
      <c r="F31" s="2" t="str">
        <f>_xlfn.XLOOKUP(C31,customers!$A$2:$A$1001,customers!$B$2:$B$1001,,0)</f>
        <v>Mozelle Calcutt</v>
      </c>
      <c r="G31" s="2" t="str">
        <f>IF(_xlfn.XLOOKUP(C31,customers!$A$1:$A$1001,customers!$C$1:$C$1001,,0)=0,"",_xlfn.XLOOKUP(C31,customers!$A$1:$A$1001,customers!$C$1:$C$1001,,0))</f>
        <v>mcalcuttt@baidu.com</v>
      </c>
      <c r="H31" t="str">
        <f>INDEX(produts!$A$1:$E$49, MATCH(orders!$D31,produts!$A$1:$A$49,0),MATCH(orders!H$1,produts!$A$1:$E$1,0))</f>
        <v>Clothing</v>
      </c>
      <c r="I31" t="str">
        <f>INDEX(produts!$A$1:$E$49, MATCH(orders!$D31,produts!$A$1:$A$49,0),MATCH(orders!I$1,produts!$A$1:$E$1,0))</f>
        <v>Unisex</v>
      </c>
      <c r="J31" t="str">
        <f>INDEX(produts!$A$1:$E$49, MATCH(orders!$D31,produts!$A$1:$A$49,0),MATCH(orders!J$1,produts!$A$1:$E$1,0))</f>
        <v>Streetwear</v>
      </c>
      <c r="K31">
        <f>INDEX(produts!$A$1:$E$49, MATCH(orders!$D31,produts!$A$1:$A$49,0),MATCH(orders!K$1,produts!$A$1:$E$1,0))</f>
        <v>79.599999999999994</v>
      </c>
      <c r="L31">
        <f t="shared" si="0"/>
        <v>318.39999999999998</v>
      </c>
    </row>
    <row r="32" spans="1:12">
      <c r="A32" s="2" t="s">
        <v>181</v>
      </c>
      <c r="B32" s="3">
        <v>43003</v>
      </c>
      <c r="C32" s="2" t="s">
        <v>182</v>
      </c>
      <c r="D32" t="s">
        <v>5655</v>
      </c>
      <c r="E32" s="2">
        <v>5</v>
      </c>
      <c r="F32" s="2" t="str">
        <f>_xlfn.XLOOKUP(C32,customers!$A$2:$A$1001,customers!$B$2:$B$1001,,0)</f>
        <v>Adrian Swaine</v>
      </c>
      <c r="G32" s="2" t="str">
        <f>IF(_xlfn.XLOOKUP(C32,customers!$A$1:$A$1001,customers!$C$1:$C$1001,,0)=0,"",_xlfn.XLOOKUP(C32,customers!$A$1:$A$1001,customers!$C$1:$C$1001,,0))</f>
        <v/>
      </c>
      <c r="H32" t="str">
        <f>INDEX(produts!$A$1:$E$49, MATCH(orders!$D32,produts!$A$1:$A$49,0),MATCH(orders!H$1,produts!$A$1:$E$1,0))</f>
        <v>Footwear</v>
      </c>
      <c r="I32" t="str">
        <f>INDEX(produts!$A$1:$E$49, MATCH(orders!$D32,produts!$A$1:$A$49,0),MATCH(orders!I$1,produts!$A$1:$E$1,0))</f>
        <v>Women</v>
      </c>
      <c r="J32" t="str">
        <f>INDEX(produts!$A$1:$E$49, MATCH(orders!$D32,produts!$A$1:$A$49,0),MATCH(orders!J$1,produts!$A$1:$E$1,0))</f>
        <v>Classic</v>
      </c>
      <c r="K32">
        <f>INDEX(produts!$A$1:$E$49, MATCH(orders!$D32,produts!$A$1:$A$49,0),MATCH(orders!K$1,produts!$A$1:$E$1,0))</f>
        <v>34.9</v>
      </c>
      <c r="L32">
        <f t="shared" si="0"/>
        <v>174.5</v>
      </c>
    </row>
    <row r="33" spans="1:12">
      <c r="A33" s="2" t="s">
        <v>181</v>
      </c>
      <c r="B33" s="3">
        <v>43003</v>
      </c>
      <c r="C33" s="2" t="s">
        <v>182</v>
      </c>
      <c r="D33" t="s">
        <v>5654</v>
      </c>
      <c r="E33" s="2">
        <v>6</v>
      </c>
      <c r="F33" s="2" t="str">
        <f>_xlfn.XLOOKUP(C33,customers!$A$2:$A$1001,customers!$B$2:$B$1001,,0)</f>
        <v>Adrian Swaine</v>
      </c>
      <c r="G33" s="2" t="str">
        <f>IF(_xlfn.XLOOKUP(C33,customers!$A$1:$A$1001,customers!$C$1:$C$1001,,0)=0,"",_xlfn.XLOOKUP(C33,customers!$A$1:$A$1001,customers!$C$1:$C$1001,,0))</f>
        <v/>
      </c>
      <c r="H33" t="str">
        <f>INDEX(produts!$A$1:$E$49, MATCH(orders!$D33,produts!$A$1:$A$49,0),MATCH(orders!H$1,produts!$A$1:$E$1,0))</f>
        <v>Clothing</v>
      </c>
      <c r="I33" t="str">
        <f>INDEX(produts!$A$1:$E$49, MATCH(orders!$D33,produts!$A$1:$A$49,0),MATCH(orders!I$1,produts!$A$1:$E$1,0))</f>
        <v>Unisex</v>
      </c>
      <c r="J33" t="str">
        <f>INDEX(produts!$A$1:$E$49, MATCH(orders!$D33,produts!$A$1:$A$49,0),MATCH(orders!J$1,produts!$A$1:$E$1,0))</f>
        <v>Vintage</v>
      </c>
      <c r="K33">
        <f>INDEX(produts!$A$1:$E$49, MATCH(orders!$D33,produts!$A$1:$A$49,0),MATCH(orders!K$1,produts!$A$1:$E$1,0))</f>
        <v>47.8</v>
      </c>
      <c r="L33">
        <f t="shared" si="0"/>
        <v>286.79999999999995</v>
      </c>
    </row>
    <row r="34" spans="1:12">
      <c r="A34" s="2" t="s">
        <v>181</v>
      </c>
      <c r="B34" s="3">
        <v>43003</v>
      </c>
      <c r="C34" s="2" t="s">
        <v>182</v>
      </c>
      <c r="D34" t="s">
        <v>5656</v>
      </c>
      <c r="E34" s="2">
        <v>6</v>
      </c>
      <c r="F34" s="2" t="str">
        <f>_xlfn.XLOOKUP(C34,customers!$A$2:$A$1001,customers!$B$2:$B$1001,,0)</f>
        <v>Adrian Swaine</v>
      </c>
      <c r="G34" s="2" t="str">
        <f>IF(_xlfn.XLOOKUP(C34,customers!$A$1:$A$1001,customers!$C$1:$C$1001,,0)=0,"",_xlfn.XLOOKUP(C34,customers!$A$1:$A$1001,customers!$C$1:$C$1001,,0))</f>
        <v/>
      </c>
      <c r="H34" t="str">
        <f>INDEX(produts!$A$1:$E$49, MATCH(orders!$D34,produts!$A$1:$A$49,0),MATCH(orders!H$1,produts!$A$1:$E$1,0))</f>
        <v>Footwear</v>
      </c>
      <c r="I34" t="str">
        <f>INDEX(produts!$A$1:$E$49, MATCH(orders!$D34,produts!$A$1:$A$49,0),MATCH(orders!I$1,produts!$A$1:$E$1,0))</f>
        <v>Women</v>
      </c>
      <c r="J34" t="str">
        <f>INDEX(produts!$A$1:$E$49, MATCH(orders!$D34,produts!$A$1:$A$49,0),MATCH(orders!J$1,produts!$A$1:$E$1,0))</f>
        <v>Vintage</v>
      </c>
      <c r="K34">
        <f>INDEX(produts!$A$1:$E$49, MATCH(orders!$D34,produts!$A$1:$A$49,0),MATCH(orders!K$1,produts!$A$1:$E$1,0))</f>
        <v>69.8</v>
      </c>
      <c r="L34">
        <f t="shared" si="0"/>
        <v>418.79999999999995</v>
      </c>
    </row>
    <row r="35" spans="1:12">
      <c r="A35" s="2" t="s">
        <v>196</v>
      </c>
      <c r="B35" s="3">
        <v>42933</v>
      </c>
      <c r="C35" s="2" t="s">
        <v>197</v>
      </c>
      <c r="D35" t="s">
        <v>5641</v>
      </c>
      <c r="E35" s="2">
        <v>5</v>
      </c>
      <c r="F35" s="2" t="str">
        <f>_xlfn.XLOOKUP(C35,customers!$A$2:$A$1001,customers!$B$2:$B$1001,,0)</f>
        <v>Gallard Gatheral</v>
      </c>
      <c r="G35" s="2" t="str">
        <f>IF(_xlfn.XLOOKUP(C35,customers!$A$1:$A$1001,customers!$C$1:$C$1001,,0)=0,"",_xlfn.XLOOKUP(C35,customers!$A$1:$A$1001,customers!$C$1:$C$1001,,0))</f>
        <v>ggatheralx@123-reg.co.uk</v>
      </c>
      <c r="H35" t="str">
        <f>INDEX(produts!$A$1:$E$49, MATCH(orders!$D35,produts!$A$1:$A$49,0),MATCH(orders!H$1,produts!$A$1:$E$1,0))</f>
        <v>Footwear</v>
      </c>
      <c r="I35" t="str">
        <f>INDEX(produts!$A$1:$E$49, MATCH(orders!$D35,produts!$A$1:$A$49,0),MATCH(orders!I$1,produts!$A$1:$E$1,0))</f>
        <v>Men</v>
      </c>
      <c r="J35" t="str">
        <f>INDEX(produts!$A$1:$E$49, MATCH(orders!$D35,produts!$A$1:$A$49,0),MATCH(orders!J$1,produts!$A$1:$E$1,0))</f>
        <v>Classic</v>
      </c>
      <c r="K35">
        <f>INDEX(produts!$A$1:$E$49, MATCH(orders!$D35,produts!$A$1:$A$49,0),MATCH(orders!K$1,produts!$A$1:$E$1,0))</f>
        <v>38</v>
      </c>
      <c r="L35">
        <f t="shared" si="0"/>
        <v>190</v>
      </c>
    </row>
    <row r="36" spans="1:12">
      <c r="A36" s="2" t="s">
        <v>201</v>
      </c>
      <c r="B36" s="3">
        <v>42550</v>
      </c>
      <c r="C36" s="2" t="s">
        <v>202</v>
      </c>
      <c r="D36" t="s">
        <v>5657</v>
      </c>
      <c r="E36" s="2">
        <v>6</v>
      </c>
      <c r="F36" s="2" t="str">
        <f>_xlfn.XLOOKUP(C36,customers!$A$2:$A$1001,customers!$B$2:$B$1001,,0)</f>
        <v>Una Welberry</v>
      </c>
      <c r="G36" s="2" t="str">
        <f>IF(_xlfn.XLOOKUP(C36,customers!$A$1:$A$1001,customers!$C$1:$C$1001,,0)=0,"",_xlfn.XLOOKUP(C36,customers!$A$1:$A$1001,customers!$C$1:$C$1001,,0))</f>
        <v>uwelberryy@ebay.co.uk</v>
      </c>
      <c r="H36" t="str">
        <f>INDEX(produts!$A$1:$E$49, MATCH(orders!$D36,produts!$A$1:$A$49,0),MATCH(orders!H$1,produts!$A$1:$E$1,0))</f>
        <v>Footwear</v>
      </c>
      <c r="I36" t="str">
        <f>INDEX(produts!$A$1:$E$49, MATCH(orders!$D36,produts!$A$1:$A$49,0),MATCH(orders!I$1,produts!$A$1:$E$1,0))</f>
        <v>Men</v>
      </c>
      <c r="J36" t="str">
        <f>INDEX(produts!$A$1:$E$49, MATCH(orders!$D36,produts!$A$1:$A$49,0),MATCH(orders!J$1,produts!$A$1:$E$1,0))</f>
        <v>Vintage</v>
      </c>
      <c r="K36">
        <f>INDEX(produts!$A$1:$E$49, MATCH(orders!$D36,produts!$A$1:$A$49,0),MATCH(orders!K$1,produts!$A$1:$E$1,0))</f>
        <v>76.099999999999994</v>
      </c>
      <c r="L36">
        <f t="shared" si="0"/>
        <v>456.59999999999997</v>
      </c>
    </row>
    <row r="37" spans="1:12">
      <c r="A37" s="2" t="s">
        <v>207</v>
      </c>
      <c r="B37" s="3">
        <v>42887</v>
      </c>
      <c r="C37" s="2" t="s">
        <v>208</v>
      </c>
      <c r="D37" t="s">
        <v>5654</v>
      </c>
      <c r="E37" s="2">
        <v>6</v>
      </c>
      <c r="F37" s="2" t="str">
        <f>_xlfn.XLOOKUP(C37,customers!$A$2:$A$1001,customers!$B$2:$B$1001,,0)</f>
        <v>Faber Eilhart</v>
      </c>
      <c r="G37" s="2" t="str">
        <f>IF(_xlfn.XLOOKUP(C37,customers!$A$1:$A$1001,customers!$C$1:$C$1001,,0)=0,"",_xlfn.XLOOKUP(C37,customers!$A$1:$A$1001,customers!$C$1:$C$1001,,0))</f>
        <v>feilhartz@who.int</v>
      </c>
      <c r="H37" t="str">
        <f>INDEX(produts!$A$1:$E$49, MATCH(orders!$D37,produts!$A$1:$A$49,0),MATCH(orders!H$1,produts!$A$1:$E$1,0))</f>
        <v>Clothing</v>
      </c>
      <c r="I37" t="str">
        <f>INDEX(produts!$A$1:$E$49, MATCH(orders!$D37,produts!$A$1:$A$49,0),MATCH(orders!I$1,produts!$A$1:$E$1,0))</f>
        <v>Unisex</v>
      </c>
      <c r="J37" t="str">
        <f>INDEX(produts!$A$1:$E$49, MATCH(orders!$D37,produts!$A$1:$A$49,0),MATCH(orders!J$1,produts!$A$1:$E$1,0))</f>
        <v>Vintage</v>
      </c>
      <c r="K37">
        <f>INDEX(produts!$A$1:$E$49, MATCH(orders!$D37,produts!$A$1:$A$49,0),MATCH(orders!K$1,produts!$A$1:$E$1,0))</f>
        <v>47.8</v>
      </c>
      <c r="L37">
        <f t="shared" si="0"/>
        <v>286.79999999999995</v>
      </c>
    </row>
    <row r="38" spans="1:12">
      <c r="A38" s="2" t="s">
        <v>213</v>
      </c>
      <c r="B38" s="3">
        <v>42772</v>
      </c>
      <c r="C38" s="2" t="s">
        <v>214</v>
      </c>
      <c r="D38" t="s">
        <v>5655</v>
      </c>
      <c r="E38" s="2">
        <v>2</v>
      </c>
      <c r="F38" s="2" t="str">
        <f>_xlfn.XLOOKUP(C38,customers!$A$2:$A$1001,customers!$B$2:$B$1001,,0)</f>
        <v>Zorina Ponting</v>
      </c>
      <c r="G38" s="2" t="str">
        <f>IF(_xlfn.XLOOKUP(C38,customers!$A$1:$A$1001,customers!$C$1:$C$1001,,0)=0,"",_xlfn.XLOOKUP(C38,customers!$A$1:$A$1001,customers!$C$1:$C$1001,,0))</f>
        <v>zponting10@altervista.org</v>
      </c>
      <c r="H38" t="str">
        <f>INDEX(produts!$A$1:$E$49, MATCH(orders!$D38,produts!$A$1:$A$49,0),MATCH(orders!H$1,produts!$A$1:$E$1,0))</f>
        <v>Footwear</v>
      </c>
      <c r="I38" t="str">
        <f>INDEX(produts!$A$1:$E$49, MATCH(orders!$D38,produts!$A$1:$A$49,0),MATCH(orders!I$1,produts!$A$1:$E$1,0))</f>
        <v>Women</v>
      </c>
      <c r="J38" t="str">
        <f>INDEX(produts!$A$1:$E$49, MATCH(orders!$D38,produts!$A$1:$A$49,0),MATCH(orders!J$1,produts!$A$1:$E$1,0))</f>
        <v>Classic</v>
      </c>
      <c r="K38">
        <f>INDEX(produts!$A$1:$E$49, MATCH(orders!$D38,produts!$A$1:$A$49,0),MATCH(orders!K$1,produts!$A$1:$E$1,0))</f>
        <v>34.9</v>
      </c>
      <c r="L38">
        <f t="shared" si="0"/>
        <v>69.8</v>
      </c>
    </row>
    <row r="39" spans="1:12">
      <c r="A39" s="2" t="s">
        <v>219</v>
      </c>
      <c r="B39" s="3">
        <v>42119</v>
      </c>
      <c r="C39" s="2" t="s">
        <v>220</v>
      </c>
      <c r="D39" t="s">
        <v>5657</v>
      </c>
      <c r="E39" s="2">
        <v>3</v>
      </c>
      <c r="F39" s="2" t="str">
        <f>_xlfn.XLOOKUP(C39,customers!$A$2:$A$1001,customers!$B$2:$B$1001,,0)</f>
        <v>Silvio Strase</v>
      </c>
      <c r="G39" s="2" t="str">
        <f>IF(_xlfn.XLOOKUP(C39,customers!$A$1:$A$1001,customers!$C$1:$C$1001,,0)=0,"",_xlfn.XLOOKUP(C39,customers!$A$1:$A$1001,customers!$C$1:$C$1001,,0))</f>
        <v>sstrase11@booking.com</v>
      </c>
      <c r="H39" t="str">
        <f>INDEX(produts!$A$1:$E$49, MATCH(orders!$D39,produts!$A$1:$A$49,0),MATCH(orders!H$1,produts!$A$1:$E$1,0))</f>
        <v>Footwear</v>
      </c>
      <c r="I39" t="str">
        <f>INDEX(produts!$A$1:$E$49, MATCH(orders!$D39,produts!$A$1:$A$49,0),MATCH(orders!I$1,produts!$A$1:$E$1,0))</f>
        <v>Men</v>
      </c>
      <c r="J39" t="str">
        <f>INDEX(produts!$A$1:$E$49, MATCH(orders!$D39,produts!$A$1:$A$49,0),MATCH(orders!J$1,produts!$A$1:$E$1,0))</f>
        <v>Vintage</v>
      </c>
      <c r="K39">
        <f>INDEX(produts!$A$1:$E$49, MATCH(orders!$D39,produts!$A$1:$A$49,0),MATCH(orders!K$1,produts!$A$1:$E$1,0))</f>
        <v>76.099999999999994</v>
      </c>
      <c r="L39">
        <f t="shared" si="0"/>
        <v>228.29999999999998</v>
      </c>
    </row>
    <row r="40" spans="1:12">
      <c r="A40" s="2" t="s">
        <v>225</v>
      </c>
      <c r="B40" s="3">
        <v>42485</v>
      </c>
      <c r="C40" s="2" t="s">
        <v>226</v>
      </c>
      <c r="D40" t="s">
        <v>5647</v>
      </c>
      <c r="E40" s="2">
        <v>5</v>
      </c>
      <c r="F40" s="2" t="str">
        <f>_xlfn.XLOOKUP(C40,customers!$A$2:$A$1001,customers!$B$2:$B$1001,,0)</f>
        <v>Dorie de la Tremoille</v>
      </c>
      <c r="G40" s="2" t="str">
        <f>IF(_xlfn.XLOOKUP(C40,customers!$A$1:$A$1001,customers!$C$1:$C$1001,,0)=0,"",_xlfn.XLOOKUP(C40,customers!$A$1:$A$1001,customers!$C$1:$C$1001,,0))</f>
        <v>dde12@unesco.org</v>
      </c>
      <c r="H40" t="str">
        <f>INDEX(produts!$A$1:$E$49, MATCH(orders!$D40,produts!$A$1:$A$49,0),MATCH(orders!H$1,produts!$A$1:$E$1,0))</f>
        <v>Bag</v>
      </c>
      <c r="I40" t="str">
        <f>INDEX(produts!$A$1:$E$49, MATCH(orders!$D40,produts!$A$1:$A$49,0),MATCH(orders!I$1,produts!$A$1:$E$1,0))</f>
        <v>Women</v>
      </c>
      <c r="J40" t="str">
        <f>INDEX(produts!$A$1:$E$49, MATCH(orders!$D40,produts!$A$1:$A$49,0),MATCH(orders!J$1,produts!$A$1:$E$1,0))</f>
        <v>Formal</v>
      </c>
      <c r="K40">
        <f>INDEX(produts!$A$1:$E$49, MATCH(orders!$D40,produts!$A$1:$A$49,0),MATCH(orders!K$1,produts!$A$1:$E$1,0))</f>
        <v>183.1</v>
      </c>
      <c r="L40">
        <f t="shared" si="0"/>
        <v>915.5</v>
      </c>
    </row>
    <row r="41" spans="1:12">
      <c r="A41" s="2" t="s">
        <v>231</v>
      </c>
      <c r="B41" s="3">
        <v>43063</v>
      </c>
      <c r="C41" s="2" t="s">
        <v>232</v>
      </c>
      <c r="D41" t="s">
        <v>5634</v>
      </c>
      <c r="E41" s="2">
        <v>6</v>
      </c>
      <c r="F41" s="2" t="str">
        <f>_xlfn.XLOOKUP(C41,customers!$A$2:$A$1001,customers!$B$2:$B$1001,,0)</f>
        <v>Hy Zanetto</v>
      </c>
      <c r="G41" s="2" t="str">
        <f>IF(_xlfn.XLOOKUP(C41,customers!$A$1:$A$1001,customers!$C$1:$C$1001,,0)=0,"",_xlfn.XLOOKUP(C41,customers!$A$1:$A$1001,customers!$C$1:$C$1001,,0))</f>
        <v/>
      </c>
      <c r="H41" t="str">
        <f>INDEX(produts!$A$1:$E$49, MATCH(orders!$D41,produts!$A$1:$A$49,0),MATCH(orders!H$1,produts!$A$1:$E$1,0))</f>
        <v>Bag</v>
      </c>
      <c r="I41" t="str">
        <f>INDEX(produts!$A$1:$E$49, MATCH(orders!$D41,produts!$A$1:$A$49,0),MATCH(orders!I$1,produts!$A$1:$E$1,0))</f>
        <v>Women</v>
      </c>
      <c r="J41" t="str">
        <f>INDEX(produts!$A$1:$E$49, MATCH(orders!$D41,produts!$A$1:$A$49,0),MATCH(orders!J$1,produts!$A$1:$E$1,0))</f>
        <v>Streetwear</v>
      </c>
      <c r="K41">
        <f>INDEX(produts!$A$1:$E$49, MATCH(orders!$D41,produts!$A$1:$A$49,0),MATCH(orders!K$1,produts!$A$1:$E$1,0))</f>
        <v>79.599999999999994</v>
      </c>
      <c r="L41">
        <f t="shared" si="0"/>
        <v>477.59999999999997</v>
      </c>
    </row>
    <row r="42" spans="1:12">
      <c r="A42" s="2" t="s">
        <v>235</v>
      </c>
      <c r="B42" s="3">
        <v>42844</v>
      </c>
      <c r="C42" s="2" t="s">
        <v>236</v>
      </c>
      <c r="D42" t="s">
        <v>5658</v>
      </c>
      <c r="E42" s="2">
        <v>3</v>
      </c>
      <c r="F42" s="2" t="str">
        <f>_xlfn.XLOOKUP(C42,customers!$A$2:$A$1001,customers!$B$2:$B$1001,,0)</f>
        <v>Jessica McNess</v>
      </c>
      <c r="G42" s="2" t="str">
        <f>IF(_xlfn.XLOOKUP(C42,customers!$A$1:$A$1001,customers!$C$1:$C$1001,,0)=0,"",_xlfn.XLOOKUP(C42,customers!$A$1:$A$1001,customers!$C$1:$C$1001,,0))</f>
        <v/>
      </c>
      <c r="H42" t="str">
        <f>INDEX(produts!$A$1:$E$49, MATCH(orders!$D42,produts!$A$1:$A$49,0),MATCH(orders!H$1,produts!$A$1:$E$1,0))</f>
        <v>Footwear</v>
      </c>
      <c r="I42" t="str">
        <f>INDEX(produts!$A$1:$E$49, MATCH(orders!$D42,produts!$A$1:$A$49,0),MATCH(orders!I$1,produts!$A$1:$E$1,0))</f>
        <v>Women</v>
      </c>
      <c r="J42" t="str">
        <f>INDEX(produts!$A$1:$E$49, MATCH(orders!$D42,produts!$A$1:$A$49,0),MATCH(orders!J$1,produts!$A$1:$E$1,0))</f>
        <v>Streetwear</v>
      </c>
      <c r="K42">
        <f>INDEX(produts!$A$1:$E$49, MATCH(orders!$D42,produts!$A$1:$A$49,0),MATCH(orders!K$1,produts!$A$1:$E$1,0))</f>
        <v>116.4</v>
      </c>
      <c r="L42">
        <f t="shared" si="0"/>
        <v>349.20000000000005</v>
      </c>
    </row>
    <row r="43" spans="1:12">
      <c r="A43" s="2" t="s">
        <v>240</v>
      </c>
      <c r="B43" s="3">
        <v>43288</v>
      </c>
      <c r="C43" s="2" t="s">
        <v>241</v>
      </c>
      <c r="D43" t="s">
        <v>5649</v>
      </c>
      <c r="E43" s="2">
        <v>2</v>
      </c>
      <c r="F43" s="2" t="str">
        <f>_xlfn.XLOOKUP(C43,customers!$A$2:$A$1001,customers!$B$2:$B$1001,,0)</f>
        <v>Lorenzo Yeoland</v>
      </c>
      <c r="G43" s="2" t="str">
        <f>IF(_xlfn.XLOOKUP(C43,customers!$A$1:$A$1001,customers!$C$1:$C$1001,,0)=0,"",_xlfn.XLOOKUP(C43,customers!$A$1:$A$1001,customers!$C$1:$C$1001,,0))</f>
        <v>lyeoland15@pbs.org</v>
      </c>
      <c r="H43" t="str">
        <f>INDEX(produts!$A$1:$E$49, MATCH(orders!$D43,produts!$A$1:$A$49,0),MATCH(orders!H$1,produts!$A$1:$E$1,0))</f>
        <v>Accessories</v>
      </c>
      <c r="I43" t="str">
        <f>INDEX(produts!$A$1:$E$49, MATCH(orders!$D43,produts!$A$1:$A$49,0),MATCH(orders!I$1,produts!$A$1:$E$1,0))</f>
        <v>Unisex</v>
      </c>
      <c r="J43" t="str">
        <f>INDEX(produts!$A$1:$E$49, MATCH(orders!$D43,produts!$A$1:$A$49,0),MATCH(orders!J$1,produts!$A$1:$E$1,0))</f>
        <v>Classic</v>
      </c>
      <c r="K43">
        <f>INDEX(produts!$A$1:$E$49, MATCH(orders!$D43,produts!$A$1:$A$49,0),MATCH(orders!K$1,produts!$A$1:$E$1,0))</f>
        <v>29.2</v>
      </c>
      <c r="L43">
        <f t="shared" si="0"/>
        <v>58.4</v>
      </c>
    </row>
    <row r="44" spans="1:12">
      <c r="A44" s="2" t="s">
        <v>246</v>
      </c>
      <c r="B44" s="3">
        <v>42146</v>
      </c>
      <c r="C44" s="2" t="s">
        <v>247</v>
      </c>
      <c r="D44" t="s">
        <v>5659</v>
      </c>
      <c r="E44" s="2">
        <v>3</v>
      </c>
      <c r="F44" s="2" t="str">
        <f>_xlfn.XLOOKUP(C44,customers!$A$2:$A$1001,customers!$B$2:$B$1001,,0)</f>
        <v>Abigail Tolworthy</v>
      </c>
      <c r="G44" s="2" t="str">
        <f>IF(_xlfn.XLOOKUP(C44,customers!$A$1:$A$1001,customers!$C$1:$C$1001,,0)=0,"",_xlfn.XLOOKUP(C44,customers!$A$1:$A$1001,customers!$C$1:$C$1001,,0))</f>
        <v>atolworthy16@toplist.cz</v>
      </c>
      <c r="H44" t="str">
        <f>INDEX(produts!$A$1:$E$49, MATCH(orders!$D44,produts!$A$1:$A$49,0),MATCH(orders!H$1,produts!$A$1:$E$1,0))</f>
        <v>Bag</v>
      </c>
      <c r="I44" t="str">
        <f>INDEX(produts!$A$1:$E$49, MATCH(orders!$D44,produts!$A$1:$A$49,0),MATCH(orders!I$1,produts!$A$1:$E$1,0))</f>
        <v>Unisex</v>
      </c>
      <c r="J44" t="str">
        <f>INDEX(produts!$A$1:$E$49, MATCH(orders!$D44,produts!$A$1:$A$49,0),MATCH(orders!J$1,produts!$A$1:$E$1,0))</f>
        <v>Classic</v>
      </c>
      <c r="K44">
        <f>INDEX(produts!$A$1:$E$49, MATCH(orders!$D44,produts!$A$1:$A$49,0),MATCH(orders!K$1,produts!$A$1:$E$1,0))</f>
        <v>21.5</v>
      </c>
      <c r="L44">
        <f t="shared" si="0"/>
        <v>64.5</v>
      </c>
    </row>
    <row r="45" spans="1:12">
      <c r="A45" s="2" t="s">
        <v>252</v>
      </c>
      <c r="B45" s="3">
        <v>43012</v>
      </c>
      <c r="C45" s="2" t="s">
        <v>253</v>
      </c>
      <c r="D45" t="s">
        <v>5660</v>
      </c>
      <c r="E45" s="2">
        <v>2</v>
      </c>
      <c r="F45" s="2" t="str">
        <f>_xlfn.XLOOKUP(C45,customers!$A$2:$A$1001,customers!$B$2:$B$1001,,0)</f>
        <v>Maurie Bartol</v>
      </c>
      <c r="G45" s="2" t="str">
        <f>IF(_xlfn.XLOOKUP(C45,customers!$A$1:$A$1001,customers!$C$1:$C$1001,,0)=0,"",_xlfn.XLOOKUP(C45,customers!$A$1:$A$1001,customers!$C$1:$C$1001,,0))</f>
        <v/>
      </c>
      <c r="H45" t="str">
        <f>INDEX(produts!$A$1:$E$49, MATCH(orders!$D45,produts!$A$1:$A$49,0),MATCH(orders!H$1,produts!$A$1:$E$1,0))</f>
        <v>Footwear</v>
      </c>
      <c r="I45" t="str">
        <f>INDEX(produts!$A$1:$E$49, MATCH(orders!$D45,produts!$A$1:$A$49,0),MATCH(orders!I$1,produts!$A$1:$E$1,0))</f>
        <v>Men</v>
      </c>
      <c r="J45" t="str">
        <f>INDEX(produts!$A$1:$E$49, MATCH(orders!$D45,produts!$A$1:$A$49,0),MATCH(orders!J$1,produts!$A$1:$E$1,0))</f>
        <v>Formal</v>
      </c>
      <c r="K45">
        <f>INDEX(produts!$A$1:$E$49, MATCH(orders!$D45,produts!$A$1:$A$49,0),MATCH(orders!K$1,produts!$A$1:$E$1,0))</f>
        <v>291.60000000000002</v>
      </c>
      <c r="L45">
        <f t="shared" si="0"/>
        <v>583.20000000000005</v>
      </c>
    </row>
    <row r="46" spans="1:12">
      <c r="A46" s="2" t="s">
        <v>257</v>
      </c>
      <c r="B46" s="3">
        <v>42471</v>
      </c>
      <c r="C46" s="2" t="s">
        <v>258</v>
      </c>
      <c r="D46" t="s">
        <v>5635</v>
      </c>
      <c r="E46" s="2">
        <v>2</v>
      </c>
      <c r="F46" s="2" t="str">
        <f>_xlfn.XLOOKUP(C46,customers!$A$2:$A$1001,customers!$B$2:$B$1001,,0)</f>
        <v>Olag Baudassi</v>
      </c>
      <c r="G46" s="2" t="str">
        <f>IF(_xlfn.XLOOKUP(C46,customers!$A$1:$A$1001,customers!$C$1:$C$1001,,0)=0,"",_xlfn.XLOOKUP(C46,customers!$A$1:$A$1001,customers!$C$1:$C$1001,,0))</f>
        <v>obaudassi18@seesaa.net</v>
      </c>
      <c r="H46" t="str">
        <f>INDEX(produts!$A$1:$E$49, MATCH(orders!$D46,produts!$A$1:$A$49,0),MATCH(orders!H$1,produts!$A$1:$E$1,0))</f>
        <v>Accessories</v>
      </c>
      <c r="I46" t="str">
        <f>INDEX(produts!$A$1:$E$49, MATCH(orders!$D46,produts!$A$1:$A$49,0),MATCH(orders!I$1,produts!$A$1:$E$1,0))</f>
        <v>Women</v>
      </c>
      <c r="J46" t="str">
        <f>INDEX(produts!$A$1:$E$49, MATCH(orders!$D46,produts!$A$1:$A$49,0),MATCH(orders!J$1,produts!$A$1:$E$1,0))</f>
        <v>Vintage</v>
      </c>
      <c r="K46">
        <f>INDEX(produts!$A$1:$E$49, MATCH(orders!$D46,produts!$A$1:$A$49,0),MATCH(orders!K$1,produts!$A$1:$E$1,0))</f>
        <v>66</v>
      </c>
      <c r="L46">
        <f t="shared" si="0"/>
        <v>132</v>
      </c>
    </row>
    <row r="47" spans="1:12">
      <c r="A47" s="2" t="s">
        <v>263</v>
      </c>
      <c r="B47" s="3">
        <v>43131</v>
      </c>
      <c r="C47" s="2" t="s">
        <v>264</v>
      </c>
      <c r="D47" t="s">
        <v>5661</v>
      </c>
      <c r="E47" s="2">
        <v>6</v>
      </c>
      <c r="F47" s="2" t="str">
        <f>_xlfn.XLOOKUP(C47,customers!$A$2:$A$1001,customers!$B$2:$B$1001,,0)</f>
        <v>Petey Kingsbury</v>
      </c>
      <c r="G47" s="2" t="str">
        <f>IF(_xlfn.XLOOKUP(C47,customers!$A$1:$A$1001,customers!$C$1:$C$1001,,0)=0,"",_xlfn.XLOOKUP(C47,customers!$A$1:$A$1001,customers!$C$1:$C$1001,,0))</f>
        <v>pkingsbury19@comcast.net</v>
      </c>
      <c r="H47" t="str">
        <f>INDEX(produts!$A$1:$E$49, MATCH(orders!$D47,produts!$A$1:$A$49,0),MATCH(orders!H$1,produts!$A$1:$E$1,0))</f>
        <v>Footwear</v>
      </c>
      <c r="I47" t="str">
        <f>INDEX(produts!$A$1:$E$49, MATCH(orders!$D47,produts!$A$1:$A$49,0),MATCH(orders!I$1,produts!$A$1:$E$1,0))</f>
        <v>Unisex</v>
      </c>
      <c r="J47" t="str">
        <f>INDEX(produts!$A$1:$E$49, MATCH(orders!$D47,produts!$A$1:$A$49,0),MATCH(orders!J$1,produts!$A$1:$E$1,0))</f>
        <v>Formal</v>
      </c>
      <c r="K47">
        <f>INDEX(produts!$A$1:$E$49, MATCH(orders!$D47,produts!$A$1:$A$49,0),MATCH(orders!K$1,produts!$A$1:$E$1,0))</f>
        <v>238.3</v>
      </c>
      <c r="L47">
        <f t="shared" si="0"/>
        <v>1429.8000000000002</v>
      </c>
    </row>
    <row r="48" spans="1:12">
      <c r="A48" s="2" t="s">
        <v>269</v>
      </c>
      <c r="B48" s="3">
        <v>42315</v>
      </c>
      <c r="C48" s="2" t="s">
        <v>270</v>
      </c>
      <c r="D48" t="s">
        <v>5662</v>
      </c>
      <c r="E48" s="2">
        <v>2</v>
      </c>
      <c r="F48" s="2" t="str">
        <f>_xlfn.XLOOKUP(C48,customers!$A$2:$A$1001,customers!$B$2:$B$1001,,0)</f>
        <v>Donna Baskeyfied</v>
      </c>
      <c r="G48" s="2" t="str">
        <f>IF(_xlfn.XLOOKUP(C48,customers!$A$1:$A$1001,customers!$C$1:$C$1001,,0)=0,"",_xlfn.XLOOKUP(C48,customers!$A$1:$A$1001,customers!$C$1:$C$1001,,0))</f>
        <v/>
      </c>
      <c r="H48" t="str">
        <f>INDEX(produts!$A$1:$E$49, MATCH(orders!$D48,produts!$A$1:$A$49,0),MATCH(orders!H$1,produts!$A$1:$E$1,0))</f>
        <v>Accessories</v>
      </c>
      <c r="I48" t="str">
        <f>INDEX(produts!$A$1:$E$49, MATCH(orders!$D48,produts!$A$1:$A$49,0),MATCH(orders!I$1,produts!$A$1:$E$1,0))</f>
        <v>Women</v>
      </c>
      <c r="J48" t="str">
        <f>INDEX(produts!$A$1:$E$49, MATCH(orders!$D48,produts!$A$1:$A$49,0),MATCH(orders!J$1,produts!$A$1:$E$1,0))</f>
        <v>Formal</v>
      </c>
      <c r="K48">
        <f>INDEX(produts!$A$1:$E$49, MATCH(orders!$D48,produts!$A$1:$A$49,0),MATCH(orders!K$1,produts!$A$1:$E$1,0))</f>
        <v>253</v>
      </c>
      <c r="L48">
        <f t="shared" si="0"/>
        <v>506</v>
      </c>
    </row>
    <row r="49" spans="1:12">
      <c r="A49" s="2" t="s">
        <v>274</v>
      </c>
      <c r="B49" s="3">
        <v>42183</v>
      </c>
      <c r="C49" s="2" t="s">
        <v>275</v>
      </c>
      <c r="D49" t="s">
        <v>5663</v>
      </c>
      <c r="E49" s="2">
        <v>2</v>
      </c>
      <c r="F49" s="2" t="str">
        <f>_xlfn.XLOOKUP(C49,customers!$A$2:$A$1001,customers!$B$2:$B$1001,,0)</f>
        <v>Arda Curley</v>
      </c>
      <c r="G49" s="2" t="str">
        <f>IF(_xlfn.XLOOKUP(C49,customers!$A$1:$A$1001,customers!$C$1:$C$1001,,0)=0,"",_xlfn.XLOOKUP(C49,customers!$A$1:$A$1001,customers!$C$1:$C$1001,,0))</f>
        <v>acurley1b@hao123.com</v>
      </c>
      <c r="H49" t="str">
        <f>INDEX(produts!$A$1:$E$49, MATCH(orders!$D49,produts!$A$1:$A$49,0),MATCH(orders!H$1,produts!$A$1:$E$1,0))</f>
        <v>Clothing</v>
      </c>
      <c r="I49" t="str">
        <f>INDEX(produts!$A$1:$E$49, MATCH(orders!$D49,produts!$A$1:$A$49,0),MATCH(orders!I$1,produts!$A$1:$E$1,0))</f>
        <v>Men</v>
      </c>
      <c r="J49" t="str">
        <f>INDEX(produts!$A$1:$E$49, MATCH(orders!$D49,produts!$A$1:$A$49,0),MATCH(orders!J$1,produts!$A$1:$E$1,0))</f>
        <v>Classic</v>
      </c>
      <c r="K49">
        <f>INDEX(produts!$A$1:$E$49, MATCH(orders!$D49,produts!$A$1:$A$49,0),MATCH(orders!K$1,produts!$A$1:$E$1,0))</f>
        <v>31.1</v>
      </c>
      <c r="L49">
        <f t="shared" si="0"/>
        <v>62.2</v>
      </c>
    </row>
    <row r="50" spans="1:12">
      <c r="A50" s="2" t="s">
        <v>280</v>
      </c>
      <c r="B50" s="3">
        <v>42624</v>
      </c>
      <c r="C50" s="2" t="s">
        <v>281</v>
      </c>
      <c r="D50" t="s">
        <v>5664</v>
      </c>
      <c r="E50" s="2">
        <v>4</v>
      </c>
      <c r="F50" s="2" t="str">
        <f>_xlfn.XLOOKUP(C50,customers!$A$2:$A$1001,customers!$B$2:$B$1001,,0)</f>
        <v>Raynor McGilvary</v>
      </c>
      <c r="G50" s="2" t="str">
        <f>IF(_xlfn.XLOOKUP(C50,customers!$A$1:$A$1001,customers!$C$1:$C$1001,,0)=0,"",_xlfn.XLOOKUP(C50,customers!$A$1:$A$1001,customers!$C$1:$C$1001,,0))</f>
        <v>rmcgilvary1c@tamu.edu</v>
      </c>
      <c r="H50" t="str">
        <f>INDEX(produts!$A$1:$E$49, MATCH(orders!$D50,produts!$A$1:$A$49,0),MATCH(orders!H$1,produts!$A$1:$E$1,0))</f>
        <v>Clothing</v>
      </c>
      <c r="I50" t="str">
        <f>INDEX(produts!$A$1:$E$49, MATCH(orders!$D50,produts!$A$1:$A$49,0),MATCH(orders!I$1,produts!$A$1:$E$1,0))</f>
        <v>Unisex</v>
      </c>
      <c r="J50" t="str">
        <f>INDEX(produts!$A$1:$E$49, MATCH(orders!$D50,produts!$A$1:$A$49,0),MATCH(orders!J$1,produts!$A$1:$E$1,0))</f>
        <v>Formal</v>
      </c>
      <c r="K50">
        <f>INDEX(produts!$A$1:$E$49, MATCH(orders!$D50,produts!$A$1:$A$49,0),MATCH(orders!K$1,produts!$A$1:$E$1,0))</f>
        <v>183.1</v>
      </c>
      <c r="L50">
        <f t="shared" si="0"/>
        <v>732.4</v>
      </c>
    </row>
    <row r="51" spans="1:12">
      <c r="A51" s="2" t="s">
        <v>285</v>
      </c>
      <c r="B51" s="3">
        <v>43329</v>
      </c>
      <c r="C51" s="2" t="s">
        <v>286</v>
      </c>
      <c r="D51" t="s">
        <v>5636</v>
      </c>
      <c r="E51" s="2">
        <v>3</v>
      </c>
      <c r="F51" s="2" t="str">
        <f>_xlfn.XLOOKUP(C51,customers!$A$2:$A$1001,customers!$B$2:$B$1001,,0)</f>
        <v>Isis Pikett</v>
      </c>
      <c r="G51" s="2" t="str">
        <f>IF(_xlfn.XLOOKUP(C51,customers!$A$1:$A$1001,customers!$C$1:$C$1001,,0)=0,"",_xlfn.XLOOKUP(C51,customers!$A$1:$A$1001,customers!$C$1:$C$1001,,0))</f>
        <v>ipikett1d@xinhuanet.com</v>
      </c>
      <c r="H51" t="str">
        <f>INDEX(produts!$A$1:$E$49, MATCH(orders!$D51,produts!$A$1:$A$49,0),MATCH(orders!H$1,produts!$A$1:$E$1,0))</f>
        <v>Clothing</v>
      </c>
      <c r="I51" t="str">
        <f>INDEX(produts!$A$1:$E$49, MATCH(orders!$D51,produts!$A$1:$A$49,0),MATCH(orders!I$1,produts!$A$1:$E$1,0))</f>
        <v>Men</v>
      </c>
      <c r="J51" t="str">
        <f>INDEX(produts!$A$1:$E$49, MATCH(orders!$D51,produts!$A$1:$A$49,0),MATCH(orders!J$1,produts!$A$1:$E$1,0))</f>
        <v>Streetwear</v>
      </c>
      <c r="K51">
        <f>INDEX(produts!$A$1:$E$49, MATCH(orders!$D51,produts!$A$1:$A$49,0),MATCH(orders!K$1,produts!$A$1:$E$1,0))</f>
        <v>103.6</v>
      </c>
      <c r="L51">
        <f t="shared" si="0"/>
        <v>310.79999999999995</v>
      </c>
    </row>
    <row r="52" spans="1:12">
      <c r="A52" s="2" t="s">
        <v>291</v>
      </c>
      <c r="B52" s="3">
        <v>43331</v>
      </c>
      <c r="C52" s="2" t="s">
        <v>292</v>
      </c>
      <c r="D52" t="s">
        <v>5665</v>
      </c>
      <c r="E52" s="2">
        <v>2</v>
      </c>
      <c r="F52" s="2" t="str">
        <f>_xlfn.XLOOKUP(C52,customers!$A$2:$A$1001,customers!$B$2:$B$1001,,0)</f>
        <v>Inger Bouldon</v>
      </c>
      <c r="G52" s="2" t="str">
        <f>IF(_xlfn.XLOOKUP(C52,customers!$A$1:$A$1001,customers!$C$1:$C$1001,,0)=0,"",_xlfn.XLOOKUP(C52,customers!$A$1:$A$1001,customers!$C$1:$C$1001,,0))</f>
        <v>ibouldon1e@gizmodo.com</v>
      </c>
      <c r="H52" t="str">
        <f>INDEX(produts!$A$1:$E$49, MATCH(orders!$D52,produts!$A$1:$A$49,0),MATCH(orders!H$1,produts!$A$1:$E$1,0))</f>
        <v>Footwear</v>
      </c>
      <c r="I52" t="str">
        <f>INDEX(produts!$A$1:$E$49, MATCH(orders!$D52,produts!$A$1:$A$49,0),MATCH(orders!I$1,produts!$A$1:$E$1,0))</f>
        <v>Unisex</v>
      </c>
      <c r="J52" t="str">
        <f>INDEX(produts!$A$1:$E$49, MATCH(orders!$D52,produts!$A$1:$A$49,0),MATCH(orders!J$1,produts!$A$1:$E$1,0))</f>
        <v>Vintage</v>
      </c>
      <c r="K52">
        <f>INDEX(produts!$A$1:$E$49, MATCH(orders!$D52,produts!$A$1:$A$49,0),MATCH(orders!K$1,produts!$A$1:$E$1,0))</f>
        <v>62.2</v>
      </c>
      <c r="L52">
        <f t="shared" si="0"/>
        <v>124.4</v>
      </c>
    </row>
    <row r="53" spans="1:12">
      <c r="A53" s="2" t="s">
        <v>297</v>
      </c>
      <c r="B53" s="3">
        <v>42139</v>
      </c>
      <c r="C53" s="2" t="s">
        <v>298</v>
      </c>
      <c r="D53" t="s">
        <v>5660</v>
      </c>
      <c r="E53" s="2">
        <v>4</v>
      </c>
      <c r="F53" s="2" t="str">
        <f>_xlfn.XLOOKUP(C53,customers!$A$2:$A$1001,customers!$B$2:$B$1001,,0)</f>
        <v>Karry Flanders</v>
      </c>
      <c r="G53" s="2" t="str">
        <f>IF(_xlfn.XLOOKUP(C53,customers!$A$1:$A$1001,customers!$C$1:$C$1001,,0)=0,"",_xlfn.XLOOKUP(C53,customers!$A$1:$A$1001,customers!$C$1:$C$1001,,0))</f>
        <v>kflanders1f@over-blog.com</v>
      </c>
      <c r="H53" t="str">
        <f>INDEX(produts!$A$1:$E$49, MATCH(orders!$D53,produts!$A$1:$A$49,0),MATCH(orders!H$1,produts!$A$1:$E$1,0))</f>
        <v>Footwear</v>
      </c>
      <c r="I53" t="str">
        <f>INDEX(produts!$A$1:$E$49, MATCH(orders!$D53,produts!$A$1:$A$49,0),MATCH(orders!I$1,produts!$A$1:$E$1,0))</f>
        <v>Men</v>
      </c>
      <c r="J53" t="str">
        <f>INDEX(produts!$A$1:$E$49, MATCH(orders!$D53,produts!$A$1:$A$49,0),MATCH(orders!J$1,produts!$A$1:$E$1,0))</f>
        <v>Formal</v>
      </c>
      <c r="K53">
        <f>INDEX(produts!$A$1:$E$49, MATCH(orders!$D53,produts!$A$1:$A$49,0),MATCH(orders!K$1,produts!$A$1:$E$1,0))</f>
        <v>291.60000000000002</v>
      </c>
      <c r="L53">
        <f t="shared" si="0"/>
        <v>1166.4000000000001</v>
      </c>
    </row>
    <row r="54" spans="1:12">
      <c r="A54" s="2" t="s">
        <v>303</v>
      </c>
      <c r="B54" s="3">
        <v>42258</v>
      </c>
      <c r="C54" s="2" t="s">
        <v>304</v>
      </c>
      <c r="D54" t="s">
        <v>5642</v>
      </c>
      <c r="E54" s="2">
        <v>5</v>
      </c>
      <c r="F54" s="2" t="str">
        <f>_xlfn.XLOOKUP(C54,customers!$A$2:$A$1001,customers!$B$2:$B$1001,,0)</f>
        <v>Hartley Mattioli</v>
      </c>
      <c r="G54" s="2" t="str">
        <f>IF(_xlfn.XLOOKUP(C54,customers!$A$1:$A$1001,customers!$C$1:$C$1001,,0)=0,"",_xlfn.XLOOKUP(C54,customers!$A$1:$A$1001,customers!$C$1:$C$1001,,0))</f>
        <v>hmattioli1g@webmd.com</v>
      </c>
      <c r="H54" t="str">
        <f>INDEX(produts!$A$1:$E$49, MATCH(orders!$D54,produts!$A$1:$A$49,0),MATCH(orders!H$1,produts!$A$1:$E$1,0))</f>
        <v>Bag</v>
      </c>
      <c r="I54" t="str">
        <f>INDEX(produts!$A$1:$E$49, MATCH(orders!$D54,produts!$A$1:$A$49,0),MATCH(orders!I$1,produts!$A$1:$E$1,0))</f>
        <v>Women</v>
      </c>
      <c r="J54" t="str">
        <f>INDEX(produts!$A$1:$E$49, MATCH(orders!$D54,produts!$A$1:$A$49,0),MATCH(orders!J$1,produts!$A$1:$E$1,0))</f>
        <v>Vintage</v>
      </c>
      <c r="K54">
        <f>INDEX(produts!$A$1:$E$49, MATCH(orders!$D54,produts!$A$1:$A$49,0),MATCH(orders!K$1,produts!$A$1:$E$1,0))</f>
        <v>47.8</v>
      </c>
      <c r="L54">
        <f t="shared" si="0"/>
        <v>239</v>
      </c>
    </row>
    <row r="55" spans="1:12">
      <c r="A55" s="2" t="s">
        <v>303</v>
      </c>
      <c r="B55" s="3">
        <v>42258</v>
      </c>
      <c r="C55" s="2" t="s">
        <v>304</v>
      </c>
      <c r="D55" t="s">
        <v>5660</v>
      </c>
      <c r="E55" s="2">
        <v>2</v>
      </c>
      <c r="F55" s="2" t="str">
        <f>_xlfn.XLOOKUP(C55,customers!$A$2:$A$1001,customers!$B$2:$B$1001,,0)</f>
        <v>Hartley Mattioli</v>
      </c>
      <c r="G55" s="2" t="str">
        <f>IF(_xlfn.XLOOKUP(C55,customers!$A$1:$A$1001,customers!$C$1:$C$1001,,0)=0,"",_xlfn.XLOOKUP(C55,customers!$A$1:$A$1001,customers!$C$1:$C$1001,,0))</f>
        <v>hmattioli1g@webmd.com</v>
      </c>
      <c r="H55" t="str">
        <f>INDEX(produts!$A$1:$E$49, MATCH(orders!$D55,produts!$A$1:$A$49,0),MATCH(orders!H$1,produts!$A$1:$E$1,0))</f>
        <v>Footwear</v>
      </c>
      <c r="I55" t="str">
        <f>INDEX(produts!$A$1:$E$49, MATCH(orders!$D55,produts!$A$1:$A$49,0),MATCH(orders!I$1,produts!$A$1:$E$1,0))</f>
        <v>Men</v>
      </c>
      <c r="J55" t="str">
        <f>INDEX(produts!$A$1:$E$49, MATCH(orders!$D55,produts!$A$1:$A$49,0),MATCH(orders!J$1,produts!$A$1:$E$1,0))</f>
        <v>Formal</v>
      </c>
      <c r="K55">
        <f>INDEX(produts!$A$1:$E$49, MATCH(orders!$D55,produts!$A$1:$A$49,0),MATCH(orders!K$1,produts!$A$1:$E$1,0))</f>
        <v>291.60000000000002</v>
      </c>
      <c r="L55">
        <f t="shared" si="0"/>
        <v>583.20000000000005</v>
      </c>
    </row>
    <row r="56" spans="1:12">
      <c r="A56" s="2" t="s">
        <v>313</v>
      </c>
      <c r="B56" s="3">
        <v>42810</v>
      </c>
      <c r="C56" s="2" t="s">
        <v>314</v>
      </c>
      <c r="D56" t="s">
        <v>5658</v>
      </c>
      <c r="E56" s="2">
        <v>5</v>
      </c>
      <c r="F56" s="2" t="str">
        <f>_xlfn.XLOOKUP(C56,customers!$A$2:$A$1001,customers!$B$2:$B$1001,,0)</f>
        <v>Archambault Gillard</v>
      </c>
      <c r="G56" s="2" t="str">
        <f>IF(_xlfn.XLOOKUP(C56,customers!$A$1:$A$1001,customers!$C$1:$C$1001,,0)=0,"",_xlfn.XLOOKUP(C56,customers!$A$1:$A$1001,customers!$C$1:$C$1001,,0))</f>
        <v>agillard1i@issuu.com</v>
      </c>
      <c r="H56" t="str">
        <f>INDEX(produts!$A$1:$E$49, MATCH(orders!$D56,produts!$A$1:$A$49,0),MATCH(orders!H$1,produts!$A$1:$E$1,0))</f>
        <v>Footwear</v>
      </c>
      <c r="I56" t="str">
        <f>INDEX(produts!$A$1:$E$49, MATCH(orders!$D56,produts!$A$1:$A$49,0),MATCH(orders!I$1,produts!$A$1:$E$1,0))</f>
        <v>Women</v>
      </c>
      <c r="J56" t="str">
        <f>INDEX(produts!$A$1:$E$49, MATCH(orders!$D56,produts!$A$1:$A$49,0),MATCH(orders!J$1,produts!$A$1:$E$1,0))</f>
        <v>Streetwear</v>
      </c>
      <c r="K56">
        <f>INDEX(produts!$A$1:$E$49, MATCH(orders!$D56,produts!$A$1:$A$49,0),MATCH(orders!K$1,produts!$A$1:$E$1,0))</f>
        <v>116.4</v>
      </c>
      <c r="L56">
        <f t="shared" si="0"/>
        <v>582</v>
      </c>
    </row>
    <row r="57" spans="1:12">
      <c r="A57" s="2" t="s">
        <v>319</v>
      </c>
      <c r="B57" s="3">
        <v>42707</v>
      </c>
      <c r="C57" s="2" t="s">
        <v>320</v>
      </c>
      <c r="D57" t="s">
        <v>5666</v>
      </c>
      <c r="E57" s="2">
        <v>3</v>
      </c>
      <c r="F57" s="2" t="str">
        <f>_xlfn.XLOOKUP(C57,customers!$A$2:$A$1001,customers!$B$2:$B$1001,,0)</f>
        <v>Salomo Cushworth</v>
      </c>
      <c r="G57" s="2" t="str">
        <f>IF(_xlfn.XLOOKUP(C57,customers!$A$1:$A$1001,customers!$C$1:$C$1001,,0)=0,"",_xlfn.XLOOKUP(C57,customers!$A$1:$A$1001,customers!$C$1:$C$1001,,0))</f>
        <v/>
      </c>
      <c r="H57" t="str">
        <f>INDEX(produts!$A$1:$E$49, MATCH(orders!$D57,produts!$A$1:$A$49,0),MATCH(orders!H$1,produts!$A$1:$E$1,0))</f>
        <v>Footwear</v>
      </c>
      <c r="I57" t="str">
        <f>INDEX(produts!$A$1:$E$49, MATCH(orders!$D57,produts!$A$1:$A$49,0),MATCH(orders!I$1,produts!$A$1:$E$1,0))</f>
        <v>Men</v>
      </c>
      <c r="J57" t="str">
        <f>INDEX(produts!$A$1:$E$49, MATCH(orders!$D57,produts!$A$1:$A$49,0),MATCH(orders!J$1,produts!$A$1:$E$1,0))</f>
        <v>Streetwear</v>
      </c>
      <c r="K57">
        <f>INDEX(produts!$A$1:$E$49, MATCH(orders!$D57,produts!$A$1:$A$49,0),MATCH(orders!K$1,produts!$A$1:$E$1,0))</f>
        <v>126.8</v>
      </c>
      <c r="L57">
        <f t="shared" si="0"/>
        <v>380.4</v>
      </c>
    </row>
    <row r="58" spans="1:12">
      <c r="A58" s="2" t="s">
        <v>324</v>
      </c>
      <c r="B58" s="3">
        <v>42396</v>
      </c>
      <c r="C58" s="2" t="s">
        <v>325</v>
      </c>
      <c r="D58" t="s">
        <v>5649</v>
      </c>
      <c r="E58" s="2">
        <v>3</v>
      </c>
      <c r="F58" s="2" t="str">
        <f>_xlfn.XLOOKUP(C58,customers!$A$2:$A$1001,customers!$B$2:$B$1001,,0)</f>
        <v>Theda Grizard</v>
      </c>
      <c r="G58" s="2" t="str">
        <f>IF(_xlfn.XLOOKUP(C58,customers!$A$1:$A$1001,customers!$C$1:$C$1001,,0)=0,"",_xlfn.XLOOKUP(C58,customers!$A$1:$A$1001,customers!$C$1:$C$1001,,0))</f>
        <v>tgrizard1k@odnoklassniki.ru</v>
      </c>
      <c r="H58" t="str">
        <f>INDEX(produts!$A$1:$E$49, MATCH(orders!$D58,produts!$A$1:$A$49,0),MATCH(orders!H$1,produts!$A$1:$E$1,0))</f>
        <v>Accessories</v>
      </c>
      <c r="I58" t="str">
        <f>INDEX(produts!$A$1:$E$49, MATCH(orders!$D58,produts!$A$1:$A$49,0),MATCH(orders!I$1,produts!$A$1:$E$1,0))</f>
        <v>Unisex</v>
      </c>
      <c r="J58" t="str">
        <f>INDEX(produts!$A$1:$E$49, MATCH(orders!$D58,produts!$A$1:$A$49,0),MATCH(orders!J$1,produts!$A$1:$E$1,0))</f>
        <v>Classic</v>
      </c>
      <c r="K58">
        <f>INDEX(produts!$A$1:$E$49, MATCH(orders!$D58,produts!$A$1:$A$49,0),MATCH(orders!K$1,produts!$A$1:$E$1,0))</f>
        <v>29.2</v>
      </c>
      <c r="L58">
        <f t="shared" si="0"/>
        <v>87.6</v>
      </c>
    </row>
    <row r="59" spans="1:12">
      <c r="A59" s="2" t="s">
        <v>330</v>
      </c>
      <c r="B59" s="3">
        <v>43298</v>
      </c>
      <c r="C59" s="2" t="s">
        <v>331</v>
      </c>
      <c r="D59" t="s">
        <v>5667</v>
      </c>
      <c r="E59" s="2">
        <v>4</v>
      </c>
      <c r="F59" s="2" t="str">
        <f>_xlfn.XLOOKUP(C59,customers!$A$2:$A$1001,customers!$B$2:$B$1001,,0)</f>
        <v>Rozele Relton</v>
      </c>
      <c r="G59" s="2" t="str">
        <f>IF(_xlfn.XLOOKUP(C59,customers!$A$1:$A$1001,customers!$C$1:$C$1001,,0)=0,"",_xlfn.XLOOKUP(C59,customers!$A$1:$A$1001,customers!$C$1:$C$1001,,0))</f>
        <v>rrelton1l@stanford.edu</v>
      </c>
      <c r="H59" t="str">
        <f>INDEX(produts!$A$1:$E$49, MATCH(orders!$D59,produts!$A$1:$A$49,0),MATCH(orders!H$1,produts!$A$1:$E$1,0))</f>
        <v>Accessories</v>
      </c>
      <c r="I59" t="str">
        <f>INDEX(produts!$A$1:$E$49, MATCH(orders!$D59,produts!$A$1:$A$49,0),MATCH(orders!I$1,produts!$A$1:$E$1,0))</f>
        <v>Men</v>
      </c>
      <c r="J59" t="str">
        <f>INDEX(produts!$A$1:$E$49, MATCH(orders!$D59,produts!$A$1:$A$49,0),MATCH(orders!J$1,produts!$A$1:$E$1,0))</f>
        <v>Streetwear</v>
      </c>
      <c r="K59">
        <f>INDEX(produts!$A$1:$E$49, MATCH(orders!$D59,produts!$A$1:$A$49,0),MATCH(orders!K$1,produts!$A$1:$E$1,0))</f>
        <v>118.8</v>
      </c>
      <c r="L59">
        <f t="shared" si="0"/>
        <v>475.2</v>
      </c>
    </row>
    <row r="60" spans="1:12">
      <c r="A60" s="2" t="s">
        <v>336</v>
      </c>
      <c r="B60" s="3">
        <v>43163</v>
      </c>
      <c r="C60" s="2" t="s">
        <v>337</v>
      </c>
      <c r="D60" t="s">
        <v>5661</v>
      </c>
      <c r="E60" s="2">
        <v>3</v>
      </c>
      <c r="F60" s="2" t="str">
        <f>_xlfn.XLOOKUP(C60,customers!$A$2:$A$1001,customers!$B$2:$B$1001,,0)</f>
        <v>Willa Rolling</v>
      </c>
      <c r="G60" s="2" t="str">
        <f>IF(_xlfn.XLOOKUP(C60,customers!$A$1:$A$1001,customers!$C$1:$C$1001,,0)=0,"",_xlfn.XLOOKUP(C60,customers!$A$1:$A$1001,customers!$C$1:$C$1001,,0))</f>
        <v/>
      </c>
      <c r="H60" t="str">
        <f>INDEX(produts!$A$1:$E$49, MATCH(orders!$D60,produts!$A$1:$A$49,0),MATCH(orders!H$1,produts!$A$1:$E$1,0))</f>
        <v>Footwear</v>
      </c>
      <c r="I60" t="str">
        <f>INDEX(produts!$A$1:$E$49, MATCH(orders!$D60,produts!$A$1:$A$49,0),MATCH(orders!I$1,produts!$A$1:$E$1,0))</f>
        <v>Unisex</v>
      </c>
      <c r="J60" t="str">
        <f>INDEX(produts!$A$1:$E$49, MATCH(orders!$D60,produts!$A$1:$A$49,0),MATCH(orders!J$1,produts!$A$1:$E$1,0))</f>
        <v>Formal</v>
      </c>
      <c r="K60">
        <f>INDEX(produts!$A$1:$E$49, MATCH(orders!$D60,produts!$A$1:$A$49,0),MATCH(orders!K$1,produts!$A$1:$E$1,0))</f>
        <v>238.3</v>
      </c>
      <c r="L60">
        <f t="shared" si="0"/>
        <v>714.90000000000009</v>
      </c>
    </row>
    <row r="61" spans="1:12">
      <c r="A61" s="2" t="s">
        <v>341</v>
      </c>
      <c r="B61" s="3">
        <v>43076</v>
      </c>
      <c r="C61" s="2" t="s">
        <v>342</v>
      </c>
      <c r="D61" t="s">
        <v>5656</v>
      </c>
      <c r="E61" s="2">
        <v>3</v>
      </c>
      <c r="F61" s="2" t="str">
        <f>_xlfn.XLOOKUP(C61,customers!$A$2:$A$1001,customers!$B$2:$B$1001,,0)</f>
        <v>Stanislaus Gilroy</v>
      </c>
      <c r="G61" s="2" t="str">
        <f>IF(_xlfn.XLOOKUP(C61,customers!$A$1:$A$1001,customers!$C$1:$C$1001,,0)=0,"",_xlfn.XLOOKUP(C61,customers!$A$1:$A$1001,customers!$C$1:$C$1001,,0))</f>
        <v>sgilroy1n@eepurl.com</v>
      </c>
      <c r="H61" t="str">
        <f>INDEX(produts!$A$1:$E$49, MATCH(orders!$D61,produts!$A$1:$A$49,0),MATCH(orders!H$1,produts!$A$1:$E$1,0))</f>
        <v>Footwear</v>
      </c>
      <c r="I61" t="str">
        <f>INDEX(produts!$A$1:$E$49, MATCH(orders!$D61,produts!$A$1:$A$49,0),MATCH(orders!I$1,produts!$A$1:$E$1,0))</f>
        <v>Women</v>
      </c>
      <c r="J61" t="str">
        <f>INDEX(produts!$A$1:$E$49, MATCH(orders!$D61,produts!$A$1:$A$49,0),MATCH(orders!J$1,produts!$A$1:$E$1,0))</f>
        <v>Vintage</v>
      </c>
      <c r="K61">
        <f>INDEX(produts!$A$1:$E$49, MATCH(orders!$D61,produts!$A$1:$A$49,0),MATCH(orders!K$1,produts!$A$1:$E$1,0))</f>
        <v>69.8</v>
      </c>
      <c r="L61">
        <f t="shared" si="0"/>
        <v>209.39999999999998</v>
      </c>
    </row>
    <row r="62" spans="1:12">
      <c r="A62" s="2" t="s">
        <v>346</v>
      </c>
      <c r="B62" s="3">
        <v>42791</v>
      </c>
      <c r="C62" s="2" t="s">
        <v>347</v>
      </c>
      <c r="D62" t="s">
        <v>5664</v>
      </c>
      <c r="E62" s="2">
        <v>5</v>
      </c>
      <c r="F62" s="2" t="str">
        <f>_xlfn.XLOOKUP(C62,customers!$A$2:$A$1001,customers!$B$2:$B$1001,,0)</f>
        <v>Correy Cottingham</v>
      </c>
      <c r="G62" s="2" t="str">
        <f>IF(_xlfn.XLOOKUP(C62,customers!$A$1:$A$1001,customers!$C$1:$C$1001,,0)=0,"",_xlfn.XLOOKUP(C62,customers!$A$1:$A$1001,customers!$C$1:$C$1001,,0))</f>
        <v>ccottingham1o@wikipedia.org</v>
      </c>
      <c r="H62" t="str">
        <f>INDEX(produts!$A$1:$E$49, MATCH(orders!$D62,produts!$A$1:$A$49,0),MATCH(orders!H$1,produts!$A$1:$E$1,0))</f>
        <v>Clothing</v>
      </c>
      <c r="I62" t="str">
        <f>INDEX(produts!$A$1:$E$49, MATCH(orders!$D62,produts!$A$1:$A$49,0),MATCH(orders!I$1,produts!$A$1:$E$1,0))</f>
        <v>Unisex</v>
      </c>
      <c r="J62" t="str">
        <f>INDEX(produts!$A$1:$E$49, MATCH(orders!$D62,produts!$A$1:$A$49,0),MATCH(orders!J$1,produts!$A$1:$E$1,0))</f>
        <v>Formal</v>
      </c>
      <c r="K62">
        <f>INDEX(produts!$A$1:$E$49, MATCH(orders!$D62,produts!$A$1:$A$49,0),MATCH(orders!K$1,produts!$A$1:$E$1,0))</f>
        <v>183.1</v>
      </c>
      <c r="L62">
        <f t="shared" si="0"/>
        <v>915.5</v>
      </c>
    </row>
    <row r="63" spans="1:12">
      <c r="A63" s="2" t="s">
        <v>352</v>
      </c>
      <c r="B63" s="3">
        <v>42060</v>
      </c>
      <c r="C63" s="2" t="s">
        <v>353</v>
      </c>
      <c r="D63" t="s">
        <v>5668</v>
      </c>
      <c r="E63" s="2">
        <v>5</v>
      </c>
      <c r="F63" s="2" t="str">
        <f>_xlfn.XLOOKUP(C63,customers!$A$2:$A$1001,customers!$B$2:$B$1001,,0)</f>
        <v>Pammi Endacott</v>
      </c>
      <c r="G63" s="2" t="str">
        <f>IF(_xlfn.XLOOKUP(C63,customers!$A$1:$A$1001,customers!$C$1:$C$1001,,0)=0,"",_xlfn.XLOOKUP(C63,customers!$A$1:$A$1001,customers!$C$1:$C$1001,,0))</f>
        <v/>
      </c>
      <c r="H63" t="str">
        <f>INDEX(produts!$A$1:$E$49, MATCH(orders!$D63,produts!$A$1:$A$49,0),MATCH(orders!H$1,produts!$A$1:$E$1,0))</f>
        <v>Bag</v>
      </c>
      <c r="I63" t="str">
        <f>INDEX(produts!$A$1:$E$49, MATCH(orders!$D63,produts!$A$1:$A$49,0),MATCH(orders!I$1,produts!$A$1:$E$1,0))</f>
        <v>Unisex</v>
      </c>
      <c r="J63" t="str">
        <f>INDEX(produts!$A$1:$E$49, MATCH(orders!$D63,produts!$A$1:$A$49,0),MATCH(orders!J$1,produts!$A$1:$E$1,0))</f>
        <v>Vintage</v>
      </c>
      <c r="K63">
        <f>INDEX(produts!$A$1:$E$49, MATCH(orders!$D63,produts!$A$1:$A$49,0),MATCH(orders!K$1,produts!$A$1:$E$1,0))</f>
        <v>43</v>
      </c>
      <c r="L63">
        <f t="shared" si="0"/>
        <v>215</v>
      </c>
    </row>
    <row r="64" spans="1:12">
      <c r="A64" s="2" t="s">
        <v>357</v>
      </c>
      <c r="B64" s="3">
        <v>42044</v>
      </c>
      <c r="C64" s="2" t="s">
        <v>358</v>
      </c>
      <c r="D64" t="s">
        <v>5641</v>
      </c>
      <c r="E64" s="2">
        <v>5</v>
      </c>
      <c r="F64" s="2" t="str">
        <f>_xlfn.XLOOKUP(C64,customers!$A$2:$A$1001,customers!$B$2:$B$1001,,0)</f>
        <v>Nona Linklater</v>
      </c>
      <c r="G64" s="2" t="str">
        <f>IF(_xlfn.XLOOKUP(C64,customers!$A$1:$A$1001,customers!$C$1:$C$1001,,0)=0,"",_xlfn.XLOOKUP(C64,customers!$A$1:$A$1001,customers!$C$1:$C$1001,,0))</f>
        <v/>
      </c>
      <c r="H64" t="str">
        <f>INDEX(produts!$A$1:$E$49, MATCH(orders!$D64,produts!$A$1:$A$49,0),MATCH(orders!H$1,produts!$A$1:$E$1,0))</f>
        <v>Footwear</v>
      </c>
      <c r="I64" t="str">
        <f>INDEX(produts!$A$1:$E$49, MATCH(orders!$D64,produts!$A$1:$A$49,0),MATCH(orders!I$1,produts!$A$1:$E$1,0))</f>
        <v>Men</v>
      </c>
      <c r="J64" t="str">
        <f>INDEX(produts!$A$1:$E$49, MATCH(orders!$D64,produts!$A$1:$A$49,0),MATCH(orders!J$1,produts!$A$1:$E$1,0))</f>
        <v>Classic</v>
      </c>
      <c r="K64">
        <f>INDEX(produts!$A$1:$E$49, MATCH(orders!$D64,produts!$A$1:$A$49,0),MATCH(orders!K$1,produts!$A$1:$E$1,0))</f>
        <v>38</v>
      </c>
      <c r="L64">
        <f t="shared" si="0"/>
        <v>190</v>
      </c>
    </row>
    <row r="65" spans="1:12">
      <c r="A65" s="2" t="s">
        <v>362</v>
      </c>
      <c r="B65" s="3">
        <v>42407</v>
      </c>
      <c r="C65" s="2" t="s">
        <v>363</v>
      </c>
      <c r="D65" t="s">
        <v>5653</v>
      </c>
      <c r="E65" s="2">
        <v>1</v>
      </c>
      <c r="F65" s="2" t="str">
        <f>_xlfn.XLOOKUP(C65,customers!$A$2:$A$1001,customers!$B$2:$B$1001,,0)</f>
        <v>Annadiane Dykes</v>
      </c>
      <c r="G65" s="2" t="str">
        <f>IF(_xlfn.XLOOKUP(C65,customers!$A$1:$A$1001,customers!$C$1:$C$1001,,0)=0,"",_xlfn.XLOOKUP(C65,customers!$A$1:$A$1001,customers!$C$1:$C$1001,,0))</f>
        <v>adykes1r@eventbrite.com</v>
      </c>
      <c r="H65" t="str">
        <f>INDEX(produts!$A$1:$E$49, MATCH(orders!$D65,produts!$A$1:$A$49,0),MATCH(orders!H$1,produts!$A$1:$E$1,0))</f>
        <v>Clothing</v>
      </c>
      <c r="I65" t="str">
        <f>INDEX(produts!$A$1:$E$49, MATCH(orders!$D65,produts!$A$1:$A$49,0),MATCH(orders!I$1,produts!$A$1:$E$1,0))</f>
        <v>Women</v>
      </c>
      <c r="J65" t="str">
        <f>INDEX(produts!$A$1:$E$49, MATCH(orders!$D65,produts!$A$1:$A$49,0),MATCH(orders!J$1,produts!$A$1:$E$1,0))</f>
        <v>Vintage</v>
      </c>
      <c r="K65">
        <f>INDEX(produts!$A$1:$E$49, MATCH(orders!$D65,produts!$A$1:$A$49,0),MATCH(orders!K$1,produts!$A$1:$E$1,0))</f>
        <v>54</v>
      </c>
      <c r="L65">
        <f t="shared" si="0"/>
        <v>54</v>
      </c>
    </row>
    <row r="66" spans="1:12">
      <c r="A66" s="2" t="s">
        <v>368</v>
      </c>
      <c r="B66" s="3">
        <v>42452</v>
      </c>
      <c r="C66" s="2" t="s">
        <v>369</v>
      </c>
      <c r="D66" t="s">
        <v>5642</v>
      </c>
      <c r="E66" s="2">
        <v>6</v>
      </c>
      <c r="F66" s="2" t="str">
        <f>_xlfn.XLOOKUP(C66,customers!$A$2:$A$1001,customers!$B$2:$B$1001,,0)</f>
        <v>Felecia Dodgson</v>
      </c>
      <c r="G66" s="2" t="str">
        <f>IF(_xlfn.XLOOKUP(C66,customers!$A$1:$A$1001,customers!$C$1:$C$1001,,0)=0,"",_xlfn.XLOOKUP(C66,customers!$A$1:$A$1001,customers!$C$1:$C$1001,,0))</f>
        <v/>
      </c>
      <c r="H66" t="str">
        <f>INDEX(produts!$A$1:$E$49, MATCH(orders!$D66,produts!$A$1:$A$49,0),MATCH(orders!H$1,produts!$A$1:$E$1,0))</f>
        <v>Bag</v>
      </c>
      <c r="I66" t="str">
        <f>INDEX(produts!$A$1:$E$49, MATCH(orders!$D66,produts!$A$1:$A$49,0),MATCH(orders!I$1,produts!$A$1:$E$1,0))</f>
        <v>Women</v>
      </c>
      <c r="J66" t="str">
        <f>INDEX(produts!$A$1:$E$49, MATCH(orders!$D66,produts!$A$1:$A$49,0),MATCH(orders!J$1,produts!$A$1:$E$1,0))</f>
        <v>Vintage</v>
      </c>
      <c r="K66">
        <f>INDEX(produts!$A$1:$E$49, MATCH(orders!$D66,produts!$A$1:$A$49,0),MATCH(orders!K$1,produts!$A$1:$E$1,0))</f>
        <v>47.8</v>
      </c>
      <c r="L66">
        <f t="shared" si="0"/>
        <v>286.79999999999995</v>
      </c>
    </row>
    <row r="67" spans="1:12">
      <c r="A67" s="2" t="s">
        <v>373</v>
      </c>
      <c r="B67" s="3">
        <v>43165</v>
      </c>
      <c r="C67" s="2" t="s">
        <v>374</v>
      </c>
      <c r="D67" t="s">
        <v>5645</v>
      </c>
      <c r="E67" s="2">
        <v>4</v>
      </c>
      <c r="F67" s="2" t="str">
        <f>_xlfn.XLOOKUP(C67,customers!$A$2:$A$1001,customers!$B$2:$B$1001,,0)</f>
        <v>Angelia Cockrem</v>
      </c>
      <c r="G67" s="2" t="str">
        <f>IF(_xlfn.XLOOKUP(C67,customers!$A$1:$A$1001,customers!$C$1:$C$1001,,0)=0,"",_xlfn.XLOOKUP(C67,customers!$A$1:$A$1001,customers!$C$1:$C$1001,,0))</f>
        <v>acockrem1t@engadget.com</v>
      </c>
      <c r="H67" t="str">
        <f>INDEX(produts!$A$1:$E$49, MATCH(orders!$D67,produts!$A$1:$A$49,0),MATCH(orders!H$1,produts!$A$1:$E$1,0))</f>
        <v>Bag</v>
      </c>
      <c r="I67" t="str">
        <f>INDEX(produts!$A$1:$E$49, MATCH(orders!$D67,produts!$A$1:$A$49,0),MATCH(orders!I$1,produts!$A$1:$E$1,0))</f>
        <v>Unisex</v>
      </c>
      <c r="J67" t="str">
        <f>INDEX(produts!$A$1:$E$49, MATCH(orders!$D67,produts!$A$1:$A$49,0),MATCH(orders!J$1,produts!$A$1:$E$1,0))</f>
        <v>Formal</v>
      </c>
      <c r="K67">
        <f>INDEX(produts!$A$1:$E$49, MATCH(orders!$D67,produts!$A$1:$A$49,0),MATCH(orders!K$1,produts!$A$1:$E$1,0))</f>
        <v>164.7</v>
      </c>
      <c r="L67">
        <f t="shared" ref="L67:L130" si="1">E67*K67</f>
        <v>658.8</v>
      </c>
    </row>
    <row r="68" spans="1:12">
      <c r="A68" s="2" t="s">
        <v>379</v>
      </c>
      <c r="B68" s="3">
        <v>43205</v>
      </c>
      <c r="C68" s="2" t="s">
        <v>380</v>
      </c>
      <c r="D68" t="s">
        <v>5669</v>
      </c>
      <c r="E68" s="2">
        <v>1</v>
      </c>
      <c r="F68" s="2" t="str">
        <f>_xlfn.XLOOKUP(C68,customers!$A$2:$A$1001,customers!$B$2:$B$1001,,0)</f>
        <v>Belvia Umpleby</v>
      </c>
      <c r="G68" s="2" t="str">
        <f>IF(_xlfn.XLOOKUP(C68,customers!$A$1:$A$1001,customers!$C$1:$C$1001,,0)=0,"",_xlfn.XLOOKUP(C68,customers!$A$1:$A$1001,customers!$C$1:$C$1001,,0))</f>
        <v>bumpleby1u@soundcloud.com</v>
      </c>
      <c r="H68" t="str">
        <f>INDEX(produts!$A$1:$E$49, MATCH(orders!$D68,produts!$A$1:$A$49,0),MATCH(orders!H$1,produts!$A$1:$E$1,0))</f>
        <v>Bag</v>
      </c>
      <c r="I68" t="str">
        <f>INDEX(produts!$A$1:$E$49, MATCH(orders!$D68,produts!$A$1:$A$49,0),MATCH(orders!I$1,produts!$A$1:$E$1,0))</f>
        <v>Men</v>
      </c>
      <c r="J68" t="str">
        <f>INDEX(produts!$A$1:$E$49, MATCH(orders!$D68,produts!$A$1:$A$49,0),MATCH(orders!J$1,produts!$A$1:$E$1,0))</f>
        <v>Vintage</v>
      </c>
      <c r="K68">
        <f>INDEX(produts!$A$1:$E$49, MATCH(orders!$D68,produts!$A$1:$A$49,0),MATCH(orders!K$1,produts!$A$1:$E$1,0))</f>
        <v>57.4</v>
      </c>
      <c r="L68">
        <f t="shared" si="1"/>
        <v>57.4</v>
      </c>
    </row>
    <row r="69" spans="1:12">
      <c r="A69" s="2" t="s">
        <v>385</v>
      </c>
      <c r="B69" s="3">
        <v>43058</v>
      </c>
      <c r="C69" s="2" t="s">
        <v>386</v>
      </c>
      <c r="D69" t="s">
        <v>5641</v>
      </c>
      <c r="E69" s="2">
        <v>2</v>
      </c>
      <c r="F69" s="2" t="str">
        <f>_xlfn.XLOOKUP(C69,customers!$A$2:$A$1001,customers!$B$2:$B$1001,,0)</f>
        <v>Nat Saleway</v>
      </c>
      <c r="G69" s="2" t="str">
        <f>IF(_xlfn.XLOOKUP(C69,customers!$A$1:$A$1001,customers!$C$1:$C$1001,,0)=0,"",_xlfn.XLOOKUP(C69,customers!$A$1:$A$1001,customers!$C$1:$C$1001,,0))</f>
        <v>nsaleway1v@dedecms.com</v>
      </c>
      <c r="H69" t="str">
        <f>INDEX(produts!$A$1:$E$49, MATCH(orders!$D69,produts!$A$1:$A$49,0),MATCH(orders!H$1,produts!$A$1:$E$1,0))</f>
        <v>Footwear</v>
      </c>
      <c r="I69" t="str">
        <f>INDEX(produts!$A$1:$E$49, MATCH(orders!$D69,produts!$A$1:$A$49,0),MATCH(orders!I$1,produts!$A$1:$E$1,0))</f>
        <v>Men</v>
      </c>
      <c r="J69" t="str">
        <f>INDEX(produts!$A$1:$E$49, MATCH(orders!$D69,produts!$A$1:$A$49,0),MATCH(orders!J$1,produts!$A$1:$E$1,0))</f>
        <v>Classic</v>
      </c>
      <c r="K69">
        <f>INDEX(produts!$A$1:$E$49, MATCH(orders!$D69,produts!$A$1:$A$49,0),MATCH(orders!K$1,produts!$A$1:$E$1,0))</f>
        <v>38</v>
      </c>
      <c r="L69">
        <f t="shared" si="1"/>
        <v>76</v>
      </c>
    </row>
    <row r="70" spans="1:12">
      <c r="A70" s="2" t="s">
        <v>391</v>
      </c>
      <c r="B70" s="3">
        <v>42293</v>
      </c>
      <c r="C70" s="2" t="s">
        <v>392</v>
      </c>
      <c r="D70" t="s">
        <v>5670</v>
      </c>
      <c r="E70" s="2">
        <v>1</v>
      </c>
      <c r="F70" s="2" t="str">
        <f>_xlfn.XLOOKUP(C70,customers!$A$2:$A$1001,customers!$B$2:$B$1001,,0)</f>
        <v>Hayward Goulter</v>
      </c>
      <c r="G70" s="2" t="str">
        <f>IF(_xlfn.XLOOKUP(C70,customers!$A$1:$A$1001,customers!$C$1:$C$1001,,0)=0,"",_xlfn.XLOOKUP(C70,customers!$A$1:$A$1001,customers!$C$1:$C$1001,,0))</f>
        <v>hgoulter1w@abc.net.au</v>
      </c>
      <c r="H70" t="str">
        <f>INDEX(produts!$A$1:$E$49, MATCH(orders!$D70,produts!$A$1:$A$49,0),MATCH(orders!H$1,produts!$A$1:$E$1,0))</f>
        <v>Bag</v>
      </c>
      <c r="I70" t="str">
        <f>INDEX(produts!$A$1:$E$49, MATCH(orders!$D70,produts!$A$1:$A$49,0),MATCH(orders!I$1,produts!$A$1:$E$1,0))</f>
        <v>Women</v>
      </c>
      <c r="J70" t="str">
        <f>INDEX(produts!$A$1:$E$49, MATCH(orders!$D70,produts!$A$1:$A$49,0),MATCH(orders!J$1,produts!$A$1:$E$1,0))</f>
        <v>Classic</v>
      </c>
      <c r="K70">
        <f>INDEX(produts!$A$1:$E$49, MATCH(orders!$D70,produts!$A$1:$A$49,0),MATCH(orders!K$1,produts!$A$1:$E$1,0))</f>
        <v>23.9</v>
      </c>
      <c r="L70">
        <f t="shared" si="1"/>
        <v>23.9</v>
      </c>
    </row>
    <row r="71" spans="1:12">
      <c r="A71" s="2" t="s">
        <v>397</v>
      </c>
      <c r="B71" s="3">
        <v>42334</v>
      </c>
      <c r="C71" s="2" t="s">
        <v>398</v>
      </c>
      <c r="D71" t="s">
        <v>5634</v>
      </c>
      <c r="E71" s="2">
        <v>6</v>
      </c>
      <c r="F71" s="2" t="str">
        <f>_xlfn.XLOOKUP(C71,customers!$A$2:$A$1001,customers!$B$2:$B$1001,,0)</f>
        <v>Gay Rizzello</v>
      </c>
      <c r="G71" s="2" t="str">
        <f>IF(_xlfn.XLOOKUP(C71,customers!$A$1:$A$1001,customers!$C$1:$C$1001,,0)=0,"",_xlfn.XLOOKUP(C71,customers!$A$1:$A$1001,customers!$C$1:$C$1001,,0))</f>
        <v>grizzello1x@symantec.com</v>
      </c>
      <c r="H71" t="str">
        <f>INDEX(produts!$A$1:$E$49, MATCH(orders!$D71,produts!$A$1:$A$49,0),MATCH(orders!H$1,produts!$A$1:$E$1,0))</f>
        <v>Bag</v>
      </c>
      <c r="I71" t="str">
        <f>INDEX(produts!$A$1:$E$49, MATCH(orders!$D71,produts!$A$1:$A$49,0),MATCH(orders!I$1,produts!$A$1:$E$1,0))</f>
        <v>Women</v>
      </c>
      <c r="J71" t="str">
        <f>INDEX(produts!$A$1:$E$49, MATCH(orders!$D71,produts!$A$1:$A$49,0),MATCH(orders!J$1,produts!$A$1:$E$1,0))</f>
        <v>Streetwear</v>
      </c>
      <c r="K71">
        <f>INDEX(produts!$A$1:$E$49, MATCH(orders!$D71,produts!$A$1:$A$49,0),MATCH(orders!K$1,produts!$A$1:$E$1,0))</f>
        <v>79.599999999999994</v>
      </c>
      <c r="L71">
        <f t="shared" si="1"/>
        <v>477.59999999999997</v>
      </c>
    </row>
    <row r="72" spans="1:12">
      <c r="A72" s="2" t="s">
        <v>403</v>
      </c>
      <c r="B72" s="3">
        <v>42185</v>
      </c>
      <c r="C72" s="2" t="s">
        <v>404</v>
      </c>
      <c r="D72" t="s">
        <v>5644</v>
      </c>
      <c r="E72" s="2">
        <v>4</v>
      </c>
      <c r="F72" s="2" t="str">
        <f>_xlfn.XLOOKUP(C72,customers!$A$2:$A$1001,customers!$B$2:$B$1001,,0)</f>
        <v>Shannon List</v>
      </c>
      <c r="G72" s="2" t="str">
        <f>IF(_xlfn.XLOOKUP(C72,customers!$A$1:$A$1001,customers!$C$1:$C$1001,,0)=0,"",_xlfn.XLOOKUP(C72,customers!$A$1:$A$1001,customers!$C$1:$C$1001,,0))</f>
        <v>slist1y@mapquest.com</v>
      </c>
      <c r="H72" t="str">
        <f>INDEX(produts!$A$1:$E$49, MATCH(orders!$D72,produts!$A$1:$A$49,0),MATCH(orders!H$1,produts!$A$1:$E$1,0))</f>
        <v>Accessories</v>
      </c>
      <c r="I72" t="str">
        <f>INDEX(produts!$A$1:$E$49, MATCH(orders!$D72,produts!$A$1:$A$49,0),MATCH(orders!I$1,produts!$A$1:$E$1,0))</f>
        <v>Men</v>
      </c>
      <c r="J72" t="str">
        <f>INDEX(produts!$A$1:$E$49, MATCH(orders!$D72,produts!$A$1:$A$49,0),MATCH(orders!J$1,produts!$A$1:$E$1,0))</f>
        <v>Formal</v>
      </c>
      <c r="K72">
        <f>INDEX(produts!$A$1:$E$49, MATCH(orders!$D72,produts!$A$1:$A$49,0),MATCH(orders!K$1,produts!$A$1:$E$1,0))</f>
        <v>273.2</v>
      </c>
      <c r="L72">
        <f t="shared" si="1"/>
        <v>1092.8</v>
      </c>
    </row>
    <row r="73" spans="1:12">
      <c r="A73" s="2" t="s">
        <v>409</v>
      </c>
      <c r="B73" s="3">
        <v>42739</v>
      </c>
      <c r="C73" s="2" t="s">
        <v>410</v>
      </c>
      <c r="D73" t="s">
        <v>5641</v>
      </c>
      <c r="E73" s="2">
        <v>2</v>
      </c>
      <c r="F73" s="2" t="str">
        <f>_xlfn.XLOOKUP(C73,customers!$A$2:$A$1001,customers!$B$2:$B$1001,,0)</f>
        <v>Shirlene Edmondson</v>
      </c>
      <c r="G73" s="2" t="str">
        <f>IF(_xlfn.XLOOKUP(C73,customers!$A$1:$A$1001,customers!$C$1:$C$1001,,0)=0,"",_xlfn.XLOOKUP(C73,customers!$A$1:$A$1001,customers!$C$1:$C$1001,,0))</f>
        <v>sedmondson1z@theguardian.com</v>
      </c>
      <c r="H73" t="str">
        <f>INDEX(produts!$A$1:$E$49, MATCH(orders!$D73,produts!$A$1:$A$49,0),MATCH(orders!H$1,produts!$A$1:$E$1,0))</f>
        <v>Footwear</v>
      </c>
      <c r="I73" t="str">
        <f>INDEX(produts!$A$1:$E$49, MATCH(orders!$D73,produts!$A$1:$A$49,0),MATCH(orders!I$1,produts!$A$1:$E$1,0))</f>
        <v>Men</v>
      </c>
      <c r="J73" t="str">
        <f>INDEX(produts!$A$1:$E$49, MATCH(orders!$D73,produts!$A$1:$A$49,0),MATCH(orders!J$1,produts!$A$1:$E$1,0))</f>
        <v>Classic</v>
      </c>
      <c r="K73">
        <f>INDEX(produts!$A$1:$E$49, MATCH(orders!$D73,produts!$A$1:$A$49,0),MATCH(orders!K$1,produts!$A$1:$E$1,0))</f>
        <v>38</v>
      </c>
      <c r="L73">
        <f t="shared" si="1"/>
        <v>76</v>
      </c>
    </row>
    <row r="74" spans="1:12">
      <c r="A74" s="2" t="s">
        <v>415</v>
      </c>
      <c r="B74" s="3">
        <v>42670</v>
      </c>
      <c r="C74" s="2" t="s">
        <v>416</v>
      </c>
      <c r="D74" t="s">
        <v>5671</v>
      </c>
      <c r="E74" s="2">
        <v>3</v>
      </c>
      <c r="F74" s="2" t="str">
        <f>_xlfn.XLOOKUP(C74,customers!$A$2:$A$1001,customers!$B$2:$B$1001,,0)</f>
        <v>Aurlie McCarl</v>
      </c>
      <c r="G74" s="2" t="str">
        <f>IF(_xlfn.XLOOKUP(C74,customers!$A$1:$A$1001,customers!$C$1:$C$1001,,0)=0,"",_xlfn.XLOOKUP(C74,customers!$A$1:$A$1001,customers!$C$1:$C$1001,,0))</f>
        <v/>
      </c>
      <c r="H74" t="str">
        <f>INDEX(produts!$A$1:$E$49, MATCH(orders!$D74,produts!$A$1:$A$49,0),MATCH(orders!H$1,produts!$A$1:$E$1,0))</f>
        <v>Clothing</v>
      </c>
      <c r="I74" t="str">
        <f>INDEX(produts!$A$1:$E$49, MATCH(orders!$D74,produts!$A$1:$A$49,0),MATCH(orders!I$1,produts!$A$1:$E$1,0))</f>
        <v>Women</v>
      </c>
      <c r="J74" t="str">
        <f>INDEX(produts!$A$1:$E$49, MATCH(orders!$D74,produts!$A$1:$A$49,0),MATCH(orders!J$1,produts!$A$1:$E$1,0))</f>
        <v>Formal</v>
      </c>
      <c r="K74">
        <f>INDEX(produts!$A$1:$E$49, MATCH(orders!$D74,produts!$A$1:$A$49,0),MATCH(orders!K$1,produts!$A$1:$E$1,0))</f>
        <v>207</v>
      </c>
      <c r="L74">
        <f t="shared" si="1"/>
        <v>621</v>
      </c>
    </row>
    <row r="75" spans="1:12">
      <c r="A75" s="2" t="s">
        <v>420</v>
      </c>
      <c r="B75" s="3">
        <v>42901</v>
      </c>
      <c r="C75" s="2" t="s">
        <v>421</v>
      </c>
      <c r="D75" t="s">
        <v>5655</v>
      </c>
      <c r="E75" s="2">
        <v>5</v>
      </c>
      <c r="F75" s="2" t="str">
        <f>_xlfn.XLOOKUP(C75,customers!$A$2:$A$1001,customers!$B$2:$B$1001,,0)</f>
        <v>Alikee Carryer</v>
      </c>
      <c r="G75" s="2" t="str">
        <f>IF(_xlfn.XLOOKUP(C75,customers!$A$1:$A$1001,customers!$C$1:$C$1001,,0)=0,"",_xlfn.XLOOKUP(C75,customers!$A$1:$A$1001,customers!$C$1:$C$1001,,0))</f>
        <v/>
      </c>
      <c r="H75" t="str">
        <f>INDEX(produts!$A$1:$E$49, MATCH(orders!$D75,produts!$A$1:$A$49,0),MATCH(orders!H$1,produts!$A$1:$E$1,0))</f>
        <v>Footwear</v>
      </c>
      <c r="I75" t="str">
        <f>INDEX(produts!$A$1:$E$49, MATCH(orders!$D75,produts!$A$1:$A$49,0),MATCH(orders!I$1,produts!$A$1:$E$1,0))</f>
        <v>Women</v>
      </c>
      <c r="J75" t="str">
        <f>INDEX(produts!$A$1:$E$49, MATCH(orders!$D75,produts!$A$1:$A$49,0),MATCH(orders!J$1,produts!$A$1:$E$1,0))</f>
        <v>Classic</v>
      </c>
      <c r="K75">
        <f>INDEX(produts!$A$1:$E$49, MATCH(orders!$D75,produts!$A$1:$A$49,0),MATCH(orders!K$1,produts!$A$1:$E$1,0))</f>
        <v>34.9</v>
      </c>
      <c r="L75">
        <f t="shared" si="1"/>
        <v>174.5</v>
      </c>
    </row>
    <row r="76" spans="1:12">
      <c r="A76" s="2" t="s">
        <v>425</v>
      </c>
      <c r="B76" s="3">
        <v>42935</v>
      </c>
      <c r="C76" s="2" t="s">
        <v>426</v>
      </c>
      <c r="D76" t="s">
        <v>5672</v>
      </c>
      <c r="E76" s="2">
        <v>2</v>
      </c>
      <c r="F76" s="2" t="str">
        <f>_xlfn.XLOOKUP(C76,customers!$A$2:$A$1001,customers!$B$2:$B$1001,,0)</f>
        <v>Jennifer Rangall</v>
      </c>
      <c r="G76" s="2" t="str">
        <f>IF(_xlfn.XLOOKUP(C76,customers!$A$1:$A$1001,customers!$C$1:$C$1001,,0)=0,"",_xlfn.XLOOKUP(C76,customers!$A$1:$A$1001,customers!$C$1:$C$1001,,0))</f>
        <v>jrangall22@newsvine.com</v>
      </c>
      <c r="H76" t="str">
        <f>INDEX(produts!$A$1:$E$49, MATCH(orders!$D76,produts!$A$1:$A$49,0),MATCH(orders!H$1,produts!$A$1:$E$1,0))</f>
        <v>Accessories</v>
      </c>
      <c r="I76" t="str">
        <f>INDEX(produts!$A$1:$E$49, MATCH(orders!$D76,produts!$A$1:$A$49,0),MATCH(orders!I$1,produts!$A$1:$E$1,0))</f>
        <v>Men</v>
      </c>
      <c r="J76" t="str">
        <f>INDEX(produts!$A$1:$E$49, MATCH(orders!$D76,produts!$A$1:$A$49,0),MATCH(orders!J$1,produts!$A$1:$E$1,0))</f>
        <v>Vintage</v>
      </c>
      <c r="K76">
        <f>INDEX(produts!$A$1:$E$49, MATCH(orders!$D76,produts!$A$1:$A$49,0),MATCH(orders!K$1,produts!$A$1:$E$1,0))</f>
        <v>71.3</v>
      </c>
      <c r="L76">
        <f t="shared" si="1"/>
        <v>142.6</v>
      </c>
    </row>
    <row r="77" spans="1:12">
      <c r="A77" s="2" t="s">
        <v>431</v>
      </c>
      <c r="B77" s="3">
        <v>42939</v>
      </c>
      <c r="C77" s="2" t="s">
        <v>432</v>
      </c>
      <c r="D77" t="s">
        <v>5673</v>
      </c>
      <c r="E77" s="2">
        <v>6</v>
      </c>
      <c r="F77" s="2" t="str">
        <f>_xlfn.XLOOKUP(C77,customers!$A$2:$A$1001,customers!$B$2:$B$1001,,0)</f>
        <v>Kipper Boorn</v>
      </c>
      <c r="G77" s="2" t="str">
        <f>IF(_xlfn.XLOOKUP(C77,customers!$A$1:$A$1001,customers!$C$1:$C$1001,,0)=0,"",_xlfn.XLOOKUP(C77,customers!$A$1:$A$1001,customers!$C$1:$C$1001,,0))</f>
        <v>kboorn23@ezinearticles.com</v>
      </c>
      <c r="H77" t="str">
        <f>INDEX(produts!$A$1:$E$49, MATCH(orders!$D77,produts!$A$1:$A$49,0),MATCH(orders!H$1,produts!$A$1:$E$1,0))</f>
        <v>Bag</v>
      </c>
      <c r="I77" t="str">
        <f>INDEX(produts!$A$1:$E$49, MATCH(orders!$D77,produts!$A$1:$A$49,0),MATCH(orders!I$1,produts!$A$1:$E$1,0))</f>
        <v>Unisex</v>
      </c>
      <c r="J77" t="str">
        <f>INDEX(produts!$A$1:$E$49, MATCH(orders!$D77,produts!$A$1:$A$49,0),MATCH(orders!J$1,produts!$A$1:$E$1,0))</f>
        <v>Streetwear</v>
      </c>
      <c r="K77">
        <f>INDEX(produts!$A$1:$E$49, MATCH(orders!$D77,produts!$A$1:$A$49,0),MATCH(orders!K$1,produts!$A$1:$E$1,0))</f>
        <v>71.599999999999994</v>
      </c>
      <c r="L77">
        <f t="shared" si="1"/>
        <v>429.59999999999997</v>
      </c>
    </row>
    <row r="78" spans="1:12">
      <c r="A78" s="2" t="s">
        <v>437</v>
      </c>
      <c r="B78" s="3">
        <v>42394</v>
      </c>
      <c r="C78" s="2" t="s">
        <v>438</v>
      </c>
      <c r="D78" t="s">
        <v>5674</v>
      </c>
      <c r="E78" s="2">
        <v>1</v>
      </c>
      <c r="F78" s="2" t="str">
        <f>_xlfn.XLOOKUP(C78,customers!$A$2:$A$1001,customers!$B$2:$B$1001,,0)</f>
        <v>Melania Beadle</v>
      </c>
      <c r="G78" s="2" t="str">
        <f>IF(_xlfn.XLOOKUP(C78,customers!$A$1:$A$1001,customers!$C$1:$C$1001,,0)=0,"",_xlfn.XLOOKUP(C78,customers!$A$1:$A$1001,customers!$C$1:$C$1001,,0))</f>
        <v/>
      </c>
      <c r="H78" t="str">
        <f>INDEX(produts!$A$1:$E$49, MATCH(orders!$D78,produts!$A$1:$A$49,0),MATCH(orders!H$1,produts!$A$1:$E$1,0))</f>
        <v>Bag</v>
      </c>
      <c r="I78" t="str">
        <f>INDEX(produts!$A$1:$E$49, MATCH(orders!$D78,produts!$A$1:$A$49,0),MATCH(orders!I$1,produts!$A$1:$E$1,0))</f>
        <v>Men</v>
      </c>
      <c r="J78" t="str">
        <f>INDEX(produts!$A$1:$E$49, MATCH(orders!$D78,produts!$A$1:$A$49,0),MATCH(orders!J$1,produts!$A$1:$E$1,0))</f>
        <v>Classic</v>
      </c>
      <c r="K78">
        <f>INDEX(produts!$A$1:$E$49, MATCH(orders!$D78,produts!$A$1:$A$49,0),MATCH(orders!K$1,produts!$A$1:$E$1,0))</f>
        <v>28.7</v>
      </c>
      <c r="L78">
        <f t="shared" si="1"/>
        <v>28.7</v>
      </c>
    </row>
    <row r="79" spans="1:12">
      <c r="A79" s="2" t="s">
        <v>442</v>
      </c>
      <c r="B79" s="3">
        <v>42133</v>
      </c>
      <c r="C79" s="2" t="s">
        <v>443</v>
      </c>
      <c r="D79" t="s">
        <v>5649</v>
      </c>
      <c r="E79" s="2">
        <v>2</v>
      </c>
      <c r="F79" s="2" t="str">
        <f>_xlfn.XLOOKUP(C79,customers!$A$2:$A$1001,customers!$B$2:$B$1001,,0)</f>
        <v>Colene Elgey</v>
      </c>
      <c r="G79" s="2" t="str">
        <f>IF(_xlfn.XLOOKUP(C79,customers!$A$1:$A$1001,customers!$C$1:$C$1001,,0)=0,"",_xlfn.XLOOKUP(C79,customers!$A$1:$A$1001,customers!$C$1:$C$1001,,0))</f>
        <v>celgey25@webs.com</v>
      </c>
      <c r="H79" t="str">
        <f>INDEX(produts!$A$1:$E$49, MATCH(orders!$D79,produts!$A$1:$A$49,0),MATCH(orders!H$1,produts!$A$1:$E$1,0))</f>
        <v>Accessories</v>
      </c>
      <c r="I79" t="str">
        <f>INDEX(produts!$A$1:$E$49, MATCH(orders!$D79,produts!$A$1:$A$49,0),MATCH(orders!I$1,produts!$A$1:$E$1,0))</f>
        <v>Unisex</v>
      </c>
      <c r="J79" t="str">
        <f>INDEX(produts!$A$1:$E$49, MATCH(orders!$D79,produts!$A$1:$A$49,0),MATCH(orders!J$1,produts!$A$1:$E$1,0))</f>
        <v>Classic</v>
      </c>
      <c r="K79">
        <f>INDEX(produts!$A$1:$E$49, MATCH(orders!$D79,produts!$A$1:$A$49,0),MATCH(orders!K$1,produts!$A$1:$E$1,0))</f>
        <v>29.2</v>
      </c>
      <c r="L79">
        <f t="shared" si="1"/>
        <v>58.4</v>
      </c>
    </row>
    <row r="80" spans="1:12">
      <c r="A80" s="2" t="s">
        <v>448</v>
      </c>
      <c r="B80" s="3">
        <v>42459</v>
      </c>
      <c r="C80" s="2" t="s">
        <v>449</v>
      </c>
      <c r="D80" t="s">
        <v>5653</v>
      </c>
      <c r="E80" s="2">
        <v>6</v>
      </c>
      <c r="F80" s="2" t="str">
        <f>_xlfn.XLOOKUP(C80,customers!$A$2:$A$1001,customers!$B$2:$B$1001,,0)</f>
        <v>Lothaire Mizzi</v>
      </c>
      <c r="G80" s="2" t="str">
        <f>IF(_xlfn.XLOOKUP(C80,customers!$A$1:$A$1001,customers!$C$1:$C$1001,,0)=0,"",_xlfn.XLOOKUP(C80,customers!$A$1:$A$1001,customers!$C$1:$C$1001,,0))</f>
        <v>lmizzi26@rakuten.co.jp</v>
      </c>
      <c r="H80" t="str">
        <f>INDEX(produts!$A$1:$E$49, MATCH(orders!$D80,produts!$A$1:$A$49,0),MATCH(orders!H$1,produts!$A$1:$E$1,0))</f>
        <v>Clothing</v>
      </c>
      <c r="I80" t="str">
        <f>INDEX(produts!$A$1:$E$49, MATCH(orders!$D80,produts!$A$1:$A$49,0),MATCH(orders!I$1,produts!$A$1:$E$1,0))</f>
        <v>Women</v>
      </c>
      <c r="J80" t="str">
        <f>INDEX(produts!$A$1:$E$49, MATCH(orders!$D80,produts!$A$1:$A$49,0),MATCH(orders!J$1,produts!$A$1:$E$1,0))</f>
        <v>Vintage</v>
      </c>
      <c r="K80">
        <f>INDEX(produts!$A$1:$E$49, MATCH(orders!$D80,produts!$A$1:$A$49,0),MATCH(orders!K$1,produts!$A$1:$E$1,0))</f>
        <v>54</v>
      </c>
      <c r="L80">
        <f t="shared" si="1"/>
        <v>324</v>
      </c>
    </row>
    <row r="81" spans="1:12">
      <c r="A81" s="2" t="s">
        <v>454</v>
      </c>
      <c r="B81" s="3">
        <v>43172</v>
      </c>
      <c r="C81" s="2" t="s">
        <v>455</v>
      </c>
      <c r="D81" t="s">
        <v>5675</v>
      </c>
      <c r="E81" s="2">
        <v>4</v>
      </c>
      <c r="F81" s="2" t="str">
        <f>_xlfn.XLOOKUP(C81,customers!$A$2:$A$1001,customers!$B$2:$B$1001,,0)</f>
        <v>Cletis Giacomazzo</v>
      </c>
      <c r="G81" s="2" t="str">
        <f>IF(_xlfn.XLOOKUP(C81,customers!$A$1:$A$1001,customers!$C$1:$C$1001,,0)=0,"",_xlfn.XLOOKUP(C81,customers!$A$1:$A$1001,customers!$C$1:$C$1001,,0))</f>
        <v>cgiacomazzo27@jigsy.com</v>
      </c>
      <c r="H81" t="str">
        <f>INDEX(produts!$A$1:$E$49, MATCH(orders!$D81,produts!$A$1:$A$49,0),MATCH(orders!H$1,produts!$A$1:$E$1,0))</f>
        <v>Bag</v>
      </c>
      <c r="I81" t="str">
        <f>INDEX(produts!$A$1:$E$49, MATCH(orders!$D81,produts!$A$1:$A$49,0),MATCH(orders!I$1,produts!$A$1:$E$1,0))</f>
        <v>Men</v>
      </c>
      <c r="J81" t="str">
        <f>INDEX(produts!$A$1:$E$49, MATCH(orders!$D81,produts!$A$1:$A$49,0),MATCH(orders!J$1,produts!$A$1:$E$1,0))</f>
        <v>Streetwear</v>
      </c>
      <c r="K81">
        <f>INDEX(produts!$A$1:$E$49, MATCH(orders!$D81,produts!$A$1:$A$49,0),MATCH(orders!K$1,produts!$A$1:$E$1,0))</f>
        <v>95.6</v>
      </c>
      <c r="L81">
        <f t="shared" si="1"/>
        <v>382.4</v>
      </c>
    </row>
    <row r="82" spans="1:12">
      <c r="A82" s="2" t="s">
        <v>460</v>
      </c>
      <c r="B82" s="3">
        <v>42111</v>
      </c>
      <c r="C82" s="2" t="s">
        <v>461</v>
      </c>
      <c r="D82" t="s">
        <v>5676</v>
      </c>
      <c r="E82" s="2">
        <v>5</v>
      </c>
      <c r="F82" s="2" t="str">
        <f>_xlfn.XLOOKUP(C82,customers!$A$2:$A$1001,customers!$B$2:$B$1001,,0)</f>
        <v>Ami Arnow</v>
      </c>
      <c r="G82" s="2" t="str">
        <f>IF(_xlfn.XLOOKUP(C82,customers!$A$1:$A$1001,customers!$C$1:$C$1001,,0)=0,"",_xlfn.XLOOKUP(C82,customers!$A$1:$A$1001,customers!$C$1:$C$1001,,0))</f>
        <v>aarnow28@arizona.edu</v>
      </c>
      <c r="H82" t="str">
        <f>INDEX(produts!$A$1:$E$49, MATCH(orders!$D82,produts!$A$1:$A$49,0),MATCH(orders!H$1,produts!$A$1:$E$1,0))</f>
        <v>Clothing</v>
      </c>
      <c r="I82" t="str">
        <f>INDEX(produts!$A$1:$E$49, MATCH(orders!$D82,produts!$A$1:$A$49,0),MATCH(orders!I$1,produts!$A$1:$E$1,0))</f>
        <v>Men</v>
      </c>
      <c r="J82" t="str">
        <f>INDEX(produts!$A$1:$E$49, MATCH(orders!$D82,produts!$A$1:$A$49,0),MATCH(orders!J$1,produts!$A$1:$E$1,0))</f>
        <v>Vintage</v>
      </c>
      <c r="K82">
        <f>INDEX(produts!$A$1:$E$49, MATCH(orders!$D82,produts!$A$1:$A$49,0),MATCH(orders!K$1,produts!$A$1:$E$1,0))</f>
        <v>62.2</v>
      </c>
      <c r="L82">
        <f t="shared" si="1"/>
        <v>311</v>
      </c>
    </row>
    <row r="83" spans="1:12">
      <c r="A83" s="2" t="s">
        <v>466</v>
      </c>
      <c r="B83" s="3">
        <v>42302</v>
      </c>
      <c r="C83" s="2" t="s">
        <v>467</v>
      </c>
      <c r="D83" t="s">
        <v>5660</v>
      </c>
      <c r="E83" s="2">
        <v>3</v>
      </c>
      <c r="F83" s="2" t="str">
        <f>_xlfn.XLOOKUP(C83,customers!$A$2:$A$1001,customers!$B$2:$B$1001,,0)</f>
        <v>Sheppard Yann</v>
      </c>
      <c r="G83" s="2" t="str">
        <f>IF(_xlfn.XLOOKUP(C83,customers!$A$1:$A$1001,customers!$C$1:$C$1001,,0)=0,"",_xlfn.XLOOKUP(C83,customers!$A$1:$A$1001,customers!$C$1:$C$1001,,0))</f>
        <v>syann29@senate.gov</v>
      </c>
      <c r="H83" t="str">
        <f>INDEX(produts!$A$1:$E$49, MATCH(orders!$D83,produts!$A$1:$A$49,0),MATCH(orders!H$1,produts!$A$1:$E$1,0))</f>
        <v>Footwear</v>
      </c>
      <c r="I83" t="str">
        <f>INDEX(produts!$A$1:$E$49, MATCH(orders!$D83,produts!$A$1:$A$49,0),MATCH(orders!I$1,produts!$A$1:$E$1,0))</f>
        <v>Men</v>
      </c>
      <c r="J83" t="str">
        <f>INDEX(produts!$A$1:$E$49, MATCH(orders!$D83,produts!$A$1:$A$49,0),MATCH(orders!J$1,produts!$A$1:$E$1,0))</f>
        <v>Formal</v>
      </c>
      <c r="K83">
        <f>INDEX(produts!$A$1:$E$49, MATCH(orders!$D83,produts!$A$1:$A$49,0),MATCH(orders!K$1,produts!$A$1:$E$1,0))</f>
        <v>291.60000000000002</v>
      </c>
      <c r="L83">
        <f t="shared" si="1"/>
        <v>874.80000000000007</v>
      </c>
    </row>
    <row r="84" spans="1:12">
      <c r="A84" s="2" t="s">
        <v>472</v>
      </c>
      <c r="B84" s="3">
        <v>42260</v>
      </c>
      <c r="C84" s="2" t="s">
        <v>473</v>
      </c>
      <c r="D84" t="s">
        <v>5677</v>
      </c>
      <c r="E84" s="2">
        <v>3</v>
      </c>
      <c r="F84" s="2" t="str">
        <f>_xlfn.XLOOKUP(C84,customers!$A$2:$A$1001,customers!$B$2:$B$1001,,0)</f>
        <v>Bunny Naulls</v>
      </c>
      <c r="G84" s="2" t="str">
        <f>IF(_xlfn.XLOOKUP(C84,customers!$A$1:$A$1001,customers!$C$1:$C$1001,,0)=0,"",_xlfn.XLOOKUP(C84,customers!$A$1:$A$1001,customers!$C$1:$C$1001,,0))</f>
        <v>bnaulls2a@tiny.cc</v>
      </c>
      <c r="H84" t="str">
        <f>INDEX(produts!$A$1:$E$49, MATCH(orders!$D84,produts!$A$1:$A$49,0),MATCH(orders!H$1,produts!$A$1:$E$1,0))</f>
        <v>Footwear</v>
      </c>
      <c r="I84" t="str">
        <f>INDEX(produts!$A$1:$E$49, MATCH(orders!$D84,produts!$A$1:$A$49,0),MATCH(orders!I$1,produts!$A$1:$E$1,0))</f>
        <v>Women</v>
      </c>
      <c r="J84" t="str">
        <f>INDEX(produts!$A$1:$E$49, MATCH(orders!$D84,produts!$A$1:$A$49,0),MATCH(orders!J$1,produts!$A$1:$E$1,0))</f>
        <v>Formal</v>
      </c>
      <c r="K84">
        <f>INDEX(produts!$A$1:$E$49, MATCH(orders!$D84,produts!$A$1:$A$49,0),MATCH(orders!K$1,produts!$A$1:$E$1,0))</f>
        <v>267.7</v>
      </c>
      <c r="L84">
        <f t="shared" si="1"/>
        <v>803.09999999999991</v>
      </c>
    </row>
    <row r="85" spans="1:12">
      <c r="A85" s="2" t="s">
        <v>478</v>
      </c>
      <c r="B85" s="3">
        <v>42472</v>
      </c>
      <c r="C85" s="2" t="s">
        <v>479</v>
      </c>
      <c r="D85" t="s">
        <v>5645</v>
      </c>
      <c r="E85" s="2">
        <v>4</v>
      </c>
      <c r="F85" s="2" t="str">
        <f>_xlfn.XLOOKUP(C85,customers!$A$2:$A$1001,customers!$B$2:$B$1001,,0)</f>
        <v>Hally Lorait</v>
      </c>
      <c r="G85" s="2" t="str">
        <f>IF(_xlfn.XLOOKUP(C85,customers!$A$1:$A$1001,customers!$C$1:$C$1001,,0)=0,"",_xlfn.XLOOKUP(C85,customers!$A$1:$A$1001,customers!$C$1:$C$1001,,0))</f>
        <v/>
      </c>
      <c r="H85" t="str">
        <f>INDEX(produts!$A$1:$E$49, MATCH(orders!$D85,produts!$A$1:$A$49,0),MATCH(orders!H$1,produts!$A$1:$E$1,0))</f>
        <v>Bag</v>
      </c>
      <c r="I85" t="str">
        <f>INDEX(produts!$A$1:$E$49, MATCH(orders!$D85,produts!$A$1:$A$49,0),MATCH(orders!I$1,produts!$A$1:$E$1,0))</f>
        <v>Unisex</v>
      </c>
      <c r="J85" t="str">
        <f>INDEX(produts!$A$1:$E$49, MATCH(orders!$D85,produts!$A$1:$A$49,0),MATCH(orders!J$1,produts!$A$1:$E$1,0))</f>
        <v>Formal</v>
      </c>
      <c r="K85">
        <f>INDEX(produts!$A$1:$E$49, MATCH(orders!$D85,produts!$A$1:$A$49,0),MATCH(orders!K$1,produts!$A$1:$E$1,0))</f>
        <v>164.7</v>
      </c>
      <c r="L85">
        <f t="shared" si="1"/>
        <v>658.8</v>
      </c>
    </row>
    <row r="86" spans="1:12">
      <c r="A86" s="2" t="s">
        <v>483</v>
      </c>
      <c r="B86" s="3">
        <v>42322</v>
      </c>
      <c r="C86" s="2" t="s">
        <v>484</v>
      </c>
      <c r="D86" t="s">
        <v>5657</v>
      </c>
      <c r="E86" s="2">
        <v>1</v>
      </c>
      <c r="F86" s="2" t="str">
        <f>_xlfn.XLOOKUP(C86,customers!$A$2:$A$1001,customers!$B$2:$B$1001,,0)</f>
        <v>Zaccaria Sherewood</v>
      </c>
      <c r="G86" s="2" t="str">
        <f>IF(_xlfn.XLOOKUP(C86,customers!$A$1:$A$1001,customers!$C$1:$C$1001,,0)=0,"",_xlfn.XLOOKUP(C86,customers!$A$1:$A$1001,customers!$C$1:$C$1001,,0))</f>
        <v>zsherewood2c@apache.org</v>
      </c>
      <c r="H86" t="str">
        <f>INDEX(produts!$A$1:$E$49, MATCH(orders!$D86,produts!$A$1:$A$49,0),MATCH(orders!H$1,produts!$A$1:$E$1,0))</f>
        <v>Footwear</v>
      </c>
      <c r="I86" t="str">
        <f>INDEX(produts!$A$1:$E$49, MATCH(orders!$D86,produts!$A$1:$A$49,0),MATCH(orders!I$1,produts!$A$1:$E$1,0))</f>
        <v>Men</v>
      </c>
      <c r="J86" t="str">
        <f>INDEX(produts!$A$1:$E$49, MATCH(orders!$D86,produts!$A$1:$A$49,0),MATCH(orders!J$1,produts!$A$1:$E$1,0))</f>
        <v>Vintage</v>
      </c>
      <c r="K86">
        <f>INDEX(produts!$A$1:$E$49, MATCH(orders!$D86,produts!$A$1:$A$49,0),MATCH(orders!K$1,produts!$A$1:$E$1,0))</f>
        <v>76.099999999999994</v>
      </c>
      <c r="L86">
        <f t="shared" si="1"/>
        <v>76.099999999999994</v>
      </c>
    </row>
    <row r="87" spans="1:12">
      <c r="A87" s="2" t="s">
        <v>489</v>
      </c>
      <c r="B87" s="3">
        <v>42203</v>
      </c>
      <c r="C87" s="2" t="s">
        <v>490</v>
      </c>
      <c r="D87" t="s">
        <v>5678</v>
      </c>
      <c r="E87" s="2">
        <v>3</v>
      </c>
      <c r="F87" s="2" t="str">
        <f>_xlfn.XLOOKUP(C87,customers!$A$2:$A$1001,customers!$B$2:$B$1001,,0)</f>
        <v>Jeffrey Dufaire</v>
      </c>
      <c r="G87" s="2" t="str">
        <f>IF(_xlfn.XLOOKUP(C87,customers!$A$1:$A$1001,customers!$C$1:$C$1001,,0)=0,"",_xlfn.XLOOKUP(C87,customers!$A$1:$A$1001,customers!$C$1:$C$1001,,0))</f>
        <v>jdufaire2d@fc2.com</v>
      </c>
      <c r="H87" t="str">
        <f>INDEX(produts!$A$1:$E$49, MATCH(orders!$D87,produts!$A$1:$A$49,0),MATCH(orders!H$1,produts!$A$1:$E$1,0))</f>
        <v>Clothing</v>
      </c>
      <c r="I87" t="str">
        <f>INDEX(produts!$A$1:$E$49, MATCH(orders!$D87,produts!$A$1:$A$49,0),MATCH(orders!I$1,produts!$A$1:$E$1,0))</f>
        <v>Men</v>
      </c>
      <c r="J87" t="str">
        <f>INDEX(produts!$A$1:$E$49, MATCH(orders!$D87,produts!$A$1:$A$49,0),MATCH(orders!J$1,produts!$A$1:$E$1,0))</f>
        <v>Formal</v>
      </c>
      <c r="K87">
        <f>INDEX(produts!$A$1:$E$49, MATCH(orders!$D87,produts!$A$1:$A$49,0),MATCH(orders!K$1,produts!$A$1:$E$1,0))</f>
        <v>238.3</v>
      </c>
      <c r="L87">
        <f t="shared" si="1"/>
        <v>714.90000000000009</v>
      </c>
    </row>
    <row r="88" spans="1:12">
      <c r="A88" s="2" t="s">
        <v>489</v>
      </c>
      <c r="B88" s="3">
        <v>42203</v>
      </c>
      <c r="C88" s="2" t="s">
        <v>490</v>
      </c>
      <c r="D88" t="s">
        <v>5650</v>
      </c>
      <c r="E88" s="2">
        <v>4</v>
      </c>
      <c r="F88" s="2" t="str">
        <f>_xlfn.XLOOKUP(C88,customers!$A$2:$A$1001,customers!$B$2:$B$1001,,0)</f>
        <v>Jeffrey Dufaire</v>
      </c>
      <c r="G88" s="2" t="str">
        <f>IF(_xlfn.XLOOKUP(C88,customers!$A$1:$A$1001,customers!$C$1:$C$1001,,0)=0,"",_xlfn.XLOOKUP(C88,customers!$A$1:$A$1001,customers!$C$1:$C$1001,,0))</f>
        <v>jdufaire2d@fc2.com</v>
      </c>
      <c r="H88" t="str">
        <f>INDEX(produts!$A$1:$E$49, MATCH(orders!$D88,produts!$A$1:$A$49,0),MATCH(orders!H$1,produts!$A$1:$E$1,0))</f>
        <v>Clothing</v>
      </c>
      <c r="I88" t="str">
        <f>INDEX(produts!$A$1:$E$49, MATCH(orders!$D88,produts!$A$1:$A$49,0),MATCH(orders!I$1,produts!$A$1:$E$1,0))</f>
        <v>Unisex</v>
      </c>
      <c r="J88" t="str">
        <f>INDEX(produts!$A$1:$E$49, MATCH(orders!$D88,produts!$A$1:$A$49,0),MATCH(orders!J$1,produts!$A$1:$E$1,0))</f>
        <v>Classic</v>
      </c>
      <c r="K88">
        <f>INDEX(produts!$A$1:$E$49, MATCH(orders!$D88,produts!$A$1:$A$49,0),MATCH(orders!K$1,produts!$A$1:$E$1,0))</f>
        <v>23.9</v>
      </c>
      <c r="L88">
        <f t="shared" si="1"/>
        <v>95.6</v>
      </c>
    </row>
    <row r="89" spans="1:12">
      <c r="A89" s="2" t="s">
        <v>498</v>
      </c>
      <c r="B89" s="3">
        <v>42828</v>
      </c>
      <c r="C89" s="2" t="s">
        <v>499</v>
      </c>
      <c r="D89" t="s">
        <v>5651</v>
      </c>
      <c r="E89" s="2">
        <v>3</v>
      </c>
      <c r="F89" s="2" t="str">
        <f>_xlfn.XLOOKUP(C89,customers!$A$2:$A$1001,customers!$B$2:$B$1001,,0)</f>
        <v>Beitris Keaveney</v>
      </c>
      <c r="G89" s="2" t="str">
        <f>IF(_xlfn.XLOOKUP(C89,customers!$A$1:$A$1001,customers!$C$1:$C$1001,,0)=0,"",_xlfn.XLOOKUP(C89,customers!$A$1:$A$1001,customers!$C$1:$C$1001,,0))</f>
        <v>bkeaveney2f@netlog.com</v>
      </c>
      <c r="H89" t="str">
        <f>INDEX(produts!$A$1:$E$49, MATCH(orders!$D89,produts!$A$1:$A$49,0),MATCH(orders!H$1,produts!$A$1:$E$1,0))</f>
        <v>Clothing</v>
      </c>
      <c r="I89" t="str">
        <f>INDEX(produts!$A$1:$E$49, MATCH(orders!$D89,produts!$A$1:$A$49,0),MATCH(orders!I$1,produts!$A$1:$E$1,0))</f>
        <v>Women</v>
      </c>
      <c r="J89" t="str">
        <f>INDEX(produts!$A$1:$E$49, MATCH(orders!$D89,produts!$A$1:$A$49,0),MATCH(orders!J$1,produts!$A$1:$E$1,0))</f>
        <v>Streetwear</v>
      </c>
      <c r="K89">
        <f>INDEX(produts!$A$1:$E$49, MATCH(orders!$D89,produts!$A$1:$A$49,0),MATCH(orders!K$1,produts!$A$1:$E$1,0))</f>
        <v>90</v>
      </c>
      <c r="L89">
        <f t="shared" si="1"/>
        <v>270</v>
      </c>
    </row>
    <row r="90" spans="1:12">
      <c r="A90" s="2" t="s">
        <v>503</v>
      </c>
      <c r="B90" s="3">
        <v>42823</v>
      </c>
      <c r="C90" s="2" t="s">
        <v>504</v>
      </c>
      <c r="D90" t="s">
        <v>5675</v>
      </c>
      <c r="E90" s="2">
        <v>3</v>
      </c>
      <c r="F90" s="2" t="str">
        <f>_xlfn.XLOOKUP(C90,customers!$A$2:$A$1001,customers!$B$2:$B$1001,,0)</f>
        <v>Elna Grise</v>
      </c>
      <c r="G90" s="2" t="str">
        <f>IF(_xlfn.XLOOKUP(C90,customers!$A$1:$A$1001,customers!$C$1:$C$1001,,0)=0,"",_xlfn.XLOOKUP(C90,customers!$A$1:$A$1001,customers!$C$1:$C$1001,,0))</f>
        <v>egrise2g@cargocollective.com</v>
      </c>
      <c r="H90" t="str">
        <f>INDEX(produts!$A$1:$E$49, MATCH(orders!$D90,produts!$A$1:$A$49,0),MATCH(orders!H$1,produts!$A$1:$E$1,0))</f>
        <v>Bag</v>
      </c>
      <c r="I90" t="str">
        <f>INDEX(produts!$A$1:$E$49, MATCH(orders!$D90,produts!$A$1:$A$49,0),MATCH(orders!I$1,produts!$A$1:$E$1,0))</f>
        <v>Men</v>
      </c>
      <c r="J90" t="str">
        <f>INDEX(produts!$A$1:$E$49, MATCH(orders!$D90,produts!$A$1:$A$49,0),MATCH(orders!J$1,produts!$A$1:$E$1,0))</f>
        <v>Streetwear</v>
      </c>
      <c r="K90">
        <f>INDEX(produts!$A$1:$E$49, MATCH(orders!$D90,produts!$A$1:$A$49,0),MATCH(orders!K$1,produts!$A$1:$E$1,0))</f>
        <v>95.6</v>
      </c>
      <c r="L90">
        <f t="shared" si="1"/>
        <v>286.79999999999995</v>
      </c>
    </row>
    <row r="91" spans="1:12">
      <c r="A91" s="2" t="s">
        <v>508</v>
      </c>
      <c r="B91" s="3">
        <v>43084</v>
      </c>
      <c r="C91" s="2" t="s">
        <v>509</v>
      </c>
      <c r="D91" t="s">
        <v>5636</v>
      </c>
      <c r="E91" s="2">
        <v>6</v>
      </c>
      <c r="F91" s="2" t="str">
        <f>_xlfn.XLOOKUP(C91,customers!$A$2:$A$1001,customers!$B$2:$B$1001,,0)</f>
        <v>Torie Gottelier</v>
      </c>
      <c r="G91" s="2" t="str">
        <f>IF(_xlfn.XLOOKUP(C91,customers!$A$1:$A$1001,customers!$C$1:$C$1001,,0)=0,"",_xlfn.XLOOKUP(C91,customers!$A$1:$A$1001,customers!$C$1:$C$1001,,0))</f>
        <v>tgottelier2h@vistaprint.com</v>
      </c>
      <c r="H91" t="str">
        <f>INDEX(produts!$A$1:$E$49, MATCH(orders!$D91,produts!$A$1:$A$49,0),MATCH(orders!H$1,produts!$A$1:$E$1,0))</f>
        <v>Clothing</v>
      </c>
      <c r="I91" t="str">
        <f>INDEX(produts!$A$1:$E$49, MATCH(orders!$D91,produts!$A$1:$A$49,0),MATCH(orders!I$1,produts!$A$1:$E$1,0))</f>
        <v>Men</v>
      </c>
      <c r="J91" t="str">
        <f>INDEX(produts!$A$1:$E$49, MATCH(orders!$D91,produts!$A$1:$A$49,0),MATCH(orders!J$1,produts!$A$1:$E$1,0))</f>
        <v>Streetwear</v>
      </c>
      <c r="K91">
        <f>INDEX(produts!$A$1:$E$49, MATCH(orders!$D91,produts!$A$1:$A$49,0),MATCH(orders!K$1,produts!$A$1:$E$1,0))</f>
        <v>103.6</v>
      </c>
      <c r="L91">
        <f t="shared" si="1"/>
        <v>621.59999999999991</v>
      </c>
    </row>
    <row r="92" spans="1:12">
      <c r="A92" s="2" t="s">
        <v>514</v>
      </c>
      <c r="B92" s="3">
        <v>42510</v>
      </c>
      <c r="C92" s="2" t="s">
        <v>515</v>
      </c>
      <c r="D92" t="s">
        <v>5636</v>
      </c>
      <c r="E92" s="2">
        <v>4</v>
      </c>
      <c r="F92" s="2" t="str">
        <f>_xlfn.XLOOKUP(C92,customers!$A$2:$A$1001,customers!$B$2:$B$1001,,0)</f>
        <v>Loydie Langlais</v>
      </c>
      <c r="G92" s="2" t="str">
        <f>IF(_xlfn.XLOOKUP(C92,customers!$A$1:$A$1001,customers!$C$1:$C$1001,,0)=0,"",_xlfn.XLOOKUP(C92,customers!$A$1:$A$1001,customers!$C$1:$C$1001,,0))</f>
        <v/>
      </c>
      <c r="H92" t="str">
        <f>INDEX(produts!$A$1:$E$49, MATCH(orders!$D92,produts!$A$1:$A$49,0),MATCH(orders!H$1,produts!$A$1:$E$1,0))</f>
        <v>Clothing</v>
      </c>
      <c r="I92" t="str">
        <f>INDEX(produts!$A$1:$E$49, MATCH(orders!$D92,produts!$A$1:$A$49,0),MATCH(orders!I$1,produts!$A$1:$E$1,0))</f>
        <v>Men</v>
      </c>
      <c r="J92" t="str">
        <f>INDEX(produts!$A$1:$E$49, MATCH(orders!$D92,produts!$A$1:$A$49,0),MATCH(orders!J$1,produts!$A$1:$E$1,0))</f>
        <v>Streetwear</v>
      </c>
      <c r="K92">
        <f>INDEX(produts!$A$1:$E$49, MATCH(orders!$D92,produts!$A$1:$A$49,0),MATCH(orders!K$1,produts!$A$1:$E$1,0))</f>
        <v>103.6</v>
      </c>
      <c r="L92">
        <f t="shared" si="1"/>
        <v>414.4</v>
      </c>
    </row>
    <row r="93" spans="1:12">
      <c r="A93" s="2" t="s">
        <v>519</v>
      </c>
      <c r="B93" s="3">
        <v>42676</v>
      </c>
      <c r="C93" s="2" t="s">
        <v>520</v>
      </c>
      <c r="D93" t="s">
        <v>5671</v>
      </c>
      <c r="E93" s="2">
        <v>4</v>
      </c>
      <c r="F93" s="2" t="str">
        <f>_xlfn.XLOOKUP(C93,customers!$A$2:$A$1001,customers!$B$2:$B$1001,,0)</f>
        <v>Adham Greenhead</v>
      </c>
      <c r="G93" s="2" t="str">
        <f>IF(_xlfn.XLOOKUP(C93,customers!$A$1:$A$1001,customers!$C$1:$C$1001,,0)=0,"",_xlfn.XLOOKUP(C93,customers!$A$1:$A$1001,customers!$C$1:$C$1001,,0))</f>
        <v>agreenhead2j@dailymail.co.uk</v>
      </c>
      <c r="H93" t="str">
        <f>INDEX(produts!$A$1:$E$49, MATCH(orders!$D93,produts!$A$1:$A$49,0),MATCH(orders!H$1,produts!$A$1:$E$1,0))</f>
        <v>Clothing</v>
      </c>
      <c r="I93" t="str">
        <f>INDEX(produts!$A$1:$E$49, MATCH(orders!$D93,produts!$A$1:$A$49,0),MATCH(orders!I$1,produts!$A$1:$E$1,0))</f>
        <v>Women</v>
      </c>
      <c r="J93" t="str">
        <f>INDEX(produts!$A$1:$E$49, MATCH(orders!$D93,produts!$A$1:$A$49,0),MATCH(orders!J$1,produts!$A$1:$E$1,0))</f>
        <v>Formal</v>
      </c>
      <c r="K93">
        <f>INDEX(produts!$A$1:$E$49, MATCH(orders!$D93,produts!$A$1:$A$49,0),MATCH(orders!K$1,produts!$A$1:$E$1,0))</f>
        <v>207</v>
      </c>
      <c r="L93">
        <f t="shared" si="1"/>
        <v>828</v>
      </c>
    </row>
    <row r="94" spans="1:12">
      <c r="A94" s="2" t="s">
        <v>525</v>
      </c>
      <c r="B94" s="3">
        <v>42576</v>
      </c>
      <c r="C94" s="2" t="s">
        <v>526</v>
      </c>
      <c r="D94" t="s">
        <v>5667</v>
      </c>
      <c r="E94" s="2">
        <v>3</v>
      </c>
      <c r="F94" s="2" t="str">
        <f>_xlfn.XLOOKUP(C94,customers!$A$2:$A$1001,customers!$B$2:$B$1001,,0)</f>
        <v>Hamish MacSherry</v>
      </c>
      <c r="G94" s="2" t="str">
        <f>IF(_xlfn.XLOOKUP(C94,customers!$A$1:$A$1001,customers!$C$1:$C$1001,,0)=0,"",_xlfn.XLOOKUP(C94,customers!$A$1:$A$1001,customers!$C$1:$C$1001,,0))</f>
        <v/>
      </c>
      <c r="H94" t="str">
        <f>INDEX(produts!$A$1:$E$49, MATCH(orders!$D94,produts!$A$1:$A$49,0),MATCH(orders!H$1,produts!$A$1:$E$1,0))</f>
        <v>Accessories</v>
      </c>
      <c r="I94" t="str">
        <f>INDEX(produts!$A$1:$E$49, MATCH(orders!$D94,produts!$A$1:$A$49,0),MATCH(orders!I$1,produts!$A$1:$E$1,0))</f>
        <v>Men</v>
      </c>
      <c r="J94" t="str">
        <f>INDEX(produts!$A$1:$E$49, MATCH(orders!$D94,produts!$A$1:$A$49,0),MATCH(orders!J$1,produts!$A$1:$E$1,0))</f>
        <v>Streetwear</v>
      </c>
      <c r="K94">
        <f>INDEX(produts!$A$1:$E$49, MATCH(orders!$D94,produts!$A$1:$A$49,0),MATCH(orders!K$1,produts!$A$1:$E$1,0))</f>
        <v>118.8</v>
      </c>
      <c r="L94">
        <f t="shared" si="1"/>
        <v>356.4</v>
      </c>
    </row>
    <row r="95" spans="1:12">
      <c r="A95" s="2" t="s">
        <v>530</v>
      </c>
      <c r="B95" s="3">
        <v>42077</v>
      </c>
      <c r="C95" s="2" t="s">
        <v>531</v>
      </c>
      <c r="D95" t="s">
        <v>5672</v>
      </c>
      <c r="E95" s="2">
        <v>4</v>
      </c>
      <c r="F95" s="2" t="str">
        <f>_xlfn.XLOOKUP(C95,customers!$A$2:$A$1001,customers!$B$2:$B$1001,,0)</f>
        <v>Else Langcaster</v>
      </c>
      <c r="G95" s="2" t="str">
        <f>IF(_xlfn.XLOOKUP(C95,customers!$A$1:$A$1001,customers!$C$1:$C$1001,,0)=0,"",_xlfn.XLOOKUP(C95,customers!$A$1:$A$1001,customers!$C$1:$C$1001,,0))</f>
        <v>elangcaster2l@spotify.com</v>
      </c>
      <c r="H95" t="str">
        <f>INDEX(produts!$A$1:$E$49, MATCH(orders!$D95,produts!$A$1:$A$49,0),MATCH(orders!H$1,produts!$A$1:$E$1,0))</f>
        <v>Accessories</v>
      </c>
      <c r="I95" t="str">
        <f>INDEX(produts!$A$1:$E$49, MATCH(orders!$D95,produts!$A$1:$A$49,0),MATCH(orders!I$1,produts!$A$1:$E$1,0))</f>
        <v>Men</v>
      </c>
      <c r="J95" t="str">
        <f>INDEX(produts!$A$1:$E$49, MATCH(orders!$D95,produts!$A$1:$A$49,0),MATCH(orders!J$1,produts!$A$1:$E$1,0))</f>
        <v>Vintage</v>
      </c>
      <c r="K95">
        <f>INDEX(produts!$A$1:$E$49, MATCH(orders!$D95,produts!$A$1:$A$49,0),MATCH(orders!K$1,produts!$A$1:$E$1,0))</f>
        <v>71.3</v>
      </c>
      <c r="L95">
        <f t="shared" si="1"/>
        <v>285.2</v>
      </c>
    </row>
    <row r="96" spans="1:12">
      <c r="A96" s="2" t="s">
        <v>536</v>
      </c>
      <c r="B96" s="3">
        <v>42553</v>
      </c>
      <c r="C96" s="2" t="s">
        <v>537</v>
      </c>
      <c r="D96" t="s">
        <v>5650</v>
      </c>
      <c r="E96" s="2">
        <v>6</v>
      </c>
      <c r="F96" s="2" t="str">
        <f>_xlfn.XLOOKUP(C96,customers!$A$2:$A$1001,customers!$B$2:$B$1001,,0)</f>
        <v>Rudy Farquharson</v>
      </c>
      <c r="G96" s="2" t="str">
        <f>IF(_xlfn.XLOOKUP(C96,customers!$A$1:$A$1001,customers!$C$1:$C$1001,,0)=0,"",_xlfn.XLOOKUP(C96,customers!$A$1:$A$1001,customers!$C$1:$C$1001,,0))</f>
        <v/>
      </c>
      <c r="H96" t="str">
        <f>INDEX(produts!$A$1:$E$49, MATCH(orders!$D96,produts!$A$1:$A$49,0),MATCH(orders!H$1,produts!$A$1:$E$1,0))</f>
        <v>Clothing</v>
      </c>
      <c r="I96" t="str">
        <f>INDEX(produts!$A$1:$E$49, MATCH(orders!$D96,produts!$A$1:$A$49,0),MATCH(orders!I$1,produts!$A$1:$E$1,0))</f>
        <v>Unisex</v>
      </c>
      <c r="J96" t="str">
        <f>INDEX(produts!$A$1:$E$49, MATCH(orders!$D96,produts!$A$1:$A$49,0),MATCH(orders!J$1,produts!$A$1:$E$1,0))</f>
        <v>Classic</v>
      </c>
      <c r="K96">
        <f>INDEX(produts!$A$1:$E$49, MATCH(orders!$D96,produts!$A$1:$A$49,0),MATCH(orders!K$1,produts!$A$1:$E$1,0))</f>
        <v>23.9</v>
      </c>
      <c r="L96">
        <f t="shared" si="1"/>
        <v>143.39999999999998</v>
      </c>
    </row>
    <row r="97" spans="1:12">
      <c r="A97" s="2" t="s">
        <v>540</v>
      </c>
      <c r="B97" s="3">
        <v>42355</v>
      </c>
      <c r="C97" s="2" t="s">
        <v>541</v>
      </c>
      <c r="D97" t="s">
        <v>5671</v>
      </c>
      <c r="E97" s="2">
        <v>6</v>
      </c>
      <c r="F97" s="2" t="str">
        <f>_xlfn.XLOOKUP(C97,customers!$A$2:$A$1001,customers!$B$2:$B$1001,,0)</f>
        <v>Norene Magauran</v>
      </c>
      <c r="G97" s="2" t="str">
        <f>IF(_xlfn.XLOOKUP(C97,customers!$A$1:$A$1001,customers!$C$1:$C$1001,,0)=0,"",_xlfn.XLOOKUP(C97,customers!$A$1:$A$1001,customers!$C$1:$C$1001,,0))</f>
        <v>nmagauran2n@51.la</v>
      </c>
      <c r="H97" t="str">
        <f>INDEX(produts!$A$1:$E$49, MATCH(orders!$D97,produts!$A$1:$A$49,0),MATCH(orders!H$1,produts!$A$1:$E$1,0))</f>
        <v>Clothing</v>
      </c>
      <c r="I97" t="str">
        <f>INDEX(produts!$A$1:$E$49, MATCH(orders!$D97,produts!$A$1:$A$49,0),MATCH(orders!I$1,produts!$A$1:$E$1,0))</f>
        <v>Women</v>
      </c>
      <c r="J97" t="str">
        <f>INDEX(produts!$A$1:$E$49, MATCH(orders!$D97,produts!$A$1:$A$49,0),MATCH(orders!J$1,produts!$A$1:$E$1,0))</f>
        <v>Formal</v>
      </c>
      <c r="K97">
        <f>INDEX(produts!$A$1:$E$49, MATCH(orders!$D97,produts!$A$1:$A$49,0),MATCH(orders!K$1,produts!$A$1:$E$1,0))</f>
        <v>207</v>
      </c>
      <c r="L97">
        <f t="shared" si="1"/>
        <v>1242</v>
      </c>
    </row>
    <row r="98" spans="1:12">
      <c r="A98" s="2" t="s">
        <v>545</v>
      </c>
      <c r="B98" s="3">
        <v>42710</v>
      </c>
      <c r="C98" s="2" t="s">
        <v>546</v>
      </c>
      <c r="D98" t="s">
        <v>5650</v>
      </c>
      <c r="E98" s="2">
        <v>2</v>
      </c>
      <c r="F98" s="2" t="str">
        <f>_xlfn.XLOOKUP(C98,customers!$A$2:$A$1001,customers!$B$2:$B$1001,,0)</f>
        <v>Vicki Kirdsch</v>
      </c>
      <c r="G98" s="2" t="str">
        <f>IF(_xlfn.XLOOKUP(C98,customers!$A$1:$A$1001,customers!$C$1:$C$1001,,0)=0,"",_xlfn.XLOOKUP(C98,customers!$A$1:$A$1001,customers!$C$1:$C$1001,,0))</f>
        <v>vkirdsch2o@google.fr</v>
      </c>
      <c r="H98" t="str">
        <f>INDEX(produts!$A$1:$E$49, MATCH(orders!$D98,produts!$A$1:$A$49,0),MATCH(orders!H$1,produts!$A$1:$E$1,0))</f>
        <v>Clothing</v>
      </c>
      <c r="I98" t="str">
        <f>INDEX(produts!$A$1:$E$49, MATCH(orders!$D98,produts!$A$1:$A$49,0),MATCH(orders!I$1,produts!$A$1:$E$1,0))</f>
        <v>Unisex</v>
      </c>
      <c r="J98" t="str">
        <f>INDEX(produts!$A$1:$E$49, MATCH(orders!$D98,produts!$A$1:$A$49,0),MATCH(orders!J$1,produts!$A$1:$E$1,0))</f>
        <v>Classic</v>
      </c>
      <c r="K98">
        <f>INDEX(produts!$A$1:$E$49, MATCH(orders!$D98,produts!$A$1:$A$49,0),MATCH(orders!K$1,produts!$A$1:$E$1,0))</f>
        <v>23.9</v>
      </c>
      <c r="L98">
        <f t="shared" si="1"/>
        <v>47.8</v>
      </c>
    </row>
    <row r="99" spans="1:12">
      <c r="A99" s="2" t="s">
        <v>550</v>
      </c>
      <c r="B99" s="3">
        <v>42798</v>
      </c>
      <c r="C99" s="2" t="s">
        <v>551</v>
      </c>
      <c r="D99" t="s">
        <v>5653</v>
      </c>
      <c r="E99" s="2">
        <v>2</v>
      </c>
      <c r="F99" s="2" t="str">
        <f>_xlfn.XLOOKUP(C99,customers!$A$2:$A$1001,customers!$B$2:$B$1001,,0)</f>
        <v>Ilysa Whapple</v>
      </c>
      <c r="G99" s="2" t="str">
        <f>IF(_xlfn.XLOOKUP(C99,customers!$A$1:$A$1001,customers!$C$1:$C$1001,,0)=0,"",_xlfn.XLOOKUP(C99,customers!$A$1:$A$1001,customers!$C$1:$C$1001,,0))</f>
        <v>iwhapple2p@com.com</v>
      </c>
      <c r="H99" t="str">
        <f>INDEX(produts!$A$1:$E$49, MATCH(orders!$D99,produts!$A$1:$A$49,0),MATCH(orders!H$1,produts!$A$1:$E$1,0))</f>
        <v>Clothing</v>
      </c>
      <c r="I99" t="str">
        <f>INDEX(produts!$A$1:$E$49, MATCH(orders!$D99,produts!$A$1:$A$49,0),MATCH(orders!I$1,produts!$A$1:$E$1,0))</f>
        <v>Women</v>
      </c>
      <c r="J99" t="str">
        <f>INDEX(produts!$A$1:$E$49, MATCH(orders!$D99,produts!$A$1:$A$49,0),MATCH(orders!J$1,produts!$A$1:$E$1,0))</f>
        <v>Vintage</v>
      </c>
      <c r="K99">
        <f>INDEX(produts!$A$1:$E$49, MATCH(orders!$D99,produts!$A$1:$A$49,0),MATCH(orders!K$1,produts!$A$1:$E$1,0))</f>
        <v>54</v>
      </c>
      <c r="L99">
        <f t="shared" si="1"/>
        <v>108</v>
      </c>
    </row>
    <row r="100" spans="1:12">
      <c r="A100" s="2" t="s">
        <v>556</v>
      </c>
      <c r="B100" s="3">
        <v>42933</v>
      </c>
      <c r="C100" s="2" t="s">
        <v>557</v>
      </c>
      <c r="D100" t="s">
        <v>5650</v>
      </c>
      <c r="E100" s="2">
        <v>1</v>
      </c>
      <c r="F100" s="2" t="str">
        <f>_xlfn.XLOOKUP(C100,customers!$A$2:$A$1001,customers!$B$2:$B$1001,,0)</f>
        <v>Ruy Cancellieri</v>
      </c>
      <c r="G100" s="2" t="str">
        <f>IF(_xlfn.XLOOKUP(C100,customers!$A$1:$A$1001,customers!$C$1:$C$1001,,0)=0,"",_xlfn.XLOOKUP(C100,customers!$A$1:$A$1001,customers!$C$1:$C$1001,,0))</f>
        <v/>
      </c>
      <c r="H100" t="str">
        <f>INDEX(produts!$A$1:$E$49, MATCH(orders!$D100,produts!$A$1:$A$49,0),MATCH(orders!H$1,produts!$A$1:$E$1,0))</f>
        <v>Clothing</v>
      </c>
      <c r="I100" t="str">
        <f>INDEX(produts!$A$1:$E$49, MATCH(orders!$D100,produts!$A$1:$A$49,0),MATCH(orders!I$1,produts!$A$1:$E$1,0))</f>
        <v>Unisex</v>
      </c>
      <c r="J100" t="str">
        <f>INDEX(produts!$A$1:$E$49, MATCH(orders!$D100,produts!$A$1:$A$49,0),MATCH(orders!J$1,produts!$A$1:$E$1,0))</f>
        <v>Classic</v>
      </c>
      <c r="K100">
        <f>INDEX(produts!$A$1:$E$49, MATCH(orders!$D100,produts!$A$1:$A$49,0),MATCH(orders!K$1,produts!$A$1:$E$1,0))</f>
        <v>23.9</v>
      </c>
      <c r="L100">
        <f t="shared" si="1"/>
        <v>23.9</v>
      </c>
    </row>
    <row r="101" spans="1:12">
      <c r="A101" s="2" t="s">
        <v>561</v>
      </c>
      <c r="B101" s="3">
        <v>42678</v>
      </c>
      <c r="C101" s="2" t="s">
        <v>562</v>
      </c>
      <c r="D101" t="s">
        <v>5655</v>
      </c>
      <c r="E101" s="2">
        <v>3</v>
      </c>
      <c r="F101" s="2" t="str">
        <f>_xlfn.XLOOKUP(C101,customers!$A$2:$A$1001,customers!$B$2:$B$1001,,0)</f>
        <v>Aube Follett</v>
      </c>
      <c r="G101" s="2" t="str">
        <f>IF(_xlfn.XLOOKUP(C101,customers!$A$1:$A$1001,customers!$C$1:$C$1001,,0)=0,"",_xlfn.XLOOKUP(C101,customers!$A$1:$A$1001,customers!$C$1:$C$1001,,0))</f>
        <v/>
      </c>
      <c r="H101" t="str">
        <f>INDEX(produts!$A$1:$E$49, MATCH(orders!$D101,produts!$A$1:$A$49,0),MATCH(orders!H$1,produts!$A$1:$E$1,0))</f>
        <v>Footwear</v>
      </c>
      <c r="I101" t="str">
        <f>INDEX(produts!$A$1:$E$49, MATCH(orders!$D101,produts!$A$1:$A$49,0),MATCH(orders!I$1,produts!$A$1:$E$1,0))</f>
        <v>Women</v>
      </c>
      <c r="J101" t="str">
        <f>INDEX(produts!$A$1:$E$49, MATCH(orders!$D101,produts!$A$1:$A$49,0),MATCH(orders!J$1,produts!$A$1:$E$1,0))</f>
        <v>Classic</v>
      </c>
      <c r="K101">
        <f>INDEX(produts!$A$1:$E$49, MATCH(orders!$D101,produts!$A$1:$A$49,0),MATCH(orders!K$1,produts!$A$1:$E$1,0))</f>
        <v>34.9</v>
      </c>
      <c r="L101">
        <f t="shared" si="1"/>
        <v>104.69999999999999</v>
      </c>
    </row>
    <row r="102" spans="1:12">
      <c r="A102" s="2" t="s">
        <v>566</v>
      </c>
      <c r="B102" s="3">
        <v>42830</v>
      </c>
      <c r="C102" s="2" t="s">
        <v>567</v>
      </c>
      <c r="D102" t="s">
        <v>5663</v>
      </c>
      <c r="E102" s="2">
        <v>2</v>
      </c>
      <c r="F102" s="2" t="str">
        <f>_xlfn.XLOOKUP(C102,customers!$A$2:$A$1001,customers!$B$2:$B$1001,,0)</f>
        <v>Rudiger Di Bartolomeo</v>
      </c>
      <c r="G102" s="2" t="str">
        <f>IF(_xlfn.XLOOKUP(C102,customers!$A$1:$A$1001,customers!$C$1:$C$1001,,0)=0,"",_xlfn.XLOOKUP(C102,customers!$A$1:$A$1001,customers!$C$1:$C$1001,,0))</f>
        <v/>
      </c>
      <c r="H102" t="str">
        <f>INDEX(produts!$A$1:$E$49, MATCH(orders!$D102,produts!$A$1:$A$49,0),MATCH(orders!H$1,produts!$A$1:$E$1,0))</f>
        <v>Clothing</v>
      </c>
      <c r="I102" t="str">
        <f>INDEX(produts!$A$1:$E$49, MATCH(orders!$D102,produts!$A$1:$A$49,0),MATCH(orders!I$1,produts!$A$1:$E$1,0))</f>
        <v>Men</v>
      </c>
      <c r="J102" t="str">
        <f>INDEX(produts!$A$1:$E$49, MATCH(orders!$D102,produts!$A$1:$A$49,0),MATCH(orders!J$1,produts!$A$1:$E$1,0))</f>
        <v>Classic</v>
      </c>
      <c r="K102">
        <f>INDEX(produts!$A$1:$E$49, MATCH(orders!$D102,produts!$A$1:$A$49,0),MATCH(orders!K$1,produts!$A$1:$E$1,0))</f>
        <v>31.1</v>
      </c>
      <c r="L102">
        <f t="shared" si="1"/>
        <v>62.2</v>
      </c>
    </row>
    <row r="103" spans="1:12">
      <c r="A103" s="2" t="s">
        <v>571</v>
      </c>
      <c r="B103" s="3">
        <v>42430</v>
      </c>
      <c r="C103" s="2" t="s">
        <v>572</v>
      </c>
      <c r="D103" t="s">
        <v>5661</v>
      </c>
      <c r="E103" s="2">
        <v>5</v>
      </c>
      <c r="F103" s="2" t="str">
        <f>_xlfn.XLOOKUP(C103,customers!$A$2:$A$1001,customers!$B$2:$B$1001,,0)</f>
        <v>Nickey Youles</v>
      </c>
      <c r="G103" s="2" t="str">
        <f>IF(_xlfn.XLOOKUP(C103,customers!$A$1:$A$1001,customers!$C$1:$C$1001,,0)=0,"",_xlfn.XLOOKUP(C103,customers!$A$1:$A$1001,customers!$C$1:$C$1001,,0))</f>
        <v>nyoules2t@reference.com</v>
      </c>
      <c r="H103" t="str">
        <f>INDEX(produts!$A$1:$E$49, MATCH(orders!$D103,produts!$A$1:$A$49,0),MATCH(orders!H$1,produts!$A$1:$E$1,0))</f>
        <v>Footwear</v>
      </c>
      <c r="I103" t="str">
        <f>INDEX(produts!$A$1:$E$49, MATCH(orders!$D103,produts!$A$1:$A$49,0),MATCH(orders!I$1,produts!$A$1:$E$1,0))</f>
        <v>Unisex</v>
      </c>
      <c r="J103" t="str">
        <f>INDEX(produts!$A$1:$E$49, MATCH(orders!$D103,produts!$A$1:$A$49,0),MATCH(orders!J$1,produts!$A$1:$E$1,0))</f>
        <v>Formal</v>
      </c>
      <c r="K103">
        <f>INDEX(produts!$A$1:$E$49, MATCH(orders!$D103,produts!$A$1:$A$49,0),MATCH(orders!K$1,produts!$A$1:$E$1,0))</f>
        <v>238.3</v>
      </c>
      <c r="L103">
        <f t="shared" si="1"/>
        <v>1191.5</v>
      </c>
    </row>
    <row r="104" spans="1:12">
      <c r="A104" s="2" t="s">
        <v>577</v>
      </c>
      <c r="B104" s="3">
        <v>43027</v>
      </c>
      <c r="C104" s="2" t="s">
        <v>578</v>
      </c>
      <c r="D104" t="s">
        <v>5639</v>
      </c>
      <c r="E104" s="2">
        <v>3</v>
      </c>
      <c r="F104" s="2" t="str">
        <f>_xlfn.XLOOKUP(C104,customers!$A$2:$A$1001,customers!$B$2:$B$1001,,0)</f>
        <v>Dyanna Aizikovitz</v>
      </c>
      <c r="G104" s="2" t="str">
        <f>IF(_xlfn.XLOOKUP(C104,customers!$A$1:$A$1001,customers!$C$1:$C$1001,,0)=0,"",_xlfn.XLOOKUP(C104,customers!$A$1:$A$1001,customers!$C$1:$C$1001,,0))</f>
        <v>daizikovitz2u@answers.com</v>
      </c>
      <c r="H104" t="str">
        <f>INDEX(produts!$A$1:$E$49, MATCH(orders!$D104,produts!$A$1:$A$49,0),MATCH(orders!H$1,produts!$A$1:$E$1,0))</f>
        <v>Footwear</v>
      </c>
      <c r="I104" t="str">
        <f>INDEX(produts!$A$1:$E$49, MATCH(orders!$D104,produts!$A$1:$A$49,0),MATCH(orders!I$1,produts!$A$1:$E$1,0))</f>
        <v>Unisex</v>
      </c>
      <c r="J104" t="str">
        <f>INDEX(produts!$A$1:$E$49, MATCH(orders!$D104,produts!$A$1:$A$49,0),MATCH(orders!J$1,produts!$A$1:$E$1,0))</f>
        <v>Streetwear</v>
      </c>
      <c r="K104">
        <f>INDEX(produts!$A$1:$E$49, MATCH(orders!$D104,produts!$A$1:$A$49,0),MATCH(orders!K$1,produts!$A$1:$E$1,0))</f>
        <v>103.6</v>
      </c>
      <c r="L104">
        <f t="shared" si="1"/>
        <v>310.79999999999995</v>
      </c>
    </row>
    <row r="105" spans="1:12">
      <c r="A105" s="2" t="s">
        <v>583</v>
      </c>
      <c r="B105" s="3">
        <v>43289</v>
      </c>
      <c r="C105" s="2" t="s">
        <v>584</v>
      </c>
      <c r="D105" t="s">
        <v>5670</v>
      </c>
      <c r="E105" s="2">
        <v>4</v>
      </c>
      <c r="F105" s="2" t="str">
        <f>_xlfn.XLOOKUP(C105,customers!$A$2:$A$1001,customers!$B$2:$B$1001,,0)</f>
        <v>Bram Revel</v>
      </c>
      <c r="G105" s="2" t="str">
        <f>IF(_xlfn.XLOOKUP(C105,customers!$A$1:$A$1001,customers!$C$1:$C$1001,,0)=0,"",_xlfn.XLOOKUP(C105,customers!$A$1:$A$1001,customers!$C$1:$C$1001,,0))</f>
        <v>brevel2v@fastcompany.com</v>
      </c>
      <c r="H105" t="str">
        <f>INDEX(produts!$A$1:$E$49, MATCH(orders!$D105,produts!$A$1:$A$49,0),MATCH(orders!H$1,produts!$A$1:$E$1,0))</f>
        <v>Bag</v>
      </c>
      <c r="I105" t="str">
        <f>INDEX(produts!$A$1:$E$49, MATCH(orders!$D105,produts!$A$1:$A$49,0),MATCH(orders!I$1,produts!$A$1:$E$1,0))</f>
        <v>Women</v>
      </c>
      <c r="J105" t="str">
        <f>INDEX(produts!$A$1:$E$49, MATCH(orders!$D105,produts!$A$1:$A$49,0),MATCH(orders!J$1,produts!$A$1:$E$1,0))</f>
        <v>Classic</v>
      </c>
      <c r="K105">
        <f>INDEX(produts!$A$1:$E$49, MATCH(orders!$D105,produts!$A$1:$A$49,0),MATCH(orders!K$1,produts!$A$1:$E$1,0))</f>
        <v>23.9</v>
      </c>
      <c r="L105">
        <f t="shared" si="1"/>
        <v>95.6</v>
      </c>
    </row>
    <row r="106" spans="1:12">
      <c r="A106" s="2" t="s">
        <v>589</v>
      </c>
      <c r="B106" s="3">
        <v>42233</v>
      </c>
      <c r="C106" s="2" t="s">
        <v>590</v>
      </c>
      <c r="D106" t="s">
        <v>5658</v>
      </c>
      <c r="E106" s="2">
        <v>6</v>
      </c>
      <c r="F106" s="2" t="str">
        <f>_xlfn.XLOOKUP(C106,customers!$A$2:$A$1001,customers!$B$2:$B$1001,,0)</f>
        <v>Emiline Priddis</v>
      </c>
      <c r="G106" s="2" t="str">
        <f>IF(_xlfn.XLOOKUP(C106,customers!$A$1:$A$1001,customers!$C$1:$C$1001,,0)=0,"",_xlfn.XLOOKUP(C106,customers!$A$1:$A$1001,customers!$C$1:$C$1001,,0))</f>
        <v>epriddis2w@nationalgeographic.com</v>
      </c>
      <c r="H106" t="str">
        <f>INDEX(produts!$A$1:$E$49, MATCH(orders!$D106,produts!$A$1:$A$49,0),MATCH(orders!H$1,produts!$A$1:$E$1,0))</f>
        <v>Footwear</v>
      </c>
      <c r="I106" t="str">
        <f>INDEX(produts!$A$1:$E$49, MATCH(orders!$D106,produts!$A$1:$A$49,0),MATCH(orders!I$1,produts!$A$1:$E$1,0))</f>
        <v>Women</v>
      </c>
      <c r="J106" t="str">
        <f>INDEX(produts!$A$1:$E$49, MATCH(orders!$D106,produts!$A$1:$A$49,0),MATCH(orders!J$1,produts!$A$1:$E$1,0))</f>
        <v>Streetwear</v>
      </c>
      <c r="K106">
        <f>INDEX(produts!$A$1:$E$49, MATCH(orders!$D106,produts!$A$1:$A$49,0),MATCH(orders!K$1,produts!$A$1:$E$1,0))</f>
        <v>116.4</v>
      </c>
      <c r="L106">
        <f t="shared" si="1"/>
        <v>698.40000000000009</v>
      </c>
    </row>
    <row r="107" spans="1:12">
      <c r="A107" s="2" t="s">
        <v>595</v>
      </c>
      <c r="B107" s="3">
        <v>42521</v>
      </c>
      <c r="C107" s="2" t="s">
        <v>596</v>
      </c>
      <c r="D107" t="s">
        <v>5653</v>
      </c>
      <c r="E107" s="2">
        <v>6</v>
      </c>
      <c r="F107" s="2" t="str">
        <f>_xlfn.XLOOKUP(C107,customers!$A$2:$A$1001,customers!$B$2:$B$1001,,0)</f>
        <v>Queenie Veel</v>
      </c>
      <c r="G107" s="2" t="str">
        <f>IF(_xlfn.XLOOKUP(C107,customers!$A$1:$A$1001,customers!$C$1:$C$1001,,0)=0,"",_xlfn.XLOOKUP(C107,customers!$A$1:$A$1001,customers!$C$1:$C$1001,,0))</f>
        <v>qveel2x@jugem.jp</v>
      </c>
      <c r="H107" t="str">
        <f>INDEX(produts!$A$1:$E$49, MATCH(orders!$D107,produts!$A$1:$A$49,0),MATCH(orders!H$1,produts!$A$1:$E$1,0))</f>
        <v>Clothing</v>
      </c>
      <c r="I107" t="str">
        <f>INDEX(produts!$A$1:$E$49, MATCH(orders!$D107,produts!$A$1:$A$49,0),MATCH(orders!I$1,produts!$A$1:$E$1,0))</f>
        <v>Women</v>
      </c>
      <c r="J107" t="str">
        <f>INDEX(produts!$A$1:$E$49, MATCH(orders!$D107,produts!$A$1:$A$49,0),MATCH(orders!J$1,produts!$A$1:$E$1,0))</f>
        <v>Vintage</v>
      </c>
      <c r="K107">
        <f>INDEX(produts!$A$1:$E$49, MATCH(orders!$D107,produts!$A$1:$A$49,0),MATCH(orders!K$1,produts!$A$1:$E$1,0))</f>
        <v>54</v>
      </c>
      <c r="L107">
        <f t="shared" si="1"/>
        <v>324</v>
      </c>
    </row>
    <row r="108" spans="1:12">
      <c r="A108" s="2" t="s">
        <v>601</v>
      </c>
      <c r="B108" s="3">
        <v>42495</v>
      </c>
      <c r="C108" s="2" t="s">
        <v>602</v>
      </c>
      <c r="D108" t="s">
        <v>5679</v>
      </c>
      <c r="E108" s="2">
        <v>2</v>
      </c>
      <c r="F108" s="2" t="str">
        <f>_xlfn.XLOOKUP(C108,customers!$A$2:$A$1001,customers!$B$2:$B$1001,,0)</f>
        <v>Lind Conyers</v>
      </c>
      <c r="G108" s="2" t="str">
        <f>IF(_xlfn.XLOOKUP(C108,customers!$A$1:$A$1001,customers!$C$1:$C$1001,,0)=0,"",_xlfn.XLOOKUP(C108,customers!$A$1:$A$1001,customers!$C$1:$C$1001,,0))</f>
        <v>lconyers2y@twitter.com</v>
      </c>
      <c r="H108" t="str">
        <f>INDEX(produts!$A$1:$E$49, MATCH(orders!$D108,produts!$A$1:$A$49,0),MATCH(orders!H$1,produts!$A$1:$E$1,0))</f>
        <v>Accessories</v>
      </c>
      <c r="I108" t="str">
        <f>INDEX(produts!$A$1:$E$49, MATCH(orders!$D108,produts!$A$1:$A$49,0),MATCH(orders!I$1,produts!$A$1:$E$1,0))</f>
        <v>Unisex</v>
      </c>
      <c r="J108" t="str">
        <f>INDEX(produts!$A$1:$E$49, MATCH(orders!$D108,produts!$A$1:$A$49,0),MATCH(orders!J$1,produts!$A$1:$E$1,0))</f>
        <v>Streetwear</v>
      </c>
      <c r="K108">
        <f>INDEX(produts!$A$1:$E$49, MATCH(orders!$D108,produts!$A$1:$A$49,0),MATCH(orders!K$1,produts!$A$1:$E$1,0))</f>
        <v>97.2</v>
      </c>
      <c r="L108">
        <f t="shared" si="1"/>
        <v>194.4</v>
      </c>
    </row>
    <row r="109" spans="1:12">
      <c r="A109" s="2" t="s">
        <v>607</v>
      </c>
      <c r="B109" s="3">
        <v>42108</v>
      </c>
      <c r="C109" s="2" t="s">
        <v>608</v>
      </c>
      <c r="D109" t="s">
        <v>5642</v>
      </c>
      <c r="E109" s="2">
        <v>3</v>
      </c>
      <c r="F109" s="2" t="str">
        <f>_xlfn.XLOOKUP(C109,customers!$A$2:$A$1001,customers!$B$2:$B$1001,,0)</f>
        <v>Pen Wye</v>
      </c>
      <c r="G109" s="2" t="str">
        <f>IF(_xlfn.XLOOKUP(C109,customers!$A$1:$A$1001,customers!$C$1:$C$1001,,0)=0,"",_xlfn.XLOOKUP(C109,customers!$A$1:$A$1001,customers!$C$1:$C$1001,,0))</f>
        <v>pwye2z@dagondesign.com</v>
      </c>
      <c r="H109" t="str">
        <f>INDEX(produts!$A$1:$E$49, MATCH(orders!$D109,produts!$A$1:$A$49,0),MATCH(orders!H$1,produts!$A$1:$E$1,0))</f>
        <v>Bag</v>
      </c>
      <c r="I109" t="str">
        <f>INDEX(produts!$A$1:$E$49, MATCH(orders!$D109,produts!$A$1:$A$49,0),MATCH(orders!I$1,produts!$A$1:$E$1,0))</f>
        <v>Women</v>
      </c>
      <c r="J109" t="str">
        <f>INDEX(produts!$A$1:$E$49, MATCH(orders!$D109,produts!$A$1:$A$49,0),MATCH(orders!J$1,produts!$A$1:$E$1,0))</f>
        <v>Vintage</v>
      </c>
      <c r="K109">
        <f>INDEX(produts!$A$1:$E$49, MATCH(orders!$D109,produts!$A$1:$A$49,0),MATCH(orders!K$1,produts!$A$1:$E$1,0))</f>
        <v>47.8</v>
      </c>
      <c r="L109">
        <f t="shared" si="1"/>
        <v>143.39999999999998</v>
      </c>
    </row>
    <row r="110" spans="1:12">
      <c r="A110" s="2" t="s">
        <v>613</v>
      </c>
      <c r="B110" s="3">
        <v>42580</v>
      </c>
      <c r="C110" s="2" t="s">
        <v>614</v>
      </c>
      <c r="D110" t="s">
        <v>5653</v>
      </c>
      <c r="E110" s="2">
        <v>4</v>
      </c>
      <c r="F110" s="2" t="str">
        <f>_xlfn.XLOOKUP(C110,customers!$A$2:$A$1001,customers!$B$2:$B$1001,,0)</f>
        <v>Isahella Hagland</v>
      </c>
      <c r="G110" s="2" t="str">
        <f>IF(_xlfn.XLOOKUP(C110,customers!$A$1:$A$1001,customers!$C$1:$C$1001,,0)=0,"",_xlfn.XLOOKUP(C110,customers!$A$1:$A$1001,customers!$C$1:$C$1001,,0))</f>
        <v/>
      </c>
      <c r="H110" t="str">
        <f>INDEX(produts!$A$1:$E$49, MATCH(orders!$D110,produts!$A$1:$A$49,0),MATCH(orders!H$1,produts!$A$1:$E$1,0))</f>
        <v>Clothing</v>
      </c>
      <c r="I110" t="str">
        <f>INDEX(produts!$A$1:$E$49, MATCH(orders!$D110,produts!$A$1:$A$49,0),MATCH(orders!I$1,produts!$A$1:$E$1,0))</f>
        <v>Women</v>
      </c>
      <c r="J110" t="str">
        <f>INDEX(produts!$A$1:$E$49, MATCH(orders!$D110,produts!$A$1:$A$49,0),MATCH(orders!J$1,produts!$A$1:$E$1,0))</f>
        <v>Vintage</v>
      </c>
      <c r="K110">
        <f>INDEX(produts!$A$1:$E$49, MATCH(orders!$D110,produts!$A$1:$A$49,0),MATCH(orders!K$1,produts!$A$1:$E$1,0))</f>
        <v>54</v>
      </c>
      <c r="L110">
        <f t="shared" si="1"/>
        <v>216</v>
      </c>
    </row>
    <row r="111" spans="1:12">
      <c r="A111" s="2" t="s">
        <v>618</v>
      </c>
      <c r="B111" s="3">
        <v>42350</v>
      </c>
      <c r="C111" s="2" t="s">
        <v>619</v>
      </c>
      <c r="D111" t="s">
        <v>5665</v>
      </c>
      <c r="E111" s="2">
        <v>1</v>
      </c>
      <c r="F111" s="2" t="str">
        <f>_xlfn.XLOOKUP(C111,customers!$A$2:$A$1001,customers!$B$2:$B$1001,,0)</f>
        <v>Terry Sheryn</v>
      </c>
      <c r="G111" s="2" t="str">
        <f>IF(_xlfn.XLOOKUP(C111,customers!$A$1:$A$1001,customers!$C$1:$C$1001,,0)=0,"",_xlfn.XLOOKUP(C111,customers!$A$1:$A$1001,customers!$C$1:$C$1001,,0))</f>
        <v>tsheryn31@mtv.com</v>
      </c>
      <c r="H111" t="str">
        <f>INDEX(produts!$A$1:$E$49, MATCH(orders!$D111,produts!$A$1:$A$49,0),MATCH(orders!H$1,produts!$A$1:$E$1,0))</f>
        <v>Footwear</v>
      </c>
      <c r="I111" t="str">
        <f>INDEX(produts!$A$1:$E$49, MATCH(orders!$D111,produts!$A$1:$A$49,0),MATCH(orders!I$1,produts!$A$1:$E$1,0))</f>
        <v>Unisex</v>
      </c>
      <c r="J111" t="str">
        <f>INDEX(produts!$A$1:$E$49, MATCH(orders!$D111,produts!$A$1:$A$49,0),MATCH(orders!J$1,produts!$A$1:$E$1,0))</f>
        <v>Vintage</v>
      </c>
      <c r="K111">
        <f>INDEX(produts!$A$1:$E$49, MATCH(orders!$D111,produts!$A$1:$A$49,0),MATCH(orders!K$1,produts!$A$1:$E$1,0))</f>
        <v>62.2</v>
      </c>
      <c r="L111">
        <f t="shared" si="1"/>
        <v>62.2</v>
      </c>
    </row>
    <row r="112" spans="1:12">
      <c r="A112" s="2" t="s">
        <v>624</v>
      </c>
      <c r="B112" s="3">
        <v>43266</v>
      </c>
      <c r="C112" s="2" t="s">
        <v>625</v>
      </c>
      <c r="D112" t="s">
        <v>5680</v>
      </c>
      <c r="E112" s="2">
        <v>3</v>
      </c>
      <c r="F112" s="2" t="str">
        <f>_xlfn.XLOOKUP(C112,customers!$A$2:$A$1001,customers!$B$2:$B$1001,,0)</f>
        <v>Marie-jeanne Redgrave</v>
      </c>
      <c r="G112" s="2" t="str">
        <f>IF(_xlfn.XLOOKUP(C112,customers!$A$1:$A$1001,customers!$C$1:$C$1001,,0)=0,"",_xlfn.XLOOKUP(C112,customers!$A$1:$A$1001,customers!$C$1:$C$1001,,0))</f>
        <v>mredgrave32@cargocollective.com</v>
      </c>
      <c r="H112" t="str">
        <f>INDEX(produts!$A$1:$E$49, MATCH(orders!$D112,produts!$A$1:$A$49,0),MATCH(orders!H$1,produts!$A$1:$E$1,0))</f>
        <v>Accessories</v>
      </c>
      <c r="I112" t="str">
        <f>INDEX(produts!$A$1:$E$49, MATCH(orders!$D112,produts!$A$1:$A$49,0),MATCH(orders!I$1,produts!$A$1:$E$1,0))</f>
        <v>Men</v>
      </c>
      <c r="J112" t="str">
        <f>INDEX(produts!$A$1:$E$49, MATCH(orders!$D112,produts!$A$1:$A$49,0),MATCH(orders!J$1,produts!$A$1:$E$1,0))</f>
        <v>Classic</v>
      </c>
      <c r="K112">
        <f>INDEX(produts!$A$1:$E$49, MATCH(orders!$D112,produts!$A$1:$A$49,0),MATCH(orders!K$1,produts!$A$1:$E$1,0))</f>
        <v>35.6</v>
      </c>
      <c r="L112">
        <f t="shared" si="1"/>
        <v>106.80000000000001</v>
      </c>
    </row>
    <row r="113" spans="1:12">
      <c r="A113" s="2" t="s">
        <v>630</v>
      </c>
      <c r="B113" s="3">
        <v>42181</v>
      </c>
      <c r="C113" s="2" t="s">
        <v>631</v>
      </c>
      <c r="D113" t="s">
        <v>5668</v>
      </c>
      <c r="E113" s="2">
        <v>5</v>
      </c>
      <c r="F113" s="2" t="str">
        <f>_xlfn.XLOOKUP(C113,customers!$A$2:$A$1001,customers!$B$2:$B$1001,,0)</f>
        <v>Betty Fominov</v>
      </c>
      <c r="G113" s="2" t="str">
        <f>IF(_xlfn.XLOOKUP(C113,customers!$A$1:$A$1001,customers!$C$1:$C$1001,,0)=0,"",_xlfn.XLOOKUP(C113,customers!$A$1:$A$1001,customers!$C$1:$C$1001,,0))</f>
        <v>bfominov33@yale.edu</v>
      </c>
      <c r="H113" t="str">
        <f>INDEX(produts!$A$1:$E$49, MATCH(orders!$D113,produts!$A$1:$A$49,0),MATCH(orders!H$1,produts!$A$1:$E$1,0))</f>
        <v>Bag</v>
      </c>
      <c r="I113" t="str">
        <f>INDEX(produts!$A$1:$E$49, MATCH(orders!$D113,produts!$A$1:$A$49,0),MATCH(orders!I$1,produts!$A$1:$E$1,0))</f>
        <v>Unisex</v>
      </c>
      <c r="J113" t="str">
        <f>INDEX(produts!$A$1:$E$49, MATCH(orders!$D113,produts!$A$1:$A$49,0),MATCH(orders!J$1,produts!$A$1:$E$1,0))</f>
        <v>Vintage</v>
      </c>
      <c r="K113">
        <f>INDEX(produts!$A$1:$E$49, MATCH(orders!$D113,produts!$A$1:$A$49,0),MATCH(orders!K$1,produts!$A$1:$E$1,0))</f>
        <v>43</v>
      </c>
      <c r="L113">
        <f t="shared" si="1"/>
        <v>215</v>
      </c>
    </row>
    <row r="114" spans="1:12">
      <c r="A114" s="2" t="s">
        <v>635</v>
      </c>
      <c r="B114" s="3">
        <v>43020</v>
      </c>
      <c r="C114" s="2" t="s">
        <v>636</v>
      </c>
      <c r="D114" t="s">
        <v>5651</v>
      </c>
      <c r="E114" s="2">
        <v>1</v>
      </c>
      <c r="F114" s="2" t="str">
        <f>_xlfn.XLOOKUP(C114,customers!$A$2:$A$1001,customers!$B$2:$B$1001,,0)</f>
        <v>Shawnee Critchlow</v>
      </c>
      <c r="G114" s="2" t="str">
        <f>IF(_xlfn.XLOOKUP(C114,customers!$A$1:$A$1001,customers!$C$1:$C$1001,,0)=0,"",_xlfn.XLOOKUP(C114,customers!$A$1:$A$1001,customers!$C$1:$C$1001,,0))</f>
        <v>scritchlow34@un.org</v>
      </c>
      <c r="H114" t="str">
        <f>INDEX(produts!$A$1:$E$49, MATCH(orders!$D114,produts!$A$1:$A$49,0),MATCH(orders!H$1,produts!$A$1:$E$1,0))</f>
        <v>Clothing</v>
      </c>
      <c r="I114" t="str">
        <f>INDEX(produts!$A$1:$E$49, MATCH(orders!$D114,produts!$A$1:$A$49,0),MATCH(orders!I$1,produts!$A$1:$E$1,0))</f>
        <v>Women</v>
      </c>
      <c r="J114" t="str">
        <f>INDEX(produts!$A$1:$E$49, MATCH(orders!$D114,produts!$A$1:$A$49,0),MATCH(orders!J$1,produts!$A$1:$E$1,0))</f>
        <v>Streetwear</v>
      </c>
      <c r="K114">
        <f>INDEX(produts!$A$1:$E$49, MATCH(orders!$D114,produts!$A$1:$A$49,0),MATCH(orders!K$1,produts!$A$1:$E$1,0))</f>
        <v>90</v>
      </c>
      <c r="L114">
        <f t="shared" si="1"/>
        <v>90</v>
      </c>
    </row>
    <row r="115" spans="1:12">
      <c r="A115" s="2" t="s">
        <v>641</v>
      </c>
      <c r="B115" s="3">
        <v>42095</v>
      </c>
      <c r="C115" s="2" t="s">
        <v>642</v>
      </c>
      <c r="D115" t="s">
        <v>5658</v>
      </c>
      <c r="E115" s="2">
        <v>1</v>
      </c>
      <c r="F115" s="2" t="str">
        <f>_xlfn.XLOOKUP(C115,customers!$A$2:$A$1001,customers!$B$2:$B$1001,,0)</f>
        <v>Merrel Steptow</v>
      </c>
      <c r="G115" s="2" t="str">
        <f>IF(_xlfn.XLOOKUP(C115,customers!$A$1:$A$1001,customers!$C$1:$C$1001,,0)=0,"",_xlfn.XLOOKUP(C115,customers!$A$1:$A$1001,customers!$C$1:$C$1001,,0))</f>
        <v>msteptow35@earthlink.net</v>
      </c>
      <c r="H115" t="str">
        <f>INDEX(produts!$A$1:$E$49, MATCH(orders!$D115,produts!$A$1:$A$49,0),MATCH(orders!H$1,produts!$A$1:$E$1,0))</f>
        <v>Footwear</v>
      </c>
      <c r="I115" t="str">
        <f>INDEX(produts!$A$1:$E$49, MATCH(orders!$D115,produts!$A$1:$A$49,0),MATCH(orders!I$1,produts!$A$1:$E$1,0))</f>
        <v>Women</v>
      </c>
      <c r="J115" t="str">
        <f>INDEX(produts!$A$1:$E$49, MATCH(orders!$D115,produts!$A$1:$A$49,0),MATCH(orders!J$1,produts!$A$1:$E$1,0))</f>
        <v>Streetwear</v>
      </c>
      <c r="K115">
        <f>INDEX(produts!$A$1:$E$49, MATCH(orders!$D115,produts!$A$1:$A$49,0),MATCH(orders!K$1,produts!$A$1:$E$1,0))</f>
        <v>116.4</v>
      </c>
      <c r="L115">
        <f t="shared" si="1"/>
        <v>116.4</v>
      </c>
    </row>
    <row r="116" spans="1:12">
      <c r="A116" s="2" t="s">
        <v>647</v>
      </c>
      <c r="B116" s="3">
        <v>42804</v>
      </c>
      <c r="C116" s="2" t="s">
        <v>648</v>
      </c>
      <c r="D116" t="s">
        <v>5674</v>
      </c>
      <c r="E116" s="2">
        <v>4</v>
      </c>
      <c r="F116" s="2" t="str">
        <f>_xlfn.XLOOKUP(C116,customers!$A$2:$A$1001,customers!$B$2:$B$1001,,0)</f>
        <v>Carmina Hubbuck</v>
      </c>
      <c r="G116" s="2" t="str">
        <f>IF(_xlfn.XLOOKUP(C116,customers!$A$1:$A$1001,customers!$C$1:$C$1001,,0)=0,"",_xlfn.XLOOKUP(C116,customers!$A$1:$A$1001,customers!$C$1:$C$1001,,0))</f>
        <v/>
      </c>
      <c r="H116" t="str">
        <f>INDEX(produts!$A$1:$E$49, MATCH(orders!$D116,produts!$A$1:$A$49,0),MATCH(orders!H$1,produts!$A$1:$E$1,0))</f>
        <v>Bag</v>
      </c>
      <c r="I116" t="str">
        <f>INDEX(produts!$A$1:$E$49, MATCH(orders!$D116,produts!$A$1:$A$49,0),MATCH(orders!I$1,produts!$A$1:$E$1,0))</f>
        <v>Men</v>
      </c>
      <c r="J116" t="str">
        <f>INDEX(produts!$A$1:$E$49, MATCH(orders!$D116,produts!$A$1:$A$49,0),MATCH(orders!J$1,produts!$A$1:$E$1,0))</f>
        <v>Classic</v>
      </c>
      <c r="K116">
        <f>INDEX(produts!$A$1:$E$49, MATCH(orders!$D116,produts!$A$1:$A$49,0),MATCH(orders!K$1,produts!$A$1:$E$1,0))</f>
        <v>28.7</v>
      </c>
      <c r="L116">
        <f t="shared" si="1"/>
        <v>114.8</v>
      </c>
    </row>
    <row r="117" spans="1:12">
      <c r="A117" s="2" t="s">
        <v>652</v>
      </c>
      <c r="B117" s="3">
        <v>42232</v>
      </c>
      <c r="C117" s="2" t="s">
        <v>653</v>
      </c>
      <c r="D117" t="s">
        <v>5666</v>
      </c>
      <c r="E117" s="2">
        <v>1</v>
      </c>
      <c r="F117" s="2" t="str">
        <f>_xlfn.XLOOKUP(C117,customers!$A$2:$A$1001,customers!$B$2:$B$1001,,0)</f>
        <v>Ingeberg Mulliner</v>
      </c>
      <c r="G117" s="2" t="str">
        <f>IF(_xlfn.XLOOKUP(C117,customers!$A$1:$A$1001,customers!$C$1:$C$1001,,0)=0,"",_xlfn.XLOOKUP(C117,customers!$A$1:$A$1001,customers!$C$1:$C$1001,,0))</f>
        <v>imulliner37@pinterest.com</v>
      </c>
      <c r="H117" t="str">
        <f>INDEX(produts!$A$1:$E$49, MATCH(orders!$D117,produts!$A$1:$A$49,0),MATCH(orders!H$1,produts!$A$1:$E$1,0))</f>
        <v>Footwear</v>
      </c>
      <c r="I117" t="str">
        <f>INDEX(produts!$A$1:$E$49, MATCH(orders!$D117,produts!$A$1:$A$49,0),MATCH(orders!I$1,produts!$A$1:$E$1,0))</f>
        <v>Men</v>
      </c>
      <c r="J117" t="str">
        <f>INDEX(produts!$A$1:$E$49, MATCH(orders!$D117,produts!$A$1:$A$49,0),MATCH(orders!J$1,produts!$A$1:$E$1,0))</f>
        <v>Streetwear</v>
      </c>
      <c r="K117">
        <f>INDEX(produts!$A$1:$E$49, MATCH(orders!$D117,produts!$A$1:$A$49,0),MATCH(orders!K$1,produts!$A$1:$E$1,0))</f>
        <v>126.8</v>
      </c>
      <c r="L117">
        <f t="shared" si="1"/>
        <v>126.8</v>
      </c>
    </row>
    <row r="118" spans="1:12">
      <c r="A118" s="2" t="s">
        <v>658</v>
      </c>
      <c r="B118" s="3">
        <v>42593</v>
      </c>
      <c r="C118" s="2" t="s">
        <v>659</v>
      </c>
      <c r="D118" t="s">
        <v>5641</v>
      </c>
      <c r="E118" s="2">
        <v>4</v>
      </c>
      <c r="F118" s="2" t="str">
        <f>_xlfn.XLOOKUP(C118,customers!$A$2:$A$1001,customers!$B$2:$B$1001,,0)</f>
        <v>Geneva Standley</v>
      </c>
      <c r="G118" s="2" t="str">
        <f>IF(_xlfn.XLOOKUP(C118,customers!$A$1:$A$1001,customers!$C$1:$C$1001,,0)=0,"",_xlfn.XLOOKUP(C118,customers!$A$1:$A$1001,customers!$C$1:$C$1001,,0))</f>
        <v>gstandley38@dion.ne.jp</v>
      </c>
      <c r="H118" t="str">
        <f>INDEX(produts!$A$1:$E$49, MATCH(orders!$D118,produts!$A$1:$A$49,0),MATCH(orders!H$1,produts!$A$1:$E$1,0))</f>
        <v>Footwear</v>
      </c>
      <c r="I118" t="str">
        <f>INDEX(produts!$A$1:$E$49, MATCH(orders!$D118,produts!$A$1:$A$49,0),MATCH(orders!I$1,produts!$A$1:$E$1,0))</f>
        <v>Men</v>
      </c>
      <c r="J118" t="str">
        <f>INDEX(produts!$A$1:$E$49, MATCH(orders!$D118,produts!$A$1:$A$49,0),MATCH(orders!J$1,produts!$A$1:$E$1,0))</f>
        <v>Classic</v>
      </c>
      <c r="K118">
        <f>INDEX(produts!$A$1:$E$49, MATCH(orders!$D118,produts!$A$1:$A$49,0),MATCH(orders!K$1,produts!$A$1:$E$1,0))</f>
        <v>38</v>
      </c>
      <c r="L118">
        <f t="shared" si="1"/>
        <v>152</v>
      </c>
    </row>
    <row r="119" spans="1:12">
      <c r="A119" s="2" t="s">
        <v>664</v>
      </c>
      <c r="B119" s="3">
        <v>43195</v>
      </c>
      <c r="C119" s="2" t="s">
        <v>665</v>
      </c>
      <c r="D119" t="s">
        <v>5657</v>
      </c>
      <c r="E119" s="2">
        <v>4</v>
      </c>
      <c r="F119" s="2" t="str">
        <f>_xlfn.XLOOKUP(C119,customers!$A$2:$A$1001,customers!$B$2:$B$1001,,0)</f>
        <v>Brook Drage</v>
      </c>
      <c r="G119" s="2" t="str">
        <f>IF(_xlfn.XLOOKUP(C119,customers!$A$1:$A$1001,customers!$C$1:$C$1001,,0)=0,"",_xlfn.XLOOKUP(C119,customers!$A$1:$A$1001,customers!$C$1:$C$1001,,0))</f>
        <v>bdrage39@youku.com</v>
      </c>
      <c r="H119" t="str">
        <f>INDEX(produts!$A$1:$E$49, MATCH(orders!$D119,produts!$A$1:$A$49,0),MATCH(orders!H$1,produts!$A$1:$E$1,0))</f>
        <v>Footwear</v>
      </c>
      <c r="I119" t="str">
        <f>INDEX(produts!$A$1:$E$49, MATCH(orders!$D119,produts!$A$1:$A$49,0),MATCH(orders!I$1,produts!$A$1:$E$1,0))</f>
        <v>Men</v>
      </c>
      <c r="J119" t="str">
        <f>INDEX(produts!$A$1:$E$49, MATCH(orders!$D119,produts!$A$1:$A$49,0),MATCH(orders!J$1,produts!$A$1:$E$1,0))</f>
        <v>Vintage</v>
      </c>
      <c r="K119">
        <f>INDEX(produts!$A$1:$E$49, MATCH(orders!$D119,produts!$A$1:$A$49,0),MATCH(orders!K$1,produts!$A$1:$E$1,0))</f>
        <v>76.099999999999994</v>
      </c>
      <c r="L119">
        <f t="shared" si="1"/>
        <v>304.39999999999998</v>
      </c>
    </row>
    <row r="120" spans="1:12">
      <c r="A120" s="2" t="s">
        <v>670</v>
      </c>
      <c r="B120" s="3">
        <v>42299</v>
      </c>
      <c r="C120" s="2" t="s">
        <v>671</v>
      </c>
      <c r="D120" t="s">
        <v>5640</v>
      </c>
      <c r="E120" s="2">
        <v>3</v>
      </c>
      <c r="F120" s="2" t="str">
        <f>_xlfn.XLOOKUP(C120,customers!$A$2:$A$1001,customers!$B$2:$B$1001,,0)</f>
        <v>Muffin Yallop</v>
      </c>
      <c r="G120" s="2" t="str">
        <f>IF(_xlfn.XLOOKUP(C120,customers!$A$1:$A$1001,customers!$C$1:$C$1001,,0)=0,"",_xlfn.XLOOKUP(C120,customers!$A$1:$A$1001,customers!$C$1:$C$1001,,0))</f>
        <v>myallop3a@fema.gov</v>
      </c>
      <c r="H120" t="str">
        <f>INDEX(produts!$A$1:$E$49, MATCH(orders!$D120,produts!$A$1:$A$49,0),MATCH(orders!H$1,produts!$A$1:$E$1,0))</f>
        <v>Accessories</v>
      </c>
      <c r="I120" t="str">
        <f>INDEX(produts!$A$1:$E$49, MATCH(orders!$D120,produts!$A$1:$A$49,0),MATCH(orders!I$1,produts!$A$1:$E$1,0))</f>
        <v>Unisex</v>
      </c>
      <c r="J120" t="str">
        <f>INDEX(produts!$A$1:$E$49, MATCH(orders!$D120,produts!$A$1:$A$49,0),MATCH(orders!J$1,produts!$A$1:$E$1,0))</f>
        <v>Vintage</v>
      </c>
      <c r="K120">
        <f>INDEX(produts!$A$1:$E$49, MATCH(orders!$D120,produts!$A$1:$A$49,0),MATCH(orders!K$1,produts!$A$1:$E$1,0))</f>
        <v>58.3</v>
      </c>
      <c r="L120">
        <f t="shared" si="1"/>
        <v>174.89999999999998</v>
      </c>
    </row>
    <row r="121" spans="1:12">
      <c r="A121" s="2" t="s">
        <v>676</v>
      </c>
      <c r="B121" s="3">
        <v>43010</v>
      </c>
      <c r="C121" s="2" t="s">
        <v>677</v>
      </c>
      <c r="D121" t="s">
        <v>5652</v>
      </c>
      <c r="E121" s="2">
        <v>1</v>
      </c>
      <c r="F121" s="2" t="str">
        <f>_xlfn.XLOOKUP(C121,customers!$A$2:$A$1001,customers!$B$2:$B$1001,,0)</f>
        <v>Cordi Switsur</v>
      </c>
      <c r="G121" s="2" t="str">
        <f>IF(_xlfn.XLOOKUP(C121,customers!$A$1:$A$1001,customers!$C$1:$C$1001,,0)=0,"",_xlfn.XLOOKUP(C121,customers!$A$1:$A$1001,customers!$C$1:$C$1001,,0))</f>
        <v>cswitsur3b@chronoengine.com</v>
      </c>
      <c r="H121" t="str">
        <f>INDEX(produts!$A$1:$E$49, MATCH(orders!$D121,produts!$A$1:$A$49,0),MATCH(orders!H$1,produts!$A$1:$E$1,0))</f>
        <v>Accessories</v>
      </c>
      <c r="I121" t="str">
        <f>INDEX(produts!$A$1:$E$49, MATCH(orders!$D121,produts!$A$1:$A$49,0),MATCH(orders!I$1,produts!$A$1:$E$1,0))</f>
        <v>Women</v>
      </c>
      <c r="J121" t="str">
        <f>INDEX(produts!$A$1:$E$49, MATCH(orders!$D121,produts!$A$1:$A$49,0),MATCH(orders!J$1,produts!$A$1:$E$1,0))</f>
        <v>Classic</v>
      </c>
      <c r="K121">
        <f>INDEX(produts!$A$1:$E$49, MATCH(orders!$D121,produts!$A$1:$A$49,0),MATCH(orders!K$1,produts!$A$1:$E$1,0))</f>
        <v>33</v>
      </c>
      <c r="L121">
        <f t="shared" si="1"/>
        <v>33</v>
      </c>
    </row>
    <row r="122" spans="1:12">
      <c r="A122" s="2" t="s">
        <v>676</v>
      </c>
      <c r="B122" s="3">
        <v>43010</v>
      </c>
      <c r="C122" s="2" t="s">
        <v>677</v>
      </c>
      <c r="D122" t="s">
        <v>5663</v>
      </c>
      <c r="E122" s="2">
        <v>1</v>
      </c>
      <c r="F122" s="2" t="str">
        <f>_xlfn.XLOOKUP(C122,customers!$A$2:$A$1001,customers!$B$2:$B$1001,,0)</f>
        <v>Cordi Switsur</v>
      </c>
      <c r="G122" s="2" t="str">
        <f>IF(_xlfn.XLOOKUP(C122,customers!$A$1:$A$1001,customers!$C$1:$C$1001,,0)=0,"",_xlfn.XLOOKUP(C122,customers!$A$1:$A$1001,customers!$C$1:$C$1001,,0))</f>
        <v>cswitsur3b@chronoengine.com</v>
      </c>
      <c r="H122" t="str">
        <f>INDEX(produts!$A$1:$E$49, MATCH(orders!$D122,produts!$A$1:$A$49,0),MATCH(orders!H$1,produts!$A$1:$E$1,0))</f>
        <v>Clothing</v>
      </c>
      <c r="I122" t="str">
        <f>INDEX(produts!$A$1:$E$49, MATCH(orders!$D122,produts!$A$1:$A$49,0),MATCH(orders!I$1,produts!$A$1:$E$1,0))</f>
        <v>Men</v>
      </c>
      <c r="J122" t="str">
        <f>INDEX(produts!$A$1:$E$49, MATCH(orders!$D122,produts!$A$1:$A$49,0),MATCH(orders!J$1,produts!$A$1:$E$1,0))</f>
        <v>Classic</v>
      </c>
      <c r="K122">
        <f>INDEX(produts!$A$1:$E$49, MATCH(orders!$D122,produts!$A$1:$A$49,0),MATCH(orders!K$1,produts!$A$1:$E$1,0))</f>
        <v>31.1</v>
      </c>
      <c r="L122">
        <f t="shared" si="1"/>
        <v>31.1</v>
      </c>
    </row>
    <row r="123" spans="1:12">
      <c r="A123" s="2" t="s">
        <v>676</v>
      </c>
      <c r="B123" s="3">
        <v>43010</v>
      </c>
      <c r="C123" s="2" t="s">
        <v>677</v>
      </c>
      <c r="D123" t="s">
        <v>5637</v>
      </c>
      <c r="E123" s="2">
        <v>5</v>
      </c>
      <c r="F123" s="2" t="str">
        <f>_xlfn.XLOOKUP(C123,customers!$A$2:$A$1001,customers!$B$2:$B$1001,,0)</f>
        <v>Cordi Switsur</v>
      </c>
      <c r="G123" s="2" t="str">
        <f>IF(_xlfn.XLOOKUP(C123,customers!$A$1:$A$1001,customers!$C$1:$C$1001,,0)=0,"",_xlfn.XLOOKUP(C123,customers!$A$1:$A$1001,customers!$C$1:$C$1001,,0))</f>
        <v>cswitsur3b@chronoengine.com</v>
      </c>
      <c r="H123" t="str">
        <f>INDEX(produts!$A$1:$E$49, MATCH(orders!$D123,produts!$A$1:$A$49,0),MATCH(orders!H$1,produts!$A$1:$E$1,0))</f>
        <v>Accessories</v>
      </c>
      <c r="I123" t="str">
        <f>INDEX(produts!$A$1:$E$49, MATCH(orders!$D123,produts!$A$1:$A$49,0),MATCH(orders!I$1,produts!$A$1:$E$1,0))</f>
        <v>Women</v>
      </c>
      <c r="J123" t="str">
        <f>INDEX(produts!$A$1:$E$49, MATCH(orders!$D123,produts!$A$1:$A$49,0),MATCH(orders!J$1,produts!$A$1:$E$1,0))</f>
        <v>Streetwear</v>
      </c>
      <c r="K123">
        <f>INDEX(produts!$A$1:$E$49, MATCH(orders!$D123,produts!$A$1:$A$49,0),MATCH(orders!K$1,produts!$A$1:$E$1,0))</f>
        <v>110</v>
      </c>
      <c r="L123">
        <f t="shared" si="1"/>
        <v>550</v>
      </c>
    </row>
    <row r="124" spans="1:12">
      <c r="A124" s="2" t="s">
        <v>692</v>
      </c>
      <c r="B124" s="3">
        <v>42807</v>
      </c>
      <c r="C124" s="2" t="s">
        <v>693</v>
      </c>
      <c r="D124" t="s">
        <v>5654</v>
      </c>
      <c r="E124" s="2">
        <v>4</v>
      </c>
      <c r="F124" s="2" t="str">
        <f>_xlfn.XLOOKUP(C124,customers!$A$2:$A$1001,customers!$B$2:$B$1001,,0)</f>
        <v>Mahala Ludwell</v>
      </c>
      <c r="G124" s="2" t="str">
        <f>IF(_xlfn.XLOOKUP(C124,customers!$A$1:$A$1001,customers!$C$1:$C$1001,,0)=0,"",_xlfn.XLOOKUP(C124,customers!$A$1:$A$1001,customers!$C$1:$C$1001,,0))</f>
        <v>mludwell3e@blogger.com</v>
      </c>
      <c r="H124" t="str">
        <f>INDEX(produts!$A$1:$E$49, MATCH(orders!$D124,produts!$A$1:$A$49,0),MATCH(orders!H$1,produts!$A$1:$E$1,0))</f>
        <v>Clothing</v>
      </c>
      <c r="I124" t="str">
        <f>INDEX(produts!$A$1:$E$49, MATCH(orders!$D124,produts!$A$1:$A$49,0),MATCH(orders!I$1,produts!$A$1:$E$1,0))</f>
        <v>Unisex</v>
      </c>
      <c r="J124" t="str">
        <f>INDEX(produts!$A$1:$E$49, MATCH(orders!$D124,produts!$A$1:$A$49,0),MATCH(orders!J$1,produts!$A$1:$E$1,0))</f>
        <v>Vintage</v>
      </c>
      <c r="K124">
        <f>INDEX(produts!$A$1:$E$49, MATCH(orders!$D124,produts!$A$1:$A$49,0),MATCH(orders!K$1,produts!$A$1:$E$1,0))</f>
        <v>47.8</v>
      </c>
      <c r="L124">
        <f t="shared" si="1"/>
        <v>191.2</v>
      </c>
    </row>
    <row r="125" spans="1:12">
      <c r="A125" s="2" t="s">
        <v>698</v>
      </c>
      <c r="B125" s="3">
        <v>43263</v>
      </c>
      <c r="C125" s="2" t="s">
        <v>699</v>
      </c>
      <c r="D125" t="s">
        <v>5660</v>
      </c>
      <c r="E125" s="2">
        <v>4</v>
      </c>
      <c r="F125" s="2" t="str">
        <f>_xlfn.XLOOKUP(C125,customers!$A$2:$A$1001,customers!$B$2:$B$1001,,0)</f>
        <v>Doll Beauchamp</v>
      </c>
      <c r="G125" s="2" t="str">
        <f>IF(_xlfn.XLOOKUP(C125,customers!$A$1:$A$1001,customers!$C$1:$C$1001,,0)=0,"",_xlfn.XLOOKUP(C125,customers!$A$1:$A$1001,customers!$C$1:$C$1001,,0))</f>
        <v>dbeauchamp3f@usda.gov</v>
      </c>
      <c r="H125" t="str">
        <f>INDEX(produts!$A$1:$E$49, MATCH(orders!$D125,produts!$A$1:$A$49,0),MATCH(orders!H$1,produts!$A$1:$E$1,0))</f>
        <v>Footwear</v>
      </c>
      <c r="I125" t="str">
        <f>INDEX(produts!$A$1:$E$49, MATCH(orders!$D125,produts!$A$1:$A$49,0),MATCH(orders!I$1,produts!$A$1:$E$1,0))</f>
        <v>Men</v>
      </c>
      <c r="J125" t="str">
        <f>INDEX(produts!$A$1:$E$49, MATCH(orders!$D125,produts!$A$1:$A$49,0),MATCH(orders!J$1,produts!$A$1:$E$1,0))</f>
        <v>Formal</v>
      </c>
      <c r="K125">
        <f>INDEX(produts!$A$1:$E$49, MATCH(orders!$D125,produts!$A$1:$A$49,0),MATCH(orders!K$1,produts!$A$1:$E$1,0))</f>
        <v>291.60000000000002</v>
      </c>
      <c r="L125">
        <f t="shared" si="1"/>
        <v>1166.4000000000001</v>
      </c>
    </row>
    <row r="126" spans="1:12">
      <c r="A126" s="2" t="s">
        <v>704</v>
      </c>
      <c r="B126" s="3">
        <v>42121</v>
      </c>
      <c r="C126" s="2" t="s">
        <v>705</v>
      </c>
      <c r="D126" t="s">
        <v>5655</v>
      </c>
      <c r="E126" s="2">
        <v>5</v>
      </c>
      <c r="F126" s="2" t="str">
        <f>_xlfn.XLOOKUP(C126,customers!$A$2:$A$1001,customers!$B$2:$B$1001,,0)</f>
        <v>Stanford Rodliff</v>
      </c>
      <c r="G126" s="2" t="str">
        <f>IF(_xlfn.XLOOKUP(C126,customers!$A$1:$A$1001,customers!$C$1:$C$1001,,0)=0,"",_xlfn.XLOOKUP(C126,customers!$A$1:$A$1001,customers!$C$1:$C$1001,,0))</f>
        <v>srodliff3g@ted.com</v>
      </c>
      <c r="H126" t="str">
        <f>INDEX(produts!$A$1:$E$49, MATCH(orders!$D126,produts!$A$1:$A$49,0),MATCH(orders!H$1,produts!$A$1:$E$1,0))</f>
        <v>Footwear</v>
      </c>
      <c r="I126" t="str">
        <f>INDEX(produts!$A$1:$E$49, MATCH(orders!$D126,produts!$A$1:$A$49,0),MATCH(orders!I$1,produts!$A$1:$E$1,0))</f>
        <v>Women</v>
      </c>
      <c r="J126" t="str">
        <f>INDEX(produts!$A$1:$E$49, MATCH(orders!$D126,produts!$A$1:$A$49,0),MATCH(orders!J$1,produts!$A$1:$E$1,0))</f>
        <v>Classic</v>
      </c>
      <c r="K126">
        <f>INDEX(produts!$A$1:$E$49, MATCH(orders!$D126,produts!$A$1:$A$49,0),MATCH(orders!K$1,produts!$A$1:$E$1,0))</f>
        <v>34.9</v>
      </c>
      <c r="L126">
        <f t="shared" si="1"/>
        <v>174.5</v>
      </c>
    </row>
    <row r="127" spans="1:12">
      <c r="A127" s="2" t="s">
        <v>710</v>
      </c>
      <c r="B127" s="3">
        <v>42147</v>
      </c>
      <c r="C127" s="2" t="s">
        <v>711</v>
      </c>
      <c r="D127" t="s">
        <v>5656</v>
      </c>
      <c r="E127" s="2">
        <v>3</v>
      </c>
      <c r="F127" s="2" t="str">
        <f>_xlfn.XLOOKUP(C127,customers!$A$2:$A$1001,customers!$B$2:$B$1001,,0)</f>
        <v>Stevana Woodham</v>
      </c>
      <c r="G127" s="2" t="str">
        <f>IF(_xlfn.XLOOKUP(C127,customers!$A$1:$A$1001,customers!$C$1:$C$1001,,0)=0,"",_xlfn.XLOOKUP(C127,customers!$A$1:$A$1001,customers!$C$1:$C$1001,,0))</f>
        <v>swoodham3h@businesswire.com</v>
      </c>
      <c r="H127" t="str">
        <f>INDEX(produts!$A$1:$E$49, MATCH(orders!$D127,produts!$A$1:$A$49,0),MATCH(orders!H$1,produts!$A$1:$E$1,0))</f>
        <v>Footwear</v>
      </c>
      <c r="I127" t="str">
        <f>INDEX(produts!$A$1:$E$49, MATCH(orders!$D127,produts!$A$1:$A$49,0),MATCH(orders!I$1,produts!$A$1:$E$1,0))</f>
        <v>Women</v>
      </c>
      <c r="J127" t="str">
        <f>INDEX(produts!$A$1:$E$49, MATCH(orders!$D127,produts!$A$1:$A$49,0),MATCH(orders!J$1,produts!$A$1:$E$1,0))</f>
        <v>Vintage</v>
      </c>
      <c r="K127">
        <f>INDEX(produts!$A$1:$E$49, MATCH(orders!$D127,produts!$A$1:$A$49,0),MATCH(orders!K$1,produts!$A$1:$E$1,0))</f>
        <v>69.8</v>
      </c>
      <c r="L127">
        <f t="shared" si="1"/>
        <v>209.39999999999998</v>
      </c>
    </row>
    <row r="128" spans="1:12">
      <c r="A128" s="2" t="s">
        <v>716</v>
      </c>
      <c r="B128" s="3">
        <v>42565</v>
      </c>
      <c r="C128" s="2" t="s">
        <v>717</v>
      </c>
      <c r="D128" t="s">
        <v>5651</v>
      </c>
      <c r="E128" s="2">
        <v>1</v>
      </c>
      <c r="F128" s="2" t="str">
        <f>_xlfn.XLOOKUP(C128,customers!$A$2:$A$1001,customers!$B$2:$B$1001,,0)</f>
        <v>Hewet Synnot</v>
      </c>
      <c r="G128" s="2" t="str">
        <f>IF(_xlfn.XLOOKUP(C128,customers!$A$1:$A$1001,customers!$C$1:$C$1001,,0)=0,"",_xlfn.XLOOKUP(C128,customers!$A$1:$A$1001,customers!$C$1:$C$1001,,0))</f>
        <v>hsynnot3i@about.com</v>
      </c>
      <c r="H128" t="str">
        <f>INDEX(produts!$A$1:$E$49, MATCH(orders!$D128,produts!$A$1:$A$49,0),MATCH(orders!H$1,produts!$A$1:$E$1,0))</f>
        <v>Clothing</v>
      </c>
      <c r="I128" t="str">
        <f>INDEX(produts!$A$1:$E$49, MATCH(orders!$D128,produts!$A$1:$A$49,0),MATCH(orders!I$1,produts!$A$1:$E$1,0))</f>
        <v>Women</v>
      </c>
      <c r="J128" t="str">
        <f>INDEX(produts!$A$1:$E$49, MATCH(orders!$D128,produts!$A$1:$A$49,0),MATCH(orders!J$1,produts!$A$1:$E$1,0))</f>
        <v>Streetwear</v>
      </c>
      <c r="K128">
        <f>INDEX(produts!$A$1:$E$49, MATCH(orders!$D128,produts!$A$1:$A$49,0),MATCH(orders!K$1,produts!$A$1:$E$1,0))</f>
        <v>90</v>
      </c>
      <c r="L128">
        <f t="shared" si="1"/>
        <v>90</v>
      </c>
    </row>
    <row r="129" spans="1:12">
      <c r="A129" s="2" t="s">
        <v>722</v>
      </c>
      <c r="B129" s="3">
        <v>43049</v>
      </c>
      <c r="C129" s="2" t="s">
        <v>723</v>
      </c>
      <c r="D129" t="s">
        <v>5639</v>
      </c>
      <c r="E129" s="2">
        <v>6</v>
      </c>
      <c r="F129" s="2" t="str">
        <f>_xlfn.XLOOKUP(C129,customers!$A$2:$A$1001,customers!$B$2:$B$1001,,0)</f>
        <v>Raleigh Lepere</v>
      </c>
      <c r="G129" s="2" t="str">
        <f>IF(_xlfn.XLOOKUP(C129,customers!$A$1:$A$1001,customers!$C$1:$C$1001,,0)=0,"",_xlfn.XLOOKUP(C129,customers!$A$1:$A$1001,customers!$C$1:$C$1001,,0))</f>
        <v>rlepere3j@shop-pro.jp</v>
      </c>
      <c r="H129" t="str">
        <f>INDEX(produts!$A$1:$E$49, MATCH(orders!$D129,produts!$A$1:$A$49,0),MATCH(orders!H$1,produts!$A$1:$E$1,0))</f>
        <v>Footwear</v>
      </c>
      <c r="I129" t="str">
        <f>INDEX(produts!$A$1:$E$49, MATCH(orders!$D129,produts!$A$1:$A$49,0),MATCH(orders!I$1,produts!$A$1:$E$1,0))</f>
        <v>Unisex</v>
      </c>
      <c r="J129" t="str">
        <f>INDEX(produts!$A$1:$E$49, MATCH(orders!$D129,produts!$A$1:$A$49,0),MATCH(orders!J$1,produts!$A$1:$E$1,0))</f>
        <v>Streetwear</v>
      </c>
      <c r="K129">
        <f>INDEX(produts!$A$1:$E$49, MATCH(orders!$D129,produts!$A$1:$A$49,0),MATCH(orders!K$1,produts!$A$1:$E$1,0))</f>
        <v>103.6</v>
      </c>
      <c r="L129">
        <f t="shared" si="1"/>
        <v>621.59999999999991</v>
      </c>
    </row>
    <row r="130" spans="1:12">
      <c r="A130" s="2" t="s">
        <v>728</v>
      </c>
      <c r="B130" s="3">
        <v>42978</v>
      </c>
      <c r="C130" s="2" t="s">
        <v>729</v>
      </c>
      <c r="D130" t="s">
        <v>5653</v>
      </c>
      <c r="E130" s="2">
        <v>1</v>
      </c>
      <c r="F130" s="2" t="str">
        <f>_xlfn.XLOOKUP(C130,customers!$A$2:$A$1001,customers!$B$2:$B$1001,,0)</f>
        <v>Timofei Woofinden</v>
      </c>
      <c r="G130" s="2" t="str">
        <f>IF(_xlfn.XLOOKUP(C130,customers!$A$1:$A$1001,customers!$C$1:$C$1001,,0)=0,"",_xlfn.XLOOKUP(C130,customers!$A$1:$A$1001,customers!$C$1:$C$1001,,0))</f>
        <v>twoofinden3k@businesswire.com</v>
      </c>
      <c r="H130" t="str">
        <f>INDEX(produts!$A$1:$E$49, MATCH(orders!$D130,produts!$A$1:$A$49,0),MATCH(orders!H$1,produts!$A$1:$E$1,0))</f>
        <v>Clothing</v>
      </c>
      <c r="I130" t="str">
        <f>INDEX(produts!$A$1:$E$49, MATCH(orders!$D130,produts!$A$1:$A$49,0),MATCH(orders!I$1,produts!$A$1:$E$1,0))</f>
        <v>Women</v>
      </c>
      <c r="J130" t="str">
        <f>INDEX(produts!$A$1:$E$49, MATCH(orders!$D130,produts!$A$1:$A$49,0),MATCH(orders!J$1,produts!$A$1:$E$1,0))</f>
        <v>Vintage</v>
      </c>
      <c r="K130">
        <f>INDEX(produts!$A$1:$E$49, MATCH(orders!$D130,produts!$A$1:$A$49,0),MATCH(orders!K$1,produts!$A$1:$E$1,0))</f>
        <v>54</v>
      </c>
      <c r="L130">
        <f t="shared" si="1"/>
        <v>54</v>
      </c>
    </row>
    <row r="131" spans="1:12">
      <c r="A131" s="2" t="s">
        <v>734</v>
      </c>
      <c r="B131" s="3">
        <v>42191</v>
      </c>
      <c r="C131" s="2" t="s">
        <v>735</v>
      </c>
      <c r="D131" t="s">
        <v>5679</v>
      </c>
      <c r="E131" s="2">
        <v>1</v>
      </c>
      <c r="F131" s="2" t="str">
        <f>_xlfn.XLOOKUP(C131,customers!$A$2:$A$1001,customers!$B$2:$B$1001,,0)</f>
        <v>Evelina Dacca</v>
      </c>
      <c r="G131" s="2" t="str">
        <f>IF(_xlfn.XLOOKUP(C131,customers!$A$1:$A$1001,customers!$C$1:$C$1001,,0)=0,"",_xlfn.XLOOKUP(C131,customers!$A$1:$A$1001,customers!$C$1:$C$1001,,0))</f>
        <v>edacca3l@google.pl</v>
      </c>
      <c r="H131" t="str">
        <f>INDEX(produts!$A$1:$E$49, MATCH(orders!$D131,produts!$A$1:$A$49,0),MATCH(orders!H$1,produts!$A$1:$E$1,0))</f>
        <v>Accessories</v>
      </c>
      <c r="I131" t="str">
        <f>INDEX(produts!$A$1:$E$49, MATCH(orders!$D131,produts!$A$1:$A$49,0),MATCH(orders!I$1,produts!$A$1:$E$1,0))</f>
        <v>Unisex</v>
      </c>
      <c r="J131" t="str">
        <f>INDEX(produts!$A$1:$E$49, MATCH(orders!$D131,produts!$A$1:$A$49,0),MATCH(orders!J$1,produts!$A$1:$E$1,0))</f>
        <v>Streetwear</v>
      </c>
      <c r="K131">
        <f>INDEX(produts!$A$1:$E$49, MATCH(orders!$D131,produts!$A$1:$A$49,0),MATCH(orders!K$1,produts!$A$1:$E$1,0))</f>
        <v>97.2</v>
      </c>
      <c r="L131">
        <f t="shared" ref="L131:L194" si="2">E131*K131</f>
        <v>97.2</v>
      </c>
    </row>
    <row r="132" spans="1:12">
      <c r="A132" s="2" t="s">
        <v>740</v>
      </c>
      <c r="B132" s="3">
        <v>43163</v>
      </c>
      <c r="C132" s="2" t="s">
        <v>741</v>
      </c>
      <c r="D132" t="s">
        <v>5678</v>
      </c>
      <c r="E132" s="2">
        <v>5</v>
      </c>
      <c r="F132" s="2" t="str">
        <f>_xlfn.XLOOKUP(C132,customers!$A$2:$A$1001,customers!$B$2:$B$1001,,0)</f>
        <v>Bidget Tremellier</v>
      </c>
      <c r="G132" s="2" t="str">
        <f>IF(_xlfn.XLOOKUP(C132,customers!$A$1:$A$1001,customers!$C$1:$C$1001,,0)=0,"",_xlfn.XLOOKUP(C132,customers!$A$1:$A$1001,customers!$C$1:$C$1001,,0))</f>
        <v/>
      </c>
      <c r="H132" t="str">
        <f>INDEX(produts!$A$1:$E$49, MATCH(orders!$D132,produts!$A$1:$A$49,0),MATCH(orders!H$1,produts!$A$1:$E$1,0))</f>
        <v>Clothing</v>
      </c>
      <c r="I132" t="str">
        <f>INDEX(produts!$A$1:$E$49, MATCH(orders!$D132,produts!$A$1:$A$49,0),MATCH(orders!I$1,produts!$A$1:$E$1,0))</f>
        <v>Men</v>
      </c>
      <c r="J132" t="str">
        <f>INDEX(produts!$A$1:$E$49, MATCH(orders!$D132,produts!$A$1:$A$49,0),MATCH(orders!J$1,produts!$A$1:$E$1,0))</f>
        <v>Formal</v>
      </c>
      <c r="K132">
        <f>INDEX(produts!$A$1:$E$49, MATCH(orders!$D132,produts!$A$1:$A$49,0),MATCH(orders!K$1,produts!$A$1:$E$1,0))</f>
        <v>238.3</v>
      </c>
      <c r="L132">
        <f t="shared" si="2"/>
        <v>1191.5</v>
      </c>
    </row>
    <row r="133" spans="1:12">
      <c r="A133" s="2" t="s">
        <v>745</v>
      </c>
      <c r="B133" s="3">
        <v>42735</v>
      </c>
      <c r="C133" s="2" t="s">
        <v>746</v>
      </c>
      <c r="D133" t="s">
        <v>5640</v>
      </c>
      <c r="E133" s="2">
        <v>2</v>
      </c>
      <c r="F133" s="2" t="str">
        <f>_xlfn.XLOOKUP(C133,customers!$A$2:$A$1001,customers!$B$2:$B$1001,,0)</f>
        <v>Bobinette Hindsberg</v>
      </c>
      <c r="G133" s="2" t="str">
        <f>IF(_xlfn.XLOOKUP(C133,customers!$A$1:$A$1001,customers!$C$1:$C$1001,,0)=0,"",_xlfn.XLOOKUP(C133,customers!$A$1:$A$1001,customers!$C$1:$C$1001,,0))</f>
        <v>bhindsberg3n@blogs.com</v>
      </c>
      <c r="H133" t="str">
        <f>INDEX(produts!$A$1:$E$49, MATCH(orders!$D133,produts!$A$1:$A$49,0),MATCH(orders!H$1,produts!$A$1:$E$1,0))</f>
        <v>Accessories</v>
      </c>
      <c r="I133" t="str">
        <f>INDEX(produts!$A$1:$E$49, MATCH(orders!$D133,produts!$A$1:$A$49,0),MATCH(orders!I$1,produts!$A$1:$E$1,0))</f>
        <v>Unisex</v>
      </c>
      <c r="J133" t="str">
        <f>INDEX(produts!$A$1:$E$49, MATCH(orders!$D133,produts!$A$1:$A$49,0),MATCH(orders!J$1,produts!$A$1:$E$1,0))</f>
        <v>Vintage</v>
      </c>
      <c r="K133">
        <f>INDEX(produts!$A$1:$E$49, MATCH(orders!$D133,produts!$A$1:$A$49,0),MATCH(orders!K$1,produts!$A$1:$E$1,0))</f>
        <v>58.3</v>
      </c>
      <c r="L133">
        <f t="shared" si="2"/>
        <v>116.6</v>
      </c>
    </row>
    <row r="134" spans="1:12">
      <c r="A134" s="2" t="s">
        <v>751</v>
      </c>
      <c r="B134" s="3">
        <v>42582</v>
      </c>
      <c r="C134" s="2" t="s">
        <v>752</v>
      </c>
      <c r="D134" t="s">
        <v>5678</v>
      </c>
      <c r="E134" s="2">
        <v>5</v>
      </c>
      <c r="F134" s="2" t="str">
        <f>_xlfn.XLOOKUP(C134,customers!$A$2:$A$1001,customers!$B$2:$B$1001,,0)</f>
        <v>Osbert Robins</v>
      </c>
      <c r="G134" s="2" t="str">
        <f>IF(_xlfn.XLOOKUP(C134,customers!$A$1:$A$1001,customers!$C$1:$C$1001,,0)=0,"",_xlfn.XLOOKUP(C134,customers!$A$1:$A$1001,customers!$C$1:$C$1001,,0))</f>
        <v>orobins3o@salon.com</v>
      </c>
      <c r="H134" t="str">
        <f>INDEX(produts!$A$1:$E$49, MATCH(orders!$D134,produts!$A$1:$A$49,0),MATCH(orders!H$1,produts!$A$1:$E$1,0))</f>
        <v>Clothing</v>
      </c>
      <c r="I134" t="str">
        <f>INDEX(produts!$A$1:$E$49, MATCH(orders!$D134,produts!$A$1:$A$49,0),MATCH(orders!I$1,produts!$A$1:$E$1,0))</f>
        <v>Men</v>
      </c>
      <c r="J134" t="str">
        <f>INDEX(produts!$A$1:$E$49, MATCH(orders!$D134,produts!$A$1:$A$49,0),MATCH(orders!J$1,produts!$A$1:$E$1,0))</f>
        <v>Formal</v>
      </c>
      <c r="K134">
        <f>INDEX(produts!$A$1:$E$49, MATCH(orders!$D134,produts!$A$1:$A$49,0),MATCH(orders!K$1,produts!$A$1:$E$1,0))</f>
        <v>238.3</v>
      </c>
      <c r="L134">
        <f t="shared" si="2"/>
        <v>1191.5</v>
      </c>
    </row>
    <row r="135" spans="1:12">
      <c r="A135" s="2" t="s">
        <v>757</v>
      </c>
      <c r="B135" s="3">
        <v>42879</v>
      </c>
      <c r="C135" s="2" t="s">
        <v>758</v>
      </c>
      <c r="D135" t="s">
        <v>5639</v>
      </c>
      <c r="E135" s="2">
        <v>1</v>
      </c>
      <c r="F135" s="2" t="str">
        <f>_xlfn.XLOOKUP(C135,customers!$A$2:$A$1001,customers!$B$2:$B$1001,,0)</f>
        <v>Othello Syseland</v>
      </c>
      <c r="G135" s="2" t="str">
        <f>IF(_xlfn.XLOOKUP(C135,customers!$A$1:$A$1001,customers!$C$1:$C$1001,,0)=0,"",_xlfn.XLOOKUP(C135,customers!$A$1:$A$1001,customers!$C$1:$C$1001,,0))</f>
        <v>osyseland3p@independent.co.uk</v>
      </c>
      <c r="H135" t="str">
        <f>INDEX(produts!$A$1:$E$49, MATCH(orders!$D135,produts!$A$1:$A$49,0),MATCH(orders!H$1,produts!$A$1:$E$1,0))</f>
        <v>Footwear</v>
      </c>
      <c r="I135" t="str">
        <f>INDEX(produts!$A$1:$E$49, MATCH(orders!$D135,produts!$A$1:$A$49,0),MATCH(orders!I$1,produts!$A$1:$E$1,0))</f>
        <v>Unisex</v>
      </c>
      <c r="J135" t="str">
        <f>INDEX(produts!$A$1:$E$49, MATCH(orders!$D135,produts!$A$1:$A$49,0),MATCH(orders!J$1,produts!$A$1:$E$1,0))</f>
        <v>Streetwear</v>
      </c>
      <c r="K135">
        <f>INDEX(produts!$A$1:$E$49, MATCH(orders!$D135,produts!$A$1:$A$49,0),MATCH(orders!K$1,produts!$A$1:$E$1,0))</f>
        <v>103.6</v>
      </c>
      <c r="L135">
        <f t="shared" si="2"/>
        <v>103.6</v>
      </c>
    </row>
    <row r="136" spans="1:12">
      <c r="A136" s="2" t="s">
        <v>763</v>
      </c>
      <c r="B136" s="3">
        <v>43297</v>
      </c>
      <c r="C136" s="2" t="s">
        <v>764</v>
      </c>
      <c r="D136" t="s">
        <v>5662</v>
      </c>
      <c r="E136" s="2">
        <v>3</v>
      </c>
      <c r="F136" s="2" t="str">
        <f>_xlfn.XLOOKUP(C136,customers!$A$2:$A$1001,customers!$B$2:$B$1001,,0)</f>
        <v>Ewell Hanby</v>
      </c>
      <c r="G136" s="2" t="str">
        <f>IF(_xlfn.XLOOKUP(C136,customers!$A$1:$A$1001,customers!$C$1:$C$1001,,0)=0,"",_xlfn.XLOOKUP(C136,customers!$A$1:$A$1001,customers!$C$1:$C$1001,,0))</f>
        <v/>
      </c>
      <c r="H136" t="str">
        <f>INDEX(produts!$A$1:$E$49, MATCH(orders!$D136,produts!$A$1:$A$49,0),MATCH(orders!H$1,produts!$A$1:$E$1,0))</f>
        <v>Accessories</v>
      </c>
      <c r="I136" t="str">
        <f>INDEX(produts!$A$1:$E$49, MATCH(orders!$D136,produts!$A$1:$A$49,0),MATCH(orders!I$1,produts!$A$1:$E$1,0))</f>
        <v>Women</v>
      </c>
      <c r="J136" t="str">
        <f>INDEX(produts!$A$1:$E$49, MATCH(orders!$D136,produts!$A$1:$A$49,0),MATCH(orders!J$1,produts!$A$1:$E$1,0))</f>
        <v>Formal</v>
      </c>
      <c r="K136">
        <f>INDEX(produts!$A$1:$E$49, MATCH(orders!$D136,produts!$A$1:$A$49,0),MATCH(orders!K$1,produts!$A$1:$E$1,0))</f>
        <v>253</v>
      </c>
      <c r="L136">
        <f t="shared" si="2"/>
        <v>759</v>
      </c>
    </row>
    <row r="137" spans="1:12">
      <c r="A137" s="2" t="s">
        <v>767</v>
      </c>
      <c r="B137" s="3">
        <v>42771</v>
      </c>
      <c r="C137" s="2" t="s">
        <v>494</v>
      </c>
      <c r="D137" t="s">
        <v>5676</v>
      </c>
      <c r="E137" s="2">
        <v>5</v>
      </c>
      <c r="F137" s="2" t="str">
        <f>_xlfn.XLOOKUP(C137,customers!$A$2:$A$1001,customers!$B$2:$B$1001,,0)</f>
        <v>Blancha McAmish</v>
      </c>
      <c r="G137" s="2" t="str">
        <f>IF(_xlfn.XLOOKUP(C137,customers!$A$1:$A$1001,customers!$C$1:$C$1001,,0)=0,"",_xlfn.XLOOKUP(C137,customers!$A$1:$A$1001,customers!$C$1:$C$1001,,0))</f>
        <v>bmcamish2e@tripadvisor.com</v>
      </c>
      <c r="H137" t="str">
        <f>INDEX(produts!$A$1:$E$49, MATCH(orders!$D137,produts!$A$1:$A$49,0),MATCH(orders!H$1,produts!$A$1:$E$1,0))</f>
        <v>Clothing</v>
      </c>
      <c r="I137" t="str">
        <f>INDEX(produts!$A$1:$E$49, MATCH(orders!$D137,produts!$A$1:$A$49,0),MATCH(orders!I$1,produts!$A$1:$E$1,0))</f>
        <v>Men</v>
      </c>
      <c r="J137" t="str">
        <f>INDEX(produts!$A$1:$E$49, MATCH(orders!$D137,produts!$A$1:$A$49,0),MATCH(orders!J$1,produts!$A$1:$E$1,0))</f>
        <v>Vintage</v>
      </c>
      <c r="K137">
        <f>INDEX(produts!$A$1:$E$49, MATCH(orders!$D137,produts!$A$1:$A$49,0),MATCH(orders!K$1,produts!$A$1:$E$1,0))</f>
        <v>62.2</v>
      </c>
      <c r="L137">
        <f t="shared" si="2"/>
        <v>311</v>
      </c>
    </row>
    <row r="138" spans="1:12">
      <c r="A138" s="2" t="s">
        <v>773</v>
      </c>
      <c r="B138" s="3">
        <v>42945</v>
      </c>
      <c r="C138" s="2" t="s">
        <v>774</v>
      </c>
      <c r="D138" t="s">
        <v>5650</v>
      </c>
      <c r="E138" s="2">
        <v>4</v>
      </c>
      <c r="F138" s="2" t="str">
        <f>_xlfn.XLOOKUP(C138,customers!$A$2:$A$1001,customers!$B$2:$B$1001,,0)</f>
        <v>Lowell Keenleyside</v>
      </c>
      <c r="G138" s="2" t="str">
        <f>IF(_xlfn.XLOOKUP(C138,customers!$A$1:$A$1001,customers!$C$1:$C$1001,,0)=0,"",_xlfn.XLOOKUP(C138,customers!$A$1:$A$1001,customers!$C$1:$C$1001,,0))</f>
        <v>lkeenleyside3s@topsy.com</v>
      </c>
      <c r="H138" t="str">
        <f>INDEX(produts!$A$1:$E$49, MATCH(orders!$D138,produts!$A$1:$A$49,0),MATCH(orders!H$1,produts!$A$1:$E$1,0))</f>
        <v>Clothing</v>
      </c>
      <c r="I138" t="str">
        <f>INDEX(produts!$A$1:$E$49, MATCH(orders!$D138,produts!$A$1:$A$49,0),MATCH(orders!I$1,produts!$A$1:$E$1,0))</f>
        <v>Unisex</v>
      </c>
      <c r="J138" t="str">
        <f>INDEX(produts!$A$1:$E$49, MATCH(orders!$D138,produts!$A$1:$A$49,0),MATCH(orders!J$1,produts!$A$1:$E$1,0))</f>
        <v>Classic</v>
      </c>
      <c r="K138">
        <f>INDEX(produts!$A$1:$E$49, MATCH(orders!$D138,produts!$A$1:$A$49,0),MATCH(orders!K$1,produts!$A$1:$E$1,0))</f>
        <v>23.9</v>
      </c>
      <c r="L138">
        <f t="shared" si="2"/>
        <v>95.6</v>
      </c>
    </row>
    <row r="139" spans="1:12">
      <c r="A139" s="2" t="s">
        <v>779</v>
      </c>
      <c r="B139" s="3">
        <v>43176</v>
      </c>
      <c r="C139" s="2" t="s">
        <v>780</v>
      </c>
      <c r="D139" t="s">
        <v>5644</v>
      </c>
      <c r="E139" s="2">
        <v>3</v>
      </c>
      <c r="F139" s="2" t="str">
        <f>_xlfn.XLOOKUP(C139,customers!$A$2:$A$1001,customers!$B$2:$B$1001,,0)</f>
        <v>Elonore Joliffe</v>
      </c>
      <c r="G139" s="2" t="str">
        <f>IF(_xlfn.XLOOKUP(C139,customers!$A$1:$A$1001,customers!$C$1:$C$1001,,0)=0,"",_xlfn.XLOOKUP(C139,customers!$A$1:$A$1001,customers!$C$1:$C$1001,,0))</f>
        <v/>
      </c>
      <c r="H139" t="str">
        <f>INDEX(produts!$A$1:$E$49, MATCH(orders!$D139,produts!$A$1:$A$49,0),MATCH(orders!H$1,produts!$A$1:$E$1,0))</f>
        <v>Accessories</v>
      </c>
      <c r="I139" t="str">
        <f>INDEX(produts!$A$1:$E$49, MATCH(orders!$D139,produts!$A$1:$A$49,0),MATCH(orders!I$1,produts!$A$1:$E$1,0))</f>
        <v>Men</v>
      </c>
      <c r="J139" t="str">
        <f>INDEX(produts!$A$1:$E$49, MATCH(orders!$D139,produts!$A$1:$A$49,0),MATCH(orders!J$1,produts!$A$1:$E$1,0))</f>
        <v>Formal</v>
      </c>
      <c r="K139">
        <f>INDEX(produts!$A$1:$E$49, MATCH(orders!$D139,produts!$A$1:$A$49,0),MATCH(orders!K$1,produts!$A$1:$E$1,0))</f>
        <v>273.2</v>
      </c>
      <c r="L139">
        <f t="shared" si="2"/>
        <v>819.59999999999991</v>
      </c>
    </row>
    <row r="140" spans="1:12">
      <c r="A140" s="2" t="s">
        <v>784</v>
      </c>
      <c r="B140" s="3">
        <v>42777</v>
      </c>
      <c r="C140" s="2" t="s">
        <v>785</v>
      </c>
      <c r="D140" t="s">
        <v>5679</v>
      </c>
      <c r="E140" s="2">
        <v>4</v>
      </c>
      <c r="F140" s="2" t="str">
        <f>_xlfn.XLOOKUP(C140,customers!$A$2:$A$1001,customers!$B$2:$B$1001,,0)</f>
        <v>Abraham Coleman</v>
      </c>
      <c r="G140" s="2" t="str">
        <f>IF(_xlfn.XLOOKUP(C140,customers!$A$1:$A$1001,customers!$C$1:$C$1001,,0)=0,"",_xlfn.XLOOKUP(C140,customers!$A$1:$A$1001,customers!$C$1:$C$1001,,0))</f>
        <v/>
      </c>
      <c r="H140" t="str">
        <f>INDEX(produts!$A$1:$E$49, MATCH(orders!$D140,produts!$A$1:$A$49,0),MATCH(orders!H$1,produts!$A$1:$E$1,0))</f>
        <v>Accessories</v>
      </c>
      <c r="I140" t="str">
        <f>INDEX(produts!$A$1:$E$49, MATCH(orders!$D140,produts!$A$1:$A$49,0),MATCH(orders!I$1,produts!$A$1:$E$1,0))</f>
        <v>Unisex</v>
      </c>
      <c r="J140" t="str">
        <f>INDEX(produts!$A$1:$E$49, MATCH(orders!$D140,produts!$A$1:$A$49,0),MATCH(orders!J$1,produts!$A$1:$E$1,0))</f>
        <v>Streetwear</v>
      </c>
      <c r="K140">
        <f>INDEX(produts!$A$1:$E$49, MATCH(orders!$D140,produts!$A$1:$A$49,0),MATCH(orders!K$1,produts!$A$1:$E$1,0))</f>
        <v>97.2</v>
      </c>
      <c r="L140">
        <f t="shared" si="2"/>
        <v>388.8</v>
      </c>
    </row>
    <row r="141" spans="1:12">
      <c r="A141" s="2" t="s">
        <v>789</v>
      </c>
      <c r="B141" s="3">
        <v>42048</v>
      </c>
      <c r="C141" s="2" t="s">
        <v>790</v>
      </c>
      <c r="D141" t="s">
        <v>5639</v>
      </c>
      <c r="E141" s="2">
        <v>6</v>
      </c>
      <c r="F141" s="2" t="str">
        <f>_xlfn.XLOOKUP(C141,customers!$A$2:$A$1001,customers!$B$2:$B$1001,,0)</f>
        <v>Rivy Farington</v>
      </c>
      <c r="G141" s="2" t="str">
        <f>IF(_xlfn.XLOOKUP(C141,customers!$A$1:$A$1001,customers!$C$1:$C$1001,,0)=0,"",_xlfn.XLOOKUP(C141,customers!$A$1:$A$1001,customers!$C$1:$C$1001,,0))</f>
        <v/>
      </c>
      <c r="H141" t="str">
        <f>INDEX(produts!$A$1:$E$49, MATCH(orders!$D141,produts!$A$1:$A$49,0),MATCH(orders!H$1,produts!$A$1:$E$1,0))</f>
        <v>Footwear</v>
      </c>
      <c r="I141" t="str">
        <f>INDEX(produts!$A$1:$E$49, MATCH(orders!$D141,produts!$A$1:$A$49,0),MATCH(orders!I$1,produts!$A$1:$E$1,0))</f>
        <v>Unisex</v>
      </c>
      <c r="J141" t="str">
        <f>INDEX(produts!$A$1:$E$49, MATCH(orders!$D141,produts!$A$1:$A$49,0),MATCH(orders!J$1,produts!$A$1:$E$1,0))</f>
        <v>Streetwear</v>
      </c>
      <c r="K141">
        <f>INDEX(produts!$A$1:$E$49, MATCH(orders!$D141,produts!$A$1:$A$49,0),MATCH(orders!K$1,produts!$A$1:$E$1,0))</f>
        <v>103.6</v>
      </c>
      <c r="L141">
        <f t="shared" si="2"/>
        <v>621.59999999999991</v>
      </c>
    </row>
    <row r="142" spans="1:12">
      <c r="A142" s="2" t="s">
        <v>794</v>
      </c>
      <c r="B142" s="3">
        <v>43233</v>
      </c>
      <c r="C142" s="2" t="s">
        <v>795</v>
      </c>
      <c r="D142" t="s">
        <v>5661</v>
      </c>
      <c r="E142" s="2">
        <v>1</v>
      </c>
      <c r="F142" s="2" t="str">
        <f>_xlfn.XLOOKUP(C142,customers!$A$2:$A$1001,customers!$B$2:$B$1001,,0)</f>
        <v>Vallie Kundt</v>
      </c>
      <c r="G142" s="2" t="str">
        <f>IF(_xlfn.XLOOKUP(C142,customers!$A$1:$A$1001,customers!$C$1:$C$1001,,0)=0,"",_xlfn.XLOOKUP(C142,customers!$A$1:$A$1001,customers!$C$1:$C$1001,,0))</f>
        <v>vkundt3w@bigcartel.com</v>
      </c>
      <c r="H142" t="str">
        <f>INDEX(produts!$A$1:$E$49, MATCH(orders!$D142,produts!$A$1:$A$49,0),MATCH(orders!H$1,produts!$A$1:$E$1,0))</f>
        <v>Footwear</v>
      </c>
      <c r="I142" t="str">
        <f>INDEX(produts!$A$1:$E$49, MATCH(orders!$D142,produts!$A$1:$A$49,0),MATCH(orders!I$1,produts!$A$1:$E$1,0))</f>
        <v>Unisex</v>
      </c>
      <c r="J142" t="str">
        <f>INDEX(produts!$A$1:$E$49, MATCH(orders!$D142,produts!$A$1:$A$49,0),MATCH(orders!J$1,produts!$A$1:$E$1,0))</f>
        <v>Formal</v>
      </c>
      <c r="K142">
        <f>INDEX(produts!$A$1:$E$49, MATCH(orders!$D142,produts!$A$1:$A$49,0),MATCH(orders!K$1,produts!$A$1:$E$1,0))</f>
        <v>238.3</v>
      </c>
      <c r="L142">
        <f t="shared" si="2"/>
        <v>238.3</v>
      </c>
    </row>
    <row r="143" spans="1:12">
      <c r="A143" s="2" t="s">
        <v>800</v>
      </c>
      <c r="B143" s="3">
        <v>42509</v>
      </c>
      <c r="C143" s="2" t="s">
        <v>801</v>
      </c>
      <c r="D143" t="s">
        <v>5663</v>
      </c>
      <c r="E143" s="2">
        <v>4</v>
      </c>
      <c r="F143" s="2" t="str">
        <f>_xlfn.XLOOKUP(C143,customers!$A$2:$A$1001,customers!$B$2:$B$1001,,0)</f>
        <v>Boyd Bett</v>
      </c>
      <c r="G143" s="2" t="str">
        <f>IF(_xlfn.XLOOKUP(C143,customers!$A$1:$A$1001,customers!$C$1:$C$1001,,0)=0,"",_xlfn.XLOOKUP(C143,customers!$A$1:$A$1001,customers!$C$1:$C$1001,,0))</f>
        <v>bbett3x@google.de</v>
      </c>
      <c r="H143" t="str">
        <f>INDEX(produts!$A$1:$E$49, MATCH(orders!$D143,produts!$A$1:$A$49,0),MATCH(orders!H$1,produts!$A$1:$E$1,0))</f>
        <v>Clothing</v>
      </c>
      <c r="I143" t="str">
        <f>INDEX(produts!$A$1:$E$49, MATCH(orders!$D143,produts!$A$1:$A$49,0),MATCH(orders!I$1,produts!$A$1:$E$1,0))</f>
        <v>Men</v>
      </c>
      <c r="J143" t="str">
        <f>INDEX(produts!$A$1:$E$49, MATCH(orders!$D143,produts!$A$1:$A$49,0),MATCH(orders!J$1,produts!$A$1:$E$1,0))</f>
        <v>Classic</v>
      </c>
      <c r="K143">
        <f>INDEX(produts!$A$1:$E$49, MATCH(orders!$D143,produts!$A$1:$A$49,0),MATCH(orders!K$1,produts!$A$1:$E$1,0))</f>
        <v>31.1</v>
      </c>
      <c r="L143">
        <f t="shared" si="2"/>
        <v>124.4</v>
      </c>
    </row>
    <row r="144" spans="1:12">
      <c r="A144" s="2" t="s">
        <v>806</v>
      </c>
      <c r="B144" s="3">
        <v>43217</v>
      </c>
      <c r="C144" s="2" t="s">
        <v>807</v>
      </c>
      <c r="D144" t="s">
        <v>5644</v>
      </c>
      <c r="E144" s="2">
        <v>4</v>
      </c>
      <c r="F144" s="2" t="str">
        <f>_xlfn.XLOOKUP(C144,customers!$A$2:$A$1001,customers!$B$2:$B$1001,,0)</f>
        <v>Julio Armytage</v>
      </c>
      <c r="G144" s="2" t="str">
        <f>IF(_xlfn.XLOOKUP(C144,customers!$A$1:$A$1001,customers!$C$1:$C$1001,,0)=0,"",_xlfn.XLOOKUP(C144,customers!$A$1:$A$1001,customers!$C$1:$C$1001,,0))</f>
        <v/>
      </c>
      <c r="H144" t="str">
        <f>INDEX(produts!$A$1:$E$49, MATCH(orders!$D144,produts!$A$1:$A$49,0),MATCH(orders!H$1,produts!$A$1:$E$1,0))</f>
        <v>Accessories</v>
      </c>
      <c r="I144" t="str">
        <f>INDEX(produts!$A$1:$E$49, MATCH(orders!$D144,produts!$A$1:$A$49,0),MATCH(orders!I$1,produts!$A$1:$E$1,0))</f>
        <v>Men</v>
      </c>
      <c r="J144" t="str">
        <f>INDEX(produts!$A$1:$E$49, MATCH(orders!$D144,produts!$A$1:$A$49,0),MATCH(orders!J$1,produts!$A$1:$E$1,0))</f>
        <v>Formal</v>
      </c>
      <c r="K144">
        <f>INDEX(produts!$A$1:$E$49, MATCH(orders!$D144,produts!$A$1:$A$49,0),MATCH(orders!K$1,produts!$A$1:$E$1,0))</f>
        <v>273.2</v>
      </c>
      <c r="L144">
        <f t="shared" si="2"/>
        <v>1092.8</v>
      </c>
    </row>
    <row r="145" spans="1:12">
      <c r="A145" s="2" t="s">
        <v>810</v>
      </c>
      <c r="B145" s="3">
        <v>42622</v>
      </c>
      <c r="C145" s="2" t="s">
        <v>811</v>
      </c>
      <c r="D145" t="s">
        <v>5656</v>
      </c>
      <c r="E145" s="2">
        <v>2</v>
      </c>
      <c r="F145" s="2" t="str">
        <f>_xlfn.XLOOKUP(C145,customers!$A$2:$A$1001,customers!$B$2:$B$1001,,0)</f>
        <v>Deana Staite</v>
      </c>
      <c r="G145" s="2" t="str">
        <f>IF(_xlfn.XLOOKUP(C145,customers!$A$1:$A$1001,customers!$C$1:$C$1001,,0)=0,"",_xlfn.XLOOKUP(C145,customers!$A$1:$A$1001,customers!$C$1:$C$1001,,0))</f>
        <v>dstaite3z@scientificamerican.com</v>
      </c>
      <c r="H145" t="str">
        <f>INDEX(produts!$A$1:$E$49, MATCH(orders!$D145,produts!$A$1:$A$49,0),MATCH(orders!H$1,produts!$A$1:$E$1,0))</f>
        <v>Footwear</v>
      </c>
      <c r="I145" t="str">
        <f>INDEX(produts!$A$1:$E$49, MATCH(orders!$D145,produts!$A$1:$A$49,0),MATCH(orders!I$1,produts!$A$1:$E$1,0))</f>
        <v>Women</v>
      </c>
      <c r="J145" t="str">
        <f>INDEX(produts!$A$1:$E$49, MATCH(orders!$D145,produts!$A$1:$A$49,0),MATCH(orders!J$1,produts!$A$1:$E$1,0))</f>
        <v>Vintage</v>
      </c>
      <c r="K145">
        <f>INDEX(produts!$A$1:$E$49, MATCH(orders!$D145,produts!$A$1:$A$49,0),MATCH(orders!K$1,produts!$A$1:$E$1,0))</f>
        <v>69.8</v>
      </c>
      <c r="L145">
        <f t="shared" si="2"/>
        <v>139.6</v>
      </c>
    </row>
    <row r="146" spans="1:12">
      <c r="A146" s="2" t="s">
        <v>816</v>
      </c>
      <c r="B146" s="3">
        <v>42804</v>
      </c>
      <c r="C146" s="2" t="s">
        <v>817</v>
      </c>
      <c r="D146" t="s">
        <v>5644</v>
      </c>
      <c r="E146" s="2">
        <v>2</v>
      </c>
      <c r="F146" s="2" t="str">
        <f>_xlfn.XLOOKUP(C146,customers!$A$2:$A$1001,customers!$B$2:$B$1001,,0)</f>
        <v>Winn Keyse</v>
      </c>
      <c r="G146" s="2" t="str">
        <f>IF(_xlfn.XLOOKUP(C146,customers!$A$1:$A$1001,customers!$C$1:$C$1001,,0)=0,"",_xlfn.XLOOKUP(C146,customers!$A$1:$A$1001,customers!$C$1:$C$1001,,0))</f>
        <v>wkeyse40@apple.com</v>
      </c>
      <c r="H146" t="str">
        <f>INDEX(produts!$A$1:$E$49, MATCH(orders!$D146,produts!$A$1:$A$49,0),MATCH(orders!H$1,produts!$A$1:$E$1,0))</f>
        <v>Accessories</v>
      </c>
      <c r="I146" t="str">
        <f>INDEX(produts!$A$1:$E$49, MATCH(orders!$D146,produts!$A$1:$A$49,0),MATCH(orders!I$1,produts!$A$1:$E$1,0))</f>
        <v>Men</v>
      </c>
      <c r="J146" t="str">
        <f>INDEX(produts!$A$1:$E$49, MATCH(orders!$D146,produts!$A$1:$A$49,0),MATCH(orders!J$1,produts!$A$1:$E$1,0))</f>
        <v>Formal</v>
      </c>
      <c r="K146">
        <f>INDEX(produts!$A$1:$E$49, MATCH(orders!$D146,produts!$A$1:$A$49,0),MATCH(orders!K$1,produts!$A$1:$E$1,0))</f>
        <v>273.2</v>
      </c>
      <c r="L146">
        <f t="shared" si="2"/>
        <v>546.4</v>
      </c>
    </row>
    <row r="147" spans="1:12">
      <c r="A147" s="2" t="s">
        <v>822</v>
      </c>
      <c r="B147" s="3">
        <v>42101</v>
      </c>
      <c r="C147" s="2" t="s">
        <v>823</v>
      </c>
      <c r="D147" t="s">
        <v>5655</v>
      </c>
      <c r="E147" s="2">
        <v>4</v>
      </c>
      <c r="F147" s="2" t="str">
        <f>_xlfn.XLOOKUP(C147,customers!$A$2:$A$1001,customers!$B$2:$B$1001,,0)</f>
        <v>Osmund Clausen-Thue</v>
      </c>
      <c r="G147" s="2" t="str">
        <f>IF(_xlfn.XLOOKUP(C147,customers!$A$1:$A$1001,customers!$C$1:$C$1001,,0)=0,"",_xlfn.XLOOKUP(C147,customers!$A$1:$A$1001,customers!$C$1:$C$1001,,0))</f>
        <v>oclausenthue41@marriott.com</v>
      </c>
      <c r="H147" t="str">
        <f>INDEX(produts!$A$1:$E$49, MATCH(orders!$D147,produts!$A$1:$A$49,0),MATCH(orders!H$1,produts!$A$1:$E$1,0))</f>
        <v>Footwear</v>
      </c>
      <c r="I147" t="str">
        <f>INDEX(produts!$A$1:$E$49, MATCH(orders!$D147,produts!$A$1:$A$49,0),MATCH(orders!I$1,produts!$A$1:$E$1,0))</f>
        <v>Women</v>
      </c>
      <c r="J147" t="str">
        <f>INDEX(produts!$A$1:$E$49, MATCH(orders!$D147,produts!$A$1:$A$49,0),MATCH(orders!J$1,produts!$A$1:$E$1,0))</f>
        <v>Classic</v>
      </c>
      <c r="K147">
        <f>INDEX(produts!$A$1:$E$49, MATCH(orders!$D147,produts!$A$1:$A$49,0),MATCH(orders!K$1,produts!$A$1:$E$1,0))</f>
        <v>34.9</v>
      </c>
      <c r="L147">
        <f t="shared" si="2"/>
        <v>139.6</v>
      </c>
    </row>
    <row r="148" spans="1:12">
      <c r="A148" s="2" t="s">
        <v>828</v>
      </c>
      <c r="B148" s="3">
        <v>42563</v>
      </c>
      <c r="C148" s="2" t="s">
        <v>829</v>
      </c>
      <c r="D148" t="s">
        <v>5658</v>
      </c>
      <c r="E148" s="2">
        <v>3</v>
      </c>
      <c r="F148" s="2" t="str">
        <f>_xlfn.XLOOKUP(C148,customers!$A$2:$A$1001,customers!$B$2:$B$1001,,0)</f>
        <v>Leonore Francisco</v>
      </c>
      <c r="G148" s="2" t="str">
        <f>IF(_xlfn.XLOOKUP(C148,customers!$A$1:$A$1001,customers!$C$1:$C$1001,,0)=0,"",_xlfn.XLOOKUP(C148,customers!$A$1:$A$1001,customers!$C$1:$C$1001,,0))</f>
        <v>lfrancisco42@fema.gov</v>
      </c>
      <c r="H148" t="str">
        <f>INDEX(produts!$A$1:$E$49, MATCH(orders!$D148,produts!$A$1:$A$49,0),MATCH(orders!H$1,produts!$A$1:$E$1,0))</f>
        <v>Footwear</v>
      </c>
      <c r="I148" t="str">
        <f>INDEX(produts!$A$1:$E$49, MATCH(orders!$D148,produts!$A$1:$A$49,0),MATCH(orders!I$1,produts!$A$1:$E$1,0))</f>
        <v>Women</v>
      </c>
      <c r="J148" t="str">
        <f>INDEX(produts!$A$1:$E$49, MATCH(orders!$D148,produts!$A$1:$A$49,0),MATCH(orders!J$1,produts!$A$1:$E$1,0))</f>
        <v>Streetwear</v>
      </c>
      <c r="K148">
        <f>INDEX(produts!$A$1:$E$49, MATCH(orders!$D148,produts!$A$1:$A$49,0),MATCH(orders!K$1,produts!$A$1:$E$1,0))</f>
        <v>116.4</v>
      </c>
      <c r="L148">
        <f t="shared" si="2"/>
        <v>349.20000000000005</v>
      </c>
    </row>
    <row r="149" spans="1:12">
      <c r="A149" s="2" t="s">
        <v>828</v>
      </c>
      <c r="B149" s="3">
        <v>42563</v>
      </c>
      <c r="C149" s="2" t="s">
        <v>829</v>
      </c>
      <c r="D149" t="s">
        <v>5637</v>
      </c>
      <c r="E149" s="2">
        <v>2</v>
      </c>
      <c r="F149" s="2" t="str">
        <f>_xlfn.XLOOKUP(C149,customers!$A$2:$A$1001,customers!$B$2:$B$1001,,0)</f>
        <v>Leonore Francisco</v>
      </c>
      <c r="G149" s="2" t="str">
        <f>IF(_xlfn.XLOOKUP(C149,customers!$A$1:$A$1001,customers!$C$1:$C$1001,,0)=0,"",_xlfn.XLOOKUP(C149,customers!$A$1:$A$1001,customers!$C$1:$C$1001,,0))</f>
        <v>lfrancisco42@fema.gov</v>
      </c>
      <c r="H149" t="str">
        <f>INDEX(produts!$A$1:$E$49, MATCH(orders!$D149,produts!$A$1:$A$49,0),MATCH(orders!H$1,produts!$A$1:$E$1,0))</f>
        <v>Accessories</v>
      </c>
      <c r="I149" t="str">
        <f>INDEX(produts!$A$1:$E$49, MATCH(orders!$D149,produts!$A$1:$A$49,0),MATCH(orders!I$1,produts!$A$1:$E$1,0))</f>
        <v>Women</v>
      </c>
      <c r="J149" t="str">
        <f>INDEX(produts!$A$1:$E$49, MATCH(orders!$D149,produts!$A$1:$A$49,0),MATCH(orders!J$1,produts!$A$1:$E$1,0))</f>
        <v>Streetwear</v>
      </c>
      <c r="K149">
        <f>INDEX(produts!$A$1:$E$49, MATCH(orders!$D149,produts!$A$1:$A$49,0),MATCH(orders!K$1,produts!$A$1:$E$1,0))</f>
        <v>110</v>
      </c>
      <c r="L149">
        <f t="shared" si="2"/>
        <v>220</v>
      </c>
    </row>
    <row r="150" spans="1:12">
      <c r="A150" s="2" t="s">
        <v>839</v>
      </c>
      <c r="B150" s="3">
        <v>43090</v>
      </c>
      <c r="C150" s="2" t="s">
        <v>840</v>
      </c>
      <c r="D150" t="s">
        <v>5649</v>
      </c>
      <c r="E150" s="2">
        <v>5</v>
      </c>
      <c r="F150" s="2" t="str">
        <f>_xlfn.XLOOKUP(C150,customers!$A$2:$A$1001,customers!$B$2:$B$1001,,0)</f>
        <v>Giacobo Skingle</v>
      </c>
      <c r="G150" s="2" t="str">
        <f>IF(_xlfn.XLOOKUP(C150,customers!$A$1:$A$1001,customers!$C$1:$C$1001,,0)=0,"",_xlfn.XLOOKUP(C150,customers!$A$1:$A$1001,customers!$C$1:$C$1001,,0))</f>
        <v>gskingle44@clickbank.net</v>
      </c>
      <c r="H150" t="str">
        <f>INDEX(produts!$A$1:$E$49, MATCH(orders!$D150,produts!$A$1:$A$49,0),MATCH(orders!H$1,produts!$A$1:$E$1,0))</f>
        <v>Accessories</v>
      </c>
      <c r="I150" t="str">
        <f>INDEX(produts!$A$1:$E$49, MATCH(orders!$D150,produts!$A$1:$A$49,0),MATCH(orders!I$1,produts!$A$1:$E$1,0))</f>
        <v>Unisex</v>
      </c>
      <c r="J150" t="str">
        <f>INDEX(produts!$A$1:$E$49, MATCH(orders!$D150,produts!$A$1:$A$49,0),MATCH(orders!J$1,produts!$A$1:$E$1,0))</f>
        <v>Classic</v>
      </c>
      <c r="K150">
        <f>INDEX(produts!$A$1:$E$49, MATCH(orders!$D150,produts!$A$1:$A$49,0),MATCH(orders!K$1,produts!$A$1:$E$1,0))</f>
        <v>29.2</v>
      </c>
      <c r="L150">
        <f t="shared" si="2"/>
        <v>146</v>
      </c>
    </row>
    <row r="151" spans="1:12">
      <c r="A151" s="2" t="s">
        <v>845</v>
      </c>
      <c r="B151" s="3">
        <v>42647</v>
      </c>
      <c r="C151" s="2" t="s">
        <v>846</v>
      </c>
      <c r="D151" t="s">
        <v>5671</v>
      </c>
      <c r="E151" s="2">
        <v>2</v>
      </c>
      <c r="F151" s="2" t="str">
        <f>_xlfn.XLOOKUP(C151,customers!$A$2:$A$1001,customers!$B$2:$B$1001,,0)</f>
        <v>Gerard Pirdy</v>
      </c>
      <c r="G151" s="2" t="str">
        <f>IF(_xlfn.XLOOKUP(C151,customers!$A$1:$A$1001,customers!$C$1:$C$1001,,0)=0,"",_xlfn.XLOOKUP(C151,customers!$A$1:$A$1001,customers!$C$1:$C$1001,,0))</f>
        <v/>
      </c>
      <c r="H151" t="str">
        <f>INDEX(produts!$A$1:$E$49, MATCH(orders!$D151,produts!$A$1:$A$49,0),MATCH(orders!H$1,produts!$A$1:$E$1,0))</f>
        <v>Clothing</v>
      </c>
      <c r="I151" t="str">
        <f>INDEX(produts!$A$1:$E$49, MATCH(orders!$D151,produts!$A$1:$A$49,0),MATCH(orders!I$1,produts!$A$1:$E$1,0))</f>
        <v>Women</v>
      </c>
      <c r="J151" t="str">
        <f>INDEX(produts!$A$1:$E$49, MATCH(orders!$D151,produts!$A$1:$A$49,0),MATCH(orders!J$1,produts!$A$1:$E$1,0))</f>
        <v>Formal</v>
      </c>
      <c r="K151">
        <f>INDEX(produts!$A$1:$E$49, MATCH(orders!$D151,produts!$A$1:$A$49,0),MATCH(orders!K$1,produts!$A$1:$E$1,0))</f>
        <v>207</v>
      </c>
      <c r="L151">
        <f t="shared" si="2"/>
        <v>414</v>
      </c>
    </row>
    <row r="152" spans="1:12">
      <c r="A152" s="2" t="s">
        <v>850</v>
      </c>
      <c r="B152" s="3">
        <v>42590</v>
      </c>
      <c r="C152" s="2" t="s">
        <v>851</v>
      </c>
      <c r="D152" t="s">
        <v>5639</v>
      </c>
      <c r="E152" s="2">
        <v>1</v>
      </c>
      <c r="F152" s="2" t="str">
        <f>_xlfn.XLOOKUP(C152,customers!$A$2:$A$1001,customers!$B$2:$B$1001,,0)</f>
        <v>Jacinthe Balsillie</v>
      </c>
      <c r="G152" s="2" t="str">
        <f>IF(_xlfn.XLOOKUP(C152,customers!$A$1:$A$1001,customers!$C$1:$C$1001,,0)=0,"",_xlfn.XLOOKUP(C152,customers!$A$1:$A$1001,customers!$C$1:$C$1001,,0))</f>
        <v>jbalsillie46@princeton.edu</v>
      </c>
      <c r="H152" t="str">
        <f>INDEX(produts!$A$1:$E$49, MATCH(orders!$D152,produts!$A$1:$A$49,0),MATCH(orders!H$1,produts!$A$1:$E$1,0))</f>
        <v>Footwear</v>
      </c>
      <c r="I152" t="str">
        <f>INDEX(produts!$A$1:$E$49, MATCH(orders!$D152,produts!$A$1:$A$49,0),MATCH(orders!I$1,produts!$A$1:$E$1,0))</f>
        <v>Unisex</v>
      </c>
      <c r="J152" t="str">
        <f>INDEX(produts!$A$1:$E$49, MATCH(orders!$D152,produts!$A$1:$A$49,0),MATCH(orders!J$1,produts!$A$1:$E$1,0))</f>
        <v>Streetwear</v>
      </c>
      <c r="K152">
        <f>INDEX(produts!$A$1:$E$49, MATCH(orders!$D152,produts!$A$1:$A$49,0),MATCH(orders!K$1,produts!$A$1:$E$1,0))</f>
        <v>103.6</v>
      </c>
      <c r="L152">
        <f t="shared" si="2"/>
        <v>103.6</v>
      </c>
    </row>
    <row r="153" spans="1:12">
      <c r="A153" s="2" t="s">
        <v>856</v>
      </c>
      <c r="B153" s="3">
        <v>42654</v>
      </c>
      <c r="C153" s="2" t="s">
        <v>857</v>
      </c>
      <c r="D153" t="s">
        <v>5651</v>
      </c>
      <c r="E153" s="2">
        <v>3</v>
      </c>
      <c r="F153" s="2" t="str">
        <f>_xlfn.XLOOKUP(C153,customers!$A$2:$A$1001,customers!$B$2:$B$1001,,0)</f>
        <v>Quinton Fouracres</v>
      </c>
      <c r="G153" s="2" t="str">
        <f>IF(_xlfn.XLOOKUP(C153,customers!$A$1:$A$1001,customers!$C$1:$C$1001,,0)=0,"",_xlfn.XLOOKUP(C153,customers!$A$1:$A$1001,customers!$C$1:$C$1001,,0))</f>
        <v/>
      </c>
      <c r="H153" t="str">
        <f>INDEX(produts!$A$1:$E$49, MATCH(orders!$D153,produts!$A$1:$A$49,0),MATCH(orders!H$1,produts!$A$1:$E$1,0))</f>
        <v>Clothing</v>
      </c>
      <c r="I153" t="str">
        <f>INDEX(produts!$A$1:$E$49, MATCH(orders!$D153,produts!$A$1:$A$49,0),MATCH(orders!I$1,produts!$A$1:$E$1,0))</f>
        <v>Women</v>
      </c>
      <c r="J153" t="str">
        <f>INDEX(produts!$A$1:$E$49, MATCH(orders!$D153,produts!$A$1:$A$49,0),MATCH(orders!J$1,produts!$A$1:$E$1,0))</f>
        <v>Streetwear</v>
      </c>
      <c r="K153">
        <f>INDEX(produts!$A$1:$E$49, MATCH(orders!$D153,produts!$A$1:$A$49,0),MATCH(orders!K$1,produts!$A$1:$E$1,0))</f>
        <v>90</v>
      </c>
      <c r="L153">
        <f t="shared" si="2"/>
        <v>270</v>
      </c>
    </row>
    <row r="154" spans="1:12">
      <c r="A154" s="2" t="s">
        <v>861</v>
      </c>
      <c r="B154" s="3">
        <v>43049</v>
      </c>
      <c r="C154" s="2" t="s">
        <v>862</v>
      </c>
      <c r="D154" t="s">
        <v>5647</v>
      </c>
      <c r="E154" s="2">
        <v>3</v>
      </c>
      <c r="F154" s="2" t="str">
        <f>_xlfn.XLOOKUP(C154,customers!$A$2:$A$1001,customers!$B$2:$B$1001,,0)</f>
        <v>Bettina Leffek</v>
      </c>
      <c r="G154" s="2" t="str">
        <f>IF(_xlfn.XLOOKUP(C154,customers!$A$1:$A$1001,customers!$C$1:$C$1001,,0)=0,"",_xlfn.XLOOKUP(C154,customers!$A$1:$A$1001,customers!$C$1:$C$1001,,0))</f>
        <v>bleffek48@ning.com</v>
      </c>
      <c r="H154" t="str">
        <f>INDEX(produts!$A$1:$E$49, MATCH(orders!$D154,produts!$A$1:$A$49,0),MATCH(orders!H$1,produts!$A$1:$E$1,0))</f>
        <v>Bag</v>
      </c>
      <c r="I154" t="str">
        <f>INDEX(produts!$A$1:$E$49, MATCH(orders!$D154,produts!$A$1:$A$49,0),MATCH(orders!I$1,produts!$A$1:$E$1,0))</f>
        <v>Women</v>
      </c>
      <c r="J154" t="str">
        <f>INDEX(produts!$A$1:$E$49, MATCH(orders!$D154,produts!$A$1:$A$49,0),MATCH(orders!J$1,produts!$A$1:$E$1,0))</f>
        <v>Formal</v>
      </c>
      <c r="K154">
        <f>INDEX(produts!$A$1:$E$49, MATCH(orders!$D154,produts!$A$1:$A$49,0),MATCH(orders!K$1,produts!$A$1:$E$1,0))</f>
        <v>183.1</v>
      </c>
      <c r="L154">
        <f t="shared" si="2"/>
        <v>549.29999999999995</v>
      </c>
    </row>
    <row r="155" spans="1:12">
      <c r="A155" s="2" t="s">
        <v>867</v>
      </c>
      <c r="B155" s="3">
        <v>42906</v>
      </c>
      <c r="C155" s="2" t="s">
        <v>868</v>
      </c>
      <c r="D155" t="s">
        <v>5659</v>
      </c>
      <c r="E155" s="2">
        <v>1</v>
      </c>
      <c r="F155" s="2" t="str">
        <f>_xlfn.XLOOKUP(C155,customers!$A$2:$A$1001,customers!$B$2:$B$1001,,0)</f>
        <v>Hetti Penson</v>
      </c>
      <c r="G155" s="2" t="str">
        <f>IF(_xlfn.XLOOKUP(C155,customers!$A$1:$A$1001,customers!$C$1:$C$1001,,0)=0,"",_xlfn.XLOOKUP(C155,customers!$A$1:$A$1001,customers!$C$1:$C$1001,,0))</f>
        <v/>
      </c>
      <c r="H155" t="str">
        <f>INDEX(produts!$A$1:$E$49, MATCH(orders!$D155,produts!$A$1:$A$49,0),MATCH(orders!H$1,produts!$A$1:$E$1,0))</f>
        <v>Bag</v>
      </c>
      <c r="I155" t="str">
        <f>INDEX(produts!$A$1:$E$49, MATCH(orders!$D155,produts!$A$1:$A$49,0),MATCH(orders!I$1,produts!$A$1:$E$1,0))</f>
        <v>Unisex</v>
      </c>
      <c r="J155" t="str">
        <f>INDEX(produts!$A$1:$E$49, MATCH(orders!$D155,produts!$A$1:$A$49,0),MATCH(orders!J$1,produts!$A$1:$E$1,0))</f>
        <v>Classic</v>
      </c>
      <c r="K155">
        <f>INDEX(produts!$A$1:$E$49, MATCH(orders!$D155,produts!$A$1:$A$49,0),MATCH(orders!K$1,produts!$A$1:$E$1,0))</f>
        <v>21.5</v>
      </c>
      <c r="L155">
        <f t="shared" si="2"/>
        <v>21.5</v>
      </c>
    </row>
    <row r="156" spans="1:12">
      <c r="A156" s="2" t="s">
        <v>872</v>
      </c>
      <c r="B156" s="3">
        <v>43012</v>
      </c>
      <c r="C156" s="2" t="s">
        <v>873</v>
      </c>
      <c r="D156" t="s">
        <v>5664</v>
      </c>
      <c r="E156" s="2">
        <v>5</v>
      </c>
      <c r="F156" s="2" t="str">
        <f>_xlfn.XLOOKUP(C156,customers!$A$2:$A$1001,customers!$B$2:$B$1001,,0)</f>
        <v>Jocko Pray</v>
      </c>
      <c r="G156" s="2" t="str">
        <f>IF(_xlfn.XLOOKUP(C156,customers!$A$1:$A$1001,customers!$C$1:$C$1001,,0)=0,"",_xlfn.XLOOKUP(C156,customers!$A$1:$A$1001,customers!$C$1:$C$1001,,0))</f>
        <v>jpray4a@youtube.com</v>
      </c>
      <c r="H156" t="str">
        <f>INDEX(produts!$A$1:$E$49, MATCH(orders!$D156,produts!$A$1:$A$49,0),MATCH(orders!H$1,produts!$A$1:$E$1,0))</f>
        <v>Clothing</v>
      </c>
      <c r="I156" t="str">
        <f>INDEX(produts!$A$1:$E$49, MATCH(orders!$D156,produts!$A$1:$A$49,0),MATCH(orders!I$1,produts!$A$1:$E$1,0))</f>
        <v>Unisex</v>
      </c>
      <c r="J156" t="str">
        <f>INDEX(produts!$A$1:$E$49, MATCH(orders!$D156,produts!$A$1:$A$49,0),MATCH(orders!J$1,produts!$A$1:$E$1,0))</f>
        <v>Formal</v>
      </c>
      <c r="K156">
        <f>INDEX(produts!$A$1:$E$49, MATCH(orders!$D156,produts!$A$1:$A$49,0),MATCH(orders!K$1,produts!$A$1:$E$1,0))</f>
        <v>183.1</v>
      </c>
      <c r="L156">
        <f t="shared" si="2"/>
        <v>915.5</v>
      </c>
    </row>
    <row r="157" spans="1:12">
      <c r="A157" s="2" t="s">
        <v>878</v>
      </c>
      <c r="B157" s="3">
        <v>42179</v>
      </c>
      <c r="C157" s="2" t="s">
        <v>879</v>
      </c>
      <c r="D157" t="s">
        <v>5671</v>
      </c>
      <c r="E157" s="2">
        <v>6</v>
      </c>
      <c r="F157" s="2" t="str">
        <f>_xlfn.XLOOKUP(C157,customers!$A$2:$A$1001,customers!$B$2:$B$1001,,0)</f>
        <v>Grete Holborn</v>
      </c>
      <c r="G157" s="2" t="str">
        <f>IF(_xlfn.XLOOKUP(C157,customers!$A$1:$A$1001,customers!$C$1:$C$1001,,0)=0,"",_xlfn.XLOOKUP(C157,customers!$A$1:$A$1001,customers!$C$1:$C$1001,,0))</f>
        <v>gholborn4b@ow.ly</v>
      </c>
      <c r="H157" t="str">
        <f>INDEX(produts!$A$1:$E$49, MATCH(orders!$D157,produts!$A$1:$A$49,0),MATCH(orders!H$1,produts!$A$1:$E$1,0))</f>
        <v>Clothing</v>
      </c>
      <c r="I157" t="str">
        <f>INDEX(produts!$A$1:$E$49, MATCH(orders!$D157,produts!$A$1:$A$49,0),MATCH(orders!I$1,produts!$A$1:$E$1,0))</f>
        <v>Women</v>
      </c>
      <c r="J157" t="str">
        <f>INDEX(produts!$A$1:$E$49, MATCH(orders!$D157,produts!$A$1:$A$49,0),MATCH(orders!J$1,produts!$A$1:$E$1,0))</f>
        <v>Formal</v>
      </c>
      <c r="K157">
        <f>INDEX(produts!$A$1:$E$49, MATCH(orders!$D157,produts!$A$1:$A$49,0),MATCH(orders!K$1,produts!$A$1:$E$1,0))</f>
        <v>207</v>
      </c>
      <c r="L157">
        <f t="shared" si="2"/>
        <v>1242</v>
      </c>
    </row>
    <row r="158" spans="1:12">
      <c r="A158" s="2" t="s">
        <v>884</v>
      </c>
      <c r="B158" s="3">
        <v>42303</v>
      </c>
      <c r="C158" s="2" t="s">
        <v>885</v>
      </c>
      <c r="D158" t="s">
        <v>5671</v>
      </c>
      <c r="E158" s="2">
        <v>3</v>
      </c>
      <c r="F158" s="2" t="str">
        <f>_xlfn.XLOOKUP(C158,customers!$A$2:$A$1001,customers!$B$2:$B$1001,,0)</f>
        <v>Fielding Keinrat</v>
      </c>
      <c r="G158" s="2" t="str">
        <f>IF(_xlfn.XLOOKUP(C158,customers!$A$1:$A$1001,customers!$C$1:$C$1001,,0)=0,"",_xlfn.XLOOKUP(C158,customers!$A$1:$A$1001,customers!$C$1:$C$1001,,0))</f>
        <v>fkeinrat4c@dailymail.co.uk</v>
      </c>
      <c r="H158" t="str">
        <f>INDEX(produts!$A$1:$E$49, MATCH(orders!$D158,produts!$A$1:$A$49,0),MATCH(orders!H$1,produts!$A$1:$E$1,0))</f>
        <v>Clothing</v>
      </c>
      <c r="I158" t="str">
        <f>INDEX(produts!$A$1:$E$49, MATCH(orders!$D158,produts!$A$1:$A$49,0),MATCH(orders!I$1,produts!$A$1:$E$1,0))</f>
        <v>Women</v>
      </c>
      <c r="J158" t="str">
        <f>INDEX(produts!$A$1:$E$49, MATCH(orders!$D158,produts!$A$1:$A$49,0),MATCH(orders!J$1,produts!$A$1:$E$1,0))</f>
        <v>Formal</v>
      </c>
      <c r="K158">
        <f>INDEX(produts!$A$1:$E$49, MATCH(orders!$D158,produts!$A$1:$A$49,0),MATCH(orders!K$1,produts!$A$1:$E$1,0))</f>
        <v>207</v>
      </c>
      <c r="L158">
        <f t="shared" si="2"/>
        <v>621</v>
      </c>
    </row>
    <row r="159" spans="1:12">
      <c r="A159" s="2" t="s">
        <v>890</v>
      </c>
      <c r="B159" s="3">
        <v>42913</v>
      </c>
      <c r="C159" s="2" t="s">
        <v>891</v>
      </c>
      <c r="D159" t="s">
        <v>5645</v>
      </c>
      <c r="E159" s="2">
        <v>3</v>
      </c>
      <c r="F159" s="2" t="str">
        <f>_xlfn.XLOOKUP(C159,customers!$A$2:$A$1001,customers!$B$2:$B$1001,,0)</f>
        <v>Paulo Yea</v>
      </c>
      <c r="G159" s="2" t="str">
        <f>IF(_xlfn.XLOOKUP(C159,customers!$A$1:$A$1001,customers!$C$1:$C$1001,,0)=0,"",_xlfn.XLOOKUP(C159,customers!$A$1:$A$1001,customers!$C$1:$C$1001,,0))</f>
        <v>pyea4d@aol.com</v>
      </c>
      <c r="H159" t="str">
        <f>INDEX(produts!$A$1:$E$49, MATCH(orders!$D159,produts!$A$1:$A$49,0),MATCH(orders!H$1,produts!$A$1:$E$1,0))</f>
        <v>Bag</v>
      </c>
      <c r="I159" t="str">
        <f>INDEX(produts!$A$1:$E$49, MATCH(orders!$D159,produts!$A$1:$A$49,0),MATCH(orders!I$1,produts!$A$1:$E$1,0))</f>
        <v>Unisex</v>
      </c>
      <c r="J159" t="str">
        <f>INDEX(produts!$A$1:$E$49, MATCH(orders!$D159,produts!$A$1:$A$49,0),MATCH(orders!J$1,produts!$A$1:$E$1,0))</f>
        <v>Formal</v>
      </c>
      <c r="K159">
        <f>INDEX(produts!$A$1:$E$49, MATCH(orders!$D159,produts!$A$1:$A$49,0),MATCH(orders!K$1,produts!$A$1:$E$1,0))</f>
        <v>164.7</v>
      </c>
      <c r="L159">
        <f t="shared" si="2"/>
        <v>494.09999999999997</v>
      </c>
    </row>
    <row r="160" spans="1:12">
      <c r="A160" s="2" t="s">
        <v>896</v>
      </c>
      <c r="B160" s="3">
        <v>42253</v>
      </c>
      <c r="C160" s="2" t="s">
        <v>897</v>
      </c>
      <c r="D160" t="s">
        <v>5645</v>
      </c>
      <c r="E160" s="2">
        <v>6</v>
      </c>
      <c r="F160" s="2" t="str">
        <f>_xlfn.XLOOKUP(C160,customers!$A$2:$A$1001,customers!$B$2:$B$1001,,0)</f>
        <v>Say Risborough</v>
      </c>
      <c r="G160" s="2" t="str">
        <f>IF(_xlfn.XLOOKUP(C160,customers!$A$1:$A$1001,customers!$C$1:$C$1001,,0)=0,"",_xlfn.XLOOKUP(C160,customers!$A$1:$A$1001,customers!$C$1:$C$1001,,0))</f>
        <v/>
      </c>
      <c r="H160" t="str">
        <f>INDEX(produts!$A$1:$E$49, MATCH(orders!$D160,produts!$A$1:$A$49,0),MATCH(orders!H$1,produts!$A$1:$E$1,0))</f>
        <v>Bag</v>
      </c>
      <c r="I160" t="str">
        <f>INDEX(produts!$A$1:$E$49, MATCH(orders!$D160,produts!$A$1:$A$49,0),MATCH(orders!I$1,produts!$A$1:$E$1,0))</f>
        <v>Unisex</v>
      </c>
      <c r="J160" t="str">
        <f>INDEX(produts!$A$1:$E$49, MATCH(orders!$D160,produts!$A$1:$A$49,0),MATCH(orders!J$1,produts!$A$1:$E$1,0))</f>
        <v>Formal</v>
      </c>
      <c r="K160">
        <f>INDEX(produts!$A$1:$E$49, MATCH(orders!$D160,produts!$A$1:$A$49,0),MATCH(orders!K$1,produts!$A$1:$E$1,0))</f>
        <v>164.7</v>
      </c>
      <c r="L160">
        <f t="shared" si="2"/>
        <v>988.19999999999993</v>
      </c>
    </row>
    <row r="161" spans="1:12">
      <c r="A161" s="2" t="s">
        <v>901</v>
      </c>
      <c r="B161" s="3">
        <v>42855</v>
      </c>
      <c r="C161" s="2" t="s">
        <v>902</v>
      </c>
      <c r="D161" t="s">
        <v>5660</v>
      </c>
      <c r="E161" s="2">
        <v>6</v>
      </c>
      <c r="F161" s="2" t="str">
        <f>_xlfn.XLOOKUP(C161,customers!$A$2:$A$1001,customers!$B$2:$B$1001,,0)</f>
        <v>Alexa Sizey</v>
      </c>
      <c r="G161" s="2" t="str">
        <f>IF(_xlfn.XLOOKUP(C161,customers!$A$1:$A$1001,customers!$C$1:$C$1001,,0)=0,"",_xlfn.XLOOKUP(C161,customers!$A$1:$A$1001,customers!$C$1:$C$1001,,0))</f>
        <v/>
      </c>
      <c r="H161" t="str">
        <f>INDEX(produts!$A$1:$E$49, MATCH(orders!$D161,produts!$A$1:$A$49,0),MATCH(orders!H$1,produts!$A$1:$E$1,0))</f>
        <v>Footwear</v>
      </c>
      <c r="I161" t="str">
        <f>INDEX(produts!$A$1:$E$49, MATCH(orders!$D161,produts!$A$1:$A$49,0),MATCH(orders!I$1,produts!$A$1:$E$1,0))</f>
        <v>Men</v>
      </c>
      <c r="J161" t="str">
        <f>INDEX(produts!$A$1:$E$49, MATCH(orders!$D161,produts!$A$1:$A$49,0),MATCH(orders!J$1,produts!$A$1:$E$1,0))</f>
        <v>Formal</v>
      </c>
      <c r="K161">
        <f>INDEX(produts!$A$1:$E$49, MATCH(orders!$D161,produts!$A$1:$A$49,0),MATCH(orders!K$1,produts!$A$1:$E$1,0))</f>
        <v>291.60000000000002</v>
      </c>
      <c r="L161">
        <f t="shared" si="2"/>
        <v>1749.6000000000001</v>
      </c>
    </row>
    <row r="162" spans="1:12">
      <c r="A162" s="2" t="s">
        <v>906</v>
      </c>
      <c r="B162" s="3">
        <v>42376</v>
      </c>
      <c r="C162" s="2" t="s">
        <v>907</v>
      </c>
      <c r="D162" t="s">
        <v>5635</v>
      </c>
      <c r="E162" s="2">
        <v>4</v>
      </c>
      <c r="F162" s="2" t="str">
        <f>_xlfn.XLOOKUP(C162,customers!$A$2:$A$1001,customers!$B$2:$B$1001,,0)</f>
        <v>Kari Swede</v>
      </c>
      <c r="G162" s="2" t="str">
        <f>IF(_xlfn.XLOOKUP(C162,customers!$A$1:$A$1001,customers!$C$1:$C$1001,,0)=0,"",_xlfn.XLOOKUP(C162,customers!$A$1:$A$1001,customers!$C$1:$C$1001,,0))</f>
        <v>kswede4g@addthis.com</v>
      </c>
      <c r="H162" t="str">
        <f>INDEX(produts!$A$1:$E$49, MATCH(orders!$D162,produts!$A$1:$A$49,0),MATCH(orders!H$1,produts!$A$1:$E$1,0))</f>
        <v>Accessories</v>
      </c>
      <c r="I162" t="str">
        <f>INDEX(produts!$A$1:$E$49, MATCH(orders!$D162,produts!$A$1:$A$49,0),MATCH(orders!I$1,produts!$A$1:$E$1,0))</f>
        <v>Women</v>
      </c>
      <c r="J162" t="str">
        <f>INDEX(produts!$A$1:$E$49, MATCH(orders!$D162,produts!$A$1:$A$49,0),MATCH(orders!J$1,produts!$A$1:$E$1,0))</f>
        <v>Vintage</v>
      </c>
      <c r="K162">
        <f>INDEX(produts!$A$1:$E$49, MATCH(orders!$D162,produts!$A$1:$A$49,0),MATCH(orders!K$1,produts!$A$1:$E$1,0))</f>
        <v>66</v>
      </c>
      <c r="L162">
        <f t="shared" si="2"/>
        <v>264</v>
      </c>
    </row>
    <row r="163" spans="1:12">
      <c r="A163" s="2" t="s">
        <v>912</v>
      </c>
      <c r="B163" s="3">
        <v>42746</v>
      </c>
      <c r="C163" s="2" t="s">
        <v>913</v>
      </c>
      <c r="D163" t="s">
        <v>5676</v>
      </c>
      <c r="E163" s="2">
        <v>3</v>
      </c>
      <c r="F163" s="2" t="str">
        <f>_xlfn.XLOOKUP(C163,customers!$A$2:$A$1001,customers!$B$2:$B$1001,,0)</f>
        <v>Leontine Rubrow</v>
      </c>
      <c r="G163" s="2" t="str">
        <f>IF(_xlfn.XLOOKUP(C163,customers!$A$1:$A$1001,customers!$C$1:$C$1001,,0)=0,"",_xlfn.XLOOKUP(C163,customers!$A$1:$A$1001,customers!$C$1:$C$1001,,0))</f>
        <v>lrubrow4h@microsoft.com</v>
      </c>
      <c r="H163" t="str">
        <f>INDEX(produts!$A$1:$E$49, MATCH(orders!$D163,produts!$A$1:$A$49,0),MATCH(orders!H$1,produts!$A$1:$E$1,0))</f>
        <v>Clothing</v>
      </c>
      <c r="I163" t="str">
        <f>INDEX(produts!$A$1:$E$49, MATCH(orders!$D163,produts!$A$1:$A$49,0),MATCH(orders!I$1,produts!$A$1:$E$1,0))</f>
        <v>Men</v>
      </c>
      <c r="J163" t="str">
        <f>INDEX(produts!$A$1:$E$49, MATCH(orders!$D163,produts!$A$1:$A$49,0),MATCH(orders!J$1,produts!$A$1:$E$1,0))</f>
        <v>Vintage</v>
      </c>
      <c r="K163">
        <f>INDEX(produts!$A$1:$E$49, MATCH(orders!$D163,produts!$A$1:$A$49,0),MATCH(orders!K$1,produts!$A$1:$E$1,0))</f>
        <v>62.2</v>
      </c>
      <c r="L163">
        <f t="shared" si="2"/>
        <v>186.60000000000002</v>
      </c>
    </row>
    <row r="164" spans="1:12">
      <c r="A164" s="2" t="s">
        <v>918</v>
      </c>
      <c r="B164" s="3">
        <v>43054</v>
      </c>
      <c r="C164" s="2" t="s">
        <v>919</v>
      </c>
      <c r="D164" t="s">
        <v>5640</v>
      </c>
      <c r="E164" s="2">
        <v>3</v>
      </c>
      <c r="F164" s="2" t="str">
        <f>_xlfn.XLOOKUP(C164,customers!$A$2:$A$1001,customers!$B$2:$B$1001,,0)</f>
        <v>Dottie Tift</v>
      </c>
      <c r="G164" s="2" t="str">
        <f>IF(_xlfn.XLOOKUP(C164,customers!$A$1:$A$1001,customers!$C$1:$C$1001,,0)=0,"",_xlfn.XLOOKUP(C164,customers!$A$1:$A$1001,customers!$C$1:$C$1001,,0))</f>
        <v>dtift4i@netvibes.com</v>
      </c>
      <c r="H164" t="str">
        <f>INDEX(produts!$A$1:$E$49, MATCH(orders!$D164,produts!$A$1:$A$49,0),MATCH(orders!H$1,produts!$A$1:$E$1,0))</f>
        <v>Accessories</v>
      </c>
      <c r="I164" t="str">
        <f>INDEX(produts!$A$1:$E$49, MATCH(orders!$D164,produts!$A$1:$A$49,0),MATCH(orders!I$1,produts!$A$1:$E$1,0))</f>
        <v>Unisex</v>
      </c>
      <c r="J164" t="str">
        <f>INDEX(produts!$A$1:$E$49, MATCH(orders!$D164,produts!$A$1:$A$49,0),MATCH(orders!J$1,produts!$A$1:$E$1,0))</f>
        <v>Vintage</v>
      </c>
      <c r="K164">
        <f>INDEX(produts!$A$1:$E$49, MATCH(orders!$D164,produts!$A$1:$A$49,0),MATCH(orders!K$1,produts!$A$1:$E$1,0))</f>
        <v>58.3</v>
      </c>
      <c r="L164">
        <f t="shared" si="2"/>
        <v>174.89999999999998</v>
      </c>
    </row>
    <row r="165" spans="1:12">
      <c r="A165" s="2" t="s">
        <v>924</v>
      </c>
      <c r="B165" s="3">
        <v>42158</v>
      </c>
      <c r="C165" s="2" t="s">
        <v>925</v>
      </c>
      <c r="D165" t="s">
        <v>5659</v>
      </c>
      <c r="E165" s="2">
        <v>6</v>
      </c>
      <c r="F165" s="2" t="str">
        <f>_xlfn.XLOOKUP(C165,customers!$A$2:$A$1001,customers!$B$2:$B$1001,,0)</f>
        <v>Gerardo Schonfeld</v>
      </c>
      <c r="G165" s="2" t="str">
        <f>IF(_xlfn.XLOOKUP(C165,customers!$A$1:$A$1001,customers!$C$1:$C$1001,,0)=0,"",_xlfn.XLOOKUP(C165,customers!$A$1:$A$1001,customers!$C$1:$C$1001,,0))</f>
        <v>gschonfeld4j@oracle.com</v>
      </c>
      <c r="H165" t="str">
        <f>INDEX(produts!$A$1:$E$49, MATCH(orders!$D165,produts!$A$1:$A$49,0),MATCH(orders!H$1,produts!$A$1:$E$1,0))</f>
        <v>Bag</v>
      </c>
      <c r="I165" t="str">
        <f>INDEX(produts!$A$1:$E$49, MATCH(orders!$D165,produts!$A$1:$A$49,0),MATCH(orders!I$1,produts!$A$1:$E$1,0))</f>
        <v>Unisex</v>
      </c>
      <c r="J165" t="str">
        <f>INDEX(produts!$A$1:$E$49, MATCH(orders!$D165,produts!$A$1:$A$49,0),MATCH(orders!J$1,produts!$A$1:$E$1,0))</f>
        <v>Classic</v>
      </c>
      <c r="K165">
        <f>INDEX(produts!$A$1:$E$49, MATCH(orders!$D165,produts!$A$1:$A$49,0),MATCH(orders!K$1,produts!$A$1:$E$1,0))</f>
        <v>21.5</v>
      </c>
      <c r="L165">
        <f t="shared" si="2"/>
        <v>129</v>
      </c>
    </row>
    <row r="166" spans="1:12">
      <c r="A166" s="2" t="s">
        <v>930</v>
      </c>
      <c r="B166" s="3">
        <v>42721</v>
      </c>
      <c r="C166" s="2" t="s">
        <v>931</v>
      </c>
      <c r="D166" t="s">
        <v>5640</v>
      </c>
      <c r="E166" s="2">
        <v>4</v>
      </c>
      <c r="F166" s="2" t="str">
        <f>_xlfn.XLOOKUP(C166,customers!$A$2:$A$1001,customers!$B$2:$B$1001,,0)</f>
        <v>Claiborne Feye</v>
      </c>
      <c r="G166" s="2" t="str">
        <f>IF(_xlfn.XLOOKUP(C166,customers!$A$1:$A$1001,customers!$C$1:$C$1001,,0)=0,"",_xlfn.XLOOKUP(C166,customers!$A$1:$A$1001,customers!$C$1:$C$1001,,0))</f>
        <v>cfeye4k@google.co.jp</v>
      </c>
      <c r="H166" t="str">
        <f>INDEX(produts!$A$1:$E$49, MATCH(orders!$D166,produts!$A$1:$A$49,0),MATCH(orders!H$1,produts!$A$1:$E$1,0))</f>
        <v>Accessories</v>
      </c>
      <c r="I166" t="str">
        <f>INDEX(produts!$A$1:$E$49, MATCH(orders!$D166,produts!$A$1:$A$49,0),MATCH(orders!I$1,produts!$A$1:$E$1,0))</f>
        <v>Unisex</v>
      </c>
      <c r="J166" t="str">
        <f>INDEX(produts!$A$1:$E$49, MATCH(orders!$D166,produts!$A$1:$A$49,0),MATCH(orders!J$1,produts!$A$1:$E$1,0))</f>
        <v>Vintage</v>
      </c>
      <c r="K166">
        <f>INDEX(produts!$A$1:$E$49, MATCH(orders!$D166,produts!$A$1:$A$49,0),MATCH(orders!K$1,produts!$A$1:$E$1,0))</f>
        <v>58.3</v>
      </c>
      <c r="L166">
        <f t="shared" si="2"/>
        <v>233.2</v>
      </c>
    </row>
    <row r="167" spans="1:12">
      <c r="A167" s="2" t="s">
        <v>936</v>
      </c>
      <c r="B167" s="3">
        <v>42773</v>
      </c>
      <c r="C167" s="2" t="s">
        <v>937</v>
      </c>
      <c r="D167" t="s">
        <v>5673</v>
      </c>
      <c r="E167" s="2">
        <v>6</v>
      </c>
      <c r="F167" s="2" t="str">
        <f>_xlfn.XLOOKUP(C167,customers!$A$2:$A$1001,customers!$B$2:$B$1001,,0)</f>
        <v>Mina Elstone</v>
      </c>
      <c r="G167" s="2" t="str">
        <f>IF(_xlfn.XLOOKUP(C167,customers!$A$1:$A$1001,customers!$C$1:$C$1001,,0)=0,"",_xlfn.XLOOKUP(C167,customers!$A$1:$A$1001,customers!$C$1:$C$1001,,0))</f>
        <v/>
      </c>
      <c r="H167" t="str">
        <f>INDEX(produts!$A$1:$E$49, MATCH(orders!$D167,produts!$A$1:$A$49,0),MATCH(orders!H$1,produts!$A$1:$E$1,0))</f>
        <v>Bag</v>
      </c>
      <c r="I167" t="str">
        <f>INDEX(produts!$A$1:$E$49, MATCH(orders!$D167,produts!$A$1:$A$49,0),MATCH(orders!I$1,produts!$A$1:$E$1,0))</f>
        <v>Unisex</v>
      </c>
      <c r="J167" t="str">
        <f>INDEX(produts!$A$1:$E$49, MATCH(orders!$D167,produts!$A$1:$A$49,0),MATCH(orders!J$1,produts!$A$1:$E$1,0))</f>
        <v>Streetwear</v>
      </c>
      <c r="K167">
        <f>INDEX(produts!$A$1:$E$49, MATCH(orders!$D167,produts!$A$1:$A$49,0),MATCH(orders!K$1,produts!$A$1:$E$1,0))</f>
        <v>71.599999999999994</v>
      </c>
      <c r="L167">
        <f t="shared" si="2"/>
        <v>429.59999999999997</v>
      </c>
    </row>
    <row r="168" spans="1:12">
      <c r="A168" s="2" t="s">
        <v>941</v>
      </c>
      <c r="B168" s="3">
        <v>42809</v>
      </c>
      <c r="C168" s="2" t="s">
        <v>942</v>
      </c>
      <c r="D168" t="s">
        <v>5668</v>
      </c>
      <c r="E168" s="2">
        <v>5</v>
      </c>
      <c r="F168" s="2" t="str">
        <f>_xlfn.XLOOKUP(C168,customers!$A$2:$A$1001,customers!$B$2:$B$1001,,0)</f>
        <v>Sherman Mewrcik</v>
      </c>
      <c r="G168" s="2" t="str">
        <f>IF(_xlfn.XLOOKUP(C168,customers!$A$1:$A$1001,customers!$C$1:$C$1001,,0)=0,"",_xlfn.XLOOKUP(C168,customers!$A$1:$A$1001,customers!$C$1:$C$1001,,0))</f>
        <v/>
      </c>
      <c r="H168" t="str">
        <f>INDEX(produts!$A$1:$E$49, MATCH(orders!$D168,produts!$A$1:$A$49,0),MATCH(orders!H$1,produts!$A$1:$E$1,0))</f>
        <v>Bag</v>
      </c>
      <c r="I168" t="str">
        <f>INDEX(produts!$A$1:$E$49, MATCH(orders!$D168,produts!$A$1:$A$49,0),MATCH(orders!I$1,produts!$A$1:$E$1,0))</f>
        <v>Unisex</v>
      </c>
      <c r="J168" t="str">
        <f>INDEX(produts!$A$1:$E$49, MATCH(orders!$D168,produts!$A$1:$A$49,0),MATCH(orders!J$1,produts!$A$1:$E$1,0))</f>
        <v>Vintage</v>
      </c>
      <c r="K168">
        <f>INDEX(produts!$A$1:$E$49, MATCH(orders!$D168,produts!$A$1:$A$49,0),MATCH(orders!K$1,produts!$A$1:$E$1,0))</f>
        <v>43</v>
      </c>
      <c r="L168">
        <f t="shared" si="2"/>
        <v>215</v>
      </c>
    </row>
    <row r="169" spans="1:12">
      <c r="A169" s="2" t="s">
        <v>946</v>
      </c>
      <c r="B169" s="3">
        <v>43316</v>
      </c>
      <c r="C169" s="2" t="s">
        <v>947</v>
      </c>
      <c r="D169" t="s">
        <v>5635</v>
      </c>
      <c r="E169" s="2">
        <v>5</v>
      </c>
      <c r="F169" s="2" t="str">
        <f>_xlfn.XLOOKUP(C169,customers!$A$2:$A$1001,customers!$B$2:$B$1001,,0)</f>
        <v>Tamarah Fero</v>
      </c>
      <c r="G169" s="2" t="str">
        <f>IF(_xlfn.XLOOKUP(C169,customers!$A$1:$A$1001,customers!$C$1:$C$1001,,0)=0,"",_xlfn.XLOOKUP(C169,customers!$A$1:$A$1001,customers!$C$1:$C$1001,,0))</f>
        <v>tfero4n@comsenz.com</v>
      </c>
      <c r="H169" t="str">
        <f>INDEX(produts!$A$1:$E$49, MATCH(orders!$D169,produts!$A$1:$A$49,0),MATCH(orders!H$1,produts!$A$1:$E$1,0))</f>
        <v>Accessories</v>
      </c>
      <c r="I169" t="str">
        <f>INDEX(produts!$A$1:$E$49, MATCH(orders!$D169,produts!$A$1:$A$49,0),MATCH(orders!I$1,produts!$A$1:$E$1,0))</f>
        <v>Women</v>
      </c>
      <c r="J169" t="str">
        <f>INDEX(produts!$A$1:$E$49, MATCH(orders!$D169,produts!$A$1:$A$49,0),MATCH(orders!J$1,produts!$A$1:$E$1,0))</f>
        <v>Vintage</v>
      </c>
      <c r="K169">
        <f>INDEX(produts!$A$1:$E$49, MATCH(orders!$D169,produts!$A$1:$A$49,0),MATCH(orders!K$1,produts!$A$1:$E$1,0))</f>
        <v>66</v>
      </c>
      <c r="L169">
        <f t="shared" si="2"/>
        <v>330</v>
      </c>
    </row>
    <row r="170" spans="1:12">
      <c r="A170" s="2" t="s">
        <v>952</v>
      </c>
      <c r="B170" s="3">
        <v>42023</v>
      </c>
      <c r="C170" s="2" t="s">
        <v>953</v>
      </c>
      <c r="D170" t="s">
        <v>5653</v>
      </c>
      <c r="E170" s="2">
        <v>6</v>
      </c>
      <c r="F170" s="2" t="str">
        <f>_xlfn.XLOOKUP(C170,customers!$A$2:$A$1001,customers!$B$2:$B$1001,,0)</f>
        <v>Stanislaus Valsler</v>
      </c>
      <c r="G170" s="2" t="str">
        <f>IF(_xlfn.XLOOKUP(C170,customers!$A$1:$A$1001,customers!$C$1:$C$1001,,0)=0,"",_xlfn.XLOOKUP(C170,customers!$A$1:$A$1001,customers!$C$1:$C$1001,,0))</f>
        <v/>
      </c>
      <c r="H170" t="str">
        <f>INDEX(produts!$A$1:$E$49, MATCH(orders!$D170,produts!$A$1:$A$49,0),MATCH(orders!H$1,produts!$A$1:$E$1,0))</f>
        <v>Clothing</v>
      </c>
      <c r="I170" t="str">
        <f>INDEX(produts!$A$1:$E$49, MATCH(orders!$D170,produts!$A$1:$A$49,0),MATCH(orders!I$1,produts!$A$1:$E$1,0))</f>
        <v>Women</v>
      </c>
      <c r="J170" t="str">
        <f>INDEX(produts!$A$1:$E$49, MATCH(orders!$D170,produts!$A$1:$A$49,0),MATCH(orders!J$1,produts!$A$1:$E$1,0))</f>
        <v>Vintage</v>
      </c>
      <c r="K170">
        <f>INDEX(produts!$A$1:$E$49, MATCH(orders!$D170,produts!$A$1:$A$49,0),MATCH(orders!K$1,produts!$A$1:$E$1,0))</f>
        <v>54</v>
      </c>
      <c r="L170">
        <f t="shared" si="2"/>
        <v>324</v>
      </c>
    </row>
    <row r="171" spans="1:12">
      <c r="A171" s="2" t="s">
        <v>957</v>
      </c>
      <c r="B171" s="3">
        <v>43182</v>
      </c>
      <c r="C171" s="2" t="s">
        <v>958</v>
      </c>
      <c r="D171" t="s">
        <v>5673</v>
      </c>
      <c r="E171" s="2">
        <v>2</v>
      </c>
      <c r="F171" s="2" t="str">
        <f>_xlfn.XLOOKUP(C171,customers!$A$2:$A$1001,customers!$B$2:$B$1001,,0)</f>
        <v>Felita Dauney</v>
      </c>
      <c r="G171" s="2" t="str">
        <f>IF(_xlfn.XLOOKUP(C171,customers!$A$1:$A$1001,customers!$C$1:$C$1001,,0)=0,"",_xlfn.XLOOKUP(C171,customers!$A$1:$A$1001,customers!$C$1:$C$1001,,0))</f>
        <v>fdauney4p@sphinn.com</v>
      </c>
      <c r="H171" t="str">
        <f>INDEX(produts!$A$1:$E$49, MATCH(orders!$D171,produts!$A$1:$A$49,0),MATCH(orders!H$1,produts!$A$1:$E$1,0))</f>
        <v>Bag</v>
      </c>
      <c r="I171" t="str">
        <f>INDEX(produts!$A$1:$E$49, MATCH(orders!$D171,produts!$A$1:$A$49,0),MATCH(orders!I$1,produts!$A$1:$E$1,0))</f>
        <v>Unisex</v>
      </c>
      <c r="J171" t="str">
        <f>INDEX(produts!$A$1:$E$49, MATCH(orders!$D171,produts!$A$1:$A$49,0),MATCH(orders!J$1,produts!$A$1:$E$1,0))</f>
        <v>Streetwear</v>
      </c>
      <c r="K171">
        <f>INDEX(produts!$A$1:$E$49, MATCH(orders!$D171,produts!$A$1:$A$49,0),MATCH(orders!K$1,produts!$A$1:$E$1,0))</f>
        <v>71.599999999999994</v>
      </c>
      <c r="L171">
        <f t="shared" si="2"/>
        <v>143.19999999999999</v>
      </c>
    </row>
    <row r="172" spans="1:12">
      <c r="A172" s="2" t="s">
        <v>963</v>
      </c>
      <c r="B172" s="3">
        <v>43015</v>
      </c>
      <c r="C172" s="2" t="s">
        <v>964</v>
      </c>
      <c r="D172" t="s">
        <v>5644</v>
      </c>
      <c r="E172" s="2">
        <v>2</v>
      </c>
      <c r="F172" s="2" t="str">
        <f>_xlfn.XLOOKUP(C172,customers!$A$2:$A$1001,customers!$B$2:$B$1001,,0)</f>
        <v>Serena Earley</v>
      </c>
      <c r="G172" s="2" t="str">
        <f>IF(_xlfn.XLOOKUP(C172,customers!$A$1:$A$1001,customers!$C$1:$C$1001,,0)=0,"",_xlfn.XLOOKUP(C172,customers!$A$1:$A$1001,customers!$C$1:$C$1001,,0))</f>
        <v>searley4q@youku.com</v>
      </c>
      <c r="H172" t="str">
        <f>INDEX(produts!$A$1:$E$49, MATCH(orders!$D172,produts!$A$1:$A$49,0),MATCH(orders!H$1,produts!$A$1:$E$1,0))</f>
        <v>Accessories</v>
      </c>
      <c r="I172" t="str">
        <f>INDEX(produts!$A$1:$E$49, MATCH(orders!$D172,produts!$A$1:$A$49,0),MATCH(orders!I$1,produts!$A$1:$E$1,0))</f>
        <v>Men</v>
      </c>
      <c r="J172" t="str">
        <f>INDEX(produts!$A$1:$E$49, MATCH(orders!$D172,produts!$A$1:$A$49,0),MATCH(orders!J$1,produts!$A$1:$E$1,0))</f>
        <v>Formal</v>
      </c>
      <c r="K172">
        <f>INDEX(produts!$A$1:$E$49, MATCH(orders!$D172,produts!$A$1:$A$49,0),MATCH(orders!K$1,produts!$A$1:$E$1,0))</f>
        <v>273.2</v>
      </c>
      <c r="L172">
        <f t="shared" si="2"/>
        <v>546.4</v>
      </c>
    </row>
    <row r="173" spans="1:12">
      <c r="A173" s="2" t="s">
        <v>968</v>
      </c>
      <c r="B173" s="3">
        <v>42083</v>
      </c>
      <c r="C173" s="2" t="s">
        <v>969</v>
      </c>
      <c r="D173" t="s">
        <v>5662</v>
      </c>
      <c r="E173" s="2">
        <v>2</v>
      </c>
      <c r="F173" s="2" t="str">
        <f>_xlfn.XLOOKUP(C173,customers!$A$2:$A$1001,customers!$B$2:$B$1001,,0)</f>
        <v>Minny Chamberlayne</v>
      </c>
      <c r="G173" s="2" t="str">
        <f>IF(_xlfn.XLOOKUP(C173,customers!$A$1:$A$1001,customers!$C$1:$C$1001,,0)=0,"",_xlfn.XLOOKUP(C173,customers!$A$1:$A$1001,customers!$C$1:$C$1001,,0))</f>
        <v>mchamberlayne4r@bigcartel.com</v>
      </c>
      <c r="H173" t="str">
        <f>INDEX(produts!$A$1:$E$49, MATCH(orders!$D173,produts!$A$1:$A$49,0),MATCH(orders!H$1,produts!$A$1:$E$1,0))</f>
        <v>Accessories</v>
      </c>
      <c r="I173" t="str">
        <f>INDEX(produts!$A$1:$E$49, MATCH(orders!$D173,produts!$A$1:$A$49,0),MATCH(orders!I$1,produts!$A$1:$E$1,0))</f>
        <v>Women</v>
      </c>
      <c r="J173" t="str">
        <f>INDEX(produts!$A$1:$E$49, MATCH(orders!$D173,produts!$A$1:$A$49,0),MATCH(orders!J$1,produts!$A$1:$E$1,0))</f>
        <v>Formal</v>
      </c>
      <c r="K173">
        <f>INDEX(produts!$A$1:$E$49, MATCH(orders!$D173,produts!$A$1:$A$49,0),MATCH(orders!K$1,produts!$A$1:$E$1,0))</f>
        <v>253</v>
      </c>
      <c r="L173">
        <f t="shared" si="2"/>
        <v>506</v>
      </c>
    </row>
    <row r="174" spans="1:12">
      <c r="A174" s="2" t="s">
        <v>974</v>
      </c>
      <c r="B174" s="3">
        <v>43084</v>
      </c>
      <c r="C174" s="2" t="s">
        <v>975</v>
      </c>
      <c r="D174" t="s">
        <v>5640</v>
      </c>
      <c r="E174" s="2">
        <v>3</v>
      </c>
      <c r="F174" s="2" t="str">
        <f>_xlfn.XLOOKUP(C174,customers!$A$2:$A$1001,customers!$B$2:$B$1001,,0)</f>
        <v>Bartholemy Flaherty</v>
      </c>
      <c r="G174" s="2" t="str">
        <f>IF(_xlfn.XLOOKUP(C174,customers!$A$1:$A$1001,customers!$C$1:$C$1001,,0)=0,"",_xlfn.XLOOKUP(C174,customers!$A$1:$A$1001,customers!$C$1:$C$1001,,0))</f>
        <v>bflaherty4s@moonfruit.com</v>
      </c>
      <c r="H174" t="str">
        <f>INDEX(produts!$A$1:$E$49, MATCH(orders!$D174,produts!$A$1:$A$49,0),MATCH(orders!H$1,produts!$A$1:$E$1,0))</f>
        <v>Accessories</v>
      </c>
      <c r="I174" t="str">
        <f>INDEX(produts!$A$1:$E$49, MATCH(orders!$D174,produts!$A$1:$A$49,0),MATCH(orders!I$1,produts!$A$1:$E$1,0))</f>
        <v>Unisex</v>
      </c>
      <c r="J174" t="str">
        <f>INDEX(produts!$A$1:$E$49, MATCH(orders!$D174,produts!$A$1:$A$49,0),MATCH(orders!J$1,produts!$A$1:$E$1,0))</f>
        <v>Vintage</v>
      </c>
      <c r="K174">
        <f>INDEX(produts!$A$1:$E$49, MATCH(orders!$D174,produts!$A$1:$A$49,0),MATCH(orders!K$1,produts!$A$1:$E$1,0))</f>
        <v>58.3</v>
      </c>
      <c r="L174">
        <f t="shared" si="2"/>
        <v>174.89999999999998</v>
      </c>
    </row>
    <row r="175" spans="1:12">
      <c r="A175" s="2" t="s">
        <v>979</v>
      </c>
      <c r="B175" s="3">
        <v>43259</v>
      </c>
      <c r="C175" s="2" t="s">
        <v>980</v>
      </c>
      <c r="D175" t="s">
        <v>5647</v>
      </c>
      <c r="E175" s="2">
        <v>4</v>
      </c>
      <c r="F175" s="2" t="str">
        <f>_xlfn.XLOOKUP(C175,customers!$A$2:$A$1001,customers!$B$2:$B$1001,,0)</f>
        <v>Oran Colbeck</v>
      </c>
      <c r="G175" s="2" t="str">
        <f>IF(_xlfn.XLOOKUP(C175,customers!$A$1:$A$1001,customers!$C$1:$C$1001,,0)=0,"",_xlfn.XLOOKUP(C175,customers!$A$1:$A$1001,customers!$C$1:$C$1001,,0))</f>
        <v>ocolbeck4t@sina.com.cn</v>
      </c>
      <c r="H175" t="str">
        <f>INDEX(produts!$A$1:$E$49, MATCH(orders!$D175,produts!$A$1:$A$49,0),MATCH(orders!H$1,produts!$A$1:$E$1,0))</f>
        <v>Bag</v>
      </c>
      <c r="I175" t="str">
        <f>INDEX(produts!$A$1:$E$49, MATCH(orders!$D175,produts!$A$1:$A$49,0),MATCH(orders!I$1,produts!$A$1:$E$1,0))</f>
        <v>Women</v>
      </c>
      <c r="J175" t="str">
        <f>INDEX(produts!$A$1:$E$49, MATCH(orders!$D175,produts!$A$1:$A$49,0),MATCH(orders!J$1,produts!$A$1:$E$1,0))</f>
        <v>Formal</v>
      </c>
      <c r="K175">
        <f>INDEX(produts!$A$1:$E$49, MATCH(orders!$D175,produts!$A$1:$A$49,0),MATCH(orders!K$1,produts!$A$1:$E$1,0))</f>
        <v>183.1</v>
      </c>
      <c r="L175">
        <f t="shared" si="2"/>
        <v>732.4</v>
      </c>
    </row>
    <row r="176" spans="1:12">
      <c r="A176" s="2" t="s">
        <v>985</v>
      </c>
      <c r="B176" s="3">
        <v>42352</v>
      </c>
      <c r="C176" s="2" t="s">
        <v>986</v>
      </c>
      <c r="D176" t="s">
        <v>5644</v>
      </c>
      <c r="E176" s="2">
        <v>6</v>
      </c>
      <c r="F176" s="2" t="str">
        <f>_xlfn.XLOOKUP(C176,customers!$A$2:$A$1001,customers!$B$2:$B$1001,,0)</f>
        <v>Elysee Sketch</v>
      </c>
      <c r="G176" s="2" t="str">
        <f>IF(_xlfn.XLOOKUP(C176,customers!$A$1:$A$1001,customers!$C$1:$C$1001,,0)=0,"",_xlfn.XLOOKUP(C176,customers!$A$1:$A$1001,customers!$C$1:$C$1001,,0))</f>
        <v/>
      </c>
      <c r="H176" t="str">
        <f>INDEX(produts!$A$1:$E$49, MATCH(orders!$D176,produts!$A$1:$A$49,0),MATCH(orders!H$1,produts!$A$1:$E$1,0))</f>
        <v>Accessories</v>
      </c>
      <c r="I176" t="str">
        <f>INDEX(produts!$A$1:$E$49, MATCH(orders!$D176,produts!$A$1:$A$49,0),MATCH(orders!I$1,produts!$A$1:$E$1,0))</f>
        <v>Men</v>
      </c>
      <c r="J176" t="str">
        <f>INDEX(produts!$A$1:$E$49, MATCH(orders!$D176,produts!$A$1:$A$49,0),MATCH(orders!J$1,produts!$A$1:$E$1,0))</f>
        <v>Formal</v>
      </c>
      <c r="K176">
        <f>INDEX(produts!$A$1:$E$49, MATCH(orders!$D176,produts!$A$1:$A$49,0),MATCH(orders!K$1,produts!$A$1:$E$1,0))</f>
        <v>273.2</v>
      </c>
      <c r="L176">
        <f t="shared" si="2"/>
        <v>1639.1999999999998</v>
      </c>
    </row>
    <row r="177" spans="1:12">
      <c r="A177" s="2" t="s">
        <v>990</v>
      </c>
      <c r="B177" s="3">
        <v>42835</v>
      </c>
      <c r="C177" s="2" t="s">
        <v>991</v>
      </c>
      <c r="D177" t="s">
        <v>5662</v>
      </c>
      <c r="E177" s="2">
        <v>2</v>
      </c>
      <c r="F177" s="2" t="str">
        <f>_xlfn.XLOOKUP(C177,customers!$A$2:$A$1001,customers!$B$2:$B$1001,,0)</f>
        <v>Ethelda Hobbing</v>
      </c>
      <c r="G177" s="2" t="str">
        <f>IF(_xlfn.XLOOKUP(C177,customers!$A$1:$A$1001,customers!$C$1:$C$1001,,0)=0,"",_xlfn.XLOOKUP(C177,customers!$A$1:$A$1001,customers!$C$1:$C$1001,,0))</f>
        <v>ehobbing4v@nsw.gov.au</v>
      </c>
      <c r="H177" t="str">
        <f>INDEX(produts!$A$1:$E$49, MATCH(orders!$D177,produts!$A$1:$A$49,0),MATCH(orders!H$1,produts!$A$1:$E$1,0))</f>
        <v>Accessories</v>
      </c>
      <c r="I177" t="str">
        <f>INDEX(produts!$A$1:$E$49, MATCH(orders!$D177,produts!$A$1:$A$49,0),MATCH(orders!I$1,produts!$A$1:$E$1,0))</f>
        <v>Women</v>
      </c>
      <c r="J177" t="str">
        <f>INDEX(produts!$A$1:$E$49, MATCH(orders!$D177,produts!$A$1:$A$49,0),MATCH(orders!J$1,produts!$A$1:$E$1,0))</f>
        <v>Formal</v>
      </c>
      <c r="K177">
        <f>INDEX(produts!$A$1:$E$49, MATCH(orders!$D177,produts!$A$1:$A$49,0),MATCH(orders!K$1,produts!$A$1:$E$1,0))</f>
        <v>253</v>
      </c>
      <c r="L177">
        <f t="shared" si="2"/>
        <v>506</v>
      </c>
    </row>
    <row r="178" spans="1:12">
      <c r="A178" s="2" t="s">
        <v>996</v>
      </c>
      <c r="B178" s="3">
        <v>42439</v>
      </c>
      <c r="C178" s="2" t="s">
        <v>997</v>
      </c>
      <c r="D178" t="s">
        <v>5644</v>
      </c>
      <c r="E178" s="2">
        <v>1</v>
      </c>
      <c r="F178" s="2" t="str">
        <f>_xlfn.XLOOKUP(C178,customers!$A$2:$A$1001,customers!$B$2:$B$1001,,0)</f>
        <v>Odille Thynne</v>
      </c>
      <c r="G178" s="2" t="str">
        <f>IF(_xlfn.XLOOKUP(C178,customers!$A$1:$A$1001,customers!$C$1:$C$1001,,0)=0,"",_xlfn.XLOOKUP(C178,customers!$A$1:$A$1001,customers!$C$1:$C$1001,,0))</f>
        <v>othynne4w@auda.org.au</v>
      </c>
      <c r="H178" t="str">
        <f>INDEX(produts!$A$1:$E$49, MATCH(orders!$D178,produts!$A$1:$A$49,0),MATCH(orders!H$1,produts!$A$1:$E$1,0))</f>
        <v>Accessories</v>
      </c>
      <c r="I178" t="str">
        <f>INDEX(produts!$A$1:$E$49, MATCH(orders!$D178,produts!$A$1:$A$49,0),MATCH(orders!I$1,produts!$A$1:$E$1,0))</f>
        <v>Men</v>
      </c>
      <c r="J178" t="str">
        <f>INDEX(produts!$A$1:$E$49, MATCH(orders!$D178,produts!$A$1:$A$49,0),MATCH(orders!J$1,produts!$A$1:$E$1,0))</f>
        <v>Formal</v>
      </c>
      <c r="K178">
        <f>INDEX(produts!$A$1:$E$49, MATCH(orders!$D178,produts!$A$1:$A$49,0),MATCH(orders!K$1,produts!$A$1:$E$1,0))</f>
        <v>273.2</v>
      </c>
      <c r="L178">
        <f t="shared" si="2"/>
        <v>273.2</v>
      </c>
    </row>
    <row r="179" spans="1:12">
      <c r="A179" s="2" t="s">
        <v>1002</v>
      </c>
      <c r="B179" s="3">
        <v>42659</v>
      </c>
      <c r="C179" s="2" t="s">
        <v>1003</v>
      </c>
      <c r="D179" t="s">
        <v>5638</v>
      </c>
      <c r="E179" s="2">
        <v>4</v>
      </c>
      <c r="F179" s="2" t="str">
        <f>_xlfn.XLOOKUP(C179,customers!$A$2:$A$1001,customers!$B$2:$B$1001,,0)</f>
        <v>Emlynne Heining</v>
      </c>
      <c r="G179" s="2" t="str">
        <f>IF(_xlfn.XLOOKUP(C179,customers!$A$1:$A$1001,customers!$C$1:$C$1001,,0)=0,"",_xlfn.XLOOKUP(C179,customers!$A$1:$A$1001,customers!$C$1:$C$1001,,0))</f>
        <v>eheining4x@flickr.com</v>
      </c>
      <c r="H179" t="str">
        <f>INDEX(produts!$A$1:$E$49, MATCH(orders!$D179,produts!$A$1:$A$49,0),MATCH(orders!H$1,produts!$A$1:$E$1,0))</f>
        <v>Bag</v>
      </c>
      <c r="I179" t="str">
        <f>INDEX(produts!$A$1:$E$49, MATCH(orders!$D179,produts!$A$1:$A$49,0),MATCH(orders!I$1,produts!$A$1:$E$1,0))</f>
        <v>Men</v>
      </c>
      <c r="J179" t="str">
        <f>INDEX(produts!$A$1:$E$49, MATCH(orders!$D179,produts!$A$1:$A$49,0),MATCH(orders!J$1,produts!$A$1:$E$1,0))</f>
        <v>Formal</v>
      </c>
      <c r="K179">
        <f>INDEX(produts!$A$1:$E$49, MATCH(orders!$D179,produts!$A$1:$A$49,0),MATCH(orders!K$1,produts!$A$1:$E$1,0))</f>
        <v>219.9</v>
      </c>
      <c r="L179">
        <f t="shared" si="2"/>
        <v>879.6</v>
      </c>
    </row>
    <row r="180" spans="1:12">
      <c r="A180" s="2" t="s">
        <v>1007</v>
      </c>
      <c r="B180" s="3">
        <v>42285</v>
      </c>
      <c r="C180" s="2" t="s">
        <v>1008</v>
      </c>
      <c r="D180" t="s">
        <v>5636</v>
      </c>
      <c r="E180" s="2">
        <v>2</v>
      </c>
      <c r="F180" s="2" t="str">
        <f>_xlfn.XLOOKUP(C180,customers!$A$2:$A$1001,customers!$B$2:$B$1001,,0)</f>
        <v>Katerina Melloi</v>
      </c>
      <c r="G180" s="2" t="str">
        <f>IF(_xlfn.XLOOKUP(C180,customers!$A$1:$A$1001,customers!$C$1:$C$1001,,0)=0,"",_xlfn.XLOOKUP(C180,customers!$A$1:$A$1001,customers!$C$1:$C$1001,,0))</f>
        <v>kmelloi4y@imdb.com</v>
      </c>
      <c r="H180" t="str">
        <f>INDEX(produts!$A$1:$E$49, MATCH(orders!$D180,produts!$A$1:$A$49,0),MATCH(orders!H$1,produts!$A$1:$E$1,0))</f>
        <v>Clothing</v>
      </c>
      <c r="I180" t="str">
        <f>INDEX(produts!$A$1:$E$49, MATCH(orders!$D180,produts!$A$1:$A$49,0),MATCH(orders!I$1,produts!$A$1:$E$1,0))</f>
        <v>Men</v>
      </c>
      <c r="J180" t="str">
        <f>INDEX(produts!$A$1:$E$49, MATCH(orders!$D180,produts!$A$1:$A$49,0),MATCH(orders!J$1,produts!$A$1:$E$1,0))</f>
        <v>Streetwear</v>
      </c>
      <c r="K180">
        <f>INDEX(produts!$A$1:$E$49, MATCH(orders!$D180,produts!$A$1:$A$49,0),MATCH(orders!K$1,produts!$A$1:$E$1,0))</f>
        <v>103.6</v>
      </c>
      <c r="L180">
        <f t="shared" si="2"/>
        <v>207.2</v>
      </c>
    </row>
    <row r="181" spans="1:12">
      <c r="A181" s="2" t="s">
        <v>1013</v>
      </c>
      <c r="B181" s="3">
        <v>42369</v>
      </c>
      <c r="C181" s="2" t="s">
        <v>1014</v>
      </c>
      <c r="D181" t="s">
        <v>5650</v>
      </c>
      <c r="E181" s="2">
        <v>1</v>
      </c>
      <c r="F181" s="2" t="str">
        <f>_xlfn.XLOOKUP(C181,customers!$A$2:$A$1001,customers!$B$2:$B$1001,,0)</f>
        <v>Tiffany Scardafield</v>
      </c>
      <c r="G181" s="2" t="str">
        <f>IF(_xlfn.XLOOKUP(C181,customers!$A$1:$A$1001,customers!$C$1:$C$1001,,0)=0,"",_xlfn.XLOOKUP(C181,customers!$A$1:$A$1001,customers!$C$1:$C$1001,,0))</f>
        <v/>
      </c>
      <c r="H181" t="str">
        <f>INDEX(produts!$A$1:$E$49, MATCH(orders!$D181,produts!$A$1:$A$49,0),MATCH(orders!H$1,produts!$A$1:$E$1,0))</f>
        <v>Clothing</v>
      </c>
      <c r="I181" t="str">
        <f>INDEX(produts!$A$1:$E$49, MATCH(orders!$D181,produts!$A$1:$A$49,0),MATCH(orders!I$1,produts!$A$1:$E$1,0))</f>
        <v>Unisex</v>
      </c>
      <c r="J181" t="str">
        <f>INDEX(produts!$A$1:$E$49, MATCH(orders!$D181,produts!$A$1:$A$49,0),MATCH(orders!J$1,produts!$A$1:$E$1,0))</f>
        <v>Classic</v>
      </c>
      <c r="K181">
        <f>INDEX(produts!$A$1:$E$49, MATCH(orders!$D181,produts!$A$1:$A$49,0),MATCH(orders!K$1,produts!$A$1:$E$1,0))</f>
        <v>23.9</v>
      </c>
      <c r="L181">
        <f t="shared" si="2"/>
        <v>23.9</v>
      </c>
    </row>
    <row r="182" spans="1:12">
      <c r="A182" s="2" t="s">
        <v>1018</v>
      </c>
      <c r="B182" s="3">
        <v>42449</v>
      </c>
      <c r="C182" s="2" t="s">
        <v>1019</v>
      </c>
      <c r="D182" t="s">
        <v>5680</v>
      </c>
      <c r="E182" s="2">
        <v>5</v>
      </c>
      <c r="F182" s="2" t="str">
        <f>_xlfn.XLOOKUP(C182,customers!$A$2:$A$1001,customers!$B$2:$B$1001,,0)</f>
        <v>Abrahan Mussen</v>
      </c>
      <c r="G182" s="2" t="str">
        <f>IF(_xlfn.XLOOKUP(C182,customers!$A$1:$A$1001,customers!$C$1:$C$1001,,0)=0,"",_xlfn.XLOOKUP(C182,customers!$A$1:$A$1001,customers!$C$1:$C$1001,,0))</f>
        <v>amussen50@51.la</v>
      </c>
      <c r="H182" t="str">
        <f>INDEX(produts!$A$1:$E$49, MATCH(orders!$D182,produts!$A$1:$A$49,0),MATCH(orders!H$1,produts!$A$1:$E$1,0))</f>
        <v>Accessories</v>
      </c>
      <c r="I182" t="str">
        <f>INDEX(produts!$A$1:$E$49, MATCH(orders!$D182,produts!$A$1:$A$49,0),MATCH(orders!I$1,produts!$A$1:$E$1,0))</f>
        <v>Men</v>
      </c>
      <c r="J182" t="str">
        <f>INDEX(produts!$A$1:$E$49, MATCH(orders!$D182,produts!$A$1:$A$49,0),MATCH(orders!J$1,produts!$A$1:$E$1,0))</f>
        <v>Classic</v>
      </c>
      <c r="K182">
        <f>INDEX(produts!$A$1:$E$49, MATCH(orders!$D182,produts!$A$1:$A$49,0),MATCH(orders!K$1,produts!$A$1:$E$1,0))</f>
        <v>35.6</v>
      </c>
      <c r="L182">
        <f t="shared" si="2"/>
        <v>178</v>
      </c>
    </row>
    <row r="183" spans="1:12">
      <c r="A183" s="2" t="s">
        <v>1018</v>
      </c>
      <c r="B183" s="3">
        <v>42449</v>
      </c>
      <c r="C183" s="2" t="s">
        <v>1019</v>
      </c>
      <c r="D183" t="s">
        <v>5654</v>
      </c>
      <c r="E183" s="2">
        <v>5</v>
      </c>
      <c r="F183" s="2" t="str">
        <f>_xlfn.XLOOKUP(C183,customers!$A$2:$A$1001,customers!$B$2:$B$1001,,0)</f>
        <v>Abrahan Mussen</v>
      </c>
      <c r="G183" s="2" t="str">
        <f>IF(_xlfn.XLOOKUP(C183,customers!$A$1:$A$1001,customers!$C$1:$C$1001,,0)=0,"",_xlfn.XLOOKUP(C183,customers!$A$1:$A$1001,customers!$C$1:$C$1001,,0))</f>
        <v>amussen50@51.la</v>
      </c>
      <c r="H183" t="str">
        <f>INDEX(produts!$A$1:$E$49, MATCH(orders!$D183,produts!$A$1:$A$49,0),MATCH(orders!H$1,produts!$A$1:$E$1,0))</f>
        <v>Clothing</v>
      </c>
      <c r="I183" t="str">
        <f>INDEX(produts!$A$1:$E$49, MATCH(orders!$D183,produts!$A$1:$A$49,0),MATCH(orders!I$1,produts!$A$1:$E$1,0))</f>
        <v>Unisex</v>
      </c>
      <c r="J183" t="str">
        <f>INDEX(produts!$A$1:$E$49, MATCH(orders!$D183,produts!$A$1:$A$49,0),MATCH(orders!J$1,produts!$A$1:$E$1,0))</f>
        <v>Vintage</v>
      </c>
      <c r="K183">
        <f>INDEX(produts!$A$1:$E$49, MATCH(orders!$D183,produts!$A$1:$A$49,0),MATCH(orders!K$1,produts!$A$1:$E$1,0))</f>
        <v>47.8</v>
      </c>
      <c r="L183">
        <f t="shared" si="2"/>
        <v>239</v>
      </c>
    </row>
    <row r="184" spans="1:12">
      <c r="A184" s="2" t="s">
        <v>1029</v>
      </c>
      <c r="B184" s="3">
        <v>42823</v>
      </c>
      <c r="C184" s="2" t="s">
        <v>1030</v>
      </c>
      <c r="D184" t="s">
        <v>5668</v>
      </c>
      <c r="E184" s="2">
        <v>6</v>
      </c>
      <c r="F184" s="2" t="str">
        <f>_xlfn.XLOOKUP(C184,customers!$A$2:$A$1001,customers!$B$2:$B$1001,,0)</f>
        <v>Anny Mundford</v>
      </c>
      <c r="G184" s="2" t="str">
        <f>IF(_xlfn.XLOOKUP(C184,customers!$A$1:$A$1001,customers!$C$1:$C$1001,,0)=0,"",_xlfn.XLOOKUP(C184,customers!$A$1:$A$1001,customers!$C$1:$C$1001,,0))</f>
        <v>amundford52@nbcnews.com</v>
      </c>
      <c r="H184" t="str">
        <f>INDEX(produts!$A$1:$E$49, MATCH(orders!$D184,produts!$A$1:$A$49,0),MATCH(orders!H$1,produts!$A$1:$E$1,0))</f>
        <v>Bag</v>
      </c>
      <c r="I184" t="str">
        <f>INDEX(produts!$A$1:$E$49, MATCH(orders!$D184,produts!$A$1:$A$49,0),MATCH(orders!I$1,produts!$A$1:$E$1,0))</f>
        <v>Unisex</v>
      </c>
      <c r="J184" t="str">
        <f>INDEX(produts!$A$1:$E$49, MATCH(orders!$D184,produts!$A$1:$A$49,0),MATCH(orders!J$1,produts!$A$1:$E$1,0))</f>
        <v>Vintage</v>
      </c>
      <c r="K184">
        <f>INDEX(produts!$A$1:$E$49, MATCH(orders!$D184,produts!$A$1:$A$49,0),MATCH(orders!K$1,produts!$A$1:$E$1,0))</f>
        <v>43</v>
      </c>
      <c r="L184">
        <f t="shared" si="2"/>
        <v>258</v>
      </c>
    </row>
    <row r="185" spans="1:12">
      <c r="A185" s="2" t="s">
        <v>1035</v>
      </c>
      <c r="B185" s="3">
        <v>43051</v>
      </c>
      <c r="C185" s="2" t="s">
        <v>1036</v>
      </c>
      <c r="D185" t="s">
        <v>5652</v>
      </c>
      <c r="E185" s="2">
        <v>2</v>
      </c>
      <c r="F185" s="2" t="str">
        <f>_xlfn.XLOOKUP(C185,customers!$A$2:$A$1001,customers!$B$2:$B$1001,,0)</f>
        <v>Tory Walas</v>
      </c>
      <c r="G185" s="2" t="str">
        <f>IF(_xlfn.XLOOKUP(C185,customers!$A$1:$A$1001,customers!$C$1:$C$1001,,0)=0,"",_xlfn.XLOOKUP(C185,customers!$A$1:$A$1001,customers!$C$1:$C$1001,,0))</f>
        <v>twalas53@google.ca</v>
      </c>
      <c r="H185" t="str">
        <f>INDEX(produts!$A$1:$E$49, MATCH(orders!$D185,produts!$A$1:$A$49,0),MATCH(orders!H$1,produts!$A$1:$E$1,0))</f>
        <v>Accessories</v>
      </c>
      <c r="I185" t="str">
        <f>INDEX(produts!$A$1:$E$49, MATCH(orders!$D185,produts!$A$1:$A$49,0),MATCH(orders!I$1,produts!$A$1:$E$1,0))</f>
        <v>Women</v>
      </c>
      <c r="J185" t="str">
        <f>INDEX(produts!$A$1:$E$49, MATCH(orders!$D185,produts!$A$1:$A$49,0),MATCH(orders!J$1,produts!$A$1:$E$1,0))</f>
        <v>Classic</v>
      </c>
      <c r="K185">
        <f>INDEX(produts!$A$1:$E$49, MATCH(orders!$D185,produts!$A$1:$A$49,0),MATCH(orders!K$1,produts!$A$1:$E$1,0))</f>
        <v>33</v>
      </c>
      <c r="L185">
        <f t="shared" si="2"/>
        <v>66</v>
      </c>
    </row>
    <row r="186" spans="1:12">
      <c r="A186" s="2" t="s">
        <v>1041</v>
      </c>
      <c r="B186" s="3">
        <v>42936</v>
      </c>
      <c r="C186" s="2" t="s">
        <v>1042</v>
      </c>
      <c r="D186" t="s">
        <v>5676</v>
      </c>
      <c r="E186" s="2">
        <v>4</v>
      </c>
      <c r="F186" s="2" t="str">
        <f>_xlfn.XLOOKUP(C186,customers!$A$2:$A$1001,customers!$B$2:$B$1001,,0)</f>
        <v>Isa Blazewicz</v>
      </c>
      <c r="G186" s="2" t="str">
        <f>IF(_xlfn.XLOOKUP(C186,customers!$A$1:$A$1001,customers!$C$1:$C$1001,,0)=0,"",_xlfn.XLOOKUP(C186,customers!$A$1:$A$1001,customers!$C$1:$C$1001,,0))</f>
        <v>iblazewicz54@thetimes.co.uk</v>
      </c>
      <c r="H186" t="str">
        <f>INDEX(produts!$A$1:$E$49, MATCH(orders!$D186,produts!$A$1:$A$49,0),MATCH(orders!H$1,produts!$A$1:$E$1,0))</f>
        <v>Clothing</v>
      </c>
      <c r="I186" t="str">
        <f>INDEX(produts!$A$1:$E$49, MATCH(orders!$D186,produts!$A$1:$A$49,0),MATCH(orders!I$1,produts!$A$1:$E$1,0))</f>
        <v>Men</v>
      </c>
      <c r="J186" t="str">
        <f>INDEX(produts!$A$1:$E$49, MATCH(orders!$D186,produts!$A$1:$A$49,0),MATCH(orders!J$1,produts!$A$1:$E$1,0))</f>
        <v>Vintage</v>
      </c>
      <c r="K186">
        <f>INDEX(produts!$A$1:$E$49, MATCH(orders!$D186,produts!$A$1:$A$49,0),MATCH(orders!K$1,produts!$A$1:$E$1,0))</f>
        <v>62.2</v>
      </c>
      <c r="L186">
        <f t="shared" si="2"/>
        <v>248.8</v>
      </c>
    </row>
    <row r="187" spans="1:12">
      <c r="A187" s="2" t="s">
        <v>1047</v>
      </c>
      <c r="B187" s="3">
        <v>42022</v>
      </c>
      <c r="C187" s="2" t="s">
        <v>1048</v>
      </c>
      <c r="D187" t="s">
        <v>5640</v>
      </c>
      <c r="E187" s="2">
        <v>5</v>
      </c>
      <c r="F187" s="2" t="str">
        <f>_xlfn.XLOOKUP(C187,customers!$A$2:$A$1001,customers!$B$2:$B$1001,,0)</f>
        <v>Angie Rizzetti</v>
      </c>
      <c r="G187" s="2" t="str">
        <f>IF(_xlfn.XLOOKUP(C187,customers!$A$1:$A$1001,customers!$C$1:$C$1001,,0)=0,"",_xlfn.XLOOKUP(C187,customers!$A$1:$A$1001,customers!$C$1:$C$1001,,0))</f>
        <v>arizzetti55@naver.com</v>
      </c>
      <c r="H187" t="str">
        <f>INDEX(produts!$A$1:$E$49, MATCH(orders!$D187,produts!$A$1:$A$49,0),MATCH(orders!H$1,produts!$A$1:$E$1,0))</f>
        <v>Accessories</v>
      </c>
      <c r="I187" t="str">
        <f>INDEX(produts!$A$1:$E$49, MATCH(orders!$D187,produts!$A$1:$A$49,0),MATCH(orders!I$1,produts!$A$1:$E$1,0))</f>
        <v>Unisex</v>
      </c>
      <c r="J187" t="str">
        <f>INDEX(produts!$A$1:$E$49, MATCH(orders!$D187,produts!$A$1:$A$49,0),MATCH(orders!J$1,produts!$A$1:$E$1,0))</f>
        <v>Vintage</v>
      </c>
      <c r="K187">
        <f>INDEX(produts!$A$1:$E$49, MATCH(orders!$D187,produts!$A$1:$A$49,0),MATCH(orders!K$1,produts!$A$1:$E$1,0))</f>
        <v>58.3</v>
      </c>
      <c r="L187">
        <f t="shared" si="2"/>
        <v>291.5</v>
      </c>
    </row>
    <row r="188" spans="1:12">
      <c r="A188" s="2" t="s">
        <v>1053</v>
      </c>
      <c r="B188" s="3">
        <v>42223</v>
      </c>
      <c r="C188" s="2" t="s">
        <v>1054</v>
      </c>
      <c r="D188" t="s">
        <v>5647</v>
      </c>
      <c r="E188" s="2">
        <v>3</v>
      </c>
      <c r="F188" s="2" t="str">
        <f>_xlfn.XLOOKUP(C188,customers!$A$2:$A$1001,customers!$B$2:$B$1001,,0)</f>
        <v>Mord Meriet</v>
      </c>
      <c r="G188" s="2" t="str">
        <f>IF(_xlfn.XLOOKUP(C188,customers!$A$1:$A$1001,customers!$C$1:$C$1001,,0)=0,"",_xlfn.XLOOKUP(C188,customers!$A$1:$A$1001,customers!$C$1:$C$1001,,0))</f>
        <v>mmeriet56@noaa.gov</v>
      </c>
      <c r="H188" t="str">
        <f>INDEX(produts!$A$1:$E$49, MATCH(orders!$D188,produts!$A$1:$A$49,0),MATCH(orders!H$1,produts!$A$1:$E$1,0))</f>
        <v>Bag</v>
      </c>
      <c r="I188" t="str">
        <f>INDEX(produts!$A$1:$E$49, MATCH(orders!$D188,produts!$A$1:$A$49,0),MATCH(orders!I$1,produts!$A$1:$E$1,0))</f>
        <v>Women</v>
      </c>
      <c r="J188" t="str">
        <f>INDEX(produts!$A$1:$E$49, MATCH(orders!$D188,produts!$A$1:$A$49,0),MATCH(orders!J$1,produts!$A$1:$E$1,0))</f>
        <v>Formal</v>
      </c>
      <c r="K188">
        <f>INDEX(produts!$A$1:$E$49, MATCH(orders!$D188,produts!$A$1:$A$49,0),MATCH(orders!K$1,produts!$A$1:$E$1,0))</f>
        <v>183.1</v>
      </c>
      <c r="L188">
        <f t="shared" si="2"/>
        <v>549.29999999999995</v>
      </c>
    </row>
    <row r="189" spans="1:12">
      <c r="A189" s="2" t="s">
        <v>1059</v>
      </c>
      <c r="B189" s="3">
        <v>43172</v>
      </c>
      <c r="C189" s="2" t="s">
        <v>1060</v>
      </c>
      <c r="D189" t="s">
        <v>5656</v>
      </c>
      <c r="E189" s="2">
        <v>5</v>
      </c>
      <c r="F189" s="2" t="str">
        <f>_xlfn.XLOOKUP(C189,customers!$A$2:$A$1001,customers!$B$2:$B$1001,,0)</f>
        <v>Lawrence Pratt</v>
      </c>
      <c r="G189" s="2" t="str">
        <f>IF(_xlfn.XLOOKUP(C189,customers!$A$1:$A$1001,customers!$C$1:$C$1001,,0)=0,"",_xlfn.XLOOKUP(C189,customers!$A$1:$A$1001,customers!$C$1:$C$1001,,0))</f>
        <v>lpratt57@netvibes.com</v>
      </c>
      <c r="H189" t="str">
        <f>INDEX(produts!$A$1:$E$49, MATCH(orders!$D189,produts!$A$1:$A$49,0),MATCH(orders!H$1,produts!$A$1:$E$1,0))</f>
        <v>Footwear</v>
      </c>
      <c r="I189" t="str">
        <f>INDEX(produts!$A$1:$E$49, MATCH(orders!$D189,produts!$A$1:$A$49,0),MATCH(orders!I$1,produts!$A$1:$E$1,0))</f>
        <v>Women</v>
      </c>
      <c r="J189" t="str">
        <f>INDEX(produts!$A$1:$E$49, MATCH(orders!$D189,produts!$A$1:$A$49,0),MATCH(orders!J$1,produts!$A$1:$E$1,0))</f>
        <v>Vintage</v>
      </c>
      <c r="K189">
        <f>INDEX(produts!$A$1:$E$49, MATCH(orders!$D189,produts!$A$1:$A$49,0),MATCH(orders!K$1,produts!$A$1:$E$1,0))</f>
        <v>69.8</v>
      </c>
      <c r="L189">
        <f t="shared" si="2"/>
        <v>349</v>
      </c>
    </row>
    <row r="190" spans="1:12">
      <c r="A190" s="2" t="s">
        <v>1064</v>
      </c>
      <c r="B190" s="3">
        <v>43237</v>
      </c>
      <c r="C190" s="2" t="s">
        <v>1065</v>
      </c>
      <c r="D190" t="s">
        <v>5680</v>
      </c>
      <c r="E190" s="2">
        <v>1</v>
      </c>
      <c r="F190" s="2" t="str">
        <f>_xlfn.XLOOKUP(C190,customers!$A$2:$A$1001,customers!$B$2:$B$1001,,0)</f>
        <v>Astrix Kitchingham</v>
      </c>
      <c r="G190" s="2" t="str">
        <f>IF(_xlfn.XLOOKUP(C190,customers!$A$1:$A$1001,customers!$C$1:$C$1001,,0)=0,"",_xlfn.XLOOKUP(C190,customers!$A$1:$A$1001,customers!$C$1:$C$1001,,0))</f>
        <v>akitchingham58@com.com</v>
      </c>
      <c r="H190" t="str">
        <f>INDEX(produts!$A$1:$E$49, MATCH(orders!$D190,produts!$A$1:$A$49,0),MATCH(orders!H$1,produts!$A$1:$E$1,0))</f>
        <v>Accessories</v>
      </c>
      <c r="I190" t="str">
        <f>INDEX(produts!$A$1:$E$49, MATCH(orders!$D190,produts!$A$1:$A$49,0),MATCH(orders!I$1,produts!$A$1:$E$1,0))</f>
        <v>Men</v>
      </c>
      <c r="J190" t="str">
        <f>INDEX(produts!$A$1:$E$49, MATCH(orders!$D190,produts!$A$1:$A$49,0),MATCH(orders!J$1,produts!$A$1:$E$1,0))</f>
        <v>Classic</v>
      </c>
      <c r="K190">
        <f>INDEX(produts!$A$1:$E$49, MATCH(orders!$D190,produts!$A$1:$A$49,0),MATCH(orders!K$1,produts!$A$1:$E$1,0))</f>
        <v>35.6</v>
      </c>
      <c r="L190">
        <f t="shared" si="2"/>
        <v>35.6</v>
      </c>
    </row>
    <row r="191" spans="1:12">
      <c r="A191" s="2" t="s">
        <v>1070</v>
      </c>
      <c r="B191" s="3">
        <v>42352</v>
      </c>
      <c r="C191" s="2" t="s">
        <v>1071</v>
      </c>
      <c r="D191" t="s">
        <v>5658</v>
      </c>
      <c r="E191" s="2">
        <v>3</v>
      </c>
      <c r="F191" s="2" t="str">
        <f>_xlfn.XLOOKUP(C191,customers!$A$2:$A$1001,customers!$B$2:$B$1001,,0)</f>
        <v>Burnard Bartholin</v>
      </c>
      <c r="G191" s="2" t="str">
        <f>IF(_xlfn.XLOOKUP(C191,customers!$A$1:$A$1001,customers!$C$1:$C$1001,,0)=0,"",_xlfn.XLOOKUP(C191,customers!$A$1:$A$1001,customers!$C$1:$C$1001,,0))</f>
        <v>bbartholin59@xinhuanet.com</v>
      </c>
      <c r="H191" t="str">
        <f>INDEX(produts!$A$1:$E$49, MATCH(orders!$D191,produts!$A$1:$A$49,0),MATCH(orders!H$1,produts!$A$1:$E$1,0))</f>
        <v>Footwear</v>
      </c>
      <c r="I191" t="str">
        <f>INDEX(produts!$A$1:$E$49, MATCH(orders!$D191,produts!$A$1:$A$49,0),MATCH(orders!I$1,produts!$A$1:$E$1,0))</f>
        <v>Women</v>
      </c>
      <c r="J191" t="str">
        <f>INDEX(produts!$A$1:$E$49, MATCH(orders!$D191,produts!$A$1:$A$49,0),MATCH(orders!J$1,produts!$A$1:$E$1,0))</f>
        <v>Streetwear</v>
      </c>
      <c r="K191">
        <f>INDEX(produts!$A$1:$E$49, MATCH(orders!$D191,produts!$A$1:$A$49,0),MATCH(orders!K$1,produts!$A$1:$E$1,0))</f>
        <v>116.4</v>
      </c>
      <c r="L191">
        <f t="shared" si="2"/>
        <v>349.20000000000005</v>
      </c>
    </row>
    <row r="192" spans="1:12">
      <c r="A192" s="2" t="s">
        <v>1076</v>
      </c>
      <c r="B192" s="3">
        <v>42384</v>
      </c>
      <c r="C192" s="2" t="s">
        <v>1077</v>
      </c>
      <c r="D192" t="s">
        <v>5677</v>
      </c>
      <c r="E192" s="2">
        <v>1</v>
      </c>
      <c r="F192" s="2" t="str">
        <f>_xlfn.XLOOKUP(C192,customers!$A$2:$A$1001,customers!$B$2:$B$1001,,0)</f>
        <v>Madelene Prinn</v>
      </c>
      <c r="G192" s="2" t="str">
        <f>IF(_xlfn.XLOOKUP(C192,customers!$A$1:$A$1001,customers!$C$1:$C$1001,,0)=0,"",_xlfn.XLOOKUP(C192,customers!$A$1:$A$1001,customers!$C$1:$C$1001,,0))</f>
        <v>mprinn5a@usa.gov</v>
      </c>
      <c r="H192" t="str">
        <f>INDEX(produts!$A$1:$E$49, MATCH(orders!$D192,produts!$A$1:$A$49,0),MATCH(orders!H$1,produts!$A$1:$E$1,0))</f>
        <v>Footwear</v>
      </c>
      <c r="I192" t="str">
        <f>INDEX(produts!$A$1:$E$49, MATCH(orders!$D192,produts!$A$1:$A$49,0),MATCH(orders!I$1,produts!$A$1:$E$1,0))</f>
        <v>Women</v>
      </c>
      <c r="J192" t="str">
        <f>INDEX(produts!$A$1:$E$49, MATCH(orders!$D192,produts!$A$1:$A$49,0),MATCH(orders!J$1,produts!$A$1:$E$1,0))</f>
        <v>Formal</v>
      </c>
      <c r="K192">
        <f>INDEX(produts!$A$1:$E$49, MATCH(orders!$D192,produts!$A$1:$A$49,0),MATCH(orders!K$1,produts!$A$1:$E$1,0))</f>
        <v>267.7</v>
      </c>
      <c r="L192">
        <f t="shared" si="2"/>
        <v>267.7</v>
      </c>
    </row>
    <row r="193" spans="1:12">
      <c r="A193" s="2" t="s">
        <v>1082</v>
      </c>
      <c r="B193" s="3">
        <v>42106</v>
      </c>
      <c r="C193" s="2" t="s">
        <v>1083</v>
      </c>
      <c r="D193" t="s">
        <v>5646</v>
      </c>
      <c r="E193" s="2">
        <v>5</v>
      </c>
      <c r="F193" s="2" t="str">
        <f>_xlfn.XLOOKUP(C193,customers!$A$2:$A$1001,customers!$B$2:$B$1001,,0)</f>
        <v>Alisun Baudino</v>
      </c>
      <c r="G193" s="2" t="str">
        <f>IF(_xlfn.XLOOKUP(C193,customers!$A$1:$A$1001,customers!$C$1:$C$1001,,0)=0,"",_xlfn.XLOOKUP(C193,customers!$A$1:$A$1001,customers!$C$1:$C$1001,,0))</f>
        <v>abaudino5b@netvibes.com</v>
      </c>
      <c r="H193" t="str">
        <f>INDEX(produts!$A$1:$E$49, MATCH(orders!$D193,produts!$A$1:$A$49,0),MATCH(orders!H$1,produts!$A$1:$E$1,0))</f>
        <v>Footwear</v>
      </c>
      <c r="I193" t="str">
        <f>INDEX(produts!$A$1:$E$49, MATCH(orders!$D193,produts!$A$1:$A$49,0),MATCH(orders!I$1,produts!$A$1:$E$1,0))</f>
        <v>Unisex</v>
      </c>
      <c r="J193" t="str">
        <f>INDEX(produts!$A$1:$E$49, MATCH(orders!$D193,produts!$A$1:$A$49,0),MATCH(orders!J$1,produts!$A$1:$E$1,0))</f>
        <v>Classic</v>
      </c>
      <c r="K193">
        <f>INDEX(produts!$A$1:$E$49, MATCH(orders!$D193,produts!$A$1:$A$49,0),MATCH(orders!K$1,produts!$A$1:$E$1,0))</f>
        <v>31.1</v>
      </c>
      <c r="L193">
        <f t="shared" si="2"/>
        <v>155.5</v>
      </c>
    </row>
    <row r="194" spans="1:12">
      <c r="A194" s="2" t="s">
        <v>1088</v>
      </c>
      <c r="B194" s="3">
        <v>42458</v>
      </c>
      <c r="C194" s="2" t="s">
        <v>1089</v>
      </c>
      <c r="D194" t="s">
        <v>5679</v>
      </c>
      <c r="E194" s="2">
        <v>6</v>
      </c>
      <c r="F194" s="2" t="str">
        <f>_xlfn.XLOOKUP(C194,customers!$A$2:$A$1001,customers!$B$2:$B$1001,,0)</f>
        <v>Philipa Petrushanko</v>
      </c>
      <c r="G194" s="2" t="str">
        <f>IF(_xlfn.XLOOKUP(C194,customers!$A$1:$A$1001,customers!$C$1:$C$1001,,0)=0,"",_xlfn.XLOOKUP(C194,customers!$A$1:$A$1001,customers!$C$1:$C$1001,,0))</f>
        <v>ppetrushanko5c@blinklist.com</v>
      </c>
      <c r="H194" t="str">
        <f>INDEX(produts!$A$1:$E$49, MATCH(orders!$D194,produts!$A$1:$A$49,0),MATCH(orders!H$1,produts!$A$1:$E$1,0))</f>
        <v>Accessories</v>
      </c>
      <c r="I194" t="str">
        <f>INDEX(produts!$A$1:$E$49, MATCH(orders!$D194,produts!$A$1:$A$49,0),MATCH(orders!I$1,produts!$A$1:$E$1,0))</f>
        <v>Unisex</v>
      </c>
      <c r="J194" t="str">
        <f>INDEX(produts!$A$1:$E$49, MATCH(orders!$D194,produts!$A$1:$A$49,0),MATCH(orders!J$1,produts!$A$1:$E$1,0))</f>
        <v>Streetwear</v>
      </c>
      <c r="K194">
        <f>INDEX(produts!$A$1:$E$49, MATCH(orders!$D194,produts!$A$1:$A$49,0),MATCH(orders!K$1,produts!$A$1:$E$1,0))</f>
        <v>97.2</v>
      </c>
      <c r="L194">
        <f t="shared" si="2"/>
        <v>583.20000000000005</v>
      </c>
    </row>
    <row r="195" spans="1:12">
      <c r="A195" s="2" t="s">
        <v>1094</v>
      </c>
      <c r="B195" s="3">
        <v>43183</v>
      </c>
      <c r="C195" s="2" t="s">
        <v>1095</v>
      </c>
      <c r="D195" t="s">
        <v>5667</v>
      </c>
      <c r="E195" s="2">
        <v>3</v>
      </c>
      <c r="F195" s="2" t="str">
        <f>_xlfn.XLOOKUP(C195,customers!$A$2:$A$1001,customers!$B$2:$B$1001,,0)</f>
        <v>Kimberli Mustchin</v>
      </c>
      <c r="G195" s="2" t="str">
        <f>IF(_xlfn.XLOOKUP(C195,customers!$A$1:$A$1001,customers!$C$1:$C$1001,,0)=0,"",_xlfn.XLOOKUP(C195,customers!$A$1:$A$1001,customers!$C$1:$C$1001,,0))</f>
        <v/>
      </c>
      <c r="H195" t="str">
        <f>INDEX(produts!$A$1:$E$49, MATCH(orders!$D195,produts!$A$1:$A$49,0),MATCH(orders!H$1,produts!$A$1:$E$1,0))</f>
        <v>Accessories</v>
      </c>
      <c r="I195" t="str">
        <f>INDEX(produts!$A$1:$E$49, MATCH(orders!$D195,produts!$A$1:$A$49,0),MATCH(orders!I$1,produts!$A$1:$E$1,0))</f>
        <v>Men</v>
      </c>
      <c r="J195" t="str">
        <f>INDEX(produts!$A$1:$E$49, MATCH(orders!$D195,produts!$A$1:$A$49,0),MATCH(orders!J$1,produts!$A$1:$E$1,0))</f>
        <v>Streetwear</v>
      </c>
      <c r="K195">
        <f>INDEX(produts!$A$1:$E$49, MATCH(orders!$D195,produts!$A$1:$A$49,0),MATCH(orders!K$1,produts!$A$1:$E$1,0))</f>
        <v>118.8</v>
      </c>
      <c r="L195">
        <f t="shared" ref="L195:L258" si="3">E195*K195</f>
        <v>356.4</v>
      </c>
    </row>
    <row r="196" spans="1:12">
      <c r="A196" s="2" t="s">
        <v>1099</v>
      </c>
      <c r="B196" s="3">
        <v>42937</v>
      </c>
      <c r="C196" s="2" t="s">
        <v>1100</v>
      </c>
      <c r="D196" t="s">
        <v>5640</v>
      </c>
      <c r="E196" s="2">
        <v>5</v>
      </c>
      <c r="F196" s="2" t="str">
        <f>_xlfn.XLOOKUP(C196,customers!$A$2:$A$1001,customers!$B$2:$B$1001,,0)</f>
        <v>Emlynne Laird</v>
      </c>
      <c r="G196" s="2" t="str">
        <f>IF(_xlfn.XLOOKUP(C196,customers!$A$1:$A$1001,customers!$C$1:$C$1001,,0)=0,"",_xlfn.XLOOKUP(C196,customers!$A$1:$A$1001,customers!$C$1:$C$1001,,0))</f>
        <v>elaird5e@bing.com</v>
      </c>
      <c r="H196" t="str">
        <f>INDEX(produts!$A$1:$E$49, MATCH(orders!$D196,produts!$A$1:$A$49,0),MATCH(orders!H$1,produts!$A$1:$E$1,0))</f>
        <v>Accessories</v>
      </c>
      <c r="I196" t="str">
        <f>INDEX(produts!$A$1:$E$49, MATCH(orders!$D196,produts!$A$1:$A$49,0),MATCH(orders!I$1,produts!$A$1:$E$1,0))</f>
        <v>Unisex</v>
      </c>
      <c r="J196" t="str">
        <f>INDEX(produts!$A$1:$E$49, MATCH(orders!$D196,produts!$A$1:$A$49,0),MATCH(orders!J$1,produts!$A$1:$E$1,0))</f>
        <v>Vintage</v>
      </c>
      <c r="K196">
        <f>INDEX(produts!$A$1:$E$49, MATCH(orders!$D196,produts!$A$1:$A$49,0),MATCH(orders!K$1,produts!$A$1:$E$1,0))</f>
        <v>58.3</v>
      </c>
      <c r="L196">
        <f t="shared" si="3"/>
        <v>291.5</v>
      </c>
    </row>
    <row r="197" spans="1:12">
      <c r="A197" s="2" t="s">
        <v>1105</v>
      </c>
      <c r="B197" s="3">
        <v>42222</v>
      </c>
      <c r="C197" s="2" t="s">
        <v>1106</v>
      </c>
      <c r="D197" t="s">
        <v>5636</v>
      </c>
      <c r="E197" s="2">
        <v>3</v>
      </c>
      <c r="F197" s="2" t="str">
        <f>_xlfn.XLOOKUP(C197,customers!$A$2:$A$1001,customers!$B$2:$B$1001,,0)</f>
        <v>Marlena Howsden</v>
      </c>
      <c r="G197" s="2" t="str">
        <f>IF(_xlfn.XLOOKUP(C197,customers!$A$1:$A$1001,customers!$C$1:$C$1001,,0)=0,"",_xlfn.XLOOKUP(C197,customers!$A$1:$A$1001,customers!$C$1:$C$1001,,0))</f>
        <v>mhowsden5f@infoseek.co.jp</v>
      </c>
      <c r="H197" t="str">
        <f>INDEX(produts!$A$1:$E$49, MATCH(orders!$D197,produts!$A$1:$A$49,0),MATCH(orders!H$1,produts!$A$1:$E$1,0))</f>
        <v>Clothing</v>
      </c>
      <c r="I197" t="str">
        <f>INDEX(produts!$A$1:$E$49, MATCH(orders!$D197,produts!$A$1:$A$49,0),MATCH(orders!I$1,produts!$A$1:$E$1,0))</f>
        <v>Men</v>
      </c>
      <c r="J197" t="str">
        <f>INDEX(produts!$A$1:$E$49, MATCH(orders!$D197,produts!$A$1:$A$49,0),MATCH(orders!J$1,produts!$A$1:$E$1,0))</f>
        <v>Streetwear</v>
      </c>
      <c r="K197">
        <f>INDEX(produts!$A$1:$E$49, MATCH(orders!$D197,produts!$A$1:$A$49,0),MATCH(orders!K$1,produts!$A$1:$E$1,0))</f>
        <v>103.6</v>
      </c>
      <c r="L197">
        <f t="shared" si="3"/>
        <v>310.79999999999995</v>
      </c>
    </row>
    <row r="198" spans="1:12">
      <c r="A198" s="2" t="s">
        <v>1111</v>
      </c>
      <c r="B198" s="3">
        <v>42878</v>
      </c>
      <c r="C198" s="2" t="s">
        <v>1112</v>
      </c>
      <c r="D198" t="s">
        <v>5672</v>
      </c>
      <c r="E198" s="2">
        <v>6</v>
      </c>
      <c r="F198" s="2" t="str">
        <f>_xlfn.XLOOKUP(C198,customers!$A$2:$A$1001,customers!$B$2:$B$1001,,0)</f>
        <v>Nealson Cuttler</v>
      </c>
      <c r="G198" s="2" t="str">
        <f>IF(_xlfn.XLOOKUP(C198,customers!$A$1:$A$1001,customers!$C$1:$C$1001,,0)=0,"",_xlfn.XLOOKUP(C198,customers!$A$1:$A$1001,customers!$C$1:$C$1001,,0))</f>
        <v>ncuttler5g@parallels.com</v>
      </c>
      <c r="H198" t="str">
        <f>INDEX(produts!$A$1:$E$49, MATCH(orders!$D198,produts!$A$1:$A$49,0),MATCH(orders!H$1,produts!$A$1:$E$1,0))</f>
        <v>Accessories</v>
      </c>
      <c r="I198" t="str">
        <f>INDEX(produts!$A$1:$E$49, MATCH(orders!$D198,produts!$A$1:$A$49,0),MATCH(orders!I$1,produts!$A$1:$E$1,0))</f>
        <v>Men</v>
      </c>
      <c r="J198" t="str">
        <f>INDEX(produts!$A$1:$E$49, MATCH(orders!$D198,produts!$A$1:$A$49,0),MATCH(orders!J$1,produts!$A$1:$E$1,0))</f>
        <v>Vintage</v>
      </c>
      <c r="K198">
        <f>INDEX(produts!$A$1:$E$49, MATCH(orders!$D198,produts!$A$1:$A$49,0),MATCH(orders!K$1,produts!$A$1:$E$1,0))</f>
        <v>71.3</v>
      </c>
      <c r="L198">
        <f t="shared" si="3"/>
        <v>427.79999999999995</v>
      </c>
    </row>
    <row r="199" spans="1:12">
      <c r="A199" s="2" t="s">
        <v>1111</v>
      </c>
      <c r="B199" s="3">
        <v>42878</v>
      </c>
      <c r="C199" s="2" t="s">
        <v>1112</v>
      </c>
      <c r="D199" t="s">
        <v>5661</v>
      </c>
      <c r="E199" s="2">
        <v>2</v>
      </c>
      <c r="F199" s="2" t="str">
        <f>_xlfn.XLOOKUP(C199,customers!$A$2:$A$1001,customers!$B$2:$B$1001,,0)</f>
        <v>Nealson Cuttler</v>
      </c>
      <c r="G199" s="2" t="str">
        <f>IF(_xlfn.XLOOKUP(C199,customers!$A$1:$A$1001,customers!$C$1:$C$1001,,0)=0,"",_xlfn.XLOOKUP(C199,customers!$A$1:$A$1001,customers!$C$1:$C$1001,,0))</f>
        <v>ncuttler5g@parallels.com</v>
      </c>
      <c r="H199" t="str">
        <f>INDEX(produts!$A$1:$E$49, MATCH(orders!$D199,produts!$A$1:$A$49,0),MATCH(orders!H$1,produts!$A$1:$E$1,0))</f>
        <v>Footwear</v>
      </c>
      <c r="I199" t="str">
        <f>INDEX(produts!$A$1:$E$49, MATCH(orders!$D199,produts!$A$1:$A$49,0),MATCH(orders!I$1,produts!$A$1:$E$1,0))</f>
        <v>Unisex</v>
      </c>
      <c r="J199" t="str">
        <f>INDEX(produts!$A$1:$E$49, MATCH(orders!$D199,produts!$A$1:$A$49,0),MATCH(orders!J$1,produts!$A$1:$E$1,0))</f>
        <v>Formal</v>
      </c>
      <c r="K199">
        <f>INDEX(produts!$A$1:$E$49, MATCH(orders!$D199,produts!$A$1:$A$49,0),MATCH(orders!K$1,produts!$A$1:$E$1,0))</f>
        <v>238.3</v>
      </c>
      <c r="L199">
        <f t="shared" si="3"/>
        <v>476.6</v>
      </c>
    </row>
    <row r="200" spans="1:12">
      <c r="A200" s="2" t="s">
        <v>1111</v>
      </c>
      <c r="B200" s="3">
        <v>42878</v>
      </c>
      <c r="C200" s="2" t="s">
        <v>1112</v>
      </c>
      <c r="D200" t="s">
        <v>5661</v>
      </c>
      <c r="E200" s="2">
        <v>3</v>
      </c>
      <c r="F200" s="2" t="str">
        <f>_xlfn.XLOOKUP(C200,customers!$A$2:$A$1001,customers!$B$2:$B$1001,,0)</f>
        <v>Nealson Cuttler</v>
      </c>
      <c r="G200" s="2" t="str">
        <f>IF(_xlfn.XLOOKUP(C200,customers!$A$1:$A$1001,customers!$C$1:$C$1001,,0)=0,"",_xlfn.XLOOKUP(C200,customers!$A$1:$A$1001,customers!$C$1:$C$1001,,0))</f>
        <v>ncuttler5g@parallels.com</v>
      </c>
      <c r="H200" t="str">
        <f>INDEX(produts!$A$1:$E$49, MATCH(orders!$D200,produts!$A$1:$A$49,0),MATCH(orders!H$1,produts!$A$1:$E$1,0))</f>
        <v>Footwear</v>
      </c>
      <c r="I200" t="str">
        <f>INDEX(produts!$A$1:$E$49, MATCH(orders!$D200,produts!$A$1:$A$49,0),MATCH(orders!I$1,produts!$A$1:$E$1,0))</f>
        <v>Unisex</v>
      </c>
      <c r="J200" t="str">
        <f>INDEX(produts!$A$1:$E$49, MATCH(orders!$D200,produts!$A$1:$A$49,0),MATCH(orders!J$1,produts!$A$1:$E$1,0))</f>
        <v>Formal</v>
      </c>
      <c r="K200">
        <f>INDEX(produts!$A$1:$E$49, MATCH(orders!$D200,produts!$A$1:$A$49,0),MATCH(orders!K$1,produts!$A$1:$E$1,0))</f>
        <v>238.3</v>
      </c>
      <c r="L200">
        <f t="shared" si="3"/>
        <v>714.90000000000009</v>
      </c>
    </row>
    <row r="201" spans="1:12">
      <c r="A201" s="2" t="s">
        <v>1111</v>
      </c>
      <c r="B201" s="3">
        <v>42878</v>
      </c>
      <c r="C201" s="2" t="s">
        <v>1112</v>
      </c>
      <c r="D201" t="s">
        <v>5657</v>
      </c>
      <c r="E201" s="2">
        <v>4</v>
      </c>
      <c r="F201" s="2" t="str">
        <f>_xlfn.XLOOKUP(C201,customers!$A$2:$A$1001,customers!$B$2:$B$1001,,0)</f>
        <v>Nealson Cuttler</v>
      </c>
      <c r="G201" s="2" t="str">
        <f>IF(_xlfn.XLOOKUP(C201,customers!$A$1:$A$1001,customers!$C$1:$C$1001,,0)=0,"",_xlfn.XLOOKUP(C201,customers!$A$1:$A$1001,customers!$C$1:$C$1001,,0))</f>
        <v>ncuttler5g@parallels.com</v>
      </c>
      <c r="H201" t="str">
        <f>INDEX(produts!$A$1:$E$49, MATCH(orders!$D201,produts!$A$1:$A$49,0),MATCH(orders!H$1,produts!$A$1:$E$1,0))</f>
        <v>Footwear</v>
      </c>
      <c r="I201" t="str">
        <f>INDEX(produts!$A$1:$E$49, MATCH(orders!$D201,produts!$A$1:$A$49,0),MATCH(orders!I$1,produts!$A$1:$E$1,0))</f>
        <v>Men</v>
      </c>
      <c r="J201" t="str">
        <f>INDEX(produts!$A$1:$E$49, MATCH(orders!$D201,produts!$A$1:$A$49,0),MATCH(orders!J$1,produts!$A$1:$E$1,0))</f>
        <v>Vintage</v>
      </c>
      <c r="K201">
        <f>INDEX(produts!$A$1:$E$49, MATCH(orders!$D201,produts!$A$1:$A$49,0),MATCH(orders!K$1,produts!$A$1:$E$1,0))</f>
        <v>76.099999999999994</v>
      </c>
      <c r="L201">
        <f t="shared" si="3"/>
        <v>304.39999999999998</v>
      </c>
    </row>
    <row r="202" spans="1:12">
      <c r="A202" s="2" t="s">
        <v>1111</v>
      </c>
      <c r="B202" s="3">
        <v>42878</v>
      </c>
      <c r="C202" s="2" t="s">
        <v>1112</v>
      </c>
      <c r="D202" t="s">
        <v>5637</v>
      </c>
      <c r="E202" s="2">
        <v>3</v>
      </c>
      <c r="F202" s="2" t="str">
        <f>_xlfn.XLOOKUP(C202,customers!$A$2:$A$1001,customers!$B$2:$B$1001,,0)</f>
        <v>Nealson Cuttler</v>
      </c>
      <c r="G202" s="2" t="str">
        <f>IF(_xlfn.XLOOKUP(C202,customers!$A$1:$A$1001,customers!$C$1:$C$1001,,0)=0,"",_xlfn.XLOOKUP(C202,customers!$A$1:$A$1001,customers!$C$1:$C$1001,,0))</f>
        <v>ncuttler5g@parallels.com</v>
      </c>
      <c r="H202" t="str">
        <f>INDEX(produts!$A$1:$E$49, MATCH(orders!$D202,produts!$A$1:$A$49,0),MATCH(orders!H$1,produts!$A$1:$E$1,0))</f>
        <v>Accessories</v>
      </c>
      <c r="I202" t="str">
        <f>INDEX(produts!$A$1:$E$49, MATCH(orders!$D202,produts!$A$1:$A$49,0),MATCH(orders!I$1,produts!$A$1:$E$1,0))</f>
        <v>Women</v>
      </c>
      <c r="J202" t="str">
        <f>INDEX(produts!$A$1:$E$49, MATCH(orders!$D202,produts!$A$1:$A$49,0),MATCH(orders!J$1,produts!$A$1:$E$1,0))</f>
        <v>Streetwear</v>
      </c>
      <c r="K202">
        <f>INDEX(produts!$A$1:$E$49, MATCH(orders!$D202,produts!$A$1:$A$49,0),MATCH(orders!K$1,produts!$A$1:$E$1,0))</f>
        <v>110</v>
      </c>
      <c r="L202">
        <f t="shared" si="3"/>
        <v>330</v>
      </c>
    </row>
    <row r="203" spans="1:12">
      <c r="A203" s="2" t="s">
        <v>1136</v>
      </c>
      <c r="B203" s="3">
        <v>42833</v>
      </c>
      <c r="C203" s="2" t="s">
        <v>1137</v>
      </c>
      <c r="D203" t="s">
        <v>5657</v>
      </c>
      <c r="E203" s="2">
        <v>6</v>
      </c>
      <c r="F203" s="2" t="str">
        <f>_xlfn.XLOOKUP(C203,customers!$A$2:$A$1001,customers!$B$2:$B$1001,,0)</f>
        <v>Adriana Lazarus</v>
      </c>
      <c r="G203" s="2" t="str">
        <f>IF(_xlfn.XLOOKUP(C203,customers!$A$1:$A$1001,customers!$C$1:$C$1001,,0)=0,"",_xlfn.XLOOKUP(C203,customers!$A$1:$A$1001,customers!$C$1:$C$1001,,0))</f>
        <v/>
      </c>
      <c r="H203" t="str">
        <f>INDEX(produts!$A$1:$E$49, MATCH(orders!$D203,produts!$A$1:$A$49,0),MATCH(orders!H$1,produts!$A$1:$E$1,0))</f>
        <v>Footwear</v>
      </c>
      <c r="I203" t="str">
        <f>INDEX(produts!$A$1:$E$49, MATCH(orders!$D203,produts!$A$1:$A$49,0),MATCH(orders!I$1,produts!$A$1:$E$1,0))</f>
        <v>Men</v>
      </c>
      <c r="J203" t="str">
        <f>INDEX(produts!$A$1:$E$49, MATCH(orders!$D203,produts!$A$1:$A$49,0),MATCH(orders!J$1,produts!$A$1:$E$1,0))</f>
        <v>Vintage</v>
      </c>
      <c r="K203">
        <f>INDEX(produts!$A$1:$E$49, MATCH(orders!$D203,produts!$A$1:$A$49,0),MATCH(orders!K$1,produts!$A$1:$E$1,0))</f>
        <v>76.099999999999994</v>
      </c>
      <c r="L203">
        <f t="shared" si="3"/>
        <v>456.59999999999997</v>
      </c>
    </row>
    <row r="204" spans="1:12">
      <c r="A204" s="2" t="s">
        <v>1141</v>
      </c>
      <c r="B204" s="3">
        <v>43025</v>
      </c>
      <c r="C204" s="2" t="s">
        <v>1142</v>
      </c>
      <c r="D204" t="s">
        <v>5661</v>
      </c>
      <c r="E204" s="2">
        <v>6</v>
      </c>
      <c r="F204" s="2" t="str">
        <f>_xlfn.XLOOKUP(C204,customers!$A$2:$A$1001,customers!$B$2:$B$1001,,0)</f>
        <v>Tallie felip</v>
      </c>
      <c r="G204" s="2" t="str">
        <f>IF(_xlfn.XLOOKUP(C204,customers!$A$1:$A$1001,customers!$C$1:$C$1001,,0)=0,"",_xlfn.XLOOKUP(C204,customers!$A$1:$A$1001,customers!$C$1:$C$1001,,0))</f>
        <v>tfelip5m@typepad.com</v>
      </c>
      <c r="H204" t="str">
        <f>INDEX(produts!$A$1:$E$49, MATCH(orders!$D204,produts!$A$1:$A$49,0),MATCH(orders!H$1,produts!$A$1:$E$1,0))</f>
        <v>Footwear</v>
      </c>
      <c r="I204" t="str">
        <f>INDEX(produts!$A$1:$E$49, MATCH(orders!$D204,produts!$A$1:$A$49,0),MATCH(orders!I$1,produts!$A$1:$E$1,0))</f>
        <v>Unisex</v>
      </c>
      <c r="J204" t="str">
        <f>INDEX(produts!$A$1:$E$49, MATCH(orders!$D204,produts!$A$1:$A$49,0),MATCH(orders!J$1,produts!$A$1:$E$1,0))</f>
        <v>Formal</v>
      </c>
      <c r="K204">
        <f>INDEX(produts!$A$1:$E$49, MATCH(orders!$D204,produts!$A$1:$A$49,0),MATCH(orders!K$1,produts!$A$1:$E$1,0))</f>
        <v>238.3</v>
      </c>
      <c r="L204">
        <f t="shared" si="3"/>
        <v>1429.8000000000002</v>
      </c>
    </row>
    <row r="205" spans="1:12">
      <c r="A205" s="2" t="s">
        <v>1147</v>
      </c>
      <c r="B205" s="3">
        <v>43147</v>
      </c>
      <c r="C205" s="2" t="s">
        <v>1148</v>
      </c>
      <c r="D205" t="s">
        <v>5641</v>
      </c>
      <c r="E205" s="2">
        <v>1</v>
      </c>
      <c r="F205" s="2" t="str">
        <f>_xlfn.XLOOKUP(C205,customers!$A$2:$A$1001,customers!$B$2:$B$1001,,0)</f>
        <v>Vanna Le - Count</v>
      </c>
      <c r="G205" s="2" t="str">
        <f>IF(_xlfn.XLOOKUP(C205,customers!$A$1:$A$1001,customers!$C$1:$C$1001,,0)=0,"",_xlfn.XLOOKUP(C205,customers!$A$1:$A$1001,customers!$C$1:$C$1001,,0))</f>
        <v>vle5n@disqus.com</v>
      </c>
      <c r="H205" t="str">
        <f>INDEX(produts!$A$1:$E$49, MATCH(orders!$D205,produts!$A$1:$A$49,0),MATCH(orders!H$1,produts!$A$1:$E$1,0))</f>
        <v>Footwear</v>
      </c>
      <c r="I205" t="str">
        <f>INDEX(produts!$A$1:$E$49, MATCH(orders!$D205,produts!$A$1:$A$49,0),MATCH(orders!I$1,produts!$A$1:$E$1,0))</f>
        <v>Men</v>
      </c>
      <c r="J205" t="str">
        <f>INDEX(produts!$A$1:$E$49, MATCH(orders!$D205,produts!$A$1:$A$49,0),MATCH(orders!J$1,produts!$A$1:$E$1,0))</f>
        <v>Classic</v>
      </c>
      <c r="K205">
        <f>INDEX(produts!$A$1:$E$49, MATCH(orders!$D205,produts!$A$1:$A$49,0),MATCH(orders!K$1,produts!$A$1:$E$1,0))</f>
        <v>38</v>
      </c>
      <c r="L205">
        <f t="shared" si="3"/>
        <v>38</v>
      </c>
    </row>
    <row r="206" spans="1:12">
      <c r="A206" s="2" t="s">
        <v>1153</v>
      </c>
      <c r="B206" s="3">
        <v>42566</v>
      </c>
      <c r="C206" s="2" t="s">
        <v>1154</v>
      </c>
      <c r="D206" t="s">
        <v>5637</v>
      </c>
      <c r="E206" s="2">
        <v>6</v>
      </c>
      <c r="F206" s="2" t="str">
        <f>_xlfn.XLOOKUP(C206,customers!$A$2:$A$1001,customers!$B$2:$B$1001,,0)</f>
        <v>Sarette Ducarel</v>
      </c>
      <c r="G206" s="2" t="str">
        <f>IF(_xlfn.XLOOKUP(C206,customers!$A$1:$A$1001,customers!$C$1:$C$1001,,0)=0,"",_xlfn.XLOOKUP(C206,customers!$A$1:$A$1001,customers!$C$1:$C$1001,,0))</f>
        <v/>
      </c>
      <c r="H206" t="str">
        <f>INDEX(produts!$A$1:$E$49, MATCH(orders!$D206,produts!$A$1:$A$49,0),MATCH(orders!H$1,produts!$A$1:$E$1,0))</f>
        <v>Accessories</v>
      </c>
      <c r="I206" t="str">
        <f>INDEX(produts!$A$1:$E$49, MATCH(orders!$D206,produts!$A$1:$A$49,0),MATCH(orders!I$1,produts!$A$1:$E$1,0))</f>
        <v>Women</v>
      </c>
      <c r="J206" t="str">
        <f>INDEX(produts!$A$1:$E$49, MATCH(orders!$D206,produts!$A$1:$A$49,0),MATCH(orders!J$1,produts!$A$1:$E$1,0))</f>
        <v>Streetwear</v>
      </c>
      <c r="K206">
        <f>INDEX(produts!$A$1:$E$49, MATCH(orders!$D206,produts!$A$1:$A$49,0),MATCH(orders!K$1,produts!$A$1:$E$1,0))</f>
        <v>110</v>
      </c>
      <c r="L206">
        <f t="shared" si="3"/>
        <v>660</v>
      </c>
    </row>
    <row r="207" spans="1:12">
      <c r="A207" s="2" t="s">
        <v>1158</v>
      </c>
      <c r="B207" s="3">
        <v>42422</v>
      </c>
      <c r="C207" s="2" t="s">
        <v>1159</v>
      </c>
      <c r="D207" t="s">
        <v>5659</v>
      </c>
      <c r="E207" s="2">
        <v>3</v>
      </c>
      <c r="F207" s="2" t="str">
        <f>_xlfn.XLOOKUP(C207,customers!$A$2:$A$1001,customers!$B$2:$B$1001,,0)</f>
        <v>Kendra Glison</v>
      </c>
      <c r="G207" s="2" t="str">
        <f>IF(_xlfn.XLOOKUP(C207,customers!$A$1:$A$1001,customers!$C$1:$C$1001,,0)=0,"",_xlfn.XLOOKUP(C207,customers!$A$1:$A$1001,customers!$C$1:$C$1001,,0))</f>
        <v/>
      </c>
      <c r="H207" t="str">
        <f>INDEX(produts!$A$1:$E$49, MATCH(orders!$D207,produts!$A$1:$A$49,0),MATCH(orders!H$1,produts!$A$1:$E$1,0))</f>
        <v>Bag</v>
      </c>
      <c r="I207" t="str">
        <f>INDEX(produts!$A$1:$E$49, MATCH(orders!$D207,produts!$A$1:$A$49,0),MATCH(orders!I$1,produts!$A$1:$E$1,0))</f>
        <v>Unisex</v>
      </c>
      <c r="J207" t="str">
        <f>INDEX(produts!$A$1:$E$49, MATCH(orders!$D207,produts!$A$1:$A$49,0),MATCH(orders!J$1,produts!$A$1:$E$1,0))</f>
        <v>Classic</v>
      </c>
      <c r="K207">
        <f>INDEX(produts!$A$1:$E$49, MATCH(orders!$D207,produts!$A$1:$A$49,0),MATCH(orders!K$1,produts!$A$1:$E$1,0))</f>
        <v>21.5</v>
      </c>
      <c r="L207">
        <f t="shared" si="3"/>
        <v>64.5</v>
      </c>
    </row>
    <row r="208" spans="1:12">
      <c r="A208" s="2" t="s">
        <v>1163</v>
      </c>
      <c r="B208" s="3">
        <v>42750</v>
      </c>
      <c r="C208" s="2" t="s">
        <v>1164</v>
      </c>
      <c r="D208" t="s">
        <v>5651</v>
      </c>
      <c r="E208" s="2">
        <v>2</v>
      </c>
      <c r="F208" s="2" t="str">
        <f>_xlfn.XLOOKUP(C208,customers!$A$2:$A$1001,customers!$B$2:$B$1001,,0)</f>
        <v>Nertie Poolman</v>
      </c>
      <c r="G208" s="2" t="str">
        <f>IF(_xlfn.XLOOKUP(C208,customers!$A$1:$A$1001,customers!$C$1:$C$1001,,0)=0,"",_xlfn.XLOOKUP(C208,customers!$A$1:$A$1001,customers!$C$1:$C$1001,,0))</f>
        <v>npoolman5q@howstuffworks.com</v>
      </c>
      <c r="H208" t="str">
        <f>INDEX(produts!$A$1:$E$49, MATCH(orders!$D208,produts!$A$1:$A$49,0),MATCH(orders!H$1,produts!$A$1:$E$1,0))</f>
        <v>Clothing</v>
      </c>
      <c r="I208" t="str">
        <f>INDEX(produts!$A$1:$E$49, MATCH(orders!$D208,produts!$A$1:$A$49,0),MATCH(orders!I$1,produts!$A$1:$E$1,0))</f>
        <v>Women</v>
      </c>
      <c r="J208" t="str">
        <f>INDEX(produts!$A$1:$E$49, MATCH(orders!$D208,produts!$A$1:$A$49,0),MATCH(orders!J$1,produts!$A$1:$E$1,0))</f>
        <v>Streetwear</v>
      </c>
      <c r="K208">
        <f>INDEX(produts!$A$1:$E$49, MATCH(orders!$D208,produts!$A$1:$A$49,0),MATCH(orders!K$1,produts!$A$1:$E$1,0))</f>
        <v>90</v>
      </c>
      <c r="L208">
        <f t="shared" si="3"/>
        <v>180</v>
      </c>
    </row>
    <row r="209" spans="1:12">
      <c r="A209" s="2" t="s">
        <v>1168</v>
      </c>
      <c r="B209" s="3">
        <v>42746</v>
      </c>
      <c r="C209" s="2" t="s">
        <v>1169</v>
      </c>
      <c r="D209" t="s">
        <v>5653</v>
      </c>
      <c r="E209" s="2">
        <v>6</v>
      </c>
      <c r="F209" s="2" t="str">
        <f>_xlfn.XLOOKUP(C209,customers!$A$2:$A$1001,customers!$B$2:$B$1001,,0)</f>
        <v>Orbadiah Duny</v>
      </c>
      <c r="G209" s="2" t="str">
        <f>IF(_xlfn.XLOOKUP(C209,customers!$A$1:$A$1001,customers!$C$1:$C$1001,,0)=0,"",_xlfn.XLOOKUP(C209,customers!$A$1:$A$1001,customers!$C$1:$C$1001,,0))</f>
        <v>oduny5r@constantcontact.com</v>
      </c>
      <c r="H209" t="str">
        <f>INDEX(produts!$A$1:$E$49, MATCH(orders!$D209,produts!$A$1:$A$49,0),MATCH(orders!H$1,produts!$A$1:$E$1,0))</f>
        <v>Clothing</v>
      </c>
      <c r="I209" t="str">
        <f>INDEX(produts!$A$1:$E$49, MATCH(orders!$D209,produts!$A$1:$A$49,0),MATCH(orders!I$1,produts!$A$1:$E$1,0))</f>
        <v>Women</v>
      </c>
      <c r="J209" t="str">
        <f>INDEX(produts!$A$1:$E$49, MATCH(orders!$D209,produts!$A$1:$A$49,0),MATCH(orders!J$1,produts!$A$1:$E$1,0))</f>
        <v>Vintage</v>
      </c>
      <c r="K209">
        <f>INDEX(produts!$A$1:$E$49, MATCH(orders!$D209,produts!$A$1:$A$49,0),MATCH(orders!K$1,produts!$A$1:$E$1,0))</f>
        <v>54</v>
      </c>
      <c r="L209">
        <f t="shared" si="3"/>
        <v>324</v>
      </c>
    </row>
    <row r="210" spans="1:12">
      <c r="A210" s="2" t="s">
        <v>1174</v>
      </c>
      <c r="B210" s="3">
        <v>43198</v>
      </c>
      <c r="C210" s="2" t="s">
        <v>1175</v>
      </c>
      <c r="D210" t="s">
        <v>5640</v>
      </c>
      <c r="E210" s="2">
        <v>4</v>
      </c>
      <c r="F210" s="2" t="str">
        <f>_xlfn.XLOOKUP(C210,customers!$A$2:$A$1001,customers!$B$2:$B$1001,,0)</f>
        <v>Constance Halfhide</v>
      </c>
      <c r="G210" s="2" t="str">
        <f>IF(_xlfn.XLOOKUP(C210,customers!$A$1:$A$1001,customers!$C$1:$C$1001,,0)=0,"",_xlfn.XLOOKUP(C210,customers!$A$1:$A$1001,customers!$C$1:$C$1001,,0))</f>
        <v>chalfhide5s@google.ru</v>
      </c>
      <c r="H210" t="str">
        <f>INDEX(produts!$A$1:$E$49, MATCH(orders!$D210,produts!$A$1:$A$49,0),MATCH(orders!H$1,produts!$A$1:$E$1,0))</f>
        <v>Accessories</v>
      </c>
      <c r="I210" t="str">
        <f>INDEX(produts!$A$1:$E$49, MATCH(orders!$D210,produts!$A$1:$A$49,0),MATCH(orders!I$1,produts!$A$1:$E$1,0))</f>
        <v>Unisex</v>
      </c>
      <c r="J210" t="str">
        <f>INDEX(produts!$A$1:$E$49, MATCH(orders!$D210,produts!$A$1:$A$49,0),MATCH(orders!J$1,produts!$A$1:$E$1,0))</f>
        <v>Vintage</v>
      </c>
      <c r="K210">
        <f>INDEX(produts!$A$1:$E$49, MATCH(orders!$D210,produts!$A$1:$A$49,0),MATCH(orders!K$1,produts!$A$1:$E$1,0))</f>
        <v>58.3</v>
      </c>
      <c r="L210">
        <f t="shared" si="3"/>
        <v>233.2</v>
      </c>
    </row>
    <row r="211" spans="1:12">
      <c r="A211" s="2" t="s">
        <v>1180</v>
      </c>
      <c r="B211" s="3">
        <v>42644</v>
      </c>
      <c r="C211" s="2" t="s">
        <v>1181</v>
      </c>
      <c r="D211" t="s">
        <v>5653</v>
      </c>
      <c r="E211" s="2">
        <v>1</v>
      </c>
      <c r="F211" s="2" t="str">
        <f>_xlfn.XLOOKUP(C211,customers!$A$2:$A$1001,customers!$B$2:$B$1001,,0)</f>
        <v>Fransisco Malecky</v>
      </c>
      <c r="G211" s="2" t="str">
        <f>IF(_xlfn.XLOOKUP(C211,customers!$A$1:$A$1001,customers!$C$1:$C$1001,,0)=0,"",_xlfn.XLOOKUP(C211,customers!$A$1:$A$1001,customers!$C$1:$C$1001,,0))</f>
        <v>fmalecky5t@list-manage.com</v>
      </c>
      <c r="H211" t="str">
        <f>INDEX(produts!$A$1:$E$49, MATCH(orders!$D211,produts!$A$1:$A$49,0),MATCH(orders!H$1,produts!$A$1:$E$1,0))</f>
        <v>Clothing</v>
      </c>
      <c r="I211" t="str">
        <f>INDEX(produts!$A$1:$E$49, MATCH(orders!$D211,produts!$A$1:$A$49,0),MATCH(orders!I$1,produts!$A$1:$E$1,0))</f>
        <v>Women</v>
      </c>
      <c r="J211" t="str">
        <f>INDEX(produts!$A$1:$E$49, MATCH(orders!$D211,produts!$A$1:$A$49,0),MATCH(orders!J$1,produts!$A$1:$E$1,0))</f>
        <v>Vintage</v>
      </c>
      <c r="K211">
        <f>INDEX(produts!$A$1:$E$49, MATCH(orders!$D211,produts!$A$1:$A$49,0),MATCH(orders!K$1,produts!$A$1:$E$1,0))</f>
        <v>54</v>
      </c>
      <c r="L211">
        <f t="shared" si="3"/>
        <v>54</v>
      </c>
    </row>
    <row r="212" spans="1:12">
      <c r="A212" s="2" t="s">
        <v>1186</v>
      </c>
      <c r="B212" s="3">
        <v>42305</v>
      </c>
      <c r="C212" s="2" t="s">
        <v>1187</v>
      </c>
      <c r="D212" t="s">
        <v>5639</v>
      </c>
      <c r="E212" s="2">
        <v>4</v>
      </c>
      <c r="F212" s="2" t="str">
        <f>_xlfn.XLOOKUP(C212,customers!$A$2:$A$1001,customers!$B$2:$B$1001,,0)</f>
        <v>Anselma Attwater</v>
      </c>
      <c r="G212" s="2" t="str">
        <f>IF(_xlfn.XLOOKUP(C212,customers!$A$1:$A$1001,customers!$C$1:$C$1001,,0)=0,"",_xlfn.XLOOKUP(C212,customers!$A$1:$A$1001,customers!$C$1:$C$1001,,0))</f>
        <v>aattwater5u@wikia.com</v>
      </c>
      <c r="H212" t="str">
        <f>INDEX(produts!$A$1:$E$49, MATCH(orders!$D212,produts!$A$1:$A$49,0),MATCH(orders!H$1,produts!$A$1:$E$1,0))</f>
        <v>Footwear</v>
      </c>
      <c r="I212" t="str">
        <f>INDEX(produts!$A$1:$E$49, MATCH(orders!$D212,produts!$A$1:$A$49,0),MATCH(orders!I$1,produts!$A$1:$E$1,0))</f>
        <v>Unisex</v>
      </c>
      <c r="J212" t="str">
        <f>INDEX(produts!$A$1:$E$49, MATCH(orders!$D212,produts!$A$1:$A$49,0),MATCH(orders!J$1,produts!$A$1:$E$1,0))</f>
        <v>Streetwear</v>
      </c>
      <c r="K212">
        <f>INDEX(produts!$A$1:$E$49, MATCH(orders!$D212,produts!$A$1:$A$49,0),MATCH(orders!K$1,produts!$A$1:$E$1,0))</f>
        <v>103.6</v>
      </c>
      <c r="L212">
        <f t="shared" si="3"/>
        <v>414.4</v>
      </c>
    </row>
    <row r="213" spans="1:12">
      <c r="A213" s="2" t="s">
        <v>1192</v>
      </c>
      <c r="B213" s="3">
        <v>42822</v>
      </c>
      <c r="C213" s="2" t="s">
        <v>1193</v>
      </c>
      <c r="D213" t="s">
        <v>5672</v>
      </c>
      <c r="E213" s="2">
        <v>6</v>
      </c>
      <c r="F213" s="2" t="str">
        <f>_xlfn.XLOOKUP(C213,customers!$A$2:$A$1001,customers!$B$2:$B$1001,,0)</f>
        <v>Minette Whellans</v>
      </c>
      <c r="G213" s="2" t="str">
        <f>IF(_xlfn.XLOOKUP(C213,customers!$A$1:$A$1001,customers!$C$1:$C$1001,,0)=0,"",_xlfn.XLOOKUP(C213,customers!$A$1:$A$1001,customers!$C$1:$C$1001,,0))</f>
        <v>mwhellans5v@mapquest.com</v>
      </c>
      <c r="H213" t="str">
        <f>INDEX(produts!$A$1:$E$49, MATCH(orders!$D213,produts!$A$1:$A$49,0),MATCH(orders!H$1,produts!$A$1:$E$1,0))</f>
        <v>Accessories</v>
      </c>
      <c r="I213" t="str">
        <f>INDEX(produts!$A$1:$E$49, MATCH(orders!$D213,produts!$A$1:$A$49,0),MATCH(orders!I$1,produts!$A$1:$E$1,0))</f>
        <v>Men</v>
      </c>
      <c r="J213" t="str">
        <f>INDEX(produts!$A$1:$E$49, MATCH(orders!$D213,produts!$A$1:$A$49,0),MATCH(orders!J$1,produts!$A$1:$E$1,0))</f>
        <v>Vintage</v>
      </c>
      <c r="K213">
        <f>INDEX(produts!$A$1:$E$49, MATCH(orders!$D213,produts!$A$1:$A$49,0),MATCH(orders!K$1,produts!$A$1:$E$1,0))</f>
        <v>71.3</v>
      </c>
      <c r="L213">
        <f t="shared" si="3"/>
        <v>427.79999999999995</v>
      </c>
    </row>
    <row r="214" spans="1:12">
      <c r="A214" s="2" t="s">
        <v>1197</v>
      </c>
      <c r="B214" s="3">
        <v>42460</v>
      </c>
      <c r="C214" s="2" t="s">
        <v>1198</v>
      </c>
      <c r="D214" t="s">
        <v>5649</v>
      </c>
      <c r="E214" s="2">
        <v>4</v>
      </c>
      <c r="F214" s="2" t="str">
        <f>_xlfn.XLOOKUP(C214,customers!$A$2:$A$1001,customers!$B$2:$B$1001,,0)</f>
        <v>Dael Camilletti</v>
      </c>
      <c r="G214" s="2" t="str">
        <f>IF(_xlfn.XLOOKUP(C214,customers!$A$1:$A$1001,customers!$C$1:$C$1001,,0)=0,"",_xlfn.XLOOKUP(C214,customers!$A$1:$A$1001,customers!$C$1:$C$1001,,0))</f>
        <v>dcamilletti5w@businesswire.com</v>
      </c>
      <c r="H214" t="str">
        <f>INDEX(produts!$A$1:$E$49, MATCH(orders!$D214,produts!$A$1:$A$49,0),MATCH(orders!H$1,produts!$A$1:$E$1,0))</f>
        <v>Accessories</v>
      </c>
      <c r="I214" t="str">
        <f>INDEX(produts!$A$1:$E$49, MATCH(orders!$D214,produts!$A$1:$A$49,0),MATCH(orders!I$1,produts!$A$1:$E$1,0))</f>
        <v>Unisex</v>
      </c>
      <c r="J214" t="str">
        <f>INDEX(produts!$A$1:$E$49, MATCH(orders!$D214,produts!$A$1:$A$49,0),MATCH(orders!J$1,produts!$A$1:$E$1,0))</f>
        <v>Classic</v>
      </c>
      <c r="K214">
        <f>INDEX(produts!$A$1:$E$49, MATCH(orders!$D214,produts!$A$1:$A$49,0),MATCH(orders!K$1,produts!$A$1:$E$1,0))</f>
        <v>29.2</v>
      </c>
      <c r="L214">
        <f t="shared" si="3"/>
        <v>116.8</v>
      </c>
    </row>
    <row r="215" spans="1:12">
      <c r="A215" s="2" t="s">
        <v>1203</v>
      </c>
      <c r="B215" s="3">
        <v>43185</v>
      </c>
      <c r="C215" s="2" t="s">
        <v>1204</v>
      </c>
      <c r="D215" t="s">
        <v>5645</v>
      </c>
      <c r="E215" s="2">
        <v>1</v>
      </c>
      <c r="F215" s="2" t="str">
        <f>_xlfn.XLOOKUP(C215,customers!$A$2:$A$1001,customers!$B$2:$B$1001,,0)</f>
        <v>Emiline Galgey</v>
      </c>
      <c r="G215" s="2" t="str">
        <f>IF(_xlfn.XLOOKUP(C215,customers!$A$1:$A$1001,customers!$C$1:$C$1001,,0)=0,"",_xlfn.XLOOKUP(C215,customers!$A$1:$A$1001,customers!$C$1:$C$1001,,0))</f>
        <v>egalgey5x@wufoo.com</v>
      </c>
      <c r="H215" t="str">
        <f>INDEX(produts!$A$1:$E$49, MATCH(orders!$D215,produts!$A$1:$A$49,0),MATCH(orders!H$1,produts!$A$1:$E$1,0))</f>
        <v>Bag</v>
      </c>
      <c r="I215" t="str">
        <f>INDEX(produts!$A$1:$E$49, MATCH(orders!$D215,produts!$A$1:$A$49,0),MATCH(orders!I$1,produts!$A$1:$E$1,0))</f>
        <v>Unisex</v>
      </c>
      <c r="J215" t="str">
        <f>INDEX(produts!$A$1:$E$49, MATCH(orders!$D215,produts!$A$1:$A$49,0),MATCH(orders!J$1,produts!$A$1:$E$1,0))</f>
        <v>Formal</v>
      </c>
      <c r="K215">
        <f>INDEX(produts!$A$1:$E$49, MATCH(orders!$D215,produts!$A$1:$A$49,0),MATCH(orders!K$1,produts!$A$1:$E$1,0))</f>
        <v>164.7</v>
      </c>
      <c r="L215">
        <f t="shared" si="3"/>
        <v>164.7</v>
      </c>
    </row>
    <row r="216" spans="1:12">
      <c r="A216" s="2" t="s">
        <v>1209</v>
      </c>
      <c r="B216" s="3">
        <v>42314</v>
      </c>
      <c r="C216" s="2" t="s">
        <v>1210</v>
      </c>
      <c r="D216" t="s">
        <v>5666</v>
      </c>
      <c r="E216" s="2">
        <v>2</v>
      </c>
      <c r="F216" s="2" t="str">
        <f>_xlfn.XLOOKUP(C216,customers!$A$2:$A$1001,customers!$B$2:$B$1001,,0)</f>
        <v>Murdock Hame</v>
      </c>
      <c r="G216" s="2" t="str">
        <f>IF(_xlfn.XLOOKUP(C216,customers!$A$1:$A$1001,customers!$C$1:$C$1001,,0)=0,"",_xlfn.XLOOKUP(C216,customers!$A$1:$A$1001,customers!$C$1:$C$1001,,0))</f>
        <v>mhame5y@newsvine.com</v>
      </c>
      <c r="H216" t="str">
        <f>INDEX(produts!$A$1:$E$49, MATCH(orders!$D216,produts!$A$1:$A$49,0),MATCH(orders!H$1,produts!$A$1:$E$1,0))</f>
        <v>Footwear</v>
      </c>
      <c r="I216" t="str">
        <f>INDEX(produts!$A$1:$E$49, MATCH(orders!$D216,produts!$A$1:$A$49,0),MATCH(orders!I$1,produts!$A$1:$E$1,0))</f>
        <v>Men</v>
      </c>
      <c r="J216" t="str">
        <f>INDEX(produts!$A$1:$E$49, MATCH(orders!$D216,produts!$A$1:$A$49,0),MATCH(orders!J$1,produts!$A$1:$E$1,0))</f>
        <v>Streetwear</v>
      </c>
      <c r="K216">
        <f>INDEX(produts!$A$1:$E$49, MATCH(orders!$D216,produts!$A$1:$A$49,0),MATCH(orders!K$1,produts!$A$1:$E$1,0))</f>
        <v>126.8</v>
      </c>
      <c r="L216">
        <f t="shared" si="3"/>
        <v>253.6</v>
      </c>
    </row>
    <row r="217" spans="1:12">
      <c r="A217" s="2" t="s">
        <v>1215</v>
      </c>
      <c r="B217" s="3">
        <v>42368</v>
      </c>
      <c r="C217" s="2" t="s">
        <v>1216</v>
      </c>
      <c r="D217" t="s">
        <v>5646</v>
      </c>
      <c r="E217" s="2">
        <v>6</v>
      </c>
      <c r="F217" s="2" t="str">
        <f>_xlfn.XLOOKUP(C217,customers!$A$2:$A$1001,customers!$B$2:$B$1001,,0)</f>
        <v>Ilka Gurnee</v>
      </c>
      <c r="G217" s="2" t="str">
        <f>IF(_xlfn.XLOOKUP(C217,customers!$A$1:$A$1001,customers!$C$1:$C$1001,,0)=0,"",_xlfn.XLOOKUP(C217,customers!$A$1:$A$1001,customers!$C$1:$C$1001,,0))</f>
        <v>igurnee5z@usnews.com</v>
      </c>
      <c r="H217" t="str">
        <f>INDEX(produts!$A$1:$E$49, MATCH(orders!$D217,produts!$A$1:$A$49,0),MATCH(orders!H$1,produts!$A$1:$E$1,0))</f>
        <v>Footwear</v>
      </c>
      <c r="I217" t="str">
        <f>INDEX(produts!$A$1:$E$49, MATCH(orders!$D217,produts!$A$1:$A$49,0),MATCH(orders!I$1,produts!$A$1:$E$1,0))</f>
        <v>Unisex</v>
      </c>
      <c r="J217" t="str">
        <f>INDEX(produts!$A$1:$E$49, MATCH(orders!$D217,produts!$A$1:$A$49,0),MATCH(orders!J$1,produts!$A$1:$E$1,0))</f>
        <v>Classic</v>
      </c>
      <c r="K217">
        <f>INDEX(produts!$A$1:$E$49, MATCH(orders!$D217,produts!$A$1:$A$49,0),MATCH(orders!K$1,produts!$A$1:$E$1,0))</f>
        <v>31.1</v>
      </c>
      <c r="L217">
        <f t="shared" si="3"/>
        <v>186.60000000000002</v>
      </c>
    </row>
    <row r="218" spans="1:12">
      <c r="A218" s="2" t="s">
        <v>1221</v>
      </c>
      <c r="B218" s="3">
        <v>43009</v>
      </c>
      <c r="C218" s="2" t="s">
        <v>1222</v>
      </c>
      <c r="D218" t="s">
        <v>5658</v>
      </c>
      <c r="E218" s="2">
        <v>4</v>
      </c>
      <c r="F218" s="2" t="str">
        <f>_xlfn.XLOOKUP(C218,customers!$A$2:$A$1001,customers!$B$2:$B$1001,,0)</f>
        <v>Alfy Snowding</v>
      </c>
      <c r="G218" s="2" t="str">
        <f>IF(_xlfn.XLOOKUP(C218,customers!$A$1:$A$1001,customers!$C$1:$C$1001,,0)=0,"",_xlfn.XLOOKUP(C218,customers!$A$1:$A$1001,customers!$C$1:$C$1001,,0))</f>
        <v>asnowding60@comsenz.com</v>
      </c>
      <c r="H218" t="str">
        <f>INDEX(produts!$A$1:$E$49, MATCH(orders!$D218,produts!$A$1:$A$49,0),MATCH(orders!H$1,produts!$A$1:$E$1,0))</f>
        <v>Footwear</v>
      </c>
      <c r="I218" t="str">
        <f>INDEX(produts!$A$1:$E$49, MATCH(orders!$D218,produts!$A$1:$A$49,0),MATCH(orders!I$1,produts!$A$1:$E$1,0))</f>
        <v>Women</v>
      </c>
      <c r="J218" t="str">
        <f>INDEX(produts!$A$1:$E$49, MATCH(orders!$D218,produts!$A$1:$A$49,0),MATCH(orders!J$1,produts!$A$1:$E$1,0))</f>
        <v>Streetwear</v>
      </c>
      <c r="K218">
        <f>INDEX(produts!$A$1:$E$49, MATCH(orders!$D218,produts!$A$1:$A$49,0),MATCH(orders!K$1,produts!$A$1:$E$1,0))</f>
        <v>116.4</v>
      </c>
      <c r="L218">
        <f t="shared" si="3"/>
        <v>465.6</v>
      </c>
    </row>
    <row r="219" spans="1:12">
      <c r="A219" s="2" t="s">
        <v>1227</v>
      </c>
      <c r="B219" s="3">
        <v>42713</v>
      </c>
      <c r="C219" s="2" t="s">
        <v>1228</v>
      </c>
      <c r="D219" t="s">
        <v>5672</v>
      </c>
      <c r="E219" s="2">
        <v>4</v>
      </c>
      <c r="F219" s="2" t="str">
        <f>_xlfn.XLOOKUP(C219,customers!$A$2:$A$1001,customers!$B$2:$B$1001,,0)</f>
        <v>Godfry Poinsett</v>
      </c>
      <c r="G219" s="2" t="str">
        <f>IF(_xlfn.XLOOKUP(C219,customers!$A$1:$A$1001,customers!$C$1:$C$1001,,0)=0,"",_xlfn.XLOOKUP(C219,customers!$A$1:$A$1001,customers!$C$1:$C$1001,,0))</f>
        <v>gpoinsett61@berkeley.edu</v>
      </c>
      <c r="H219" t="str">
        <f>INDEX(produts!$A$1:$E$49, MATCH(orders!$D219,produts!$A$1:$A$49,0),MATCH(orders!H$1,produts!$A$1:$E$1,0))</f>
        <v>Accessories</v>
      </c>
      <c r="I219" t="str">
        <f>INDEX(produts!$A$1:$E$49, MATCH(orders!$D219,produts!$A$1:$A$49,0),MATCH(orders!I$1,produts!$A$1:$E$1,0))</f>
        <v>Men</v>
      </c>
      <c r="J219" t="str">
        <f>INDEX(produts!$A$1:$E$49, MATCH(orders!$D219,produts!$A$1:$A$49,0),MATCH(orders!J$1,produts!$A$1:$E$1,0))</f>
        <v>Vintage</v>
      </c>
      <c r="K219">
        <f>INDEX(produts!$A$1:$E$49, MATCH(orders!$D219,produts!$A$1:$A$49,0),MATCH(orders!K$1,produts!$A$1:$E$1,0))</f>
        <v>71.3</v>
      </c>
      <c r="L219">
        <f t="shared" si="3"/>
        <v>285.2</v>
      </c>
    </row>
    <row r="220" spans="1:12">
      <c r="A220" s="2" t="s">
        <v>1233</v>
      </c>
      <c r="B220" s="3">
        <v>42856</v>
      </c>
      <c r="C220" s="2" t="s">
        <v>1234</v>
      </c>
      <c r="D220" t="s">
        <v>5651</v>
      </c>
      <c r="E220" s="2">
        <v>5</v>
      </c>
      <c r="F220" s="2" t="str">
        <f>_xlfn.XLOOKUP(C220,customers!$A$2:$A$1001,customers!$B$2:$B$1001,,0)</f>
        <v>Rem Furman</v>
      </c>
      <c r="G220" s="2" t="str">
        <f>IF(_xlfn.XLOOKUP(C220,customers!$A$1:$A$1001,customers!$C$1:$C$1001,,0)=0,"",_xlfn.XLOOKUP(C220,customers!$A$1:$A$1001,customers!$C$1:$C$1001,,0))</f>
        <v>rfurman62@t.co</v>
      </c>
      <c r="H220" t="str">
        <f>INDEX(produts!$A$1:$E$49, MATCH(orders!$D220,produts!$A$1:$A$49,0),MATCH(orders!H$1,produts!$A$1:$E$1,0))</f>
        <v>Clothing</v>
      </c>
      <c r="I220" t="str">
        <f>INDEX(produts!$A$1:$E$49, MATCH(orders!$D220,produts!$A$1:$A$49,0),MATCH(orders!I$1,produts!$A$1:$E$1,0))</f>
        <v>Women</v>
      </c>
      <c r="J220" t="str">
        <f>INDEX(produts!$A$1:$E$49, MATCH(orders!$D220,produts!$A$1:$A$49,0),MATCH(orders!J$1,produts!$A$1:$E$1,0))</f>
        <v>Streetwear</v>
      </c>
      <c r="K220">
        <f>INDEX(produts!$A$1:$E$49, MATCH(orders!$D220,produts!$A$1:$A$49,0),MATCH(orders!K$1,produts!$A$1:$E$1,0))</f>
        <v>90</v>
      </c>
      <c r="L220">
        <f t="shared" si="3"/>
        <v>450</v>
      </c>
    </row>
    <row r="221" spans="1:12">
      <c r="A221" s="2" t="s">
        <v>1239</v>
      </c>
      <c r="B221" s="3">
        <v>43316</v>
      </c>
      <c r="C221" s="2" t="s">
        <v>1240</v>
      </c>
      <c r="D221" t="s">
        <v>5674</v>
      </c>
      <c r="E221" s="2">
        <v>3</v>
      </c>
      <c r="F221" s="2" t="str">
        <f>_xlfn.XLOOKUP(C221,customers!$A$2:$A$1001,customers!$B$2:$B$1001,,0)</f>
        <v>Charis Crosier</v>
      </c>
      <c r="G221" s="2" t="str">
        <f>IF(_xlfn.XLOOKUP(C221,customers!$A$1:$A$1001,customers!$C$1:$C$1001,,0)=0,"",_xlfn.XLOOKUP(C221,customers!$A$1:$A$1001,customers!$C$1:$C$1001,,0))</f>
        <v>ccrosier63@xrea.com</v>
      </c>
      <c r="H221" t="str">
        <f>INDEX(produts!$A$1:$E$49, MATCH(orders!$D221,produts!$A$1:$A$49,0),MATCH(orders!H$1,produts!$A$1:$E$1,0))</f>
        <v>Bag</v>
      </c>
      <c r="I221" t="str">
        <f>INDEX(produts!$A$1:$E$49, MATCH(orders!$D221,produts!$A$1:$A$49,0),MATCH(orders!I$1,produts!$A$1:$E$1,0))</f>
        <v>Men</v>
      </c>
      <c r="J221" t="str">
        <f>INDEX(produts!$A$1:$E$49, MATCH(orders!$D221,produts!$A$1:$A$49,0),MATCH(orders!J$1,produts!$A$1:$E$1,0))</f>
        <v>Classic</v>
      </c>
      <c r="K221">
        <f>INDEX(produts!$A$1:$E$49, MATCH(orders!$D221,produts!$A$1:$A$49,0),MATCH(orders!K$1,produts!$A$1:$E$1,0))</f>
        <v>28.7</v>
      </c>
      <c r="L221">
        <f t="shared" si="3"/>
        <v>86.1</v>
      </c>
    </row>
    <row r="222" spans="1:12">
      <c r="A222" s="2" t="s">
        <v>1239</v>
      </c>
      <c r="B222" s="3">
        <v>43316</v>
      </c>
      <c r="C222" s="2" t="s">
        <v>1240</v>
      </c>
      <c r="D222" t="s">
        <v>5670</v>
      </c>
      <c r="E222" s="2">
        <v>5</v>
      </c>
      <c r="F222" s="2" t="str">
        <f>_xlfn.XLOOKUP(C222,customers!$A$2:$A$1001,customers!$B$2:$B$1001,,0)</f>
        <v>Charis Crosier</v>
      </c>
      <c r="G222" s="2" t="str">
        <f>IF(_xlfn.XLOOKUP(C222,customers!$A$1:$A$1001,customers!$C$1:$C$1001,,0)=0,"",_xlfn.XLOOKUP(C222,customers!$A$1:$A$1001,customers!$C$1:$C$1001,,0))</f>
        <v>ccrosier63@xrea.com</v>
      </c>
      <c r="H222" t="str">
        <f>INDEX(produts!$A$1:$E$49, MATCH(orders!$D222,produts!$A$1:$A$49,0),MATCH(orders!H$1,produts!$A$1:$E$1,0))</f>
        <v>Bag</v>
      </c>
      <c r="I222" t="str">
        <f>INDEX(produts!$A$1:$E$49, MATCH(orders!$D222,produts!$A$1:$A$49,0),MATCH(orders!I$1,produts!$A$1:$E$1,0))</f>
        <v>Women</v>
      </c>
      <c r="J222" t="str">
        <f>INDEX(produts!$A$1:$E$49, MATCH(orders!$D222,produts!$A$1:$A$49,0),MATCH(orders!J$1,produts!$A$1:$E$1,0))</f>
        <v>Classic</v>
      </c>
      <c r="K222">
        <f>INDEX(produts!$A$1:$E$49, MATCH(orders!$D222,produts!$A$1:$A$49,0),MATCH(orders!K$1,produts!$A$1:$E$1,0))</f>
        <v>23.9</v>
      </c>
      <c r="L222">
        <f t="shared" si="3"/>
        <v>119.5</v>
      </c>
    </row>
    <row r="223" spans="1:12">
      <c r="A223" s="2" t="s">
        <v>1250</v>
      </c>
      <c r="B223" s="3">
        <v>43052</v>
      </c>
      <c r="C223" s="2" t="s">
        <v>1251</v>
      </c>
      <c r="D223" t="s">
        <v>5636</v>
      </c>
      <c r="E223" s="2">
        <v>6</v>
      </c>
      <c r="F223" s="2" t="str">
        <f>_xlfn.XLOOKUP(C223,customers!$A$2:$A$1001,customers!$B$2:$B$1001,,0)</f>
        <v>Lenka Rushmer</v>
      </c>
      <c r="G223" s="2" t="str">
        <f>IF(_xlfn.XLOOKUP(C223,customers!$A$1:$A$1001,customers!$C$1:$C$1001,,0)=0,"",_xlfn.XLOOKUP(C223,customers!$A$1:$A$1001,customers!$C$1:$C$1001,,0))</f>
        <v>lrushmer65@europa.eu</v>
      </c>
      <c r="H223" t="str">
        <f>INDEX(produts!$A$1:$E$49, MATCH(orders!$D223,produts!$A$1:$A$49,0),MATCH(orders!H$1,produts!$A$1:$E$1,0))</f>
        <v>Clothing</v>
      </c>
      <c r="I223" t="str">
        <f>INDEX(produts!$A$1:$E$49, MATCH(orders!$D223,produts!$A$1:$A$49,0),MATCH(orders!I$1,produts!$A$1:$E$1,0))</f>
        <v>Men</v>
      </c>
      <c r="J223" t="str">
        <f>INDEX(produts!$A$1:$E$49, MATCH(orders!$D223,produts!$A$1:$A$49,0),MATCH(orders!J$1,produts!$A$1:$E$1,0))</f>
        <v>Streetwear</v>
      </c>
      <c r="K223">
        <f>INDEX(produts!$A$1:$E$49, MATCH(orders!$D223,produts!$A$1:$A$49,0),MATCH(orders!K$1,produts!$A$1:$E$1,0))</f>
        <v>103.6</v>
      </c>
      <c r="L223">
        <f t="shared" si="3"/>
        <v>621.59999999999991</v>
      </c>
    </row>
    <row r="224" spans="1:12">
      <c r="A224" s="2" t="s">
        <v>1256</v>
      </c>
      <c r="B224" s="3">
        <v>42629</v>
      </c>
      <c r="C224" s="2" t="s">
        <v>1257</v>
      </c>
      <c r="D224" t="s">
        <v>5665</v>
      </c>
      <c r="E224" s="2">
        <v>3</v>
      </c>
      <c r="F224" s="2" t="str">
        <f>_xlfn.XLOOKUP(C224,customers!$A$2:$A$1001,customers!$B$2:$B$1001,,0)</f>
        <v>Waneta Edinborough</v>
      </c>
      <c r="G224" s="2" t="str">
        <f>IF(_xlfn.XLOOKUP(C224,customers!$A$1:$A$1001,customers!$C$1:$C$1001,,0)=0,"",_xlfn.XLOOKUP(C224,customers!$A$1:$A$1001,customers!$C$1:$C$1001,,0))</f>
        <v>wedinborough66@github.io</v>
      </c>
      <c r="H224" t="str">
        <f>INDEX(produts!$A$1:$E$49, MATCH(orders!$D224,produts!$A$1:$A$49,0),MATCH(orders!H$1,produts!$A$1:$E$1,0))</f>
        <v>Footwear</v>
      </c>
      <c r="I224" t="str">
        <f>INDEX(produts!$A$1:$E$49, MATCH(orders!$D224,produts!$A$1:$A$49,0),MATCH(orders!I$1,produts!$A$1:$E$1,0))</f>
        <v>Unisex</v>
      </c>
      <c r="J224" t="str">
        <f>INDEX(produts!$A$1:$E$49, MATCH(orders!$D224,produts!$A$1:$A$49,0),MATCH(orders!J$1,produts!$A$1:$E$1,0))</f>
        <v>Vintage</v>
      </c>
      <c r="K224">
        <f>INDEX(produts!$A$1:$E$49, MATCH(orders!$D224,produts!$A$1:$A$49,0),MATCH(orders!K$1,produts!$A$1:$E$1,0))</f>
        <v>62.2</v>
      </c>
      <c r="L224">
        <f t="shared" si="3"/>
        <v>186.60000000000002</v>
      </c>
    </row>
    <row r="225" spans="1:12">
      <c r="A225" s="2" t="s">
        <v>1262</v>
      </c>
      <c r="B225" s="3">
        <v>42648</v>
      </c>
      <c r="C225" s="2" t="s">
        <v>1263</v>
      </c>
      <c r="D225" t="s">
        <v>5667</v>
      </c>
      <c r="E225" s="2">
        <v>4</v>
      </c>
      <c r="F225" s="2" t="str">
        <f>_xlfn.XLOOKUP(C225,customers!$A$2:$A$1001,customers!$B$2:$B$1001,,0)</f>
        <v>Bobbe Piggott</v>
      </c>
      <c r="G225" s="2" t="str">
        <f>IF(_xlfn.XLOOKUP(C225,customers!$A$1:$A$1001,customers!$C$1:$C$1001,,0)=0,"",_xlfn.XLOOKUP(C225,customers!$A$1:$A$1001,customers!$C$1:$C$1001,,0))</f>
        <v/>
      </c>
      <c r="H225" t="str">
        <f>INDEX(produts!$A$1:$E$49, MATCH(orders!$D225,produts!$A$1:$A$49,0),MATCH(orders!H$1,produts!$A$1:$E$1,0))</f>
        <v>Accessories</v>
      </c>
      <c r="I225" t="str">
        <f>INDEX(produts!$A$1:$E$49, MATCH(orders!$D225,produts!$A$1:$A$49,0),MATCH(orders!I$1,produts!$A$1:$E$1,0))</f>
        <v>Men</v>
      </c>
      <c r="J225" t="str">
        <f>INDEX(produts!$A$1:$E$49, MATCH(orders!$D225,produts!$A$1:$A$49,0),MATCH(orders!J$1,produts!$A$1:$E$1,0))</f>
        <v>Streetwear</v>
      </c>
      <c r="K225">
        <f>INDEX(produts!$A$1:$E$49, MATCH(orders!$D225,produts!$A$1:$A$49,0),MATCH(orders!K$1,produts!$A$1:$E$1,0))</f>
        <v>118.8</v>
      </c>
      <c r="L225">
        <f t="shared" si="3"/>
        <v>475.2</v>
      </c>
    </row>
    <row r="226" spans="1:12">
      <c r="A226" s="2" t="s">
        <v>1267</v>
      </c>
      <c r="B226" s="3">
        <v>42375</v>
      </c>
      <c r="C226" s="2" t="s">
        <v>1268</v>
      </c>
      <c r="D226" t="s">
        <v>5661</v>
      </c>
      <c r="E226" s="2">
        <v>4</v>
      </c>
      <c r="F226" s="2" t="str">
        <f>_xlfn.XLOOKUP(C226,customers!$A$2:$A$1001,customers!$B$2:$B$1001,,0)</f>
        <v>Ketty Bromehead</v>
      </c>
      <c r="G226" s="2" t="str">
        <f>IF(_xlfn.XLOOKUP(C226,customers!$A$1:$A$1001,customers!$C$1:$C$1001,,0)=0,"",_xlfn.XLOOKUP(C226,customers!$A$1:$A$1001,customers!$C$1:$C$1001,,0))</f>
        <v>kbromehead68@un.org</v>
      </c>
      <c r="H226" t="str">
        <f>INDEX(produts!$A$1:$E$49, MATCH(orders!$D226,produts!$A$1:$A$49,0),MATCH(orders!H$1,produts!$A$1:$E$1,0))</f>
        <v>Footwear</v>
      </c>
      <c r="I226" t="str">
        <f>INDEX(produts!$A$1:$E$49, MATCH(orders!$D226,produts!$A$1:$A$49,0),MATCH(orders!I$1,produts!$A$1:$E$1,0))</f>
        <v>Unisex</v>
      </c>
      <c r="J226" t="str">
        <f>INDEX(produts!$A$1:$E$49, MATCH(orders!$D226,produts!$A$1:$A$49,0),MATCH(orders!J$1,produts!$A$1:$E$1,0))</f>
        <v>Formal</v>
      </c>
      <c r="K226">
        <f>INDEX(produts!$A$1:$E$49, MATCH(orders!$D226,produts!$A$1:$A$49,0),MATCH(orders!K$1,produts!$A$1:$E$1,0))</f>
        <v>238.3</v>
      </c>
      <c r="L226">
        <f t="shared" si="3"/>
        <v>953.2</v>
      </c>
    </row>
    <row r="227" spans="1:12">
      <c r="A227" s="2" t="s">
        <v>1273</v>
      </c>
      <c r="B227" s="3">
        <v>42876</v>
      </c>
      <c r="C227" s="2" t="s">
        <v>1274</v>
      </c>
      <c r="D227" t="s">
        <v>5674</v>
      </c>
      <c r="E227" s="2">
        <v>4</v>
      </c>
      <c r="F227" s="2" t="str">
        <f>_xlfn.XLOOKUP(C227,customers!$A$2:$A$1001,customers!$B$2:$B$1001,,0)</f>
        <v>Elsbeth Westerman</v>
      </c>
      <c r="G227" s="2" t="str">
        <f>IF(_xlfn.XLOOKUP(C227,customers!$A$1:$A$1001,customers!$C$1:$C$1001,,0)=0,"",_xlfn.XLOOKUP(C227,customers!$A$1:$A$1001,customers!$C$1:$C$1001,,0))</f>
        <v>ewesterman69@si.edu</v>
      </c>
      <c r="H227" t="str">
        <f>INDEX(produts!$A$1:$E$49, MATCH(orders!$D227,produts!$A$1:$A$49,0),MATCH(orders!H$1,produts!$A$1:$E$1,0))</f>
        <v>Bag</v>
      </c>
      <c r="I227" t="str">
        <f>INDEX(produts!$A$1:$E$49, MATCH(orders!$D227,produts!$A$1:$A$49,0),MATCH(orders!I$1,produts!$A$1:$E$1,0))</f>
        <v>Men</v>
      </c>
      <c r="J227" t="str">
        <f>INDEX(produts!$A$1:$E$49, MATCH(orders!$D227,produts!$A$1:$A$49,0),MATCH(orders!J$1,produts!$A$1:$E$1,0))</f>
        <v>Classic</v>
      </c>
      <c r="K227">
        <f>INDEX(produts!$A$1:$E$49, MATCH(orders!$D227,produts!$A$1:$A$49,0),MATCH(orders!K$1,produts!$A$1:$E$1,0))</f>
        <v>28.7</v>
      </c>
      <c r="L227">
        <f t="shared" si="3"/>
        <v>114.8</v>
      </c>
    </row>
    <row r="228" spans="1:12">
      <c r="A228" s="2" t="s">
        <v>1279</v>
      </c>
      <c r="B228" s="3">
        <v>42426</v>
      </c>
      <c r="C228" s="2" t="s">
        <v>1280</v>
      </c>
      <c r="D228" t="s">
        <v>5671</v>
      </c>
      <c r="E228" s="2">
        <v>5</v>
      </c>
      <c r="F228" s="2" t="str">
        <f>_xlfn.XLOOKUP(C228,customers!$A$2:$A$1001,customers!$B$2:$B$1001,,0)</f>
        <v>Anabelle Hutchens</v>
      </c>
      <c r="G228" s="2" t="str">
        <f>IF(_xlfn.XLOOKUP(C228,customers!$A$1:$A$1001,customers!$C$1:$C$1001,,0)=0,"",_xlfn.XLOOKUP(C228,customers!$A$1:$A$1001,customers!$C$1:$C$1001,,0))</f>
        <v>ahutchens6a@amazonaws.com</v>
      </c>
      <c r="H228" t="str">
        <f>INDEX(produts!$A$1:$E$49, MATCH(orders!$D228,produts!$A$1:$A$49,0),MATCH(orders!H$1,produts!$A$1:$E$1,0))</f>
        <v>Clothing</v>
      </c>
      <c r="I228" t="str">
        <f>INDEX(produts!$A$1:$E$49, MATCH(orders!$D228,produts!$A$1:$A$49,0),MATCH(orders!I$1,produts!$A$1:$E$1,0))</f>
        <v>Women</v>
      </c>
      <c r="J228" t="str">
        <f>INDEX(produts!$A$1:$E$49, MATCH(orders!$D228,produts!$A$1:$A$49,0),MATCH(orders!J$1,produts!$A$1:$E$1,0))</f>
        <v>Formal</v>
      </c>
      <c r="K228">
        <f>INDEX(produts!$A$1:$E$49, MATCH(orders!$D228,produts!$A$1:$A$49,0),MATCH(orders!K$1,produts!$A$1:$E$1,0))</f>
        <v>207</v>
      </c>
      <c r="L228">
        <f t="shared" si="3"/>
        <v>1035</v>
      </c>
    </row>
    <row r="229" spans="1:12">
      <c r="A229" s="2" t="s">
        <v>1285</v>
      </c>
      <c r="B229" s="3">
        <v>42419</v>
      </c>
      <c r="C229" s="2" t="s">
        <v>1286</v>
      </c>
      <c r="D229" t="s">
        <v>5659</v>
      </c>
      <c r="E229" s="2">
        <v>6</v>
      </c>
      <c r="F229" s="2" t="str">
        <f>_xlfn.XLOOKUP(C229,customers!$A$2:$A$1001,customers!$B$2:$B$1001,,0)</f>
        <v>Noak Wyvill</v>
      </c>
      <c r="G229" s="2" t="str">
        <f>IF(_xlfn.XLOOKUP(C229,customers!$A$1:$A$1001,customers!$C$1:$C$1001,,0)=0,"",_xlfn.XLOOKUP(C229,customers!$A$1:$A$1001,customers!$C$1:$C$1001,,0))</f>
        <v>nwyvill6b@naver.com</v>
      </c>
      <c r="H229" t="str">
        <f>INDEX(produts!$A$1:$E$49, MATCH(orders!$D229,produts!$A$1:$A$49,0),MATCH(orders!H$1,produts!$A$1:$E$1,0))</f>
        <v>Bag</v>
      </c>
      <c r="I229" t="str">
        <f>INDEX(produts!$A$1:$E$49, MATCH(orders!$D229,produts!$A$1:$A$49,0),MATCH(orders!I$1,produts!$A$1:$E$1,0))</f>
        <v>Unisex</v>
      </c>
      <c r="J229" t="str">
        <f>INDEX(produts!$A$1:$E$49, MATCH(orders!$D229,produts!$A$1:$A$49,0),MATCH(orders!J$1,produts!$A$1:$E$1,0))</f>
        <v>Classic</v>
      </c>
      <c r="K229">
        <f>INDEX(produts!$A$1:$E$49, MATCH(orders!$D229,produts!$A$1:$A$49,0),MATCH(orders!K$1,produts!$A$1:$E$1,0))</f>
        <v>21.5</v>
      </c>
      <c r="L229">
        <f t="shared" si="3"/>
        <v>129</v>
      </c>
    </row>
    <row r="230" spans="1:12">
      <c r="A230" s="2" t="s">
        <v>1291</v>
      </c>
      <c r="B230" s="3">
        <v>42915</v>
      </c>
      <c r="C230" s="2" t="s">
        <v>1292</v>
      </c>
      <c r="D230" t="s">
        <v>5674</v>
      </c>
      <c r="E230" s="2">
        <v>5</v>
      </c>
      <c r="F230" s="2" t="str">
        <f>_xlfn.XLOOKUP(C230,customers!$A$2:$A$1001,customers!$B$2:$B$1001,,0)</f>
        <v>Beltran Mathon</v>
      </c>
      <c r="G230" s="2" t="str">
        <f>IF(_xlfn.XLOOKUP(C230,customers!$A$1:$A$1001,customers!$C$1:$C$1001,,0)=0,"",_xlfn.XLOOKUP(C230,customers!$A$1:$A$1001,customers!$C$1:$C$1001,,0))</f>
        <v>bmathon6c@barnesandnoble.com</v>
      </c>
      <c r="H230" t="str">
        <f>INDEX(produts!$A$1:$E$49, MATCH(orders!$D230,produts!$A$1:$A$49,0),MATCH(orders!H$1,produts!$A$1:$E$1,0))</f>
        <v>Bag</v>
      </c>
      <c r="I230" t="str">
        <f>INDEX(produts!$A$1:$E$49, MATCH(orders!$D230,produts!$A$1:$A$49,0),MATCH(orders!I$1,produts!$A$1:$E$1,0))</f>
        <v>Men</v>
      </c>
      <c r="J230" t="str">
        <f>INDEX(produts!$A$1:$E$49, MATCH(orders!$D230,produts!$A$1:$A$49,0),MATCH(orders!J$1,produts!$A$1:$E$1,0))</f>
        <v>Classic</v>
      </c>
      <c r="K230">
        <f>INDEX(produts!$A$1:$E$49, MATCH(orders!$D230,produts!$A$1:$A$49,0),MATCH(orders!K$1,produts!$A$1:$E$1,0))</f>
        <v>28.7</v>
      </c>
      <c r="L230">
        <f t="shared" si="3"/>
        <v>143.5</v>
      </c>
    </row>
    <row r="231" spans="1:12">
      <c r="A231" s="2" t="s">
        <v>1297</v>
      </c>
      <c r="B231" s="3">
        <v>42821</v>
      </c>
      <c r="C231" s="2" t="s">
        <v>1298</v>
      </c>
      <c r="D231" t="s">
        <v>5655</v>
      </c>
      <c r="E231" s="2">
        <v>2</v>
      </c>
      <c r="F231" s="2" t="str">
        <f>_xlfn.XLOOKUP(C231,customers!$A$2:$A$1001,customers!$B$2:$B$1001,,0)</f>
        <v>Kristos Streight</v>
      </c>
      <c r="G231" s="2" t="str">
        <f>IF(_xlfn.XLOOKUP(C231,customers!$A$1:$A$1001,customers!$C$1:$C$1001,,0)=0,"",_xlfn.XLOOKUP(C231,customers!$A$1:$A$1001,customers!$C$1:$C$1001,,0))</f>
        <v>kstreight6d@about.com</v>
      </c>
      <c r="H231" t="str">
        <f>INDEX(produts!$A$1:$E$49, MATCH(orders!$D231,produts!$A$1:$A$49,0),MATCH(orders!H$1,produts!$A$1:$E$1,0))</f>
        <v>Footwear</v>
      </c>
      <c r="I231" t="str">
        <f>INDEX(produts!$A$1:$E$49, MATCH(orders!$D231,produts!$A$1:$A$49,0),MATCH(orders!I$1,produts!$A$1:$E$1,0))</f>
        <v>Women</v>
      </c>
      <c r="J231" t="str">
        <f>INDEX(produts!$A$1:$E$49, MATCH(orders!$D231,produts!$A$1:$A$49,0),MATCH(orders!J$1,produts!$A$1:$E$1,0))</f>
        <v>Classic</v>
      </c>
      <c r="K231">
        <f>INDEX(produts!$A$1:$E$49, MATCH(orders!$D231,produts!$A$1:$A$49,0),MATCH(orders!K$1,produts!$A$1:$E$1,0))</f>
        <v>34.9</v>
      </c>
      <c r="L231">
        <f t="shared" si="3"/>
        <v>69.8</v>
      </c>
    </row>
    <row r="232" spans="1:12">
      <c r="A232" s="2" t="s">
        <v>1303</v>
      </c>
      <c r="B232" s="3">
        <v>43035</v>
      </c>
      <c r="C232" s="2" t="s">
        <v>1304</v>
      </c>
      <c r="D232" t="s">
        <v>5671</v>
      </c>
      <c r="E232" s="2">
        <v>2</v>
      </c>
      <c r="F232" s="2" t="str">
        <f>_xlfn.XLOOKUP(C232,customers!$A$2:$A$1001,customers!$B$2:$B$1001,,0)</f>
        <v>Portie Cutchie</v>
      </c>
      <c r="G232" s="2" t="str">
        <f>IF(_xlfn.XLOOKUP(C232,customers!$A$1:$A$1001,customers!$C$1:$C$1001,,0)=0,"",_xlfn.XLOOKUP(C232,customers!$A$1:$A$1001,customers!$C$1:$C$1001,,0))</f>
        <v>pcutchie6e@globo.com</v>
      </c>
      <c r="H232" t="str">
        <f>INDEX(produts!$A$1:$E$49, MATCH(orders!$D232,produts!$A$1:$A$49,0),MATCH(orders!H$1,produts!$A$1:$E$1,0))</f>
        <v>Clothing</v>
      </c>
      <c r="I232" t="str">
        <f>INDEX(produts!$A$1:$E$49, MATCH(orders!$D232,produts!$A$1:$A$49,0),MATCH(orders!I$1,produts!$A$1:$E$1,0))</f>
        <v>Women</v>
      </c>
      <c r="J232" t="str">
        <f>INDEX(produts!$A$1:$E$49, MATCH(orders!$D232,produts!$A$1:$A$49,0),MATCH(orders!J$1,produts!$A$1:$E$1,0))</f>
        <v>Formal</v>
      </c>
      <c r="K232">
        <f>INDEX(produts!$A$1:$E$49, MATCH(orders!$D232,produts!$A$1:$A$49,0),MATCH(orders!K$1,produts!$A$1:$E$1,0))</f>
        <v>207</v>
      </c>
      <c r="L232">
        <f t="shared" si="3"/>
        <v>414</v>
      </c>
    </row>
    <row r="233" spans="1:12">
      <c r="A233" s="2" t="s">
        <v>1309</v>
      </c>
      <c r="B233" s="3">
        <v>42167</v>
      </c>
      <c r="C233" s="2" t="s">
        <v>1310</v>
      </c>
      <c r="D233" t="s">
        <v>5655</v>
      </c>
      <c r="E233" s="2">
        <v>2</v>
      </c>
      <c r="F233" s="2" t="str">
        <f>_xlfn.XLOOKUP(C233,customers!$A$2:$A$1001,customers!$B$2:$B$1001,,0)</f>
        <v>Sinclare Edsell</v>
      </c>
      <c r="G233" s="2" t="str">
        <f>IF(_xlfn.XLOOKUP(C233,customers!$A$1:$A$1001,customers!$C$1:$C$1001,,0)=0,"",_xlfn.XLOOKUP(C233,customers!$A$1:$A$1001,customers!$C$1:$C$1001,,0))</f>
        <v/>
      </c>
      <c r="H233" t="str">
        <f>INDEX(produts!$A$1:$E$49, MATCH(orders!$D233,produts!$A$1:$A$49,0),MATCH(orders!H$1,produts!$A$1:$E$1,0))</f>
        <v>Footwear</v>
      </c>
      <c r="I233" t="str">
        <f>INDEX(produts!$A$1:$E$49, MATCH(orders!$D233,produts!$A$1:$A$49,0),MATCH(orders!I$1,produts!$A$1:$E$1,0))</f>
        <v>Women</v>
      </c>
      <c r="J233" t="str">
        <f>INDEX(produts!$A$1:$E$49, MATCH(orders!$D233,produts!$A$1:$A$49,0),MATCH(orders!J$1,produts!$A$1:$E$1,0))</f>
        <v>Classic</v>
      </c>
      <c r="K233">
        <f>INDEX(produts!$A$1:$E$49, MATCH(orders!$D233,produts!$A$1:$A$49,0),MATCH(orders!K$1,produts!$A$1:$E$1,0))</f>
        <v>34.9</v>
      </c>
      <c r="L233">
        <f t="shared" si="3"/>
        <v>69.8</v>
      </c>
    </row>
    <row r="234" spans="1:12">
      <c r="A234" s="2" t="s">
        <v>1314</v>
      </c>
      <c r="B234" s="3">
        <v>42549</v>
      </c>
      <c r="C234" s="2" t="s">
        <v>1315</v>
      </c>
      <c r="D234" t="s">
        <v>5641</v>
      </c>
      <c r="E234" s="2">
        <v>5</v>
      </c>
      <c r="F234" s="2" t="str">
        <f>_xlfn.XLOOKUP(C234,customers!$A$2:$A$1001,customers!$B$2:$B$1001,,0)</f>
        <v>Conny Gheraldi</v>
      </c>
      <c r="G234" s="2" t="str">
        <f>IF(_xlfn.XLOOKUP(C234,customers!$A$1:$A$1001,customers!$C$1:$C$1001,,0)=0,"",_xlfn.XLOOKUP(C234,customers!$A$1:$A$1001,customers!$C$1:$C$1001,,0))</f>
        <v>cgheraldi6g@opera.com</v>
      </c>
      <c r="H234" t="str">
        <f>INDEX(produts!$A$1:$E$49, MATCH(orders!$D234,produts!$A$1:$A$49,0),MATCH(orders!H$1,produts!$A$1:$E$1,0))</f>
        <v>Footwear</v>
      </c>
      <c r="I234" t="str">
        <f>INDEX(produts!$A$1:$E$49, MATCH(orders!$D234,produts!$A$1:$A$49,0),MATCH(orders!I$1,produts!$A$1:$E$1,0))</f>
        <v>Men</v>
      </c>
      <c r="J234" t="str">
        <f>INDEX(produts!$A$1:$E$49, MATCH(orders!$D234,produts!$A$1:$A$49,0),MATCH(orders!J$1,produts!$A$1:$E$1,0))</f>
        <v>Classic</v>
      </c>
      <c r="K234">
        <f>INDEX(produts!$A$1:$E$49, MATCH(orders!$D234,produts!$A$1:$A$49,0),MATCH(orders!K$1,produts!$A$1:$E$1,0))</f>
        <v>38</v>
      </c>
      <c r="L234">
        <f t="shared" si="3"/>
        <v>190</v>
      </c>
    </row>
    <row r="235" spans="1:12">
      <c r="A235" s="2" t="s">
        <v>1320</v>
      </c>
      <c r="B235" s="3">
        <v>42817</v>
      </c>
      <c r="C235" s="2" t="s">
        <v>1321</v>
      </c>
      <c r="D235" t="s">
        <v>5652</v>
      </c>
      <c r="E235" s="2">
        <v>5</v>
      </c>
      <c r="F235" s="2" t="str">
        <f>_xlfn.XLOOKUP(C235,customers!$A$2:$A$1001,customers!$B$2:$B$1001,,0)</f>
        <v>Beryle Kenwell</v>
      </c>
      <c r="G235" s="2" t="str">
        <f>IF(_xlfn.XLOOKUP(C235,customers!$A$1:$A$1001,customers!$C$1:$C$1001,,0)=0,"",_xlfn.XLOOKUP(C235,customers!$A$1:$A$1001,customers!$C$1:$C$1001,,0))</f>
        <v>bkenwell6h@over-blog.com</v>
      </c>
      <c r="H235" t="str">
        <f>INDEX(produts!$A$1:$E$49, MATCH(orders!$D235,produts!$A$1:$A$49,0),MATCH(orders!H$1,produts!$A$1:$E$1,0))</f>
        <v>Accessories</v>
      </c>
      <c r="I235" t="str">
        <f>INDEX(produts!$A$1:$E$49, MATCH(orders!$D235,produts!$A$1:$A$49,0),MATCH(orders!I$1,produts!$A$1:$E$1,0))</f>
        <v>Women</v>
      </c>
      <c r="J235" t="str">
        <f>INDEX(produts!$A$1:$E$49, MATCH(orders!$D235,produts!$A$1:$A$49,0),MATCH(orders!J$1,produts!$A$1:$E$1,0))</f>
        <v>Classic</v>
      </c>
      <c r="K235">
        <f>INDEX(produts!$A$1:$E$49, MATCH(orders!$D235,produts!$A$1:$A$49,0),MATCH(orders!K$1,produts!$A$1:$E$1,0))</f>
        <v>33</v>
      </c>
      <c r="L235">
        <f t="shared" si="3"/>
        <v>165</v>
      </c>
    </row>
    <row r="236" spans="1:12">
      <c r="A236" s="2" t="s">
        <v>1326</v>
      </c>
      <c r="B236" s="3">
        <v>43141</v>
      </c>
      <c r="C236" s="2" t="s">
        <v>1327</v>
      </c>
      <c r="D236" t="s">
        <v>5660</v>
      </c>
      <c r="E236" s="2">
        <v>1</v>
      </c>
      <c r="F236" s="2" t="str">
        <f>_xlfn.XLOOKUP(C236,customers!$A$2:$A$1001,customers!$B$2:$B$1001,,0)</f>
        <v>Tomas Sutty</v>
      </c>
      <c r="G236" s="2" t="str">
        <f>IF(_xlfn.XLOOKUP(C236,customers!$A$1:$A$1001,customers!$C$1:$C$1001,,0)=0,"",_xlfn.XLOOKUP(C236,customers!$A$1:$A$1001,customers!$C$1:$C$1001,,0))</f>
        <v>tsutty6i@google.es</v>
      </c>
      <c r="H236" t="str">
        <f>INDEX(produts!$A$1:$E$49, MATCH(orders!$D236,produts!$A$1:$A$49,0),MATCH(orders!H$1,produts!$A$1:$E$1,0))</f>
        <v>Footwear</v>
      </c>
      <c r="I236" t="str">
        <f>INDEX(produts!$A$1:$E$49, MATCH(orders!$D236,produts!$A$1:$A$49,0),MATCH(orders!I$1,produts!$A$1:$E$1,0))</f>
        <v>Men</v>
      </c>
      <c r="J236" t="str">
        <f>INDEX(produts!$A$1:$E$49, MATCH(orders!$D236,produts!$A$1:$A$49,0),MATCH(orders!J$1,produts!$A$1:$E$1,0))</f>
        <v>Formal</v>
      </c>
      <c r="K236">
        <f>INDEX(produts!$A$1:$E$49, MATCH(orders!$D236,produts!$A$1:$A$49,0),MATCH(orders!K$1,produts!$A$1:$E$1,0))</f>
        <v>291.60000000000002</v>
      </c>
      <c r="L236">
        <f t="shared" si="3"/>
        <v>291.60000000000002</v>
      </c>
    </row>
    <row r="237" spans="1:12">
      <c r="A237" s="2" t="s">
        <v>1332</v>
      </c>
      <c r="B237" s="3">
        <v>42110</v>
      </c>
      <c r="C237" s="2" t="s">
        <v>1333</v>
      </c>
      <c r="D237" t="s">
        <v>5660</v>
      </c>
      <c r="E237" s="2">
        <v>5</v>
      </c>
      <c r="F237" s="2" t="str">
        <f>_xlfn.XLOOKUP(C237,customers!$A$2:$A$1001,customers!$B$2:$B$1001,,0)</f>
        <v>Samuele Ales0</v>
      </c>
      <c r="G237" s="2" t="str">
        <f>IF(_xlfn.XLOOKUP(C237,customers!$A$1:$A$1001,customers!$C$1:$C$1001,,0)=0,"",_xlfn.XLOOKUP(C237,customers!$A$1:$A$1001,customers!$C$1:$C$1001,,0))</f>
        <v/>
      </c>
      <c r="H237" t="str">
        <f>INDEX(produts!$A$1:$E$49, MATCH(orders!$D237,produts!$A$1:$A$49,0),MATCH(orders!H$1,produts!$A$1:$E$1,0))</f>
        <v>Footwear</v>
      </c>
      <c r="I237" t="str">
        <f>INDEX(produts!$A$1:$E$49, MATCH(orders!$D237,produts!$A$1:$A$49,0),MATCH(orders!I$1,produts!$A$1:$E$1,0))</f>
        <v>Men</v>
      </c>
      <c r="J237" t="str">
        <f>INDEX(produts!$A$1:$E$49, MATCH(orders!$D237,produts!$A$1:$A$49,0),MATCH(orders!J$1,produts!$A$1:$E$1,0))</f>
        <v>Formal</v>
      </c>
      <c r="K237">
        <f>INDEX(produts!$A$1:$E$49, MATCH(orders!$D237,produts!$A$1:$A$49,0),MATCH(orders!K$1,produts!$A$1:$E$1,0))</f>
        <v>291.60000000000002</v>
      </c>
      <c r="L237">
        <f t="shared" si="3"/>
        <v>1458</v>
      </c>
    </row>
    <row r="238" spans="1:12">
      <c r="A238" s="2" t="s">
        <v>1336</v>
      </c>
      <c r="B238" s="3">
        <v>42412</v>
      </c>
      <c r="C238" s="2" t="s">
        <v>1337</v>
      </c>
      <c r="D238" t="s">
        <v>5661</v>
      </c>
      <c r="E238" s="2">
        <v>3</v>
      </c>
      <c r="F238" s="2" t="str">
        <f>_xlfn.XLOOKUP(C238,customers!$A$2:$A$1001,customers!$B$2:$B$1001,,0)</f>
        <v>Carlie Harce</v>
      </c>
      <c r="G238" s="2" t="str">
        <f>IF(_xlfn.XLOOKUP(C238,customers!$A$1:$A$1001,customers!$C$1:$C$1001,,0)=0,"",_xlfn.XLOOKUP(C238,customers!$A$1:$A$1001,customers!$C$1:$C$1001,,0))</f>
        <v>charce6k@cafepress.com</v>
      </c>
      <c r="H238" t="str">
        <f>INDEX(produts!$A$1:$E$49, MATCH(orders!$D238,produts!$A$1:$A$49,0),MATCH(orders!H$1,produts!$A$1:$E$1,0))</f>
        <v>Footwear</v>
      </c>
      <c r="I238" t="str">
        <f>INDEX(produts!$A$1:$E$49, MATCH(orders!$D238,produts!$A$1:$A$49,0),MATCH(orders!I$1,produts!$A$1:$E$1,0))</f>
        <v>Unisex</v>
      </c>
      <c r="J238" t="str">
        <f>INDEX(produts!$A$1:$E$49, MATCH(orders!$D238,produts!$A$1:$A$49,0),MATCH(orders!J$1,produts!$A$1:$E$1,0))</f>
        <v>Formal</v>
      </c>
      <c r="K238">
        <f>INDEX(produts!$A$1:$E$49, MATCH(orders!$D238,produts!$A$1:$A$49,0),MATCH(orders!K$1,produts!$A$1:$E$1,0))</f>
        <v>238.3</v>
      </c>
      <c r="L238">
        <f t="shared" si="3"/>
        <v>714.90000000000009</v>
      </c>
    </row>
    <row r="239" spans="1:12">
      <c r="A239" s="2" t="s">
        <v>1342</v>
      </c>
      <c r="B239" s="3">
        <v>43102</v>
      </c>
      <c r="C239" s="2" t="s">
        <v>1343</v>
      </c>
      <c r="D239" t="s">
        <v>5674</v>
      </c>
      <c r="E239" s="2">
        <v>1</v>
      </c>
      <c r="F239" s="2" t="str">
        <f>_xlfn.XLOOKUP(C239,customers!$A$2:$A$1001,customers!$B$2:$B$1001,,0)</f>
        <v>Craggy Bril</v>
      </c>
      <c r="G239" s="2" t="str">
        <f>IF(_xlfn.XLOOKUP(C239,customers!$A$1:$A$1001,customers!$C$1:$C$1001,,0)=0,"",_xlfn.XLOOKUP(C239,customers!$A$1:$A$1001,customers!$C$1:$C$1001,,0))</f>
        <v/>
      </c>
      <c r="H239" t="str">
        <f>INDEX(produts!$A$1:$E$49, MATCH(orders!$D239,produts!$A$1:$A$49,0),MATCH(orders!H$1,produts!$A$1:$E$1,0))</f>
        <v>Bag</v>
      </c>
      <c r="I239" t="str">
        <f>INDEX(produts!$A$1:$E$49, MATCH(orders!$D239,produts!$A$1:$A$49,0),MATCH(orders!I$1,produts!$A$1:$E$1,0))</f>
        <v>Men</v>
      </c>
      <c r="J239" t="str">
        <f>INDEX(produts!$A$1:$E$49, MATCH(orders!$D239,produts!$A$1:$A$49,0),MATCH(orders!J$1,produts!$A$1:$E$1,0))</f>
        <v>Classic</v>
      </c>
      <c r="K239">
        <f>INDEX(produts!$A$1:$E$49, MATCH(orders!$D239,produts!$A$1:$A$49,0),MATCH(orders!K$1,produts!$A$1:$E$1,0))</f>
        <v>28.7</v>
      </c>
      <c r="L239">
        <f t="shared" si="3"/>
        <v>28.7</v>
      </c>
    </row>
    <row r="240" spans="1:12">
      <c r="A240" s="2" t="s">
        <v>1347</v>
      </c>
      <c r="B240" s="3">
        <v>42711</v>
      </c>
      <c r="C240" s="2" t="s">
        <v>1348</v>
      </c>
      <c r="D240" t="s">
        <v>5647</v>
      </c>
      <c r="E240" s="2">
        <v>2</v>
      </c>
      <c r="F240" s="2" t="str">
        <f>_xlfn.XLOOKUP(C240,customers!$A$2:$A$1001,customers!$B$2:$B$1001,,0)</f>
        <v>Friederike Drysdale</v>
      </c>
      <c r="G240" s="2" t="str">
        <f>IF(_xlfn.XLOOKUP(C240,customers!$A$1:$A$1001,customers!$C$1:$C$1001,,0)=0,"",_xlfn.XLOOKUP(C240,customers!$A$1:$A$1001,customers!$C$1:$C$1001,,0))</f>
        <v>fdrysdale6m@symantec.com</v>
      </c>
      <c r="H240" t="str">
        <f>INDEX(produts!$A$1:$E$49, MATCH(orders!$D240,produts!$A$1:$A$49,0),MATCH(orders!H$1,produts!$A$1:$E$1,0))</f>
        <v>Bag</v>
      </c>
      <c r="I240" t="str">
        <f>INDEX(produts!$A$1:$E$49, MATCH(orders!$D240,produts!$A$1:$A$49,0),MATCH(orders!I$1,produts!$A$1:$E$1,0))</f>
        <v>Women</v>
      </c>
      <c r="J240" t="str">
        <f>INDEX(produts!$A$1:$E$49, MATCH(orders!$D240,produts!$A$1:$A$49,0),MATCH(orders!J$1,produts!$A$1:$E$1,0))</f>
        <v>Formal</v>
      </c>
      <c r="K240">
        <f>INDEX(produts!$A$1:$E$49, MATCH(orders!$D240,produts!$A$1:$A$49,0),MATCH(orders!K$1,produts!$A$1:$E$1,0))</f>
        <v>183.1</v>
      </c>
      <c r="L240">
        <f t="shared" si="3"/>
        <v>366.2</v>
      </c>
    </row>
    <row r="241" spans="1:12">
      <c r="A241" s="2" t="s">
        <v>1353</v>
      </c>
      <c r="B241" s="3">
        <v>42420</v>
      </c>
      <c r="C241" s="2" t="s">
        <v>1354</v>
      </c>
      <c r="D241" t="s">
        <v>5667</v>
      </c>
      <c r="E241" s="2">
        <v>4</v>
      </c>
      <c r="F241" s="2" t="str">
        <f>_xlfn.XLOOKUP(C241,customers!$A$2:$A$1001,customers!$B$2:$B$1001,,0)</f>
        <v>Devon Magowan</v>
      </c>
      <c r="G241" s="2" t="str">
        <f>IF(_xlfn.XLOOKUP(C241,customers!$A$1:$A$1001,customers!$C$1:$C$1001,,0)=0,"",_xlfn.XLOOKUP(C241,customers!$A$1:$A$1001,customers!$C$1:$C$1001,,0))</f>
        <v>dmagowan6n@fc2.com</v>
      </c>
      <c r="H241" t="str">
        <f>INDEX(produts!$A$1:$E$49, MATCH(orders!$D241,produts!$A$1:$A$49,0),MATCH(orders!H$1,produts!$A$1:$E$1,0))</f>
        <v>Accessories</v>
      </c>
      <c r="I241" t="str">
        <f>INDEX(produts!$A$1:$E$49, MATCH(orders!$D241,produts!$A$1:$A$49,0),MATCH(orders!I$1,produts!$A$1:$E$1,0))</f>
        <v>Men</v>
      </c>
      <c r="J241" t="str">
        <f>INDEX(produts!$A$1:$E$49, MATCH(orders!$D241,produts!$A$1:$A$49,0),MATCH(orders!J$1,produts!$A$1:$E$1,0))</f>
        <v>Streetwear</v>
      </c>
      <c r="K241">
        <f>INDEX(produts!$A$1:$E$49, MATCH(orders!$D241,produts!$A$1:$A$49,0),MATCH(orders!K$1,produts!$A$1:$E$1,0))</f>
        <v>118.8</v>
      </c>
      <c r="L241">
        <f t="shared" si="3"/>
        <v>475.2</v>
      </c>
    </row>
    <row r="242" spans="1:12">
      <c r="A242" s="2" t="s">
        <v>1359</v>
      </c>
      <c r="B242" s="3">
        <v>42532</v>
      </c>
      <c r="C242" s="2" t="s">
        <v>1360</v>
      </c>
      <c r="D242" t="s">
        <v>5671</v>
      </c>
      <c r="E242" s="2">
        <v>6</v>
      </c>
      <c r="F242" s="2" t="str">
        <f>_xlfn.XLOOKUP(C242,customers!$A$2:$A$1001,customers!$B$2:$B$1001,,0)</f>
        <v>Codi Littrell</v>
      </c>
      <c r="G242" s="2" t="str">
        <f>IF(_xlfn.XLOOKUP(C242,customers!$A$1:$A$1001,customers!$C$1:$C$1001,,0)=0,"",_xlfn.XLOOKUP(C242,customers!$A$1:$A$1001,customers!$C$1:$C$1001,,0))</f>
        <v/>
      </c>
      <c r="H242" t="str">
        <f>INDEX(produts!$A$1:$E$49, MATCH(orders!$D242,produts!$A$1:$A$49,0),MATCH(orders!H$1,produts!$A$1:$E$1,0))</f>
        <v>Clothing</v>
      </c>
      <c r="I242" t="str">
        <f>INDEX(produts!$A$1:$E$49, MATCH(orders!$D242,produts!$A$1:$A$49,0),MATCH(orders!I$1,produts!$A$1:$E$1,0))</f>
        <v>Women</v>
      </c>
      <c r="J242" t="str">
        <f>INDEX(produts!$A$1:$E$49, MATCH(orders!$D242,produts!$A$1:$A$49,0),MATCH(orders!J$1,produts!$A$1:$E$1,0))</f>
        <v>Formal</v>
      </c>
      <c r="K242">
        <f>INDEX(produts!$A$1:$E$49, MATCH(orders!$D242,produts!$A$1:$A$49,0),MATCH(orders!K$1,produts!$A$1:$E$1,0))</f>
        <v>207</v>
      </c>
      <c r="L242">
        <f t="shared" si="3"/>
        <v>1242</v>
      </c>
    </row>
    <row r="243" spans="1:12">
      <c r="A243" s="2" t="s">
        <v>1363</v>
      </c>
      <c r="B243" s="3">
        <v>42621</v>
      </c>
      <c r="C243" s="2" t="s">
        <v>1364</v>
      </c>
      <c r="D243" t="s">
        <v>5647</v>
      </c>
      <c r="E243" s="2">
        <v>2</v>
      </c>
      <c r="F243" s="2" t="str">
        <f>_xlfn.XLOOKUP(C243,customers!$A$2:$A$1001,customers!$B$2:$B$1001,,0)</f>
        <v>Christel Speak</v>
      </c>
      <c r="G243" s="2" t="str">
        <f>IF(_xlfn.XLOOKUP(C243,customers!$A$1:$A$1001,customers!$C$1:$C$1001,,0)=0,"",_xlfn.XLOOKUP(C243,customers!$A$1:$A$1001,customers!$C$1:$C$1001,,0))</f>
        <v/>
      </c>
      <c r="H243" t="str">
        <f>INDEX(produts!$A$1:$E$49, MATCH(orders!$D243,produts!$A$1:$A$49,0),MATCH(orders!H$1,produts!$A$1:$E$1,0))</f>
        <v>Bag</v>
      </c>
      <c r="I243" t="str">
        <f>INDEX(produts!$A$1:$E$49, MATCH(orders!$D243,produts!$A$1:$A$49,0),MATCH(orders!I$1,produts!$A$1:$E$1,0))</f>
        <v>Women</v>
      </c>
      <c r="J243" t="str">
        <f>INDEX(produts!$A$1:$E$49, MATCH(orders!$D243,produts!$A$1:$A$49,0),MATCH(orders!J$1,produts!$A$1:$E$1,0))</f>
        <v>Formal</v>
      </c>
      <c r="K243">
        <f>INDEX(produts!$A$1:$E$49, MATCH(orders!$D243,produts!$A$1:$A$49,0),MATCH(orders!K$1,produts!$A$1:$E$1,0))</f>
        <v>183.1</v>
      </c>
      <c r="L243">
        <f t="shared" si="3"/>
        <v>366.2</v>
      </c>
    </row>
    <row r="244" spans="1:12">
      <c r="A244" s="2" t="s">
        <v>1368</v>
      </c>
      <c r="B244" s="3">
        <v>42457</v>
      </c>
      <c r="C244" s="2" t="s">
        <v>1369</v>
      </c>
      <c r="D244" t="s">
        <v>5679</v>
      </c>
      <c r="E244" s="2">
        <v>3</v>
      </c>
      <c r="F244" s="2" t="str">
        <f>_xlfn.XLOOKUP(C244,customers!$A$2:$A$1001,customers!$B$2:$B$1001,,0)</f>
        <v>Sibella Rushbrooke</v>
      </c>
      <c r="G244" s="2" t="str">
        <f>IF(_xlfn.XLOOKUP(C244,customers!$A$1:$A$1001,customers!$C$1:$C$1001,,0)=0,"",_xlfn.XLOOKUP(C244,customers!$A$1:$A$1001,customers!$C$1:$C$1001,,0))</f>
        <v>srushbrooke6q@youku.com</v>
      </c>
      <c r="H244" t="str">
        <f>INDEX(produts!$A$1:$E$49, MATCH(orders!$D244,produts!$A$1:$A$49,0),MATCH(orders!H$1,produts!$A$1:$E$1,0))</f>
        <v>Accessories</v>
      </c>
      <c r="I244" t="str">
        <f>INDEX(produts!$A$1:$E$49, MATCH(orders!$D244,produts!$A$1:$A$49,0),MATCH(orders!I$1,produts!$A$1:$E$1,0))</f>
        <v>Unisex</v>
      </c>
      <c r="J244" t="str">
        <f>INDEX(produts!$A$1:$E$49, MATCH(orders!$D244,produts!$A$1:$A$49,0),MATCH(orders!J$1,produts!$A$1:$E$1,0))</f>
        <v>Streetwear</v>
      </c>
      <c r="K244">
        <f>INDEX(produts!$A$1:$E$49, MATCH(orders!$D244,produts!$A$1:$A$49,0),MATCH(orders!K$1,produts!$A$1:$E$1,0))</f>
        <v>97.2</v>
      </c>
      <c r="L244">
        <f t="shared" si="3"/>
        <v>291.60000000000002</v>
      </c>
    </row>
    <row r="245" spans="1:12">
      <c r="A245" s="2" t="s">
        <v>1374</v>
      </c>
      <c r="B245" s="3">
        <v>42653</v>
      </c>
      <c r="C245" s="2" t="s">
        <v>1375</v>
      </c>
      <c r="D245" t="s">
        <v>5640</v>
      </c>
      <c r="E245" s="2">
        <v>4</v>
      </c>
      <c r="F245" s="2" t="str">
        <f>_xlfn.XLOOKUP(C245,customers!$A$2:$A$1001,customers!$B$2:$B$1001,,0)</f>
        <v>Tammie Drynan</v>
      </c>
      <c r="G245" s="2" t="str">
        <f>IF(_xlfn.XLOOKUP(C245,customers!$A$1:$A$1001,customers!$C$1:$C$1001,,0)=0,"",_xlfn.XLOOKUP(C245,customers!$A$1:$A$1001,customers!$C$1:$C$1001,,0))</f>
        <v>tdrynan6r@deviantart.com</v>
      </c>
      <c r="H245" t="str">
        <f>INDEX(produts!$A$1:$E$49, MATCH(orders!$D245,produts!$A$1:$A$49,0),MATCH(orders!H$1,produts!$A$1:$E$1,0))</f>
        <v>Accessories</v>
      </c>
      <c r="I245" t="str">
        <f>INDEX(produts!$A$1:$E$49, MATCH(orders!$D245,produts!$A$1:$A$49,0),MATCH(orders!I$1,produts!$A$1:$E$1,0))</f>
        <v>Unisex</v>
      </c>
      <c r="J245" t="str">
        <f>INDEX(produts!$A$1:$E$49, MATCH(orders!$D245,produts!$A$1:$A$49,0),MATCH(orders!J$1,produts!$A$1:$E$1,0))</f>
        <v>Vintage</v>
      </c>
      <c r="K245">
        <f>INDEX(produts!$A$1:$E$49, MATCH(orders!$D245,produts!$A$1:$A$49,0),MATCH(orders!K$1,produts!$A$1:$E$1,0))</f>
        <v>58.3</v>
      </c>
      <c r="L245">
        <f t="shared" si="3"/>
        <v>233.2</v>
      </c>
    </row>
    <row r="246" spans="1:12">
      <c r="A246" s="2" t="s">
        <v>1380</v>
      </c>
      <c r="B246" s="3">
        <v>43241</v>
      </c>
      <c r="C246" s="2" t="s">
        <v>1381</v>
      </c>
      <c r="D246" t="s">
        <v>5677</v>
      </c>
      <c r="E246" s="2">
        <v>4</v>
      </c>
      <c r="F246" s="2" t="str">
        <f>_xlfn.XLOOKUP(C246,customers!$A$2:$A$1001,customers!$B$2:$B$1001,,0)</f>
        <v>Effie Yurkov</v>
      </c>
      <c r="G246" s="2" t="str">
        <f>IF(_xlfn.XLOOKUP(C246,customers!$A$1:$A$1001,customers!$C$1:$C$1001,,0)=0,"",_xlfn.XLOOKUP(C246,customers!$A$1:$A$1001,customers!$C$1:$C$1001,,0))</f>
        <v>eyurkov6s@hud.gov</v>
      </c>
      <c r="H246" t="str">
        <f>INDEX(produts!$A$1:$E$49, MATCH(orders!$D246,produts!$A$1:$A$49,0),MATCH(orders!H$1,produts!$A$1:$E$1,0))</f>
        <v>Footwear</v>
      </c>
      <c r="I246" t="str">
        <f>INDEX(produts!$A$1:$E$49, MATCH(orders!$D246,produts!$A$1:$A$49,0),MATCH(orders!I$1,produts!$A$1:$E$1,0))</f>
        <v>Women</v>
      </c>
      <c r="J246" t="str">
        <f>INDEX(produts!$A$1:$E$49, MATCH(orders!$D246,produts!$A$1:$A$49,0),MATCH(orders!J$1,produts!$A$1:$E$1,0))</f>
        <v>Formal</v>
      </c>
      <c r="K246">
        <f>INDEX(produts!$A$1:$E$49, MATCH(orders!$D246,produts!$A$1:$A$49,0),MATCH(orders!K$1,produts!$A$1:$E$1,0))</f>
        <v>267.7</v>
      </c>
      <c r="L246">
        <f t="shared" si="3"/>
        <v>1070.8</v>
      </c>
    </row>
    <row r="247" spans="1:12">
      <c r="A247" s="2" t="s">
        <v>1386</v>
      </c>
      <c r="B247" s="3">
        <v>42490</v>
      </c>
      <c r="C247" s="2" t="s">
        <v>1387</v>
      </c>
      <c r="D247" t="s">
        <v>5641</v>
      </c>
      <c r="E247" s="2">
        <v>5</v>
      </c>
      <c r="F247" s="2" t="str">
        <f>_xlfn.XLOOKUP(C247,customers!$A$2:$A$1001,customers!$B$2:$B$1001,,0)</f>
        <v>Lexie Mallan</v>
      </c>
      <c r="G247" s="2" t="str">
        <f>IF(_xlfn.XLOOKUP(C247,customers!$A$1:$A$1001,customers!$C$1:$C$1001,,0)=0,"",_xlfn.XLOOKUP(C247,customers!$A$1:$A$1001,customers!$C$1:$C$1001,,0))</f>
        <v>lmallan6t@state.gov</v>
      </c>
      <c r="H247" t="str">
        <f>INDEX(produts!$A$1:$E$49, MATCH(orders!$D247,produts!$A$1:$A$49,0),MATCH(orders!H$1,produts!$A$1:$E$1,0))</f>
        <v>Footwear</v>
      </c>
      <c r="I247" t="str">
        <f>INDEX(produts!$A$1:$E$49, MATCH(orders!$D247,produts!$A$1:$A$49,0),MATCH(orders!I$1,produts!$A$1:$E$1,0))</f>
        <v>Men</v>
      </c>
      <c r="J247" t="str">
        <f>INDEX(produts!$A$1:$E$49, MATCH(orders!$D247,produts!$A$1:$A$49,0),MATCH(orders!J$1,produts!$A$1:$E$1,0))</f>
        <v>Classic</v>
      </c>
      <c r="K247">
        <f>INDEX(produts!$A$1:$E$49, MATCH(orders!$D247,produts!$A$1:$A$49,0),MATCH(orders!K$1,produts!$A$1:$E$1,0))</f>
        <v>38</v>
      </c>
      <c r="L247">
        <f t="shared" si="3"/>
        <v>190</v>
      </c>
    </row>
    <row r="248" spans="1:12">
      <c r="A248" s="2" t="s">
        <v>1392</v>
      </c>
      <c r="B248" s="3">
        <v>43081</v>
      </c>
      <c r="C248" s="2" t="s">
        <v>1393</v>
      </c>
      <c r="D248" t="s">
        <v>5639</v>
      </c>
      <c r="E248" s="2">
        <v>3</v>
      </c>
      <c r="F248" s="2" t="str">
        <f>_xlfn.XLOOKUP(C248,customers!$A$2:$A$1001,customers!$B$2:$B$1001,,0)</f>
        <v>Georgena Bentjens</v>
      </c>
      <c r="G248" s="2" t="str">
        <f>IF(_xlfn.XLOOKUP(C248,customers!$A$1:$A$1001,customers!$C$1:$C$1001,,0)=0,"",_xlfn.XLOOKUP(C248,customers!$A$1:$A$1001,customers!$C$1:$C$1001,,0))</f>
        <v>gbentjens6u@netlog.com</v>
      </c>
      <c r="H248" t="str">
        <f>INDEX(produts!$A$1:$E$49, MATCH(orders!$D248,produts!$A$1:$A$49,0),MATCH(orders!H$1,produts!$A$1:$E$1,0))</f>
        <v>Footwear</v>
      </c>
      <c r="I248" t="str">
        <f>INDEX(produts!$A$1:$E$49, MATCH(orders!$D248,produts!$A$1:$A$49,0),MATCH(orders!I$1,produts!$A$1:$E$1,0))</f>
        <v>Unisex</v>
      </c>
      <c r="J248" t="str">
        <f>INDEX(produts!$A$1:$E$49, MATCH(orders!$D248,produts!$A$1:$A$49,0),MATCH(orders!J$1,produts!$A$1:$E$1,0))</f>
        <v>Streetwear</v>
      </c>
      <c r="K248">
        <f>INDEX(produts!$A$1:$E$49, MATCH(orders!$D248,produts!$A$1:$A$49,0),MATCH(orders!K$1,produts!$A$1:$E$1,0))</f>
        <v>103.6</v>
      </c>
      <c r="L248">
        <f t="shared" si="3"/>
        <v>310.79999999999995</v>
      </c>
    </row>
    <row r="249" spans="1:12">
      <c r="A249" s="2" t="s">
        <v>1398</v>
      </c>
      <c r="B249" s="3">
        <v>42670</v>
      </c>
      <c r="C249" s="2" t="s">
        <v>1399</v>
      </c>
      <c r="D249" t="s">
        <v>5674</v>
      </c>
      <c r="E249" s="2">
        <v>6</v>
      </c>
      <c r="F249" s="2" t="str">
        <f>_xlfn.XLOOKUP(C249,customers!$A$2:$A$1001,customers!$B$2:$B$1001,,0)</f>
        <v>Delmar Beasant</v>
      </c>
      <c r="G249" s="2" t="str">
        <f>IF(_xlfn.XLOOKUP(C249,customers!$A$1:$A$1001,customers!$C$1:$C$1001,,0)=0,"",_xlfn.XLOOKUP(C249,customers!$A$1:$A$1001,customers!$C$1:$C$1001,,0))</f>
        <v/>
      </c>
      <c r="H249" t="str">
        <f>INDEX(produts!$A$1:$E$49, MATCH(orders!$D249,produts!$A$1:$A$49,0),MATCH(orders!H$1,produts!$A$1:$E$1,0))</f>
        <v>Bag</v>
      </c>
      <c r="I249" t="str">
        <f>INDEX(produts!$A$1:$E$49, MATCH(orders!$D249,produts!$A$1:$A$49,0),MATCH(orders!I$1,produts!$A$1:$E$1,0))</f>
        <v>Men</v>
      </c>
      <c r="J249" t="str">
        <f>INDEX(produts!$A$1:$E$49, MATCH(orders!$D249,produts!$A$1:$A$49,0),MATCH(orders!J$1,produts!$A$1:$E$1,0))</f>
        <v>Classic</v>
      </c>
      <c r="K249">
        <f>INDEX(produts!$A$1:$E$49, MATCH(orders!$D249,produts!$A$1:$A$49,0),MATCH(orders!K$1,produts!$A$1:$E$1,0))</f>
        <v>28.7</v>
      </c>
      <c r="L249">
        <f t="shared" si="3"/>
        <v>172.2</v>
      </c>
    </row>
    <row r="250" spans="1:12">
      <c r="A250" s="2" t="s">
        <v>1403</v>
      </c>
      <c r="B250" s="3">
        <v>42558</v>
      </c>
      <c r="C250" s="2" t="s">
        <v>1404</v>
      </c>
      <c r="D250" t="s">
        <v>5643</v>
      </c>
      <c r="E250" s="2">
        <v>1</v>
      </c>
      <c r="F250" s="2" t="str">
        <f>_xlfn.XLOOKUP(C250,customers!$A$2:$A$1001,customers!$B$2:$B$1001,,0)</f>
        <v>Lyn Entwistle</v>
      </c>
      <c r="G250" s="2" t="str">
        <f>IF(_xlfn.XLOOKUP(C250,customers!$A$1:$A$1001,customers!$C$1:$C$1001,,0)=0,"",_xlfn.XLOOKUP(C250,customers!$A$1:$A$1001,customers!$C$1:$C$1001,,0))</f>
        <v>lentwistle6w@omniture.com</v>
      </c>
      <c r="H250" t="str">
        <f>INDEX(produts!$A$1:$E$49, MATCH(orders!$D250,produts!$A$1:$A$49,0),MATCH(orders!H$1,produts!$A$1:$E$1,0))</f>
        <v>Clothing</v>
      </c>
      <c r="I250" t="str">
        <f>INDEX(produts!$A$1:$E$49, MATCH(orders!$D250,produts!$A$1:$A$49,0),MATCH(orders!I$1,produts!$A$1:$E$1,0))</f>
        <v>Unisex</v>
      </c>
      <c r="J250" t="str">
        <f>INDEX(produts!$A$1:$E$49, MATCH(orders!$D250,produts!$A$1:$A$49,0),MATCH(orders!J$1,produts!$A$1:$E$1,0))</f>
        <v>Streetwear</v>
      </c>
      <c r="K250">
        <f>INDEX(produts!$A$1:$E$49, MATCH(orders!$D250,produts!$A$1:$A$49,0),MATCH(orders!K$1,produts!$A$1:$E$1,0))</f>
        <v>79.599999999999994</v>
      </c>
      <c r="L250">
        <f t="shared" si="3"/>
        <v>79.599999999999994</v>
      </c>
    </row>
    <row r="251" spans="1:12">
      <c r="A251" s="2" t="s">
        <v>1409</v>
      </c>
      <c r="B251" s="3">
        <v>42400</v>
      </c>
      <c r="C251" s="2" t="s">
        <v>1449</v>
      </c>
      <c r="D251" t="s">
        <v>5666</v>
      </c>
      <c r="E251" s="2">
        <v>1</v>
      </c>
      <c r="F251" s="2" t="str">
        <f>_xlfn.XLOOKUP(C251,customers!$A$2:$A$1001,customers!$B$2:$B$1001,,0)</f>
        <v>Zacharias Kiffe</v>
      </c>
      <c r="G251" s="2" t="str">
        <f>IF(_xlfn.XLOOKUP(C251,customers!$A$1:$A$1001,customers!$C$1:$C$1001,,0)=0,"",_xlfn.XLOOKUP(C251,customers!$A$1:$A$1001,customers!$C$1:$C$1001,,0))</f>
        <v>zkiffe74@cyberchimps.com</v>
      </c>
      <c r="H251" t="str">
        <f>INDEX(produts!$A$1:$E$49, MATCH(orders!$D251,produts!$A$1:$A$49,0),MATCH(orders!H$1,produts!$A$1:$E$1,0))</f>
        <v>Footwear</v>
      </c>
      <c r="I251" t="str">
        <f>INDEX(produts!$A$1:$E$49, MATCH(orders!$D251,produts!$A$1:$A$49,0),MATCH(orders!I$1,produts!$A$1:$E$1,0))</f>
        <v>Men</v>
      </c>
      <c r="J251" t="str">
        <f>INDEX(produts!$A$1:$E$49, MATCH(orders!$D251,produts!$A$1:$A$49,0),MATCH(orders!J$1,produts!$A$1:$E$1,0))</f>
        <v>Streetwear</v>
      </c>
      <c r="K251">
        <f>INDEX(produts!$A$1:$E$49, MATCH(orders!$D251,produts!$A$1:$A$49,0),MATCH(orders!K$1,produts!$A$1:$E$1,0))</f>
        <v>126.8</v>
      </c>
      <c r="L251">
        <f t="shared" si="3"/>
        <v>126.8</v>
      </c>
    </row>
    <row r="252" spans="1:12">
      <c r="A252" s="2" t="s">
        <v>1414</v>
      </c>
      <c r="B252" s="3">
        <v>42418</v>
      </c>
      <c r="C252" s="2" t="s">
        <v>1415</v>
      </c>
      <c r="D252" t="s">
        <v>5670</v>
      </c>
      <c r="E252" s="2">
        <v>1</v>
      </c>
      <c r="F252" s="2" t="str">
        <f>_xlfn.XLOOKUP(C252,customers!$A$2:$A$1001,customers!$B$2:$B$1001,,0)</f>
        <v>Mercedes Acott</v>
      </c>
      <c r="G252" s="2" t="str">
        <f>IF(_xlfn.XLOOKUP(C252,customers!$A$1:$A$1001,customers!$C$1:$C$1001,,0)=0,"",_xlfn.XLOOKUP(C252,customers!$A$1:$A$1001,customers!$C$1:$C$1001,,0))</f>
        <v>macott6y@pagesperso-orange.fr</v>
      </c>
      <c r="H252" t="str">
        <f>INDEX(produts!$A$1:$E$49, MATCH(orders!$D252,produts!$A$1:$A$49,0),MATCH(orders!H$1,produts!$A$1:$E$1,0))</f>
        <v>Bag</v>
      </c>
      <c r="I252" t="str">
        <f>INDEX(produts!$A$1:$E$49, MATCH(orders!$D252,produts!$A$1:$A$49,0),MATCH(orders!I$1,produts!$A$1:$E$1,0))</f>
        <v>Women</v>
      </c>
      <c r="J252" t="str">
        <f>INDEX(produts!$A$1:$E$49, MATCH(orders!$D252,produts!$A$1:$A$49,0),MATCH(orders!J$1,produts!$A$1:$E$1,0))</f>
        <v>Classic</v>
      </c>
      <c r="K252">
        <f>INDEX(produts!$A$1:$E$49, MATCH(orders!$D252,produts!$A$1:$A$49,0),MATCH(orders!K$1,produts!$A$1:$E$1,0))</f>
        <v>23.9</v>
      </c>
      <c r="L252">
        <f t="shared" si="3"/>
        <v>23.9</v>
      </c>
    </row>
    <row r="253" spans="1:12">
      <c r="A253" s="2" t="s">
        <v>1420</v>
      </c>
      <c r="B253" s="3">
        <v>42899</v>
      </c>
      <c r="C253" s="2" t="s">
        <v>1421</v>
      </c>
      <c r="D253" t="s">
        <v>5637</v>
      </c>
      <c r="E253" s="2">
        <v>5</v>
      </c>
      <c r="F253" s="2" t="str">
        <f>_xlfn.XLOOKUP(C253,customers!$A$2:$A$1001,customers!$B$2:$B$1001,,0)</f>
        <v>Connor Heaviside</v>
      </c>
      <c r="G253" s="2" t="str">
        <f>IF(_xlfn.XLOOKUP(C253,customers!$A$1:$A$1001,customers!$C$1:$C$1001,,0)=0,"",_xlfn.XLOOKUP(C253,customers!$A$1:$A$1001,customers!$C$1:$C$1001,,0))</f>
        <v>cheaviside6z@rediff.com</v>
      </c>
      <c r="H253" t="str">
        <f>INDEX(produts!$A$1:$E$49, MATCH(orders!$D253,produts!$A$1:$A$49,0),MATCH(orders!H$1,produts!$A$1:$E$1,0))</f>
        <v>Accessories</v>
      </c>
      <c r="I253" t="str">
        <f>INDEX(produts!$A$1:$E$49, MATCH(orders!$D253,produts!$A$1:$A$49,0),MATCH(orders!I$1,produts!$A$1:$E$1,0))</f>
        <v>Women</v>
      </c>
      <c r="J253" t="str">
        <f>INDEX(produts!$A$1:$E$49, MATCH(orders!$D253,produts!$A$1:$A$49,0),MATCH(orders!J$1,produts!$A$1:$E$1,0))</f>
        <v>Streetwear</v>
      </c>
      <c r="K253">
        <f>INDEX(produts!$A$1:$E$49, MATCH(orders!$D253,produts!$A$1:$A$49,0),MATCH(orders!K$1,produts!$A$1:$E$1,0))</f>
        <v>110</v>
      </c>
      <c r="L253">
        <f t="shared" si="3"/>
        <v>550</v>
      </c>
    </row>
    <row r="254" spans="1:12">
      <c r="A254" s="2" t="s">
        <v>1426</v>
      </c>
      <c r="B254" s="3">
        <v>43318</v>
      </c>
      <c r="C254" s="2" t="s">
        <v>1427</v>
      </c>
      <c r="D254" t="s">
        <v>5643</v>
      </c>
      <c r="E254" s="2">
        <v>3</v>
      </c>
      <c r="F254" s="2" t="str">
        <f>_xlfn.XLOOKUP(C254,customers!$A$2:$A$1001,customers!$B$2:$B$1001,,0)</f>
        <v>Devy Bulbrook</v>
      </c>
      <c r="G254" s="2" t="str">
        <f>IF(_xlfn.XLOOKUP(C254,customers!$A$1:$A$1001,customers!$C$1:$C$1001,,0)=0,"",_xlfn.XLOOKUP(C254,customers!$A$1:$A$1001,customers!$C$1:$C$1001,,0))</f>
        <v/>
      </c>
      <c r="H254" t="str">
        <f>INDEX(produts!$A$1:$E$49, MATCH(orders!$D254,produts!$A$1:$A$49,0),MATCH(orders!H$1,produts!$A$1:$E$1,0))</f>
        <v>Clothing</v>
      </c>
      <c r="I254" t="str">
        <f>INDEX(produts!$A$1:$E$49, MATCH(orders!$D254,produts!$A$1:$A$49,0),MATCH(orders!I$1,produts!$A$1:$E$1,0))</f>
        <v>Unisex</v>
      </c>
      <c r="J254" t="str">
        <f>INDEX(produts!$A$1:$E$49, MATCH(orders!$D254,produts!$A$1:$A$49,0),MATCH(orders!J$1,produts!$A$1:$E$1,0))</f>
        <v>Streetwear</v>
      </c>
      <c r="K254">
        <f>INDEX(produts!$A$1:$E$49, MATCH(orders!$D254,produts!$A$1:$A$49,0),MATCH(orders!K$1,produts!$A$1:$E$1,0))</f>
        <v>79.599999999999994</v>
      </c>
      <c r="L254">
        <f t="shared" si="3"/>
        <v>238.79999999999998</v>
      </c>
    </row>
    <row r="255" spans="1:12">
      <c r="A255" s="2" t="s">
        <v>1431</v>
      </c>
      <c r="B255" s="3">
        <v>43062</v>
      </c>
      <c r="C255" s="2" t="s">
        <v>1432</v>
      </c>
      <c r="D255" t="s">
        <v>5658</v>
      </c>
      <c r="E255" s="2">
        <v>4</v>
      </c>
      <c r="F255" s="2" t="str">
        <f>_xlfn.XLOOKUP(C255,customers!$A$2:$A$1001,customers!$B$2:$B$1001,,0)</f>
        <v>Leia Kernan</v>
      </c>
      <c r="G255" s="2" t="str">
        <f>IF(_xlfn.XLOOKUP(C255,customers!$A$1:$A$1001,customers!$C$1:$C$1001,,0)=0,"",_xlfn.XLOOKUP(C255,customers!$A$1:$A$1001,customers!$C$1:$C$1001,,0))</f>
        <v>lkernan71@wsj.com</v>
      </c>
      <c r="H255" t="str">
        <f>INDEX(produts!$A$1:$E$49, MATCH(orders!$D255,produts!$A$1:$A$49,0),MATCH(orders!H$1,produts!$A$1:$E$1,0))</f>
        <v>Footwear</v>
      </c>
      <c r="I255" t="str">
        <f>INDEX(produts!$A$1:$E$49, MATCH(orders!$D255,produts!$A$1:$A$49,0),MATCH(orders!I$1,produts!$A$1:$E$1,0))</f>
        <v>Women</v>
      </c>
      <c r="J255" t="str">
        <f>INDEX(produts!$A$1:$E$49, MATCH(orders!$D255,produts!$A$1:$A$49,0),MATCH(orders!J$1,produts!$A$1:$E$1,0))</f>
        <v>Streetwear</v>
      </c>
      <c r="K255">
        <f>INDEX(produts!$A$1:$E$49, MATCH(orders!$D255,produts!$A$1:$A$49,0),MATCH(orders!K$1,produts!$A$1:$E$1,0))</f>
        <v>116.4</v>
      </c>
      <c r="L255">
        <f t="shared" si="3"/>
        <v>465.6</v>
      </c>
    </row>
    <row r="256" spans="1:12">
      <c r="A256" s="2" t="s">
        <v>1437</v>
      </c>
      <c r="B256" s="3">
        <v>43021</v>
      </c>
      <c r="C256" s="2" t="s">
        <v>1438</v>
      </c>
      <c r="D256" t="s">
        <v>5669</v>
      </c>
      <c r="E256" s="2">
        <v>4</v>
      </c>
      <c r="F256" s="2" t="str">
        <f>_xlfn.XLOOKUP(C256,customers!$A$2:$A$1001,customers!$B$2:$B$1001,,0)</f>
        <v>Rosaline McLae</v>
      </c>
      <c r="G256" s="2" t="str">
        <f>IF(_xlfn.XLOOKUP(C256,customers!$A$1:$A$1001,customers!$C$1:$C$1001,,0)=0,"",_xlfn.XLOOKUP(C256,customers!$A$1:$A$1001,customers!$C$1:$C$1001,,0))</f>
        <v>rmclae72@dailymotion.com</v>
      </c>
      <c r="H256" t="str">
        <f>INDEX(produts!$A$1:$E$49, MATCH(orders!$D256,produts!$A$1:$A$49,0),MATCH(orders!H$1,produts!$A$1:$E$1,0))</f>
        <v>Bag</v>
      </c>
      <c r="I256" t="str">
        <f>INDEX(produts!$A$1:$E$49, MATCH(orders!$D256,produts!$A$1:$A$49,0),MATCH(orders!I$1,produts!$A$1:$E$1,0))</f>
        <v>Men</v>
      </c>
      <c r="J256" t="str">
        <f>INDEX(produts!$A$1:$E$49, MATCH(orders!$D256,produts!$A$1:$A$49,0),MATCH(orders!J$1,produts!$A$1:$E$1,0))</f>
        <v>Vintage</v>
      </c>
      <c r="K256">
        <f>INDEX(produts!$A$1:$E$49, MATCH(orders!$D256,produts!$A$1:$A$49,0),MATCH(orders!K$1,produts!$A$1:$E$1,0))</f>
        <v>57.4</v>
      </c>
      <c r="L256">
        <f t="shared" si="3"/>
        <v>229.6</v>
      </c>
    </row>
    <row r="257" spans="1:12">
      <c r="A257" s="2" t="s">
        <v>1442</v>
      </c>
      <c r="B257" s="3">
        <v>42978</v>
      </c>
      <c r="C257" s="2" t="s">
        <v>1443</v>
      </c>
      <c r="D257" t="s">
        <v>5669</v>
      </c>
      <c r="E257" s="2">
        <v>3</v>
      </c>
      <c r="F257" s="2" t="str">
        <f>_xlfn.XLOOKUP(C257,customers!$A$2:$A$1001,customers!$B$2:$B$1001,,0)</f>
        <v>Cleve Blowfelde</v>
      </c>
      <c r="G257" s="2" t="str">
        <f>IF(_xlfn.XLOOKUP(C257,customers!$A$1:$A$1001,customers!$C$1:$C$1001,,0)=0,"",_xlfn.XLOOKUP(C257,customers!$A$1:$A$1001,customers!$C$1:$C$1001,,0))</f>
        <v>cblowfelde73@ustream.tv</v>
      </c>
      <c r="H257" t="str">
        <f>INDEX(produts!$A$1:$E$49, MATCH(orders!$D257,produts!$A$1:$A$49,0),MATCH(orders!H$1,produts!$A$1:$E$1,0))</f>
        <v>Bag</v>
      </c>
      <c r="I257" t="str">
        <f>INDEX(produts!$A$1:$E$49, MATCH(orders!$D257,produts!$A$1:$A$49,0),MATCH(orders!I$1,produts!$A$1:$E$1,0))</f>
        <v>Men</v>
      </c>
      <c r="J257" t="str">
        <f>INDEX(produts!$A$1:$E$49, MATCH(orders!$D257,produts!$A$1:$A$49,0),MATCH(orders!J$1,produts!$A$1:$E$1,0))</f>
        <v>Vintage</v>
      </c>
      <c r="K257">
        <f>INDEX(produts!$A$1:$E$49, MATCH(orders!$D257,produts!$A$1:$A$49,0),MATCH(orders!K$1,produts!$A$1:$E$1,0))</f>
        <v>57.4</v>
      </c>
      <c r="L257">
        <f t="shared" si="3"/>
        <v>172.2</v>
      </c>
    </row>
    <row r="258" spans="1:12">
      <c r="A258" s="2" t="s">
        <v>1448</v>
      </c>
      <c r="B258" s="3">
        <v>42385</v>
      </c>
      <c r="C258" s="2" t="s">
        <v>1449</v>
      </c>
      <c r="D258" t="s">
        <v>5656</v>
      </c>
      <c r="E258" s="2">
        <v>2</v>
      </c>
      <c r="F258" s="2" t="str">
        <f>_xlfn.XLOOKUP(C258,customers!$A$2:$A$1001,customers!$B$2:$B$1001,,0)</f>
        <v>Zacharias Kiffe</v>
      </c>
      <c r="G258" s="2" t="str">
        <f>IF(_xlfn.XLOOKUP(C258,customers!$A$1:$A$1001,customers!$C$1:$C$1001,,0)=0,"",_xlfn.XLOOKUP(C258,customers!$A$1:$A$1001,customers!$C$1:$C$1001,,0))</f>
        <v>zkiffe74@cyberchimps.com</v>
      </c>
      <c r="H258" t="str">
        <f>INDEX(produts!$A$1:$E$49, MATCH(orders!$D258,produts!$A$1:$A$49,0),MATCH(orders!H$1,produts!$A$1:$E$1,0))</f>
        <v>Footwear</v>
      </c>
      <c r="I258" t="str">
        <f>INDEX(produts!$A$1:$E$49, MATCH(orders!$D258,produts!$A$1:$A$49,0),MATCH(orders!I$1,produts!$A$1:$E$1,0))</f>
        <v>Women</v>
      </c>
      <c r="J258" t="str">
        <f>INDEX(produts!$A$1:$E$49, MATCH(orders!$D258,produts!$A$1:$A$49,0),MATCH(orders!J$1,produts!$A$1:$E$1,0))</f>
        <v>Vintage</v>
      </c>
      <c r="K258">
        <f>INDEX(produts!$A$1:$E$49, MATCH(orders!$D258,produts!$A$1:$A$49,0),MATCH(orders!K$1,produts!$A$1:$E$1,0))</f>
        <v>69.8</v>
      </c>
      <c r="L258">
        <f t="shared" si="3"/>
        <v>139.6</v>
      </c>
    </row>
    <row r="259" spans="1:12">
      <c r="A259" s="2" t="s">
        <v>1454</v>
      </c>
      <c r="B259" s="3">
        <v>43215</v>
      </c>
      <c r="C259" s="2" t="s">
        <v>1455</v>
      </c>
      <c r="D259" t="s">
        <v>5681</v>
      </c>
      <c r="E259" s="2">
        <v>1</v>
      </c>
      <c r="F259" s="2" t="str">
        <f>_xlfn.XLOOKUP(C259,customers!$A$2:$A$1001,customers!$B$2:$B$1001,,0)</f>
        <v>Denyse O'Calleran</v>
      </c>
      <c r="G259" s="2" t="str">
        <f>IF(_xlfn.XLOOKUP(C259,customers!$A$1:$A$1001,customers!$C$1:$C$1001,,0)=0,"",_xlfn.XLOOKUP(C259,customers!$A$1:$A$1001,customers!$C$1:$C$1001,,0))</f>
        <v>docalleran75@ucla.edu</v>
      </c>
      <c r="H259" t="str">
        <f>INDEX(produts!$A$1:$E$49, MATCH(orders!$D259,produts!$A$1:$A$49,0),MATCH(orders!H$1,produts!$A$1:$E$1,0))</f>
        <v>Accessories</v>
      </c>
      <c r="I259" t="str">
        <f>INDEX(produts!$A$1:$E$49, MATCH(orders!$D259,produts!$A$1:$A$49,0),MATCH(orders!I$1,produts!$A$1:$E$1,0))</f>
        <v>Unisex</v>
      </c>
      <c r="J259" t="str">
        <f>INDEX(produts!$A$1:$E$49, MATCH(orders!$D259,produts!$A$1:$A$49,0),MATCH(orders!J$1,produts!$A$1:$E$1,0))</f>
        <v>Formal</v>
      </c>
      <c r="K259">
        <f>INDEX(produts!$A$1:$E$49, MATCH(orders!$D259,produts!$A$1:$A$49,0),MATCH(orders!K$1,produts!$A$1:$E$1,0))</f>
        <v>223.6</v>
      </c>
      <c r="L259">
        <f t="shared" ref="L259:L322" si="4">E259*K259</f>
        <v>223.6</v>
      </c>
    </row>
    <row r="260" spans="1:12">
      <c r="A260" s="2" t="s">
        <v>1460</v>
      </c>
      <c r="B260" s="3">
        <v>43052</v>
      </c>
      <c r="C260" s="2" t="s">
        <v>1461</v>
      </c>
      <c r="D260" t="s">
        <v>5681</v>
      </c>
      <c r="E260" s="2">
        <v>5</v>
      </c>
      <c r="F260" s="2" t="str">
        <f>_xlfn.XLOOKUP(C260,customers!$A$2:$A$1001,customers!$B$2:$B$1001,,0)</f>
        <v>Cobby Cromwell</v>
      </c>
      <c r="G260" s="2" t="str">
        <f>IF(_xlfn.XLOOKUP(C260,customers!$A$1:$A$1001,customers!$C$1:$C$1001,,0)=0,"",_xlfn.XLOOKUP(C260,customers!$A$1:$A$1001,customers!$C$1:$C$1001,,0))</f>
        <v>ccromwell76@desdev.cn</v>
      </c>
      <c r="H260" t="str">
        <f>INDEX(produts!$A$1:$E$49, MATCH(orders!$D260,produts!$A$1:$A$49,0),MATCH(orders!H$1,produts!$A$1:$E$1,0))</f>
        <v>Accessories</v>
      </c>
      <c r="I260" t="str">
        <f>INDEX(produts!$A$1:$E$49, MATCH(orders!$D260,produts!$A$1:$A$49,0),MATCH(orders!I$1,produts!$A$1:$E$1,0))</f>
        <v>Unisex</v>
      </c>
      <c r="J260" t="str">
        <f>INDEX(produts!$A$1:$E$49, MATCH(orders!$D260,produts!$A$1:$A$49,0),MATCH(orders!J$1,produts!$A$1:$E$1,0))</f>
        <v>Formal</v>
      </c>
      <c r="K260">
        <f>INDEX(produts!$A$1:$E$49, MATCH(orders!$D260,produts!$A$1:$A$49,0),MATCH(orders!K$1,produts!$A$1:$E$1,0))</f>
        <v>223.6</v>
      </c>
      <c r="L260">
        <f t="shared" si="4"/>
        <v>1118</v>
      </c>
    </row>
    <row r="261" spans="1:12">
      <c r="A261" s="2" t="s">
        <v>1466</v>
      </c>
      <c r="B261" s="3">
        <v>42894</v>
      </c>
      <c r="C261" s="2" t="s">
        <v>1467</v>
      </c>
      <c r="D261" t="s">
        <v>5670</v>
      </c>
      <c r="E261" s="2">
        <v>2</v>
      </c>
      <c r="F261" s="2" t="str">
        <f>_xlfn.XLOOKUP(C261,customers!$A$2:$A$1001,customers!$B$2:$B$1001,,0)</f>
        <v>Irv Hay</v>
      </c>
      <c r="G261" s="2" t="str">
        <f>IF(_xlfn.XLOOKUP(C261,customers!$A$1:$A$1001,customers!$C$1:$C$1001,,0)=0,"",_xlfn.XLOOKUP(C261,customers!$A$1:$A$1001,customers!$C$1:$C$1001,,0))</f>
        <v>ihay77@lulu.com</v>
      </c>
      <c r="H261" t="str">
        <f>INDEX(produts!$A$1:$E$49, MATCH(orders!$D261,produts!$A$1:$A$49,0),MATCH(orders!H$1,produts!$A$1:$E$1,0))</f>
        <v>Bag</v>
      </c>
      <c r="I261" t="str">
        <f>INDEX(produts!$A$1:$E$49, MATCH(orders!$D261,produts!$A$1:$A$49,0),MATCH(orders!I$1,produts!$A$1:$E$1,0))</f>
        <v>Women</v>
      </c>
      <c r="J261" t="str">
        <f>INDEX(produts!$A$1:$E$49, MATCH(orders!$D261,produts!$A$1:$A$49,0),MATCH(orders!J$1,produts!$A$1:$E$1,0))</f>
        <v>Classic</v>
      </c>
      <c r="K261">
        <f>INDEX(produts!$A$1:$E$49, MATCH(orders!$D261,produts!$A$1:$A$49,0),MATCH(orders!K$1,produts!$A$1:$E$1,0))</f>
        <v>23.9</v>
      </c>
      <c r="L261">
        <f t="shared" si="4"/>
        <v>47.8</v>
      </c>
    </row>
    <row r="262" spans="1:12">
      <c r="A262" s="2" t="s">
        <v>1472</v>
      </c>
      <c r="B262" s="3">
        <v>42695</v>
      </c>
      <c r="C262" s="2" t="s">
        <v>1473</v>
      </c>
      <c r="D262" t="s">
        <v>5638</v>
      </c>
      <c r="E262" s="2">
        <v>1</v>
      </c>
      <c r="F262" s="2" t="str">
        <f>_xlfn.XLOOKUP(C262,customers!$A$2:$A$1001,customers!$B$2:$B$1001,,0)</f>
        <v>Tani Taffarello</v>
      </c>
      <c r="G262" s="2" t="str">
        <f>IF(_xlfn.XLOOKUP(C262,customers!$A$1:$A$1001,customers!$C$1:$C$1001,,0)=0,"",_xlfn.XLOOKUP(C262,customers!$A$1:$A$1001,customers!$C$1:$C$1001,,0))</f>
        <v>ttaffarello78@sciencedaily.com</v>
      </c>
      <c r="H262" t="str">
        <f>INDEX(produts!$A$1:$E$49, MATCH(orders!$D262,produts!$A$1:$A$49,0),MATCH(orders!H$1,produts!$A$1:$E$1,0))</f>
        <v>Bag</v>
      </c>
      <c r="I262" t="str">
        <f>INDEX(produts!$A$1:$E$49, MATCH(orders!$D262,produts!$A$1:$A$49,0),MATCH(orders!I$1,produts!$A$1:$E$1,0))</f>
        <v>Men</v>
      </c>
      <c r="J262" t="str">
        <f>INDEX(produts!$A$1:$E$49, MATCH(orders!$D262,produts!$A$1:$A$49,0),MATCH(orders!J$1,produts!$A$1:$E$1,0))</f>
        <v>Formal</v>
      </c>
      <c r="K262">
        <f>INDEX(produts!$A$1:$E$49, MATCH(orders!$D262,produts!$A$1:$A$49,0),MATCH(orders!K$1,produts!$A$1:$E$1,0))</f>
        <v>219.9</v>
      </c>
      <c r="L262">
        <f t="shared" si="4"/>
        <v>219.9</v>
      </c>
    </row>
    <row r="263" spans="1:12">
      <c r="A263" s="2" t="s">
        <v>1477</v>
      </c>
      <c r="B263" s="3">
        <v>42077</v>
      </c>
      <c r="C263" s="2" t="s">
        <v>1478</v>
      </c>
      <c r="D263" t="s">
        <v>5675</v>
      </c>
      <c r="E263" s="2">
        <v>5</v>
      </c>
      <c r="F263" s="2" t="str">
        <f>_xlfn.XLOOKUP(C263,customers!$A$2:$A$1001,customers!$B$2:$B$1001,,0)</f>
        <v>Monique Canty</v>
      </c>
      <c r="G263" s="2" t="str">
        <f>IF(_xlfn.XLOOKUP(C263,customers!$A$1:$A$1001,customers!$C$1:$C$1001,,0)=0,"",_xlfn.XLOOKUP(C263,customers!$A$1:$A$1001,customers!$C$1:$C$1001,,0))</f>
        <v>mcanty79@jigsy.com</v>
      </c>
      <c r="H263" t="str">
        <f>INDEX(produts!$A$1:$E$49, MATCH(orders!$D263,produts!$A$1:$A$49,0),MATCH(orders!H$1,produts!$A$1:$E$1,0))</f>
        <v>Bag</v>
      </c>
      <c r="I263" t="str">
        <f>INDEX(produts!$A$1:$E$49, MATCH(orders!$D263,produts!$A$1:$A$49,0),MATCH(orders!I$1,produts!$A$1:$E$1,0))</f>
        <v>Men</v>
      </c>
      <c r="J263" t="str">
        <f>INDEX(produts!$A$1:$E$49, MATCH(orders!$D263,produts!$A$1:$A$49,0),MATCH(orders!J$1,produts!$A$1:$E$1,0))</f>
        <v>Streetwear</v>
      </c>
      <c r="K263">
        <f>INDEX(produts!$A$1:$E$49, MATCH(orders!$D263,produts!$A$1:$A$49,0),MATCH(orders!K$1,produts!$A$1:$E$1,0))</f>
        <v>95.6</v>
      </c>
      <c r="L263">
        <f t="shared" si="4"/>
        <v>478</v>
      </c>
    </row>
    <row r="264" spans="1:12">
      <c r="A264" s="2" t="s">
        <v>1483</v>
      </c>
      <c r="B264" s="3">
        <v>42232</v>
      </c>
      <c r="C264" s="2" t="s">
        <v>1484</v>
      </c>
      <c r="D264" t="s">
        <v>5637</v>
      </c>
      <c r="E264" s="2">
        <v>3</v>
      </c>
      <c r="F264" s="2" t="str">
        <f>_xlfn.XLOOKUP(C264,customers!$A$2:$A$1001,customers!$B$2:$B$1001,,0)</f>
        <v>Javier Kopke</v>
      </c>
      <c r="G264" s="2" t="str">
        <f>IF(_xlfn.XLOOKUP(C264,customers!$A$1:$A$1001,customers!$C$1:$C$1001,,0)=0,"",_xlfn.XLOOKUP(C264,customers!$A$1:$A$1001,customers!$C$1:$C$1001,,0))</f>
        <v>jkopke7a@auda.org.au</v>
      </c>
      <c r="H264" t="str">
        <f>INDEX(produts!$A$1:$E$49, MATCH(orders!$D264,produts!$A$1:$A$49,0),MATCH(orders!H$1,produts!$A$1:$E$1,0))</f>
        <v>Accessories</v>
      </c>
      <c r="I264" t="str">
        <f>INDEX(produts!$A$1:$E$49, MATCH(orders!$D264,produts!$A$1:$A$49,0),MATCH(orders!I$1,produts!$A$1:$E$1,0))</f>
        <v>Women</v>
      </c>
      <c r="J264" t="str">
        <f>INDEX(produts!$A$1:$E$49, MATCH(orders!$D264,produts!$A$1:$A$49,0),MATCH(orders!J$1,produts!$A$1:$E$1,0))</f>
        <v>Streetwear</v>
      </c>
      <c r="K264">
        <f>INDEX(produts!$A$1:$E$49, MATCH(orders!$D264,produts!$A$1:$A$49,0),MATCH(orders!K$1,produts!$A$1:$E$1,0))</f>
        <v>110</v>
      </c>
      <c r="L264">
        <f t="shared" si="4"/>
        <v>330</v>
      </c>
    </row>
    <row r="265" spans="1:12">
      <c r="A265" s="2" t="s">
        <v>1489</v>
      </c>
      <c r="B265" s="3">
        <v>42116</v>
      </c>
      <c r="C265" s="2" t="s">
        <v>1490</v>
      </c>
      <c r="D265" t="s">
        <v>5677</v>
      </c>
      <c r="E265" s="2">
        <v>4</v>
      </c>
      <c r="F265" s="2" t="str">
        <f>_xlfn.XLOOKUP(C265,customers!$A$2:$A$1001,customers!$B$2:$B$1001,,0)</f>
        <v>Mar McIver</v>
      </c>
      <c r="G265" s="2" t="str">
        <f>IF(_xlfn.XLOOKUP(C265,customers!$A$1:$A$1001,customers!$C$1:$C$1001,,0)=0,"",_xlfn.XLOOKUP(C265,customers!$A$1:$A$1001,customers!$C$1:$C$1001,,0))</f>
        <v/>
      </c>
      <c r="H265" t="str">
        <f>INDEX(produts!$A$1:$E$49, MATCH(orders!$D265,produts!$A$1:$A$49,0),MATCH(orders!H$1,produts!$A$1:$E$1,0))</f>
        <v>Footwear</v>
      </c>
      <c r="I265" t="str">
        <f>INDEX(produts!$A$1:$E$49, MATCH(orders!$D265,produts!$A$1:$A$49,0),MATCH(orders!I$1,produts!$A$1:$E$1,0))</f>
        <v>Women</v>
      </c>
      <c r="J265" t="str">
        <f>INDEX(produts!$A$1:$E$49, MATCH(orders!$D265,produts!$A$1:$A$49,0),MATCH(orders!J$1,produts!$A$1:$E$1,0))</f>
        <v>Formal</v>
      </c>
      <c r="K265">
        <f>INDEX(produts!$A$1:$E$49, MATCH(orders!$D265,produts!$A$1:$A$49,0),MATCH(orders!K$1,produts!$A$1:$E$1,0))</f>
        <v>267.7</v>
      </c>
      <c r="L265">
        <f t="shared" si="4"/>
        <v>1070.8</v>
      </c>
    </row>
    <row r="266" spans="1:12">
      <c r="A266" s="2" t="s">
        <v>1494</v>
      </c>
      <c r="B266" s="3">
        <v>43222</v>
      </c>
      <c r="C266" s="2" t="s">
        <v>1495</v>
      </c>
      <c r="D266" t="s">
        <v>5675</v>
      </c>
      <c r="E266" s="2">
        <v>5</v>
      </c>
      <c r="F266" s="2" t="str">
        <f>_xlfn.XLOOKUP(C266,customers!$A$2:$A$1001,customers!$B$2:$B$1001,,0)</f>
        <v>Arabella Fransewich</v>
      </c>
      <c r="G266" s="2" t="str">
        <f>IF(_xlfn.XLOOKUP(C266,customers!$A$1:$A$1001,customers!$C$1:$C$1001,,0)=0,"",_xlfn.XLOOKUP(C266,customers!$A$1:$A$1001,customers!$C$1:$C$1001,,0))</f>
        <v/>
      </c>
      <c r="H266" t="str">
        <f>INDEX(produts!$A$1:$E$49, MATCH(orders!$D266,produts!$A$1:$A$49,0),MATCH(orders!H$1,produts!$A$1:$E$1,0))</f>
        <v>Bag</v>
      </c>
      <c r="I266" t="str">
        <f>INDEX(produts!$A$1:$E$49, MATCH(orders!$D266,produts!$A$1:$A$49,0),MATCH(orders!I$1,produts!$A$1:$E$1,0))</f>
        <v>Men</v>
      </c>
      <c r="J266" t="str">
        <f>INDEX(produts!$A$1:$E$49, MATCH(orders!$D266,produts!$A$1:$A$49,0),MATCH(orders!J$1,produts!$A$1:$E$1,0))</f>
        <v>Streetwear</v>
      </c>
      <c r="K266">
        <f>INDEX(produts!$A$1:$E$49, MATCH(orders!$D266,produts!$A$1:$A$49,0),MATCH(orders!K$1,produts!$A$1:$E$1,0))</f>
        <v>95.6</v>
      </c>
      <c r="L266">
        <f t="shared" si="4"/>
        <v>478</v>
      </c>
    </row>
    <row r="267" spans="1:12">
      <c r="A267" s="2" t="s">
        <v>1499</v>
      </c>
      <c r="B267" s="3">
        <v>42411</v>
      </c>
      <c r="C267" s="2" t="s">
        <v>1500</v>
      </c>
      <c r="D267" t="s">
        <v>5654</v>
      </c>
      <c r="E267" s="2">
        <v>1</v>
      </c>
      <c r="F267" s="2" t="str">
        <f>_xlfn.XLOOKUP(C267,customers!$A$2:$A$1001,customers!$B$2:$B$1001,,0)</f>
        <v>Violette Hellmore</v>
      </c>
      <c r="G267" s="2" t="str">
        <f>IF(_xlfn.XLOOKUP(C267,customers!$A$1:$A$1001,customers!$C$1:$C$1001,,0)=0,"",_xlfn.XLOOKUP(C267,customers!$A$1:$A$1001,customers!$C$1:$C$1001,,0))</f>
        <v>vhellmore7d@bbc.co.uk</v>
      </c>
      <c r="H267" t="str">
        <f>INDEX(produts!$A$1:$E$49, MATCH(orders!$D267,produts!$A$1:$A$49,0),MATCH(orders!H$1,produts!$A$1:$E$1,0))</f>
        <v>Clothing</v>
      </c>
      <c r="I267" t="str">
        <f>INDEX(produts!$A$1:$E$49, MATCH(orders!$D267,produts!$A$1:$A$49,0),MATCH(orders!I$1,produts!$A$1:$E$1,0))</f>
        <v>Unisex</v>
      </c>
      <c r="J267" t="str">
        <f>INDEX(produts!$A$1:$E$49, MATCH(orders!$D267,produts!$A$1:$A$49,0),MATCH(orders!J$1,produts!$A$1:$E$1,0))</f>
        <v>Vintage</v>
      </c>
      <c r="K267">
        <f>INDEX(produts!$A$1:$E$49, MATCH(orders!$D267,produts!$A$1:$A$49,0),MATCH(orders!K$1,produts!$A$1:$E$1,0))</f>
        <v>47.8</v>
      </c>
      <c r="L267">
        <f t="shared" si="4"/>
        <v>47.8</v>
      </c>
    </row>
    <row r="268" spans="1:12">
      <c r="A268" s="2" t="s">
        <v>1505</v>
      </c>
      <c r="B268" s="3">
        <v>42822</v>
      </c>
      <c r="C268" s="2" t="s">
        <v>1506</v>
      </c>
      <c r="D268" t="s">
        <v>5679</v>
      </c>
      <c r="E268" s="2">
        <v>2</v>
      </c>
      <c r="F268" s="2" t="str">
        <f>_xlfn.XLOOKUP(C268,customers!$A$2:$A$1001,customers!$B$2:$B$1001,,0)</f>
        <v>Myles Seawright</v>
      </c>
      <c r="G268" s="2" t="str">
        <f>IF(_xlfn.XLOOKUP(C268,customers!$A$1:$A$1001,customers!$C$1:$C$1001,,0)=0,"",_xlfn.XLOOKUP(C268,customers!$A$1:$A$1001,customers!$C$1:$C$1001,,0))</f>
        <v>mseawright7e@nbcnews.com</v>
      </c>
      <c r="H268" t="str">
        <f>INDEX(produts!$A$1:$E$49, MATCH(orders!$D268,produts!$A$1:$A$49,0),MATCH(orders!H$1,produts!$A$1:$E$1,0))</f>
        <v>Accessories</v>
      </c>
      <c r="I268" t="str">
        <f>INDEX(produts!$A$1:$E$49, MATCH(orders!$D268,produts!$A$1:$A$49,0),MATCH(orders!I$1,produts!$A$1:$E$1,0))</f>
        <v>Unisex</v>
      </c>
      <c r="J268" t="str">
        <f>INDEX(produts!$A$1:$E$49, MATCH(orders!$D268,produts!$A$1:$A$49,0),MATCH(orders!J$1,produts!$A$1:$E$1,0))</f>
        <v>Streetwear</v>
      </c>
      <c r="K268">
        <f>INDEX(produts!$A$1:$E$49, MATCH(orders!$D268,produts!$A$1:$A$49,0),MATCH(orders!K$1,produts!$A$1:$E$1,0))</f>
        <v>97.2</v>
      </c>
      <c r="L268">
        <f t="shared" si="4"/>
        <v>194.4</v>
      </c>
    </row>
    <row r="269" spans="1:12">
      <c r="A269" s="2" t="s">
        <v>1511</v>
      </c>
      <c r="B269" s="3">
        <v>42863</v>
      </c>
      <c r="C269" s="2" t="s">
        <v>1512</v>
      </c>
      <c r="D269" t="s">
        <v>5649</v>
      </c>
      <c r="E269" s="2">
        <v>6</v>
      </c>
      <c r="F269" s="2" t="str">
        <f>_xlfn.XLOOKUP(C269,customers!$A$2:$A$1001,customers!$B$2:$B$1001,,0)</f>
        <v>Silvana Northeast</v>
      </c>
      <c r="G269" s="2" t="str">
        <f>IF(_xlfn.XLOOKUP(C269,customers!$A$1:$A$1001,customers!$C$1:$C$1001,,0)=0,"",_xlfn.XLOOKUP(C269,customers!$A$1:$A$1001,customers!$C$1:$C$1001,,0))</f>
        <v>snortheast7f@mashable.com</v>
      </c>
      <c r="H269" t="str">
        <f>INDEX(produts!$A$1:$E$49, MATCH(orders!$D269,produts!$A$1:$A$49,0),MATCH(orders!H$1,produts!$A$1:$E$1,0))</f>
        <v>Accessories</v>
      </c>
      <c r="I269" t="str">
        <f>INDEX(produts!$A$1:$E$49, MATCH(orders!$D269,produts!$A$1:$A$49,0),MATCH(orders!I$1,produts!$A$1:$E$1,0))</f>
        <v>Unisex</v>
      </c>
      <c r="J269" t="str">
        <f>INDEX(produts!$A$1:$E$49, MATCH(orders!$D269,produts!$A$1:$A$49,0),MATCH(orders!J$1,produts!$A$1:$E$1,0))</f>
        <v>Classic</v>
      </c>
      <c r="K269">
        <f>INDEX(produts!$A$1:$E$49, MATCH(orders!$D269,produts!$A$1:$A$49,0),MATCH(orders!K$1,produts!$A$1:$E$1,0))</f>
        <v>29.2</v>
      </c>
      <c r="L269">
        <f t="shared" si="4"/>
        <v>175.2</v>
      </c>
    </row>
    <row r="270" spans="1:12">
      <c r="A270" s="2" t="s">
        <v>1517</v>
      </c>
      <c r="B270" s="3">
        <v>42329</v>
      </c>
      <c r="C270" s="2" t="s">
        <v>1187</v>
      </c>
      <c r="D270" t="s">
        <v>5643</v>
      </c>
      <c r="E270" s="2">
        <v>2</v>
      </c>
      <c r="F270" s="2" t="str">
        <f>_xlfn.XLOOKUP(C270,customers!$A$2:$A$1001,customers!$B$2:$B$1001,,0)</f>
        <v>Anselma Attwater</v>
      </c>
      <c r="G270" s="2" t="str">
        <f>IF(_xlfn.XLOOKUP(C270,customers!$A$1:$A$1001,customers!$C$1:$C$1001,,0)=0,"",_xlfn.XLOOKUP(C270,customers!$A$1:$A$1001,customers!$C$1:$C$1001,,0))</f>
        <v>aattwater5u@wikia.com</v>
      </c>
      <c r="H270" t="str">
        <f>INDEX(produts!$A$1:$E$49, MATCH(orders!$D270,produts!$A$1:$A$49,0),MATCH(orders!H$1,produts!$A$1:$E$1,0))</f>
        <v>Clothing</v>
      </c>
      <c r="I270" t="str">
        <f>INDEX(produts!$A$1:$E$49, MATCH(orders!$D270,produts!$A$1:$A$49,0),MATCH(orders!I$1,produts!$A$1:$E$1,0))</f>
        <v>Unisex</v>
      </c>
      <c r="J270" t="str">
        <f>INDEX(produts!$A$1:$E$49, MATCH(orders!$D270,produts!$A$1:$A$49,0),MATCH(orders!J$1,produts!$A$1:$E$1,0))</f>
        <v>Streetwear</v>
      </c>
      <c r="K270">
        <f>INDEX(produts!$A$1:$E$49, MATCH(orders!$D270,produts!$A$1:$A$49,0),MATCH(orders!K$1,produts!$A$1:$E$1,0))</f>
        <v>79.599999999999994</v>
      </c>
      <c r="L270">
        <f t="shared" si="4"/>
        <v>159.19999999999999</v>
      </c>
    </row>
    <row r="271" spans="1:12">
      <c r="A271" s="2" t="s">
        <v>1522</v>
      </c>
      <c r="B271" s="3">
        <v>42872</v>
      </c>
      <c r="C271" s="2" t="s">
        <v>1523</v>
      </c>
      <c r="D271" t="s">
        <v>5650</v>
      </c>
      <c r="E271" s="2">
        <v>2</v>
      </c>
      <c r="F271" s="2" t="str">
        <f>_xlfn.XLOOKUP(C271,customers!$A$2:$A$1001,customers!$B$2:$B$1001,,0)</f>
        <v>Monica Fearon</v>
      </c>
      <c r="G271" s="2" t="str">
        <f>IF(_xlfn.XLOOKUP(C271,customers!$A$1:$A$1001,customers!$C$1:$C$1001,,0)=0,"",_xlfn.XLOOKUP(C271,customers!$A$1:$A$1001,customers!$C$1:$C$1001,,0))</f>
        <v>mfearon7h@reverbnation.com</v>
      </c>
      <c r="H271" t="str">
        <f>INDEX(produts!$A$1:$E$49, MATCH(orders!$D271,produts!$A$1:$A$49,0),MATCH(orders!H$1,produts!$A$1:$E$1,0))</f>
        <v>Clothing</v>
      </c>
      <c r="I271" t="str">
        <f>INDEX(produts!$A$1:$E$49, MATCH(orders!$D271,produts!$A$1:$A$49,0),MATCH(orders!I$1,produts!$A$1:$E$1,0))</f>
        <v>Unisex</v>
      </c>
      <c r="J271" t="str">
        <f>INDEX(produts!$A$1:$E$49, MATCH(orders!$D271,produts!$A$1:$A$49,0),MATCH(orders!J$1,produts!$A$1:$E$1,0))</f>
        <v>Classic</v>
      </c>
      <c r="K271">
        <f>INDEX(produts!$A$1:$E$49, MATCH(orders!$D271,produts!$A$1:$A$49,0),MATCH(orders!K$1,produts!$A$1:$E$1,0))</f>
        <v>23.9</v>
      </c>
      <c r="L271">
        <f t="shared" si="4"/>
        <v>47.8</v>
      </c>
    </row>
    <row r="272" spans="1:12">
      <c r="A272" s="2" t="s">
        <v>1528</v>
      </c>
      <c r="B272" s="3">
        <v>42194</v>
      </c>
      <c r="C272" s="2" t="s">
        <v>1529</v>
      </c>
      <c r="D272" t="s">
        <v>5640</v>
      </c>
      <c r="E272" s="2">
        <v>1</v>
      </c>
      <c r="F272" s="2" t="str">
        <f>_xlfn.XLOOKUP(C272,customers!$A$2:$A$1001,customers!$B$2:$B$1001,,0)</f>
        <v>Barney Chisnell</v>
      </c>
      <c r="G272" s="2" t="str">
        <f>IF(_xlfn.XLOOKUP(C272,customers!$A$1:$A$1001,customers!$C$1:$C$1001,,0)=0,"",_xlfn.XLOOKUP(C272,customers!$A$1:$A$1001,customers!$C$1:$C$1001,,0))</f>
        <v/>
      </c>
      <c r="H272" t="str">
        <f>INDEX(produts!$A$1:$E$49, MATCH(orders!$D272,produts!$A$1:$A$49,0),MATCH(orders!H$1,produts!$A$1:$E$1,0))</f>
        <v>Accessories</v>
      </c>
      <c r="I272" t="str">
        <f>INDEX(produts!$A$1:$E$49, MATCH(orders!$D272,produts!$A$1:$A$49,0),MATCH(orders!I$1,produts!$A$1:$E$1,0))</f>
        <v>Unisex</v>
      </c>
      <c r="J272" t="str">
        <f>INDEX(produts!$A$1:$E$49, MATCH(orders!$D272,produts!$A$1:$A$49,0),MATCH(orders!J$1,produts!$A$1:$E$1,0))</f>
        <v>Vintage</v>
      </c>
      <c r="K272">
        <f>INDEX(produts!$A$1:$E$49, MATCH(orders!$D272,produts!$A$1:$A$49,0),MATCH(orders!K$1,produts!$A$1:$E$1,0))</f>
        <v>58.3</v>
      </c>
      <c r="L272">
        <f t="shared" si="4"/>
        <v>58.3</v>
      </c>
    </row>
    <row r="273" spans="1:12">
      <c r="A273" s="2" t="s">
        <v>1532</v>
      </c>
      <c r="B273" s="3">
        <v>42510</v>
      </c>
      <c r="C273" s="2" t="s">
        <v>1533</v>
      </c>
      <c r="D273" t="s">
        <v>5650</v>
      </c>
      <c r="E273" s="2">
        <v>4</v>
      </c>
      <c r="F273" s="2" t="str">
        <f>_xlfn.XLOOKUP(C273,customers!$A$2:$A$1001,customers!$B$2:$B$1001,,0)</f>
        <v>Jasper Sisneros</v>
      </c>
      <c r="G273" s="2" t="str">
        <f>IF(_xlfn.XLOOKUP(C273,customers!$A$1:$A$1001,customers!$C$1:$C$1001,,0)=0,"",_xlfn.XLOOKUP(C273,customers!$A$1:$A$1001,customers!$C$1:$C$1001,,0))</f>
        <v>jsisneros7j@a8.net</v>
      </c>
      <c r="H273" t="str">
        <f>INDEX(produts!$A$1:$E$49, MATCH(orders!$D273,produts!$A$1:$A$49,0),MATCH(orders!H$1,produts!$A$1:$E$1,0))</f>
        <v>Clothing</v>
      </c>
      <c r="I273" t="str">
        <f>INDEX(produts!$A$1:$E$49, MATCH(orders!$D273,produts!$A$1:$A$49,0),MATCH(orders!I$1,produts!$A$1:$E$1,0))</f>
        <v>Unisex</v>
      </c>
      <c r="J273" t="str">
        <f>INDEX(produts!$A$1:$E$49, MATCH(orders!$D273,produts!$A$1:$A$49,0),MATCH(orders!J$1,produts!$A$1:$E$1,0))</f>
        <v>Classic</v>
      </c>
      <c r="K273">
        <f>INDEX(produts!$A$1:$E$49, MATCH(orders!$D273,produts!$A$1:$A$49,0),MATCH(orders!K$1,produts!$A$1:$E$1,0))</f>
        <v>23.9</v>
      </c>
      <c r="L273">
        <f t="shared" si="4"/>
        <v>95.6</v>
      </c>
    </row>
    <row r="274" spans="1:12">
      <c r="A274" s="2" t="s">
        <v>1538</v>
      </c>
      <c r="B274" s="3">
        <v>42974</v>
      </c>
      <c r="C274" s="2" t="s">
        <v>1539</v>
      </c>
      <c r="D274" t="s">
        <v>5675</v>
      </c>
      <c r="E274" s="2">
        <v>6</v>
      </c>
      <c r="F274" s="2" t="str">
        <f>_xlfn.XLOOKUP(C274,customers!$A$2:$A$1001,customers!$B$2:$B$1001,,0)</f>
        <v>Zachariah Carlson</v>
      </c>
      <c r="G274" s="2" t="str">
        <f>IF(_xlfn.XLOOKUP(C274,customers!$A$1:$A$1001,customers!$C$1:$C$1001,,0)=0,"",_xlfn.XLOOKUP(C274,customers!$A$1:$A$1001,customers!$C$1:$C$1001,,0))</f>
        <v>zcarlson7k@bigcartel.com</v>
      </c>
      <c r="H274" t="str">
        <f>INDEX(produts!$A$1:$E$49, MATCH(orders!$D274,produts!$A$1:$A$49,0),MATCH(orders!H$1,produts!$A$1:$E$1,0))</f>
        <v>Bag</v>
      </c>
      <c r="I274" t="str">
        <f>INDEX(produts!$A$1:$E$49, MATCH(orders!$D274,produts!$A$1:$A$49,0),MATCH(orders!I$1,produts!$A$1:$E$1,0))</f>
        <v>Men</v>
      </c>
      <c r="J274" t="str">
        <f>INDEX(produts!$A$1:$E$49, MATCH(orders!$D274,produts!$A$1:$A$49,0),MATCH(orders!J$1,produts!$A$1:$E$1,0))</f>
        <v>Streetwear</v>
      </c>
      <c r="K274">
        <f>INDEX(produts!$A$1:$E$49, MATCH(orders!$D274,produts!$A$1:$A$49,0),MATCH(orders!K$1,produts!$A$1:$E$1,0))</f>
        <v>95.6</v>
      </c>
      <c r="L274">
        <f t="shared" si="4"/>
        <v>573.59999999999991</v>
      </c>
    </row>
    <row r="275" spans="1:12">
      <c r="A275" s="2" t="s">
        <v>1544</v>
      </c>
      <c r="B275" s="3">
        <v>43220</v>
      </c>
      <c r="C275" s="2" t="s">
        <v>1545</v>
      </c>
      <c r="D275" t="s">
        <v>5663</v>
      </c>
      <c r="E275" s="2">
        <v>2</v>
      </c>
      <c r="F275" s="2" t="str">
        <f>_xlfn.XLOOKUP(C275,customers!$A$2:$A$1001,customers!$B$2:$B$1001,,0)</f>
        <v>Warner Maddox</v>
      </c>
      <c r="G275" s="2" t="str">
        <f>IF(_xlfn.XLOOKUP(C275,customers!$A$1:$A$1001,customers!$C$1:$C$1001,,0)=0,"",_xlfn.XLOOKUP(C275,customers!$A$1:$A$1001,customers!$C$1:$C$1001,,0))</f>
        <v>wmaddox7l@timesonline.co.uk</v>
      </c>
      <c r="H275" t="str">
        <f>INDEX(produts!$A$1:$E$49, MATCH(orders!$D275,produts!$A$1:$A$49,0),MATCH(orders!H$1,produts!$A$1:$E$1,0))</f>
        <v>Clothing</v>
      </c>
      <c r="I275" t="str">
        <f>INDEX(produts!$A$1:$E$49, MATCH(orders!$D275,produts!$A$1:$A$49,0),MATCH(orders!I$1,produts!$A$1:$E$1,0))</f>
        <v>Men</v>
      </c>
      <c r="J275" t="str">
        <f>INDEX(produts!$A$1:$E$49, MATCH(orders!$D275,produts!$A$1:$A$49,0),MATCH(orders!J$1,produts!$A$1:$E$1,0))</f>
        <v>Classic</v>
      </c>
      <c r="K275">
        <f>INDEX(produts!$A$1:$E$49, MATCH(orders!$D275,produts!$A$1:$A$49,0),MATCH(orders!K$1,produts!$A$1:$E$1,0))</f>
        <v>31.1</v>
      </c>
      <c r="L275">
        <f t="shared" si="4"/>
        <v>62.2</v>
      </c>
    </row>
    <row r="276" spans="1:12">
      <c r="A276" s="2" t="s">
        <v>1550</v>
      </c>
      <c r="B276" s="3">
        <v>42524</v>
      </c>
      <c r="C276" s="2" t="s">
        <v>1551</v>
      </c>
      <c r="D276" t="s">
        <v>5671</v>
      </c>
      <c r="E276" s="2">
        <v>1</v>
      </c>
      <c r="F276" s="2" t="str">
        <f>_xlfn.XLOOKUP(C276,customers!$A$2:$A$1001,customers!$B$2:$B$1001,,0)</f>
        <v>Donnie Hedlestone</v>
      </c>
      <c r="G276" s="2" t="str">
        <f>IF(_xlfn.XLOOKUP(C276,customers!$A$1:$A$1001,customers!$C$1:$C$1001,,0)=0,"",_xlfn.XLOOKUP(C276,customers!$A$1:$A$1001,customers!$C$1:$C$1001,,0))</f>
        <v>dhedlestone7m@craigslist.org</v>
      </c>
      <c r="H276" t="str">
        <f>INDEX(produts!$A$1:$E$49, MATCH(orders!$D276,produts!$A$1:$A$49,0),MATCH(orders!H$1,produts!$A$1:$E$1,0))</f>
        <v>Clothing</v>
      </c>
      <c r="I276" t="str">
        <f>INDEX(produts!$A$1:$E$49, MATCH(orders!$D276,produts!$A$1:$A$49,0),MATCH(orders!I$1,produts!$A$1:$E$1,0))</f>
        <v>Women</v>
      </c>
      <c r="J276" t="str">
        <f>INDEX(produts!$A$1:$E$49, MATCH(orders!$D276,produts!$A$1:$A$49,0),MATCH(orders!J$1,produts!$A$1:$E$1,0))</f>
        <v>Formal</v>
      </c>
      <c r="K276">
        <f>INDEX(produts!$A$1:$E$49, MATCH(orders!$D276,produts!$A$1:$A$49,0),MATCH(orders!K$1,produts!$A$1:$E$1,0))</f>
        <v>207</v>
      </c>
      <c r="L276">
        <f t="shared" si="4"/>
        <v>207</v>
      </c>
    </row>
    <row r="277" spans="1:12">
      <c r="A277" s="2" t="s">
        <v>1556</v>
      </c>
      <c r="B277" s="3">
        <v>43264</v>
      </c>
      <c r="C277" s="2" t="s">
        <v>1557</v>
      </c>
      <c r="D277" t="s">
        <v>5644</v>
      </c>
      <c r="E277" s="2">
        <v>6</v>
      </c>
      <c r="F277" s="2" t="str">
        <f>_xlfn.XLOOKUP(C277,customers!$A$2:$A$1001,customers!$B$2:$B$1001,,0)</f>
        <v>Teddi Crowthe</v>
      </c>
      <c r="G277" s="2" t="str">
        <f>IF(_xlfn.XLOOKUP(C277,customers!$A$1:$A$1001,customers!$C$1:$C$1001,,0)=0,"",_xlfn.XLOOKUP(C277,customers!$A$1:$A$1001,customers!$C$1:$C$1001,,0))</f>
        <v>tcrowthe7n@europa.eu</v>
      </c>
      <c r="H277" t="str">
        <f>INDEX(produts!$A$1:$E$49, MATCH(orders!$D277,produts!$A$1:$A$49,0),MATCH(orders!H$1,produts!$A$1:$E$1,0))</f>
        <v>Accessories</v>
      </c>
      <c r="I277" t="str">
        <f>INDEX(produts!$A$1:$E$49, MATCH(orders!$D277,produts!$A$1:$A$49,0),MATCH(orders!I$1,produts!$A$1:$E$1,0))</f>
        <v>Men</v>
      </c>
      <c r="J277" t="str">
        <f>INDEX(produts!$A$1:$E$49, MATCH(orders!$D277,produts!$A$1:$A$49,0),MATCH(orders!J$1,produts!$A$1:$E$1,0))</f>
        <v>Formal</v>
      </c>
      <c r="K277">
        <f>INDEX(produts!$A$1:$E$49, MATCH(orders!$D277,produts!$A$1:$A$49,0),MATCH(orders!K$1,produts!$A$1:$E$1,0))</f>
        <v>273.2</v>
      </c>
      <c r="L277">
        <f t="shared" si="4"/>
        <v>1639.1999999999998</v>
      </c>
    </row>
    <row r="278" spans="1:12">
      <c r="A278" s="2" t="s">
        <v>1562</v>
      </c>
      <c r="B278" s="3">
        <v>42531</v>
      </c>
      <c r="C278" s="2" t="s">
        <v>1563</v>
      </c>
      <c r="D278" t="s">
        <v>5638</v>
      </c>
      <c r="E278" s="2">
        <v>4</v>
      </c>
      <c r="F278" s="2" t="str">
        <f>_xlfn.XLOOKUP(C278,customers!$A$2:$A$1001,customers!$B$2:$B$1001,,0)</f>
        <v>Dorelia Bury</v>
      </c>
      <c r="G278" s="2" t="str">
        <f>IF(_xlfn.XLOOKUP(C278,customers!$A$1:$A$1001,customers!$C$1:$C$1001,,0)=0,"",_xlfn.XLOOKUP(C278,customers!$A$1:$A$1001,customers!$C$1:$C$1001,,0))</f>
        <v>dbury7o@tinyurl.com</v>
      </c>
      <c r="H278" t="str">
        <f>INDEX(produts!$A$1:$E$49, MATCH(orders!$D278,produts!$A$1:$A$49,0),MATCH(orders!H$1,produts!$A$1:$E$1,0))</f>
        <v>Bag</v>
      </c>
      <c r="I278" t="str">
        <f>INDEX(produts!$A$1:$E$49, MATCH(orders!$D278,produts!$A$1:$A$49,0),MATCH(orders!I$1,produts!$A$1:$E$1,0))</f>
        <v>Men</v>
      </c>
      <c r="J278" t="str">
        <f>INDEX(produts!$A$1:$E$49, MATCH(orders!$D278,produts!$A$1:$A$49,0),MATCH(orders!J$1,produts!$A$1:$E$1,0))</f>
        <v>Formal</v>
      </c>
      <c r="K278">
        <f>INDEX(produts!$A$1:$E$49, MATCH(orders!$D278,produts!$A$1:$A$49,0),MATCH(orders!K$1,produts!$A$1:$E$1,0))</f>
        <v>219.9</v>
      </c>
      <c r="L278">
        <f t="shared" si="4"/>
        <v>879.6</v>
      </c>
    </row>
    <row r="279" spans="1:12">
      <c r="A279" s="2" t="s">
        <v>1568</v>
      </c>
      <c r="B279" s="3">
        <v>42722</v>
      </c>
      <c r="C279" s="2" t="s">
        <v>1569</v>
      </c>
      <c r="D279" t="s">
        <v>5667</v>
      </c>
      <c r="E279" s="2">
        <v>6</v>
      </c>
      <c r="F279" s="2" t="str">
        <f>_xlfn.XLOOKUP(C279,customers!$A$2:$A$1001,customers!$B$2:$B$1001,,0)</f>
        <v>Gussy Broadbear</v>
      </c>
      <c r="G279" s="2" t="str">
        <f>IF(_xlfn.XLOOKUP(C279,customers!$A$1:$A$1001,customers!$C$1:$C$1001,,0)=0,"",_xlfn.XLOOKUP(C279,customers!$A$1:$A$1001,customers!$C$1:$C$1001,,0))</f>
        <v>gbroadbear7p@omniture.com</v>
      </c>
      <c r="H279" t="str">
        <f>INDEX(produts!$A$1:$E$49, MATCH(orders!$D279,produts!$A$1:$A$49,0),MATCH(orders!H$1,produts!$A$1:$E$1,0))</f>
        <v>Accessories</v>
      </c>
      <c r="I279" t="str">
        <f>INDEX(produts!$A$1:$E$49, MATCH(orders!$D279,produts!$A$1:$A$49,0),MATCH(orders!I$1,produts!$A$1:$E$1,0))</f>
        <v>Men</v>
      </c>
      <c r="J279" t="str">
        <f>INDEX(produts!$A$1:$E$49, MATCH(orders!$D279,produts!$A$1:$A$49,0),MATCH(orders!J$1,produts!$A$1:$E$1,0))</f>
        <v>Streetwear</v>
      </c>
      <c r="K279">
        <f>INDEX(produts!$A$1:$E$49, MATCH(orders!$D279,produts!$A$1:$A$49,0),MATCH(orders!K$1,produts!$A$1:$E$1,0))</f>
        <v>118.8</v>
      </c>
      <c r="L279">
        <f t="shared" si="4"/>
        <v>712.8</v>
      </c>
    </row>
    <row r="280" spans="1:12">
      <c r="A280" s="2" t="s">
        <v>1574</v>
      </c>
      <c r="B280" s="3">
        <v>42247</v>
      </c>
      <c r="C280" s="2" t="s">
        <v>1575</v>
      </c>
      <c r="D280" t="s">
        <v>5663</v>
      </c>
      <c r="E280" s="2">
        <v>2</v>
      </c>
      <c r="F280" s="2" t="str">
        <f>_xlfn.XLOOKUP(C280,customers!$A$2:$A$1001,customers!$B$2:$B$1001,,0)</f>
        <v>Emlynne Palfrey</v>
      </c>
      <c r="G280" s="2" t="str">
        <f>IF(_xlfn.XLOOKUP(C280,customers!$A$1:$A$1001,customers!$C$1:$C$1001,,0)=0,"",_xlfn.XLOOKUP(C280,customers!$A$1:$A$1001,customers!$C$1:$C$1001,,0))</f>
        <v>epalfrey7q@devhub.com</v>
      </c>
      <c r="H280" t="str">
        <f>INDEX(produts!$A$1:$E$49, MATCH(orders!$D280,produts!$A$1:$A$49,0),MATCH(orders!H$1,produts!$A$1:$E$1,0))</f>
        <v>Clothing</v>
      </c>
      <c r="I280" t="str">
        <f>INDEX(produts!$A$1:$E$49, MATCH(orders!$D280,produts!$A$1:$A$49,0),MATCH(orders!I$1,produts!$A$1:$E$1,0))</f>
        <v>Men</v>
      </c>
      <c r="J280" t="str">
        <f>INDEX(produts!$A$1:$E$49, MATCH(orders!$D280,produts!$A$1:$A$49,0),MATCH(orders!J$1,produts!$A$1:$E$1,0))</f>
        <v>Classic</v>
      </c>
      <c r="K280">
        <f>INDEX(produts!$A$1:$E$49, MATCH(orders!$D280,produts!$A$1:$A$49,0),MATCH(orders!K$1,produts!$A$1:$E$1,0))</f>
        <v>31.1</v>
      </c>
      <c r="L280">
        <f t="shared" si="4"/>
        <v>62.2</v>
      </c>
    </row>
    <row r="281" spans="1:12">
      <c r="A281" s="2" t="s">
        <v>1580</v>
      </c>
      <c r="B281" s="3">
        <v>42060</v>
      </c>
      <c r="C281" s="2" t="s">
        <v>1581</v>
      </c>
      <c r="D281" t="s">
        <v>5677</v>
      </c>
      <c r="E281" s="2">
        <v>1</v>
      </c>
      <c r="F281" s="2" t="str">
        <f>_xlfn.XLOOKUP(C281,customers!$A$2:$A$1001,customers!$B$2:$B$1001,,0)</f>
        <v>Parsifal Metrick</v>
      </c>
      <c r="G281" s="2" t="str">
        <f>IF(_xlfn.XLOOKUP(C281,customers!$A$1:$A$1001,customers!$C$1:$C$1001,,0)=0,"",_xlfn.XLOOKUP(C281,customers!$A$1:$A$1001,customers!$C$1:$C$1001,,0))</f>
        <v>pmetrick7r@rakuten.co.jp</v>
      </c>
      <c r="H281" t="str">
        <f>INDEX(produts!$A$1:$E$49, MATCH(orders!$D281,produts!$A$1:$A$49,0),MATCH(orders!H$1,produts!$A$1:$E$1,0))</f>
        <v>Footwear</v>
      </c>
      <c r="I281" t="str">
        <f>INDEX(produts!$A$1:$E$49, MATCH(orders!$D281,produts!$A$1:$A$49,0),MATCH(orders!I$1,produts!$A$1:$E$1,0))</f>
        <v>Women</v>
      </c>
      <c r="J281" t="str">
        <f>INDEX(produts!$A$1:$E$49, MATCH(orders!$D281,produts!$A$1:$A$49,0),MATCH(orders!J$1,produts!$A$1:$E$1,0))</f>
        <v>Formal</v>
      </c>
      <c r="K281">
        <f>INDEX(produts!$A$1:$E$49, MATCH(orders!$D281,produts!$A$1:$A$49,0),MATCH(orders!K$1,produts!$A$1:$E$1,0))</f>
        <v>267.7</v>
      </c>
      <c r="L281">
        <f t="shared" si="4"/>
        <v>267.7</v>
      </c>
    </row>
    <row r="282" spans="1:12">
      <c r="A282" s="2" t="s">
        <v>1586</v>
      </c>
      <c r="B282" s="3">
        <v>42773</v>
      </c>
      <c r="C282" s="2" t="s">
        <v>1587</v>
      </c>
      <c r="D282" t="s">
        <v>5635</v>
      </c>
      <c r="E282" s="2">
        <v>5</v>
      </c>
      <c r="F282" s="2" t="str">
        <f>_xlfn.XLOOKUP(C282,customers!$A$2:$A$1001,customers!$B$2:$B$1001,,0)</f>
        <v>Christopher Grieveson</v>
      </c>
      <c r="G282" s="2" t="str">
        <f>IF(_xlfn.XLOOKUP(C282,customers!$A$1:$A$1001,customers!$C$1:$C$1001,,0)=0,"",_xlfn.XLOOKUP(C282,customers!$A$1:$A$1001,customers!$C$1:$C$1001,,0))</f>
        <v/>
      </c>
      <c r="H282" t="str">
        <f>INDEX(produts!$A$1:$E$49, MATCH(orders!$D282,produts!$A$1:$A$49,0),MATCH(orders!H$1,produts!$A$1:$E$1,0))</f>
        <v>Accessories</v>
      </c>
      <c r="I282" t="str">
        <f>INDEX(produts!$A$1:$E$49, MATCH(orders!$D282,produts!$A$1:$A$49,0),MATCH(orders!I$1,produts!$A$1:$E$1,0))</f>
        <v>Women</v>
      </c>
      <c r="J282" t="str">
        <f>INDEX(produts!$A$1:$E$49, MATCH(orders!$D282,produts!$A$1:$A$49,0),MATCH(orders!J$1,produts!$A$1:$E$1,0))</f>
        <v>Vintage</v>
      </c>
      <c r="K282">
        <f>INDEX(produts!$A$1:$E$49, MATCH(orders!$D282,produts!$A$1:$A$49,0),MATCH(orders!K$1,produts!$A$1:$E$1,0))</f>
        <v>66</v>
      </c>
      <c r="L282">
        <f t="shared" si="4"/>
        <v>330</v>
      </c>
    </row>
    <row r="283" spans="1:12">
      <c r="A283" s="2" t="s">
        <v>1591</v>
      </c>
      <c r="B283" s="3">
        <v>42749</v>
      </c>
      <c r="C283" s="2" t="s">
        <v>1592</v>
      </c>
      <c r="D283" t="s">
        <v>5667</v>
      </c>
      <c r="E283" s="2">
        <v>4</v>
      </c>
      <c r="F283" s="2" t="str">
        <f>_xlfn.XLOOKUP(C283,customers!$A$2:$A$1001,customers!$B$2:$B$1001,,0)</f>
        <v>Karlan Karby</v>
      </c>
      <c r="G283" s="2" t="str">
        <f>IF(_xlfn.XLOOKUP(C283,customers!$A$1:$A$1001,customers!$C$1:$C$1001,,0)=0,"",_xlfn.XLOOKUP(C283,customers!$A$1:$A$1001,customers!$C$1:$C$1001,,0))</f>
        <v>kkarby7t@sbwire.com</v>
      </c>
      <c r="H283" t="str">
        <f>INDEX(produts!$A$1:$E$49, MATCH(orders!$D283,produts!$A$1:$A$49,0),MATCH(orders!H$1,produts!$A$1:$E$1,0))</f>
        <v>Accessories</v>
      </c>
      <c r="I283" t="str">
        <f>INDEX(produts!$A$1:$E$49, MATCH(orders!$D283,produts!$A$1:$A$49,0),MATCH(orders!I$1,produts!$A$1:$E$1,0))</f>
        <v>Men</v>
      </c>
      <c r="J283" t="str">
        <f>INDEX(produts!$A$1:$E$49, MATCH(orders!$D283,produts!$A$1:$A$49,0),MATCH(orders!J$1,produts!$A$1:$E$1,0))</f>
        <v>Streetwear</v>
      </c>
      <c r="K283">
        <f>INDEX(produts!$A$1:$E$49, MATCH(orders!$D283,produts!$A$1:$A$49,0),MATCH(orders!K$1,produts!$A$1:$E$1,0))</f>
        <v>118.8</v>
      </c>
      <c r="L283">
        <f t="shared" si="4"/>
        <v>475.2</v>
      </c>
    </row>
    <row r="284" spans="1:12">
      <c r="A284" s="2" t="s">
        <v>1597</v>
      </c>
      <c r="B284" s="3">
        <v>42059</v>
      </c>
      <c r="C284" s="2" t="s">
        <v>1598</v>
      </c>
      <c r="D284" t="s">
        <v>5676</v>
      </c>
      <c r="E284" s="2">
        <v>1</v>
      </c>
      <c r="F284" s="2" t="str">
        <f>_xlfn.XLOOKUP(C284,customers!$A$2:$A$1001,customers!$B$2:$B$1001,,0)</f>
        <v>Flory Crumpe</v>
      </c>
      <c r="G284" s="2" t="str">
        <f>IF(_xlfn.XLOOKUP(C284,customers!$A$1:$A$1001,customers!$C$1:$C$1001,,0)=0,"",_xlfn.XLOOKUP(C284,customers!$A$1:$A$1001,customers!$C$1:$C$1001,,0))</f>
        <v>fcrumpe7u@ftc.gov</v>
      </c>
      <c r="H284" t="str">
        <f>INDEX(produts!$A$1:$E$49, MATCH(orders!$D284,produts!$A$1:$A$49,0),MATCH(orders!H$1,produts!$A$1:$E$1,0))</f>
        <v>Clothing</v>
      </c>
      <c r="I284" t="str">
        <f>INDEX(produts!$A$1:$E$49, MATCH(orders!$D284,produts!$A$1:$A$49,0),MATCH(orders!I$1,produts!$A$1:$E$1,0))</f>
        <v>Men</v>
      </c>
      <c r="J284" t="str">
        <f>INDEX(produts!$A$1:$E$49, MATCH(orders!$D284,produts!$A$1:$A$49,0),MATCH(orders!J$1,produts!$A$1:$E$1,0))</f>
        <v>Vintage</v>
      </c>
      <c r="K284">
        <f>INDEX(produts!$A$1:$E$49, MATCH(orders!$D284,produts!$A$1:$A$49,0),MATCH(orders!K$1,produts!$A$1:$E$1,0))</f>
        <v>62.2</v>
      </c>
      <c r="L284">
        <f t="shared" si="4"/>
        <v>62.2</v>
      </c>
    </row>
    <row r="285" spans="1:12">
      <c r="A285" s="2" t="s">
        <v>1603</v>
      </c>
      <c r="B285" s="3">
        <v>42178</v>
      </c>
      <c r="C285" s="2" t="s">
        <v>1604</v>
      </c>
      <c r="D285" t="s">
        <v>5668</v>
      </c>
      <c r="E285" s="2">
        <v>1</v>
      </c>
      <c r="F285" s="2" t="str">
        <f>_xlfn.XLOOKUP(C285,customers!$A$2:$A$1001,customers!$B$2:$B$1001,,0)</f>
        <v>Amity Chatto</v>
      </c>
      <c r="G285" s="2" t="str">
        <f>IF(_xlfn.XLOOKUP(C285,customers!$A$1:$A$1001,customers!$C$1:$C$1001,,0)=0,"",_xlfn.XLOOKUP(C285,customers!$A$1:$A$1001,customers!$C$1:$C$1001,,0))</f>
        <v>achatto7v@sakura.ne.jp</v>
      </c>
      <c r="H285" t="str">
        <f>INDEX(produts!$A$1:$E$49, MATCH(orders!$D285,produts!$A$1:$A$49,0),MATCH(orders!H$1,produts!$A$1:$E$1,0))</f>
        <v>Bag</v>
      </c>
      <c r="I285" t="str">
        <f>INDEX(produts!$A$1:$E$49, MATCH(orders!$D285,produts!$A$1:$A$49,0),MATCH(orders!I$1,produts!$A$1:$E$1,0))</f>
        <v>Unisex</v>
      </c>
      <c r="J285" t="str">
        <f>INDEX(produts!$A$1:$E$49, MATCH(orders!$D285,produts!$A$1:$A$49,0),MATCH(orders!J$1,produts!$A$1:$E$1,0))</f>
        <v>Vintage</v>
      </c>
      <c r="K285">
        <f>INDEX(produts!$A$1:$E$49, MATCH(orders!$D285,produts!$A$1:$A$49,0),MATCH(orders!K$1,produts!$A$1:$E$1,0))</f>
        <v>43</v>
      </c>
      <c r="L285">
        <f t="shared" si="4"/>
        <v>43</v>
      </c>
    </row>
    <row r="286" spans="1:12">
      <c r="A286" s="2" t="s">
        <v>1609</v>
      </c>
      <c r="B286" s="3">
        <v>42499</v>
      </c>
      <c r="C286" s="2" t="s">
        <v>1610</v>
      </c>
      <c r="D286" t="s">
        <v>5662</v>
      </c>
      <c r="E286" s="2">
        <v>3</v>
      </c>
      <c r="F286" s="2" t="str">
        <f>_xlfn.XLOOKUP(C286,customers!$A$2:$A$1001,customers!$B$2:$B$1001,,0)</f>
        <v>Nanine McCarthy</v>
      </c>
      <c r="G286" s="2" t="str">
        <f>IF(_xlfn.XLOOKUP(C286,customers!$A$1:$A$1001,customers!$C$1:$C$1001,,0)=0,"",_xlfn.XLOOKUP(C286,customers!$A$1:$A$1001,customers!$C$1:$C$1001,,0))</f>
        <v/>
      </c>
      <c r="H286" t="str">
        <f>INDEX(produts!$A$1:$E$49, MATCH(orders!$D286,produts!$A$1:$A$49,0),MATCH(orders!H$1,produts!$A$1:$E$1,0))</f>
        <v>Accessories</v>
      </c>
      <c r="I286" t="str">
        <f>INDEX(produts!$A$1:$E$49, MATCH(orders!$D286,produts!$A$1:$A$49,0),MATCH(orders!I$1,produts!$A$1:$E$1,0))</f>
        <v>Women</v>
      </c>
      <c r="J286" t="str">
        <f>INDEX(produts!$A$1:$E$49, MATCH(orders!$D286,produts!$A$1:$A$49,0),MATCH(orders!J$1,produts!$A$1:$E$1,0))</f>
        <v>Formal</v>
      </c>
      <c r="K286">
        <f>INDEX(produts!$A$1:$E$49, MATCH(orders!$D286,produts!$A$1:$A$49,0),MATCH(orders!K$1,produts!$A$1:$E$1,0))</f>
        <v>253</v>
      </c>
      <c r="L286">
        <f t="shared" si="4"/>
        <v>759</v>
      </c>
    </row>
    <row r="287" spans="1:12">
      <c r="A287" s="2" t="s">
        <v>1614</v>
      </c>
      <c r="B287" s="3">
        <v>42569</v>
      </c>
      <c r="C287" s="2" t="s">
        <v>1615</v>
      </c>
      <c r="D287" t="s">
        <v>5660</v>
      </c>
      <c r="E287" s="2">
        <v>1</v>
      </c>
      <c r="F287" s="2" t="str">
        <f>_xlfn.XLOOKUP(C287,customers!$A$2:$A$1001,customers!$B$2:$B$1001,,0)</f>
        <v>Lyndsey Megany</v>
      </c>
      <c r="G287" s="2" t="str">
        <f>IF(_xlfn.XLOOKUP(C287,customers!$A$1:$A$1001,customers!$C$1:$C$1001,,0)=0,"",_xlfn.XLOOKUP(C287,customers!$A$1:$A$1001,customers!$C$1:$C$1001,,0))</f>
        <v/>
      </c>
      <c r="H287" t="str">
        <f>INDEX(produts!$A$1:$E$49, MATCH(orders!$D287,produts!$A$1:$A$49,0),MATCH(orders!H$1,produts!$A$1:$E$1,0))</f>
        <v>Footwear</v>
      </c>
      <c r="I287" t="str">
        <f>INDEX(produts!$A$1:$E$49, MATCH(orders!$D287,produts!$A$1:$A$49,0),MATCH(orders!I$1,produts!$A$1:$E$1,0))</f>
        <v>Men</v>
      </c>
      <c r="J287" t="str">
        <f>INDEX(produts!$A$1:$E$49, MATCH(orders!$D287,produts!$A$1:$A$49,0),MATCH(orders!J$1,produts!$A$1:$E$1,0))</f>
        <v>Formal</v>
      </c>
      <c r="K287">
        <f>INDEX(produts!$A$1:$E$49, MATCH(orders!$D287,produts!$A$1:$A$49,0),MATCH(orders!K$1,produts!$A$1:$E$1,0))</f>
        <v>291.60000000000002</v>
      </c>
      <c r="L287">
        <f t="shared" si="4"/>
        <v>291.60000000000002</v>
      </c>
    </row>
    <row r="288" spans="1:12">
      <c r="A288" s="2" t="s">
        <v>1619</v>
      </c>
      <c r="B288" s="3">
        <v>42294</v>
      </c>
      <c r="C288" s="2" t="s">
        <v>1620</v>
      </c>
      <c r="D288" t="s">
        <v>5648</v>
      </c>
      <c r="E288" s="2">
        <v>4</v>
      </c>
      <c r="F288" s="2" t="str">
        <f>_xlfn.XLOOKUP(C288,customers!$A$2:$A$1001,customers!$B$2:$B$1001,,0)</f>
        <v>Byram Mergue</v>
      </c>
      <c r="G288" s="2" t="str">
        <f>IF(_xlfn.XLOOKUP(C288,customers!$A$1:$A$1001,customers!$C$1:$C$1001,,0)=0,"",_xlfn.XLOOKUP(C288,customers!$A$1:$A$1001,customers!$C$1:$C$1001,,0))</f>
        <v>bmergue7y@umn.edu</v>
      </c>
      <c r="H288" t="str">
        <f>INDEX(produts!$A$1:$E$49, MATCH(orders!$D288,produts!$A$1:$A$49,0),MATCH(orders!H$1,produts!$A$1:$E$1,0))</f>
        <v>Clothing</v>
      </c>
      <c r="I288" t="str">
        <f>INDEX(produts!$A$1:$E$49, MATCH(orders!$D288,produts!$A$1:$A$49,0),MATCH(orders!I$1,produts!$A$1:$E$1,0))</f>
        <v>Women</v>
      </c>
      <c r="J288" t="str">
        <f>INDEX(produts!$A$1:$E$49, MATCH(orders!$D288,produts!$A$1:$A$49,0),MATCH(orders!J$1,produts!$A$1:$E$1,0))</f>
        <v>Classic</v>
      </c>
      <c r="K288">
        <f>INDEX(produts!$A$1:$E$49, MATCH(orders!$D288,produts!$A$1:$A$49,0),MATCH(orders!K$1,produts!$A$1:$E$1,0))</f>
        <v>27</v>
      </c>
      <c r="L288">
        <f t="shared" si="4"/>
        <v>108</v>
      </c>
    </row>
    <row r="289" spans="1:12">
      <c r="A289" s="2" t="s">
        <v>1624</v>
      </c>
      <c r="B289" s="3">
        <v>43236</v>
      </c>
      <c r="C289" s="2" t="s">
        <v>1625</v>
      </c>
      <c r="D289" t="s">
        <v>5674</v>
      </c>
      <c r="E289" s="2">
        <v>4</v>
      </c>
      <c r="F289" s="2" t="str">
        <f>_xlfn.XLOOKUP(C289,customers!$A$2:$A$1001,customers!$B$2:$B$1001,,0)</f>
        <v>Kerr Patise</v>
      </c>
      <c r="G289" s="2" t="str">
        <f>IF(_xlfn.XLOOKUP(C289,customers!$A$1:$A$1001,customers!$C$1:$C$1001,,0)=0,"",_xlfn.XLOOKUP(C289,customers!$A$1:$A$1001,customers!$C$1:$C$1001,,0))</f>
        <v>kpatise7z@jigsy.com</v>
      </c>
      <c r="H289" t="str">
        <f>INDEX(produts!$A$1:$E$49, MATCH(orders!$D289,produts!$A$1:$A$49,0),MATCH(orders!H$1,produts!$A$1:$E$1,0))</f>
        <v>Bag</v>
      </c>
      <c r="I289" t="str">
        <f>INDEX(produts!$A$1:$E$49, MATCH(orders!$D289,produts!$A$1:$A$49,0),MATCH(orders!I$1,produts!$A$1:$E$1,0))</f>
        <v>Men</v>
      </c>
      <c r="J289" t="str">
        <f>INDEX(produts!$A$1:$E$49, MATCH(orders!$D289,produts!$A$1:$A$49,0),MATCH(orders!J$1,produts!$A$1:$E$1,0))</f>
        <v>Classic</v>
      </c>
      <c r="K289">
        <f>INDEX(produts!$A$1:$E$49, MATCH(orders!$D289,produts!$A$1:$A$49,0),MATCH(orders!K$1,produts!$A$1:$E$1,0))</f>
        <v>28.7</v>
      </c>
      <c r="L289">
        <f t="shared" si="4"/>
        <v>114.8</v>
      </c>
    </row>
    <row r="290" spans="1:12">
      <c r="A290" s="2" t="s">
        <v>1630</v>
      </c>
      <c r="B290" s="3">
        <v>42818</v>
      </c>
      <c r="C290" s="2" t="s">
        <v>1631</v>
      </c>
      <c r="D290" t="s">
        <v>5635</v>
      </c>
      <c r="E290" s="2">
        <v>1</v>
      </c>
      <c r="F290" s="2" t="str">
        <f>_xlfn.XLOOKUP(C290,customers!$A$2:$A$1001,customers!$B$2:$B$1001,,0)</f>
        <v>Mathew Goulter</v>
      </c>
      <c r="G290" s="2" t="str">
        <f>IF(_xlfn.XLOOKUP(C290,customers!$A$1:$A$1001,customers!$C$1:$C$1001,,0)=0,"",_xlfn.XLOOKUP(C290,customers!$A$1:$A$1001,customers!$C$1:$C$1001,,0))</f>
        <v/>
      </c>
      <c r="H290" t="str">
        <f>INDEX(produts!$A$1:$E$49, MATCH(orders!$D290,produts!$A$1:$A$49,0),MATCH(orders!H$1,produts!$A$1:$E$1,0))</f>
        <v>Accessories</v>
      </c>
      <c r="I290" t="str">
        <f>INDEX(produts!$A$1:$E$49, MATCH(orders!$D290,produts!$A$1:$A$49,0),MATCH(orders!I$1,produts!$A$1:$E$1,0))</f>
        <v>Women</v>
      </c>
      <c r="J290" t="str">
        <f>INDEX(produts!$A$1:$E$49, MATCH(orders!$D290,produts!$A$1:$A$49,0),MATCH(orders!J$1,produts!$A$1:$E$1,0))</f>
        <v>Vintage</v>
      </c>
      <c r="K290">
        <f>INDEX(produts!$A$1:$E$49, MATCH(orders!$D290,produts!$A$1:$A$49,0),MATCH(orders!K$1,produts!$A$1:$E$1,0))</f>
        <v>66</v>
      </c>
      <c r="L290">
        <f t="shared" si="4"/>
        <v>66</v>
      </c>
    </row>
    <row r="291" spans="1:12">
      <c r="A291" s="2" t="s">
        <v>1635</v>
      </c>
      <c r="B291" s="3">
        <v>42311</v>
      </c>
      <c r="C291" s="2" t="s">
        <v>1636</v>
      </c>
      <c r="D291" t="s">
        <v>5659</v>
      </c>
      <c r="E291" s="2">
        <v>5</v>
      </c>
      <c r="F291" s="2" t="str">
        <f>_xlfn.XLOOKUP(C291,customers!$A$2:$A$1001,customers!$B$2:$B$1001,,0)</f>
        <v>Marris Grcic</v>
      </c>
      <c r="G291" s="2" t="str">
        <f>IF(_xlfn.XLOOKUP(C291,customers!$A$1:$A$1001,customers!$C$1:$C$1001,,0)=0,"",_xlfn.XLOOKUP(C291,customers!$A$1:$A$1001,customers!$C$1:$C$1001,,0))</f>
        <v/>
      </c>
      <c r="H291" t="str">
        <f>INDEX(produts!$A$1:$E$49, MATCH(orders!$D291,produts!$A$1:$A$49,0),MATCH(orders!H$1,produts!$A$1:$E$1,0))</f>
        <v>Bag</v>
      </c>
      <c r="I291" t="str">
        <f>INDEX(produts!$A$1:$E$49, MATCH(orders!$D291,produts!$A$1:$A$49,0),MATCH(orders!I$1,produts!$A$1:$E$1,0))</f>
        <v>Unisex</v>
      </c>
      <c r="J291" t="str">
        <f>INDEX(produts!$A$1:$E$49, MATCH(orders!$D291,produts!$A$1:$A$49,0),MATCH(orders!J$1,produts!$A$1:$E$1,0))</f>
        <v>Classic</v>
      </c>
      <c r="K291">
        <f>INDEX(produts!$A$1:$E$49, MATCH(orders!$D291,produts!$A$1:$A$49,0),MATCH(orders!K$1,produts!$A$1:$E$1,0))</f>
        <v>21.5</v>
      </c>
      <c r="L291">
        <f t="shared" si="4"/>
        <v>107.5</v>
      </c>
    </row>
    <row r="292" spans="1:12">
      <c r="A292" s="2" t="s">
        <v>1639</v>
      </c>
      <c r="B292" s="3">
        <v>43036</v>
      </c>
      <c r="C292" s="2" t="s">
        <v>1640</v>
      </c>
      <c r="D292" t="s">
        <v>5643</v>
      </c>
      <c r="E292" s="2">
        <v>5</v>
      </c>
      <c r="F292" s="2" t="str">
        <f>_xlfn.XLOOKUP(C292,customers!$A$2:$A$1001,customers!$B$2:$B$1001,,0)</f>
        <v>Domeniga Duke</v>
      </c>
      <c r="G292" s="2" t="str">
        <f>IF(_xlfn.XLOOKUP(C292,customers!$A$1:$A$1001,customers!$C$1:$C$1001,,0)=0,"",_xlfn.XLOOKUP(C292,customers!$A$1:$A$1001,customers!$C$1:$C$1001,,0))</f>
        <v>dduke82@vkontakte.ru</v>
      </c>
      <c r="H292" t="str">
        <f>INDEX(produts!$A$1:$E$49, MATCH(orders!$D292,produts!$A$1:$A$49,0),MATCH(orders!H$1,produts!$A$1:$E$1,0))</f>
        <v>Clothing</v>
      </c>
      <c r="I292" t="str">
        <f>INDEX(produts!$A$1:$E$49, MATCH(orders!$D292,produts!$A$1:$A$49,0),MATCH(orders!I$1,produts!$A$1:$E$1,0))</f>
        <v>Unisex</v>
      </c>
      <c r="J292" t="str">
        <f>INDEX(produts!$A$1:$E$49, MATCH(orders!$D292,produts!$A$1:$A$49,0),MATCH(orders!J$1,produts!$A$1:$E$1,0))</f>
        <v>Streetwear</v>
      </c>
      <c r="K292">
        <f>INDEX(produts!$A$1:$E$49, MATCH(orders!$D292,produts!$A$1:$A$49,0),MATCH(orders!K$1,produts!$A$1:$E$1,0))</f>
        <v>79.599999999999994</v>
      </c>
      <c r="L292">
        <f t="shared" si="4"/>
        <v>398</v>
      </c>
    </row>
    <row r="293" spans="1:12">
      <c r="A293" s="2" t="s">
        <v>1645</v>
      </c>
      <c r="B293" s="3">
        <v>42720</v>
      </c>
      <c r="C293" s="2" t="s">
        <v>1646</v>
      </c>
      <c r="D293" t="s">
        <v>5635</v>
      </c>
      <c r="E293" s="2">
        <v>2</v>
      </c>
      <c r="F293" s="2" t="str">
        <f>_xlfn.XLOOKUP(C293,customers!$A$2:$A$1001,customers!$B$2:$B$1001,,0)</f>
        <v>Violante Skouling</v>
      </c>
      <c r="G293" s="2" t="str">
        <f>IF(_xlfn.XLOOKUP(C293,customers!$A$1:$A$1001,customers!$C$1:$C$1001,,0)=0,"",_xlfn.XLOOKUP(C293,customers!$A$1:$A$1001,customers!$C$1:$C$1001,,0))</f>
        <v/>
      </c>
      <c r="H293" t="str">
        <f>INDEX(produts!$A$1:$E$49, MATCH(orders!$D293,produts!$A$1:$A$49,0),MATCH(orders!H$1,produts!$A$1:$E$1,0))</f>
        <v>Accessories</v>
      </c>
      <c r="I293" t="str">
        <f>INDEX(produts!$A$1:$E$49, MATCH(orders!$D293,produts!$A$1:$A$49,0),MATCH(orders!I$1,produts!$A$1:$E$1,0))</f>
        <v>Women</v>
      </c>
      <c r="J293" t="str">
        <f>INDEX(produts!$A$1:$E$49, MATCH(orders!$D293,produts!$A$1:$A$49,0),MATCH(orders!J$1,produts!$A$1:$E$1,0))</f>
        <v>Vintage</v>
      </c>
      <c r="K293">
        <f>INDEX(produts!$A$1:$E$49, MATCH(orders!$D293,produts!$A$1:$A$49,0),MATCH(orders!K$1,produts!$A$1:$E$1,0))</f>
        <v>66</v>
      </c>
      <c r="L293">
        <f t="shared" si="4"/>
        <v>132</v>
      </c>
    </row>
    <row r="294" spans="1:12">
      <c r="A294" s="2" t="s">
        <v>1649</v>
      </c>
      <c r="B294" s="3">
        <v>43068</v>
      </c>
      <c r="C294" s="2" t="s">
        <v>1650</v>
      </c>
      <c r="D294" t="s">
        <v>5654</v>
      </c>
      <c r="E294" s="2">
        <v>3</v>
      </c>
      <c r="F294" s="2" t="str">
        <f>_xlfn.XLOOKUP(C294,customers!$A$2:$A$1001,customers!$B$2:$B$1001,,0)</f>
        <v>Isidore Hussey</v>
      </c>
      <c r="G294" s="2" t="str">
        <f>IF(_xlfn.XLOOKUP(C294,customers!$A$1:$A$1001,customers!$C$1:$C$1001,,0)=0,"",_xlfn.XLOOKUP(C294,customers!$A$1:$A$1001,customers!$C$1:$C$1001,,0))</f>
        <v>ihussey84@mapy.cz</v>
      </c>
      <c r="H294" t="str">
        <f>INDEX(produts!$A$1:$E$49, MATCH(orders!$D294,produts!$A$1:$A$49,0),MATCH(orders!H$1,produts!$A$1:$E$1,0))</f>
        <v>Clothing</v>
      </c>
      <c r="I294" t="str">
        <f>INDEX(produts!$A$1:$E$49, MATCH(orders!$D294,produts!$A$1:$A$49,0),MATCH(orders!I$1,produts!$A$1:$E$1,0))</f>
        <v>Unisex</v>
      </c>
      <c r="J294" t="str">
        <f>INDEX(produts!$A$1:$E$49, MATCH(orders!$D294,produts!$A$1:$A$49,0),MATCH(orders!J$1,produts!$A$1:$E$1,0))</f>
        <v>Vintage</v>
      </c>
      <c r="K294">
        <f>INDEX(produts!$A$1:$E$49, MATCH(orders!$D294,produts!$A$1:$A$49,0),MATCH(orders!K$1,produts!$A$1:$E$1,0))</f>
        <v>47.8</v>
      </c>
      <c r="L294">
        <f t="shared" si="4"/>
        <v>143.39999999999998</v>
      </c>
    </row>
    <row r="295" spans="1:12">
      <c r="A295" s="2" t="s">
        <v>1654</v>
      </c>
      <c r="B295" s="3">
        <v>42814</v>
      </c>
      <c r="C295" s="2" t="s">
        <v>1655</v>
      </c>
      <c r="D295" t="s">
        <v>5654</v>
      </c>
      <c r="E295" s="2">
        <v>5</v>
      </c>
      <c r="F295" s="2" t="str">
        <f>_xlfn.XLOOKUP(C295,customers!$A$2:$A$1001,customers!$B$2:$B$1001,,0)</f>
        <v>Cassie Pinkerton</v>
      </c>
      <c r="G295" s="2" t="str">
        <f>IF(_xlfn.XLOOKUP(C295,customers!$A$1:$A$1001,customers!$C$1:$C$1001,,0)=0,"",_xlfn.XLOOKUP(C295,customers!$A$1:$A$1001,customers!$C$1:$C$1001,,0))</f>
        <v>cpinkerton85@upenn.edu</v>
      </c>
      <c r="H295" t="str">
        <f>INDEX(produts!$A$1:$E$49, MATCH(orders!$D295,produts!$A$1:$A$49,0),MATCH(orders!H$1,produts!$A$1:$E$1,0))</f>
        <v>Clothing</v>
      </c>
      <c r="I295" t="str">
        <f>INDEX(produts!$A$1:$E$49, MATCH(orders!$D295,produts!$A$1:$A$49,0),MATCH(orders!I$1,produts!$A$1:$E$1,0))</f>
        <v>Unisex</v>
      </c>
      <c r="J295" t="str">
        <f>INDEX(produts!$A$1:$E$49, MATCH(orders!$D295,produts!$A$1:$A$49,0),MATCH(orders!J$1,produts!$A$1:$E$1,0))</f>
        <v>Vintage</v>
      </c>
      <c r="K295">
        <f>INDEX(produts!$A$1:$E$49, MATCH(orders!$D295,produts!$A$1:$A$49,0),MATCH(orders!K$1,produts!$A$1:$E$1,0))</f>
        <v>47.8</v>
      </c>
      <c r="L295">
        <f t="shared" si="4"/>
        <v>239</v>
      </c>
    </row>
    <row r="296" spans="1:12">
      <c r="A296" s="2" t="s">
        <v>1660</v>
      </c>
      <c r="B296" s="3">
        <v>43198</v>
      </c>
      <c r="C296" s="2" t="s">
        <v>1661</v>
      </c>
      <c r="D296" t="s">
        <v>5667</v>
      </c>
      <c r="E296" s="2">
        <v>3</v>
      </c>
      <c r="F296" s="2" t="str">
        <f>_xlfn.XLOOKUP(C296,customers!$A$2:$A$1001,customers!$B$2:$B$1001,,0)</f>
        <v>Micki Fero</v>
      </c>
      <c r="G296" s="2" t="str">
        <f>IF(_xlfn.XLOOKUP(C296,customers!$A$1:$A$1001,customers!$C$1:$C$1001,,0)=0,"",_xlfn.XLOOKUP(C296,customers!$A$1:$A$1001,customers!$C$1:$C$1001,,0))</f>
        <v/>
      </c>
      <c r="H296" t="str">
        <f>INDEX(produts!$A$1:$E$49, MATCH(orders!$D296,produts!$A$1:$A$49,0),MATCH(orders!H$1,produts!$A$1:$E$1,0))</f>
        <v>Accessories</v>
      </c>
      <c r="I296" t="str">
        <f>INDEX(produts!$A$1:$E$49, MATCH(orders!$D296,produts!$A$1:$A$49,0),MATCH(orders!I$1,produts!$A$1:$E$1,0))</f>
        <v>Men</v>
      </c>
      <c r="J296" t="str">
        <f>INDEX(produts!$A$1:$E$49, MATCH(orders!$D296,produts!$A$1:$A$49,0),MATCH(orders!J$1,produts!$A$1:$E$1,0))</f>
        <v>Streetwear</v>
      </c>
      <c r="K296">
        <f>INDEX(produts!$A$1:$E$49, MATCH(orders!$D296,produts!$A$1:$A$49,0),MATCH(orders!K$1,produts!$A$1:$E$1,0))</f>
        <v>118.8</v>
      </c>
      <c r="L296">
        <f t="shared" si="4"/>
        <v>356.4</v>
      </c>
    </row>
    <row r="297" spans="1:12">
      <c r="A297" s="2" t="s">
        <v>1665</v>
      </c>
      <c r="B297" s="3">
        <v>42596</v>
      </c>
      <c r="C297" s="2" t="s">
        <v>1666</v>
      </c>
      <c r="D297" t="s">
        <v>5637</v>
      </c>
      <c r="E297" s="2">
        <v>2</v>
      </c>
      <c r="F297" s="2" t="str">
        <f>_xlfn.XLOOKUP(C297,customers!$A$2:$A$1001,customers!$B$2:$B$1001,,0)</f>
        <v>Cybill Graddell</v>
      </c>
      <c r="G297" s="2" t="str">
        <f>IF(_xlfn.XLOOKUP(C297,customers!$A$1:$A$1001,customers!$C$1:$C$1001,,0)=0,"",_xlfn.XLOOKUP(C297,customers!$A$1:$A$1001,customers!$C$1:$C$1001,,0))</f>
        <v/>
      </c>
      <c r="H297" t="str">
        <f>INDEX(produts!$A$1:$E$49, MATCH(orders!$D297,produts!$A$1:$A$49,0),MATCH(orders!H$1,produts!$A$1:$E$1,0))</f>
        <v>Accessories</v>
      </c>
      <c r="I297" t="str">
        <f>INDEX(produts!$A$1:$E$49, MATCH(orders!$D297,produts!$A$1:$A$49,0),MATCH(orders!I$1,produts!$A$1:$E$1,0))</f>
        <v>Women</v>
      </c>
      <c r="J297" t="str">
        <f>INDEX(produts!$A$1:$E$49, MATCH(orders!$D297,produts!$A$1:$A$49,0),MATCH(orders!J$1,produts!$A$1:$E$1,0))</f>
        <v>Streetwear</v>
      </c>
      <c r="K297">
        <f>INDEX(produts!$A$1:$E$49, MATCH(orders!$D297,produts!$A$1:$A$49,0),MATCH(orders!K$1,produts!$A$1:$E$1,0))</f>
        <v>110</v>
      </c>
      <c r="L297">
        <f t="shared" si="4"/>
        <v>220</v>
      </c>
    </row>
    <row r="298" spans="1:12">
      <c r="A298" s="2" t="s">
        <v>1669</v>
      </c>
      <c r="B298" s="3">
        <v>42136</v>
      </c>
      <c r="C298" s="2" t="s">
        <v>1670</v>
      </c>
      <c r="D298" t="s">
        <v>5642</v>
      </c>
      <c r="E298" s="2">
        <v>6</v>
      </c>
      <c r="F298" s="2" t="str">
        <f>_xlfn.XLOOKUP(C298,customers!$A$2:$A$1001,customers!$B$2:$B$1001,,0)</f>
        <v>Dorian Vizor</v>
      </c>
      <c r="G298" s="2" t="str">
        <f>IF(_xlfn.XLOOKUP(C298,customers!$A$1:$A$1001,customers!$C$1:$C$1001,,0)=0,"",_xlfn.XLOOKUP(C298,customers!$A$1:$A$1001,customers!$C$1:$C$1001,,0))</f>
        <v>dvizor88@furl.net</v>
      </c>
      <c r="H298" t="str">
        <f>INDEX(produts!$A$1:$E$49, MATCH(orders!$D298,produts!$A$1:$A$49,0),MATCH(orders!H$1,produts!$A$1:$E$1,0))</f>
        <v>Bag</v>
      </c>
      <c r="I298" t="str">
        <f>INDEX(produts!$A$1:$E$49, MATCH(orders!$D298,produts!$A$1:$A$49,0),MATCH(orders!I$1,produts!$A$1:$E$1,0))</f>
        <v>Women</v>
      </c>
      <c r="J298" t="str">
        <f>INDEX(produts!$A$1:$E$49, MATCH(orders!$D298,produts!$A$1:$A$49,0),MATCH(orders!J$1,produts!$A$1:$E$1,0))</f>
        <v>Vintage</v>
      </c>
      <c r="K298">
        <f>INDEX(produts!$A$1:$E$49, MATCH(orders!$D298,produts!$A$1:$A$49,0),MATCH(orders!K$1,produts!$A$1:$E$1,0))</f>
        <v>47.8</v>
      </c>
      <c r="L298">
        <f t="shared" si="4"/>
        <v>286.79999999999995</v>
      </c>
    </row>
    <row r="299" spans="1:12">
      <c r="A299" s="2" t="s">
        <v>1675</v>
      </c>
      <c r="B299" s="3">
        <v>42797</v>
      </c>
      <c r="C299" s="2" t="s">
        <v>1676</v>
      </c>
      <c r="D299" t="s">
        <v>5668</v>
      </c>
      <c r="E299" s="2">
        <v>3</v>
      </c>
      <c r="F299" s="2" t="str">
        <f>_xlfn.XLOOKUP(C299,customers!$A$2:$A$1001,customers!$B$2:$B$1001,,0)</f>
        <v>Eddi Sedgebeer</v>
      </c>
      <c r="G299" s="2" t="str">
        <f>IF(_xlfn.XLOOKUP(C299,customers!$A$1:$A$1001,customers!$C$1:$C$1001,,0)=0,"",_xlfn.XLOOKUP(C299,customers!$A$1:$A$1001,customers!$C$1:$C$1001,,0))</f>
        <v>esedgebeer89@oaic.gov.au</v>
      </c>
      <c r="H299" t="str">
        <f>INDEX(produts!$A$1:$E$49, MATCH(orders!$D299,produts!$A$1:$A$49,0),MATCH(orders!H$1,produts!$A$1:$E$1,0))</f>
        <v>Bag</v>
      </c>
      <c r="I299" t="str">
        <f>INDEX(produts!$A$1:$E$49, MATCH(orders!$D299,produts!$A$1:$A$49,0),MATCH(orders!I$1,produts!$A$1:$E$1,0))</f>
        <v>Unisex</v>
      </c>
      <c r="J299" t="str">
        <f>INDEX(produts!$A$1:$E$49, MATCH(orders!$D299,produts!$A$1:$A$49,0),MATCH(orders!J$1,produts!$A$1:$E$1,0))</f>
        <v>Vintage</v>
      </c>
      <c r="K299">
        <f>INDEX(produts!$A$1:$E$49, MATCH(orders!$D299,produts!$A$1:$A$49,0),MATCH(orders!K$1,produts!$A$1:$E$1,0))</f>
        <v>43</v>
      </c>
      <c r="L299">
        <f t="shared" si="4"/>
        <v>129</v>
      </c>
    </row>
    <row r="300" spans="1:12">
      <c r="A300" s="2" t="s">
        <v>1681</v>
      </c>
      <c r="B300" s="3">
        <v>42411</v>
      </c>
      <c r="C300" s="2" t="s">
        <v>1682</v>
      </c>
      <c r="D300" t="s">
        <v>5680</v>
      </c>
      <c r="E300" s="2">
        <v>6</v>
      </c>
      <c r="F300" s="2" t="str">
        <f>_xlfn.XLOOKUP(C300,customers!$A$2:$A$1001,customers!$B$2:$B$1001,,0)</f>
        <v>Ken Lestrange</v>
      </c>
      <c r="G300" s="2" t="str">
        <f>IF(_xlfn.XLOOKUP(C300,customers!$A$1:$A$1001,customers!$C$1:$C$1001,,0)=0,"",_xlfn.XLOOKUP(C300,customers!$A$1:$A$1001,customers!$C$1:$C$1001,,0))</f>
        <v>klestrange8a@lulu.com</v>
      </c>
      <c r="H300" t="str">
        <f>INDEX(produts!$A$1:$E$49, MATCH(orders!$D300,produts!$A$1:$A$49,0),MATCH(orders!H$1,produts!$A$1:$E$1,0))</f>
        <v>Accessories</v>
      </c>
      <c r="I300" t="str">
        <f>INDEX(produts!$A$1:$E$49, MATCH(orders!$D300,produts!$A$1:$A$49,0),MATCH(orders!I$1,produts!$A$1:$E$1,0))</f>
        <v>Men</v>
      </c>
      <c r="J300" t="str">
        <f>INDEX(produts!$A$1:$E$49, MATCH(orders!$D300,produts!$A$1:$A$49,0),MATCH(orders!J$1,produts!$A$1:$E$1,0))</f>
        <v>Classic</v>
      </c>
      <c r="K300">
        <f>INDEX(produts!$A$1:$E$49, MATCH(orders!$D300,produts!$A$1:$A$49,0),MATCH(orders!K$1,produts!$A$1:$E$1,0))</f>
        <v>35.6</v>
      </c>
      <c r="L300">
        <f t="shared" si="4"/>
        <v>213.60000000000002</v>
      </c>
    </row>
    <row r="301" spans="1:12">
      <c r="A301" s="2" t="s">
        <v>1687</v>
      </c>
      <c r="B301" s="3">
        <v>42121</v>
      </c>
      <c r="C301" s="2" t="s">
        <v>1688</v>
      </c>
      <c r="D301" t="s">
        <v>5644</v>
      </c>
      <c r="E301" s="2">
        <v>6</v>
      </c>
      <c r="F301" s="2" t="str">
        <f>_xlfn.XLOOKUP(C301,customers!$A$2:$A$1001,customers!$B$2:$B$1001,,0)</f>
        <v>Lacee Tanti</v>
      </c>
      <c r="G301" s="2" t="str">
        <f>IF(_xlfn.XLOOKUP(C301,customers!$A$1:$A$1001,customers!$C$1:$C$1001,,0)=0,"",_xlfn.XLOOKUP(C301,customers!$A$1:$A$1001,customers!$C$1:$C$1001,,0))</f>
        <v>ltanti8b@techcrunch.com</v>
      </c>
      <c r="H301" t="str">
        <f>INDEX(produts!$A$1:$E$49, MATCH(orders!$D301,produts!$A$1:$A$49,0),MATCH(orders!H$1,produts!$A$1:$E$1,0))</f>
        <v>Accessories</v>
      </c>
      <c r="I301" t="str">
        <f>INDEX(produts!$A$1:$E$49, MATCH(orders!$D301,produts!$A$1:$A$49,0),MATCH(orders!I$1,produts!$A$1:$E$1,0))</f>
        <v>Men</v>
      </c>
      <c r="J301" t="str">
        <f>INDEX(produts!$A$1:$E$49, MATCH(orders!$D301,produts!$A$1:$A$49,0),MATCH(orders!J$1,produts!$A$1:$E$1,0))</f>
        <v>Formal</v>
      </c>
      <c r="K301">
        <f>INDEX(produts!$A$1:$E$49, MATCH(orders!$D301,produts!$A$1:$A$49,0),MATCH(orders!K$1,produts!$A$1:$E$1,0))</f>
        <v>273.2</v>
      </c>
      <c r="L301">
        <f t="shared" si="4"/>
        <v>1639.1999999999998</v>
      </c>
    </row>
    <row r="302" spans="1:12">
      <c r="A302" s="2" t="s">
        <v>1693</v>
      </c>
      <c r="B302" s="3">
        <v>43185</v>
      </c>
      <c r="C302" s="2" t="s">
        <v>1694</v>
      </c>
      <c r="D302" t="s">
        <v>5636</v>
      </c>
      <c r="E302" s="2">
        <v>3</v>
      </c>
      <c r="F302" s="2" t="str">
        <f>_xlfn.XLOOKUP(C302,customers!$A$2:$A$1001,customers!$B$2:$B$1001,,0)</f>
        <v>Arel De Lasci</v>
      </c>
      <c r="G302" s="2" t="str">
        <f>IF(_xlfn.XLOOKUP(C302,customers!$A$1:$A$1001,customers!$C$1:$C$1001,,0)=0,"",_xlfn.XLOOKUP(C302,customers!$A$1:$A$1001,customers!$C$1:$C$1001,,0))</f>
        <v>ade8c@1und1.de</v>
      </c>
      <c r="H302" t="str">
        <f>INDEX(produts!$A$1:$E$49, MATCH(orders!$D302,produts!$A$1:$A$49,0),MATCH(orders!H$1,produts!$A$1:$E$1,0))</f>
        <v>Clothing</v>
      </c>
      <c r="I302" t="str">
        <f>INDEX(produts!$A$1:$E$49, MATCH(orders!$D302,produts!$A$1:$A$49,0),MATCH(orders!I$1,produts!$A$1:$E$1,0))</f>
        <v>Men</v>
      </c>
      <c r="J302" t="str">
        <f>INDEX(produts!$A$1:$E$49, MATCH(orders!$D302,produts!$A$1:$A$49,0),MATCH(orders!J$1,produts!$A$1:$E$1,0))</f>
        <v>Streetwear</v>
      </c>
      <c r="K302">
        <f>INDEX(produts!$A$1:$E$49, MATCH(orders!$D302,produts!$A$1:$A$49,0),MATCH(orders!K$1,produts!$A$1:$E$1,0))</f>
        <v>103.6</v>
      </c>
      <c r="L302">
        <f t="shared" si="4"/>
        <v>310.79999999999995</v>
      </c>
    </row>
    <row r="303" spans="1:12">
      <c r="A303" s="2" t="s">
        <v>1699</v>
      </c>
      <c r="B303" s="3">
        <v>42641</v>
      </c>
      <c r="C303" s="2" t="s">
        <v>1700</v>
      </c>
      <c r="D303" t="s">
        <v>5646</v>
      </c>
      <c r="E303" s="2">
        <v>4</v>
      </c>
      <c r="F303" s="2" t="str">
        <f>_xlfn.XLOOKUP(C303,customers!$A$2:$A$1001,customers!$B$2:$B$1001,,0)</f>
        <v>Trescha Jedrachowicz</v>
      </c>
      <c r="G303" s="2" t="str">
        <f>IF(_xlfn.XLOOKUP(C303,customers!$A$1:$A$1001,customers!$C$1:$C$1001,,0)=0,"",_xlfn.XLOOKUP(C303,customers!$A$1:$A$1001,customers!$C$1:$C$1001,,0))</f>
        <v>tjedrachowicz8d@acquirethisname.com</v>
      </c>
      <c r="H303" t="str">
        <f>INDEX(produts!$A$1:$E$49, MATCH(orders!$D303,produts!$A$1:$A$49,0),MATCH(orders!H$1,produts!$A$1:$E$1,0))</f>
        <v>Footwear</v>
      </c>
      <c r="I303" t="str">
        <f>INDEX(produts!$A$1:$E$49, MATCH(orders!$D303,produts!$A$1:$A$49,0),MATCH(orders!I$1,produts!$A$1:$E$1,0))</f>
        <v>Unisex</v>
      </c>
      <c r="J303" t="str">
        <f>INDEX(produts!$A$1:$E$49, MATCH(orders!$D303,produts!$A$1:$A$49,0),MATCH(orders!J$1,produts!$A$1:$E$1,0))</f>
        <v>Classic</v>
      </c>
      <c r="K303">
        <f>INDEX(produts!$A$1:$E$49, MATCH(orders!$D303,produts!$A$1:$A$49,0),MATCH(orders!K$1,produts!$A$1:$E$1,0))</f>
        <v>31.1</v>
      </c>
      <c r="L303">
        <f t="shared" si="4"/>
        <v>124.4</v>
      </c>
    </row>
    <row r="304" spans="1:12">
      <c r="A304" s="2" t="s">
        <v>1705</v>
      </c>
      <c r="B304" s="3">
        <v>42301</v>
      </c>
      <c r="C304" s="2" t="s">
        <v>1706</v>
      </c>
      <c r="D304" t="s">
        <v>5653</v>
      </c>
      <c r="E304" s="2">
        <v>1</v>
      </c>
      <c r="F304" s="2" t="str">
        <f>_xlfn.XLOOKUP(C304,customers!$A$2:$A$1001,customers!$B$2:$B$1001,,0)</f>
        <v>Perkin Stonner</v>
      </c>
      <c r="G304" s="2" t="str">
        <f>IF(_xlfn.XLOOKUP(C304,customers!$A$1:$A$1001,customers!$C$1:$C$1001,,0)=0,"",_xlfn.XLOOKUP(C304,customers!$A$1:$A$1001,customers!$C$1:$C$1001,,0))</f>
        <v>pstonner8e@moonfruit.com</v>
      </c>
      <c r="H304" t="str">
        <f>INDEX(produts!$A$1:$E$49, MATCH(orders!$D304,produts!$A$1:$A$49,0),MATCH(orders!H$1,produts!$A$1:$E$1,0))</f>
        <v>Clothing</v>
      </c>
      <c r="I304" t="str">
        <f>INDEX(produts!$A$1:$E$49, MATCH(orders!$D304,produts!$A$1:$A$49,0),MATCH(orders!I$1,produts!$A$1:$E$1,0))</f>
        <v>Women</v>
      </c>
      <c r="J304" t="str">
        <f>INDEX(produts!$A$1:$E$49, MATCH(orders!$D304,produts!$A$1:$A$49,0),MATCH(orders!J$1,produts!$A$1:$E$1,0))</f>
        <v>Vintage</v>
      </c>
      <c r="K304">
        <f>INDEX(produts!$A$1:$E$49, MATCH(orders!$D304,produts!$A$1:$A$49,0),MATCH(orders!K$1,produts!$A$1:$E$1,0))</f>
        <v>54</v>
      </c>
      <c r="L304">
        <f t="shared" si="4"/>
        <v>54</v>
      </c>
    </row>
    <row r="305" spans="1:12">
      <c r="A305" s="2" t="s">
        <v>1711</v>
      </c>
      <c r="B305" s="3">
        <v>42951</v>
      </c>
      <c r="C305" s="2" t="s">
        <v>1712</v>
      </c>
      <c r="D305" t="s">
        <v>5681</v>
      </c>
      <c r="E305" s="2">
        <v>4</v>
      </c>
      <c r="F305" s="2" t="str">
        <f>_xlfn.XLOOKUP(C305,customers!$A$2:$A$1001,customers!$B$2:$B$1001,,0)</f>
        <v>Darrin Tingly</v>
      </c>
      <c r="G305" s="2" t="str">
        <f>IF(_xlfn.XLOOKUP(C305,customers!$A$1:$A$1001,customers!$C$1:$C$1001,,0)=0,"",_xlfn.XLOOKUP(C305,customers!$A$1:$A$1001,customers!$C$1:$C$1001,,0))</f>
        <v>dtingly8f@goo.ne.jp</v>
      </c>
      <c r="H305" t="str">
        <f>INDEX(produts!$A$1:$E$49, MATCH(orders!$D305,produts!$A$1:$A$49,0),MATCH(orders!H$1,produts!$A$1:$E$1,0))</f>
        <v>Accessories</v>
      </c>
      <c r="I305" t="str">
        <f>INDEX(produts!$A$1:$E$49, MATCH(orders!$D305,produts!$A$1:$A$49,0),MATCH(orders!I$1,produts!$A$1:$E$1,0))</f>
        <v>Unisex</v>
      </c>
      <c r="J305" t="str">
        <f>INDEX(produts!$A$1:$E$49, MATCH(orders!$D305,produts!$A$1:$A$49,0),MATCH(orders!J$1,produts!$A$1:$E$1,0))</f>
        <v>Formal</v>
      </c>
      <c r="K305">
        <f>INDEX(produts!$A$1:$E$49, MATCH(orders!$D305,produts!$A$1:$A$49,0),MATCH(orders!K$1,produts!$A$1:$E$1,0))</f>
        <v>223.6</v>
      </c>
      <c r="L305">
        <f t="shared" si="4"/>
        <v>894.4</v>
      </c>
    </row>
    <row r="306" spans="1:12">
      <c r="A306" s="2" t="s">
        <v>1716</v>
      </c>
      <c r="B306" s="3">
        <v>42367</v>
      </c>
      <c r="C306" s="2" t="s">
        <v>1757</v>
      </c>
      <c r="D306" t="s">
        <v>5663</v>
      </c>
      <c r="E306" s="2">
        <v>1</v>
      </c>
      <c r="F306" s="2" t="str">
        <f>_xlfn.XLOOKUP(C306,customers!$A$2:$A$1001,customers!$B$2:$B$1001,,0)</f>
        <v>Claudetta Rushe</v>
      </c>
      <c r="G306" s="2" t="str">
        <f>IF(_xlfn.XLOOKUP(C306,customers!$A$1:$A$1001,customers!$C$1:$C$1001,,0)=0,"",_xlfn.XLOOKUP(C306,customers!$A$1:$A$1001,customers!$C$1:$C$1001,,0))</f>
        <v>crushe8n@about.me</v>
      </c>
      <c r="H306" t="str">
        <f>INDEX(produts!$A$1:$E$49, MATCH(orders!$D306,produts!$A$1:$A$49,0),MATCH(orders!H$1,produts!$A$1:$E$1,0))</f>
        <v>Clothing</v>
      </c>
      <c r="I306" t="str">
        <f>INDEX(produts!$A$1:$E$49, MATCH(orders!$D306,produts!$A$1:$A$49,0),MATCH(orders!I$1,produts!$A$1:$E$1,0))</f>
        <v>Men</v>
      </c>
      <c r="J306" t="str">
        <f>INDEX(produts!$A$1:$E$49, MATCH(orders!$D306,produts!$A$1:$A$49,0),MATCH(orders!J$1,produts!$A$1:$E$1,0))</f>
        <v>Classic</v>
      </c>
      <c r="K306">
        <f>INDEX(produts!$A$1:$E$49, MATCH(orders!$D306,produts!$A$1:$A$49,0),MATCH(orders!K$1,produts!$A$1:$E$1,0))</f>
        <v>31.1</v>
      </c>
      <c r="L306">
        <f t="shared" si="4"/>
        <v>31.1</v>
      </c>
    </row>
    <row r="307" spans="1:12">
      <c r="A307" s="2" t="s">
        <v>1721</v>
      </c>
      <c r="B307" s="3">
        <v>42335</v>
      </c>
      <c r="C307" s="2" t="s">
        <v>1722</v>
      </c>
      <c r="D307" t="s">
        <v>5655</v>
      </c>
      <c r="E307" s="2">
        <v>5</v>
      </c>
      <c r="F307" s="2" t="str">
        <f>_xlfn.XLOOKUP(C307,customers!$A$2:$A$1001,customers!$B$2:$B$1001,,0)</f>
        <v>Benn Checci</v>
      </c>
      <c r="G307" s="2" t="str">
        <f>IF(_xlfn.XLOOKUP(C307,customers!$A$1:$A$1001,customers!$C$1:$C$1001,,0)=0,"",_xlfn.XLOOKUP(C307,customers!$A$1:$A$1001,customers!$C$1:$C$1001,,0))</f>
        <v>bchecci8h@usa.gov</v>
      </c>
      <c r="H307" t="str">
        <f>INDEX(produts!$A$1:$E$49, MATCH(orders!$D307,produts!$A$1:$A$49,0),MATCH(orders!H$1,produts!$A$1:$E$1,0))</f>
        <v>Footwear</v>
      </c>
      <c r="I307" t="str">
        <f>INDEX(produts!$A$1:$E$49, MATCH(orders!$D307,produts!$A$1:$A$49,0),MATCH(orders!I$1,produts!$A$1:$E$1,0))</f>
        <v>Women</v>
      </c>
      <c r="J307" t="str">
        <f>INDEX(produts!$A$1:$E$49, MATCH(orders!$D307,produts!$A$1:$A$49,0),MATCH(orders!J$1,produts!$A$1:$E$1,0))</f>
        <v>Classic</v>
      </c>
      <c r="K307">
        <f>INDEX(produts!$A$1:$E$49, MATCH(orders!$D307,produts!$A$1:$A$49,0),MATCH(orders!K$1,produts!$A$1:$E$1,0))</f>
        <v>34.9</v>
      </c>
      <c r="L307">
        <f t="shared" si="4"/>
        <v>174.5</v>
      </c>
    </row>
    <row r="308" spans="1:12">
      <c r="A308" s="2" t="s">
        <v>1727</v>
      </c>
      <c r="B308" s="3">
        <v>42429</v>
      </c>
      <c r="C308" s="2" t="s">
        <v>1728</v>
      </c>
      <c r="D308" t="s">
        <v>5670</v>
      </c>
      <c r="E308" s="2">
        <v>5</v>
      </c>
      <c r="F308" s="2" t="str">
        <f>_xlfn.XLOOKUP(C308,customers!$A$2:$A$1001,customers!$B$2:$B$1001,,0)</f>
        <v>Janifer Bagot</v>
      </c>
      <c r="G308" s="2" t="str">
        <f>IF(_xlfn.XLOOKUP(C308,customers!$A$1:$A$1001,customers!$C$1:$C$1001,,0)=0,"",_xlfn.XLOOKUP(C308,customers!$A$1:$A$1001,customers!$C$1:$C$1001,,0))</f>
        <v>jbagot8i@mac.com</v>
      </c>
      <c r="H308" t="str">
        <f>INDEX(produts!$A$1:$E$49, MATCH(orders!$D308,produts!$A$1:$A$49,0),MATCH(orders!H$1,produts!$A$1:$E$1,0))</f>
        <v>Bag</v>
      </c>
      <c r="I308" t="str">
        <f>INDEX(produts!$A$1:$E$49, MATCH(orders!$D308,produts!$A$1:$A$49,0),MATCH(orders!I$1,produts!$A$1:$E$1,0))</f>
        <v>Women</v>
      </c>
      <c r="J308" t="str">
        <f>INDEX(produts!$A$1:$E$49, MATCH(orders!$D308,produts!$A$1:$A$49,0),MATCH(orders!J$1,produts!$A$1:$E$1,0))</f>
        <v>Classic</v>
      </c>
      <c r="K308">
        <f>INDEX(produts!$A$1:$E$49, MATCH(orders!$D308,produts!$A$1:$A$49,0),MATCH(orders!K$1,produts!$A$1:$E$1,0))</f>
        <v>23.9</v>
      </c>
      <c r="L308">
        <f t="shared" si="4"/>
        <v>119.5</v>
      </c>
    </row>
    <row r="309" spans="1:12">
      <c r="A309" s="2" t="s">
        <v>1733</v>
      </c>
      <c r="B309" s="3">
        <v>42766</v>
      </c>
      <c r="C309" s="2" t="s">
        <v>1734</v>
      </c>
      <c r="D309" t="s">
        <v>5651</v>
      </c>
      <c r="E309" s="2">
        <v>3</v>
      </c>
      <c r="F309" s="2" t="str">
        <f>_xlfn.XLOOKUP(C309,customers!$A$2:$A$1001,customers!$B$2:$B$1001,,0)</f>
        <v>Ermin Beeble</v>
      </c>
      <c r="G309" s="2" t="str">
        <f>IF(_xlfn.XLOOKUP(C309,customers!$A$1:$A$1001,customers!$C$1:$C$1001,,0)=0,"",_xlfn.XLOOKUP(C309,customers!$A$1:$A$1001,customers!$C$1:$C$1001,,0))</f>
        <v>ebeeble8j@soundcloud.com</v>
      </c>
      <c r="H309" t="str">
        <f>INDEX(produts!$A$1:$E$49, MATCH(orders!$D309,produts!$A$1:$A$49,0),MATCH(orders!H$1,produts!$A$1:$E$1,0))</f>
        <v>Clothing</v>
      </c>
      <c r="I309" t="str">
        <f>INDEX(produts!$A$1:$E$49, MATCH(orders!$D309,produts!$A$1:$A$49,0),MATCH(orders!I$1,produts!$A$1:$E$1,0))</f>
        <v>Women</v>
      </c>
      <c r="J309" t="str">
        <f>INDEX(produts!$A$1:$E$49, MATCH(orders!$D309,produts!$A$1:$A$49,0),MATCH(orders!J$1,produts!$A$1:$E$1,0))</f>
        <v>Streetwear</v>
      </c>
      <c r="K309">
        <f>INDEX(produts!$A$1:$E$49, MATCH(orders!$D309,produts!$A$1:$A$49,0),MATCH(orders!K$1,produts!$A$1:$E$1,0))</f>
        <v>90</v>
      </c>
      <c r="L309">
        <f t="shared" si="4"/>
        <v>270</v>
      </c>
    </row>
    <row r="310" spans="1:12">
      <c r="A310" s="2" t="s">
        <v>1739</v>
      </c>
      <c r="B310" s="3">
        <v>43268</v>
      </c>
      <c r="C310" s="2" t="s">
        <v>1740</v>
      </c>
      <c r="D310" t="s">
        <v>5651</v>
      </c>
      <c r="E310" s="2">
        <v>3</v>
      </c>
      <c r="F310" s="2" t="str">
        <f>_xlfn.XLOOKUP(C310,customers!$A$2:$A$1001,customers!$B$2:$B$1001,,0)</f>
        <v>Cos Fluin</v>
      </c>
      <c r="G310" s="2" t="str">
        <f>IF(_xlfn.XLOOKUP(C310,customers!$A$1:$A$1001,customers!$C$1:$C$1001,,0)=0,"",_xlfn.XLOOKUP(C310,customers!$A$1:$A$1001,customers!$C$1:$C$1001,,0))</f>
        <v>cfluin8k@flickr.com</v>
      </c>
      <c r="H310" t="str">
        <f>INDEX(produts!$A$1:$E$49, MATCH(orders!$D310,produts!$A$1:$A$49,0),MATCH(orders!H$1,produts!$A$1:$E$1,0))</f>
        <v>Clothing</v>
      </c>
      <c r="I310" t="str">
        <f>INDEX(produts!$A$1:$E$49, MATCH(orders!$D310,produts!$A$1:$A$49,0),MATCH(orders!I$1,produts!$A$1:$E$1,0))</f>
        <v>Women</v>
      </c>
      <c r="J310" t="str">
        <f>INDEX(produts!$A$1:$E$49, MATCH(orders!$D310,produts!$A$1:$A$49,0),MATCH(orders!J$1,produts!$A$1:$E$1,0))</f>
        <v>Streetwear</v>
      </c>
      <c r="K310">
        <f>INDEX(produts!$A$1:$E$49, MATCH(orders!$D310,produts!$A$1:$A$49,0),MATCH(orders!K$1,produts!$A$1:$E$1,0))</f>
        <v>90</v>
      </c>
      <c r="L310">
        <f t="shared" si="4"/>
        <v>270</v>
      </c>
    </row>
    <row r="311" spans="1:12">
      <c r="A311" s="2" t="s">
        <v>1744</v>
      </c>
      <c r="B311" s="3">
        <v>42403</v>
      </c>
      <c r="C311" s="2" t="s">
        <v>1745</v>
      </c>
      <c r="D311" t="s">
        <v>5655</v>
      </c>
      <c r="E311" s="2">
        <v>6</v>
      </c>
      <c r="F311" s="2" t="str">
        <f>_xlfn.XLOOKUP(C311,customers!$A$2:$A$1001,customers!$B$2:$B$1001,,0)</f>
        <v>Eveleen Bletsor</v>
      </c>
      <c r="G311" s="2" t="str">
        <f>IF(_xlfn.XLOOKUP(C311,customers!$A$1:$A$1001,customers!$C$1:$C$1001,,0)=0,"",_xlfn.XLOOKUP(C311,customers!$A$1:$A$1001,customers!$C$1:$C$1001,,0))</f>
        <v>ebletsor8l@vinaora.com</v>
      </c>
      <c r="H311" t="str">
        <f>INDEX(produts!$A$1:$E$49, MATCH(orders!$D311,produts!$A$1:$A$49,0),MATCH(orders!H$1,produts!$A$1:$E$1,0))</f>
        <v>Footwear</v>
      </c>
      <c r="I311" t="str">
        <f>INDEX(produts!$A$1:$E$49, MATCH(orders!$D311,produts!$A$1:$A$49,0),MATCH(orders!I$1,produts!$A$1:$E$1,0))</f>
        <v>Women</v>
      </c>
      <c r="J311" t="str">
        <f>INDEX(produts!$A$1:$E$49, MATCH(orders!$D311,produts!$A$1:$A$49,0),MATCH(orders!J$1,produts!$A$1:$E$1,0))</f>
        <v>Classic</v>
      </c>
      <c r="K311">
        <f>INDEX(produts!$A$1:$E$49, MATCH(orders!$D311,produts!$A$1:$A$49,0),MATCH(orders!K$1,produts!$A$1:$E$1,0))</f>
        <v>34.9</v>
      </c>
      <c r="L311">
        <f t="shared" si="4"/>
        <v>209.39999999999998</v>
      </c>
    </row>
    <row r="312" spans="1:12">
      <c r="A312" s="2" t="s">
        <v>1750</v>
      </c>
      <c r="B312" s="3">
        <v>43125</v>
      </c>
      <c r="C312" s="2" t="s">
        <v>1751</v>
      </c>
      <c r="D312" t="s">
        <v>5667</v>
      </c>
      <c r="E312" s="2">
        <v>1</v>
      </c>
      <c r="F312" s="2" t="str">
        <f>_xlfn.XLOOKUP(C312,customers!$A$2:$A$1001,customers!$B$2:$B$1001,,0)</f>
        <v>Paola Brydell</v>
      </c>
      <c r="G312" s="2" t="str">
        <f>IF(_xlfn.XLOOKUP(C312,customers!$A$1:$A$1001,customers!$C$1:$C$1001,,0)=0,"",_xlfn.XLOOKUP(C312,customers!$A$1:$A$1001,customers!$C$1:$C$1001,,0))</f>
        <v>pbrydell8m@bloglovin.com</v>
      </c>
      <c r="H312" t="str">
        <f>INDEX(produts!$A$1:$E$49, MATCH(orders!$D312,produts!$A$1:$A$49,0),MATCH(orders!H$1,produts!$A$1:$E$1,0))</f>
        <v>Accessories</v>
      </c>
      <c r="I312" t="str">
        <f>INDEX(produts!$A$1:$E$49, MATCH(orders!$D312,produts!$A$1:$A$49,0),MATCH(orders!I$1,produts!$A$1:$E$1,0))</f>
        <v>Men</v>
      </c>
      <c r="J312" t="str">
        <f>INDEX(produts!$A$1:$E$49, MATCH(orders!$D312,produts!$A$1:$A$49,0),MATCH(orders!J$1,produts!$A$1:$E$1,0))</f>
        <v>Streetwear</v>
      </c>
      <c r="K312">
        <f>INDEX(produts!$A$1:$E$49, MATCH(orders!$D312,produts!$A$1:$A$49,0),MATCH(orders!K$1,produts!$A$1:$E$1,0))</f>
        <v>118.8</v>
      </c>
      <c r="L312">
        <f t="shared" si="4"/>
        <v>118.8</v>
      </c>
    </row>
    <row r="313" spans="1:12">
      <c r="A313" s="2" t="s">
        <v>1756</v>
      </c>
      <c r="B313" s="3">
        <v>42490</v>
      </c>
      <c r="C313" s="2" t="s">
        <v>1757</v>
      </c>
      <c r="D313" t="s">
        <v>5662</v>
      </c>
      <c r="E313" s="2">
        <v>6</v>
      </c>
      <c r="F313" s="2" t="str">
        <f>_xlfn.XLOOKUP(C313,customers!$A$2:$A$1001,customers!$B$2:$B$1001,,0)</f>
        <v>Claudetta Rushe</v>
      </c>
      <c r="G313" s="2" t="str">
        <f>IF(_xlfn.XLOOKUP(C313,customers!$A$1:$A$1001,customers!$C$1:$C$1001,,0)=0,"",_xlfn.XLOOKUP(C313,customers!$A$1:$A$1001,customers!$C$1:$C$1001,,0))</f>
        <v>crushe8n@about.me</v>
      </c>
      <c r="H313" t="str">
        <f>INDEX(produts!$A$1:$E$49, MATCH(orders!$D313,produts!$A$1:$A$49,0),MATCH(orders!H$1,produts!$A$1:$E$1,0))</f>
        <v>Accessories</v>
      </c>
      <c r="I313" t="str">
        <f>INDEX(produts!$A$1:$E$49, MATCH(orders!$D313,produts!$A$1:$A$49,0),MATCH(orders!I$1,produts!$A$1:$E$1,0))</f>
        <v>Women</v>
      </c>
      <c r="J313" t="str">
        <f>INDEX(produts!$A$1:$E$49, MATCH(orders!$D313,produts!$A$1:$A$49,0),MATCH(orders!J$1,produts!$A$1:$E$1,0))</f>
        <v>Formal</v>
      </c>
      <c r="K313">
        <f>INDEX(produts!$A$1:$E$49, MATCH(orders!$D313,produts!$A$1:$A$49,0),MATCH(orders!K$1,produts!$A$1:$E$1,0))</f>
        <v>253</v>
      </c>
      <c r="L313">
        <f t="shared" si="4"/>
        <v>1518</v>
      </c>
    </row>
    <row r="314" spans="1:12">
      <c r="A314" s="2" t="s">
        <v>1762</v>
      </c>
      <c r="B314" s="3">
        <v>42856</v>
      </c>
      <c r="C314" s="2" t="s">
        <v>1763</v>
      </c>
      <c r="D314" t="s">
        <v>5642</v>
      </c>
      <c r="E314" s="2">
        <v>1</v>
      </c>
      <c r="F314" s="2" t="str">
        <f>_xlfn.XLOOKUP(C314,customers!$A$2:$A$1001,customers!$B$2:$B$1001,,0)</f>
        <v>Natka Leethem</v>
      </c>
      <c r="G314" s="2" t="str">
        <f>IF(_xlfn.XLOOKUP(C314,customers!$A$1:$A$1001,customers!$C$1:$C$1001,,0)=0,"",_xlfn.XLOOKUP(C314,customers!$A$1:$A$1001,customers!$C$1:$C$1001,,0))</f>
        <v>nleethem8o@mac.com</v>
      </c>
      <c r="H314" t="str">
        <f>INDEX(produts!$A$1:$E$49, MATCH(orders!$D314,produts!$A$1:$A$49,0),MATCH(orders!H$1,produts!$A$1:$E$1,0))</f>
        <v>Bag</v>
      </c>
      <c r="I314" t="str">
        <f>INDEX(produts!$A$1:$E$49, MATCH(orders!$D314,produts!$A$1:$A$49,0),MATCH(orders!I$1,produts!$A$1:$E$1,0))</f>
        <v>Women</v>
      </c>
      <c r="J314" t="str">
        <f>INDEX(produts!$A$1:$E$49, MATCH(orders!$D314,produts!$A$1:$A$49,0),MATCH(orders!J$1,produts!$A$1:$E$1,0))</f>
        <v>Vintage</v>
      </c>
      <c r="K314">
        <f>INDEX(produts!$A$1:$E$49, MATCH(orders!$D314,produts!$A$1:$A$49,0),MATCH(orders!K$1,produts!$A$1:$E$1,0))</f>
        <v>47.8</v>
      </c>
      <c r="L314">
        <f t="shared" si="4"/>
        <v>47.8</v>
      </c>
    </row>
    <row r="315" spans="1:12">
      <c r="A315" s="2" t="s">
        <v>1768</v>
      </c>
      <c r="B315" s="3">
        <v>43036</v>
      </c>
      <c r="C315" s="2" t="s">
        <v>1769</v>
      </c>
      <c r="D315" t="s">
        <v>5634</v>
      </c>
      <c r="E315" s="2">
        <v>3</v>
      </c>
      <c r="F315" s="2" t="str">
        <f>_xlfn.XLOOKUP(C315,customers!$A$2:$A$1001,customers!$B$2:$B$1001,,0)</f>
        <v>Ailene Nesfield</v>
      </c>
      <c r="G315" s="2" t="str">
        <f>IF(_xlfn.XLOOKUP(C315,customers!$A$1:$A$1001,customers!$C$1:$C$1001,,0)=0,"",_xlfn.XLOOKUP(C315,customers!$A$1:$A$1001,customers!$C$1:$C$1001,,0))</f>
        <v>anesfield8p@people.com.cn</v>
      </c>
      <c r="H315" t="str">
        <f>INDEX(produts!$A$1:$E$49, MATCH(orders!$D315,produts!$A$1:$A$49,0),MATCH(orders!H$1,produts!$A$1:$E$1,0))</f>
        <v>Bag</v>
      </c>
      <c r="I315" t="str">
        <f>INDEX(produts!$A$1:$E$49, MATCH(orders!$D315,produts!$A$1:$A$49,0),MATCH(orders!I$1,produts!$A$1:$E$1,0))</f>
        <v>Women</v>
      </c>
      <c r="J315" t="str">
        <f>INDEX(produts!$A$1:$E$49, MATCH(orders!$D315,produts!$A$1:$A$49,0),MATCH(orders!J$1,produts!$A$1:$E$1,0))</f>
        <v>Streetwear</v>
      </c>
      <c r="K315">
        <f>INDEX(produts!$A$1:$E$49, MATCH(orders!$D315,produts!$A$1:$A$49,0),MATCH(orders!K$1,produts!$A$1:$E$1,0))</f>
        <v>79.599999999999994</v>
      </c>
      <c r="L315">
        <f t="shared" si="4"/>
        <v>238.79999999999998</v>
      </c>
    </row>
    <row r="316" spans="1:12">
      <c r="A316" s="2" t="s">
        <v>1774</v>
      </c>
      <c r="B316" s="3">
        <v>42976</v>
      </c>
      <c r="C316" s="2" t="s">
        <v>1775</v>
      </c>
      <c r="D316" t="s">
        <v>5673</v>
      </c>
      <c r="E316" s="2">
        <v>5</v>
      </c>
      <c r="F316" s="2" t="str">
        <f>_xlfn.XLOOKUP(C316,customers!$A$2:$A$1001,customers!$B$2:$B$1001,,0)</f>
        <v>Stacy Pickworth</v>
      </c>
      <c r="G316" s="2" t="str">
        <f>IF(_xlfn.XLOOKUP(C316,customers!$A$1:$A$1001,customers!$C$1:$C$1001,,0)=0,"",_xlfn.XLOOKUP(C316,customers!$A$1:$A$1001,customers!$C$1:$C$1001,,0))</f>
        <v/>
      </c>
      <c r="H316" t="str">
        <f>INDEX(produts!$A$1:$E$49, MATCH(orders!$D316,produts!$A$1:$A$49,0),MATCH(orders!H$1,produts!$A$1:$E$1,0))</f>
        <v>Bag</v>
      </c>
      <c r="I316" t="str">
        <f>INDEX(produts!$A$1:$E$49, MATCH(orders!$D316,produts!$A$1:$A$49,0),MATCH(orders!I$1,produts!$A$1:$E$1,0))</f>
        <v>Unisex</v>
      </c>
      <c r="J316" t="str">
        <f>INDEX(produts!$A$1:$E$49, MATCH(orders!$D316,produts!$A$1:$A$49,0),MATCH(orders!J$1,produts!$A$1:$E$1,0))</f>
        <v>Streetwear</v>
      </c>
      <c r="K316">
        <f>INDEX(produts!$A$1:$E$49, MATCH(orders!$D316,produts!$A$1:$A$49,0),MATCH(orders!K$1,produts!$A$1:$E$1,0))</f>
        <v>71.599999999999994</v>
      </c>
      <c r="L316">
        <f t="shared" si="4"/>
        <v>358</v>
      </c>
    </row>
    <row r="317" spans="1:12">
      <c r="A317" s="2" t="s">
        <v>1779</v>
      </c>
      <c r="B317" s="3">
        <v>42365</v>
      </c>
      <c r="C317" s="2" t="s">
        <v>1780</v>
      </c>
      <c r="D317" t="s">
        <v>5644</v>
      </c>
      <c r="E317" s="2">
        <v>1</v>
      </c>
      <c r="F317" s="2" t="str">
        <f>_xlfn.XLOOKUP(C317,customers!$A$2:$A$1001,customers!$B$2:$B$1001,,0)</f>
        <v>Melli Brockway</v>
      </c>
      <c r="G317" s="2" t="str">
        <f>IF(_xlfn.XLOOKUP(C317,customers!$A$1:$A$1001,customers!$C$1:$C$1001,,0)=0,"",_xlfn.XLOOKUP(C317,customers!$A$1:$A$1001,customers!$C$1:$C$1001,,0))</f>
        <v>mbrockway8r@ibm.com</v>
      </c>
      <c r="H317" t="str">
        <f>INDEX(produts!$A$1:$E$49, MATCH(orders!$D317,produts!$A$1:$A$49,0),MATCH(orders!H$1,produts!$A$1:$E$1,0))</f>
        <v>Accessories</v>
      </c>
      <c r="I317" t="str">
        <f>INDEX(produts!$A$1:$E$49, MATCH(orders!$D317,produts!$A$1:$A$49,0),MATCH(orders!I$1,produts!$A$1:$E$1,0))</f>
        <v>Men</v>
      </c>
      <c r="J317" t="str">
        <f>INDEX(produts!$A$1:$E$49, MATCH(orders!$D317,produts!$A$1:$A$49,0),MATCH(orders!J$1,produts!$A$1:$E$1,0))</f>
        <v>Formal</v>
      </c>
      <c r="K317">
        <f>INDEX(produts!$A$1:$E$49, MATCH(orders!$D317,produts!$A$1:$A$49,0),MATCH(orders!K$1,produts!$A$1:$E$1,0))</f>
        <v>273.2</v>
      </c>
      <c r="L317">
        <f t="shared" si="4"/>
        <v>273.2</v>
      </c>
    </row>
    <row r="318" spans="1:12">
      <c r="A318" s="2" t="s">
        <v>1785</v>
      </c>
      <c r="B318" s="3">
        <v>42180</v>
      </c>
      <c r="C318" s="2" t="s">
        <v>1786</v>
      </c>
      <c r="D318" t="s">
        <v>5644</v>
      </c>
      <c r="E318" s="2">
        <v>6</v>
      </c>
      <c r="F318" s="2" t="str">
        <f>_xlfn.XLOOKUP(C318,customers!$A$2:$A$1001,customers!$B$2:$B$1001,,0)</f>
        <v>Nanny Lush</v>
      </c>
      <c r="G318" s="2" t="str">
        <f>IF(_xlfn.XLOOKUP(C318,customers!$A$1:$A$1001,customers!$C$1:$C$1001,,0)=0,"",_xlfn.XLOOKUP(C318,customers!$A$1:$A$1001,customers!$C$1:$C$1001,,0))</f>
        <v>nlush8s@dedecms.com</v>
      </c>
      <c r="H318" t="str">
        <f>INDEX(produts!$A$1:$E$49, MATCH(orders!$D318,produts!$A$1:$A$49,0),MATCH(orders!H$1,produts!$A$1:$E$1,0))</f>
        <v>Accessories</v>
      </c>
      <c r="I318" t="str">
        <f>INDEX(produts!$A$1:$E$49, MATCH(orders!$D318,produts!$A$1:$A$49,0),MATCH(orders!I$1,produts!$A$1:$E$1,0))</f>
        <v>Men</v>
      </c>
      <c r="J318" t="str">
        <f>INDEX(produts!$A$1:$E$49, MATCH(orders!$D318,produts!$A$1:$A$49,0),MATCH(orders!J$1,produts!$A$1:$E$1,0))</f>
        <v>Formal</v>
      </c>
      <c r="K318">
        <f>INDEX(produts!$A$1:$E$49, MATCH(orders!$D318,produts!$A$1:$A$49,0),MATCH(orders!K$1,produts!$A$1:$E$1,0))</f>
        <v>273.2</v>
      </c>
      <c r="L318">
        <f t="shared" si="4"/>
        <v>1639.1999999999998</v>
      </c>
    </row>
    <row r="319" spans="1:12">
      <c r="A319" s="2" t="s">
        <v>1791</v>
      </c>
      <c r="B319" s="3">
        <v>42065</v>
      </c>
      <c r="C319" s="2" t="s">
        <v>1792</v>
      </c>
      <c r="D319" t="s">
        <v>5640</v>
      </c>
      <c r="E319" s="2">
        <v>3</v>
      </c>
      <c r="F319" s="2" t="str">
        <f>_xlfn.XLOOKUP(C319,customers!$A$2:$A$1001,customers!$B$2:$B$1001,,0)</f>
        <v>Selma McMillian</v>
      </c>
      <c r="G319" s="2" t="str">
        <f>IF(_xlfn.XLOOKUP(C319,customers!$A$1:$A$1001,customers!$C$1:$C$1001,,0)=0,"",_xlfn.XLOOKUP(C319,customers!$A$1:$A$1001,customers!$C$1:$C$1001,,0))</f>
        <v>smcmillian8t@csmonitor.com</v>
      </c>
      <c r="H319" t="str">
        <f>INDEX(produts!$A$1:$E$49, MATCH(orders!$D319,produts!$A$1:$A$49,0),MATCH(orders!H$1,produts!$A$1:$E$1,0))</f>
        <v>Accessories</v>
      </c>
      <c r="I319" t="str">
        <f>INDEX(produts!$A$1:$E$49, MATCH(orders!$D319,produts!$A$1:$A$49,0),MATCH(orders!I$1,produts!$A$1:$E$1,0))</f>
        <v>Unisex</v>
      </c>
      <c r="J319" t="str">
        <f>INDEX(produts!$A$1:$E$49, MATCH(orders!$D319,produts!$A$1:$A$49,0),MATCH(orders!J$1,produts!$A$1:$E$1,0))</f>
        <v>Vintage</v>
      </c>
      <c r="K319">
        <f>INDEX(produts!$A$1:$E$49, MATCH(orders!$D319,produts!$A$1:$A$49,0),MATCH(orders!K$1,produts!$A$1:$E$1,0))</f>
        <v>58.3</v>
      </c>
      <c r="L319">
        <f t="shared" si="4"/>
        <v>174.89999999999998</v>
      </c>
    </row>
    <row r="320" spans="1:12">
      <c r="A320" s="2" t="s">
        <v>1797</v>
      </c>
      <c r="B320" s="3">
        <v>43102</v>
      </c>
      <c r="C320" s="2" t="s">
        <v>1798</v>
      </c>
      <c r="D320" t="s">
        <v>5671</v>
      </c>
      <c r="E320" s="2">
        <v>2</v>
      </c>
      <c r="F320" s="2" t="str">
        <f>_xlfn.XLOOKUP(C320,customers!$A$2:$A$1001,customers!$B$2:$B$1001,,0)</f>
        <v>Tess Bennison</v>
      </c>
      <c r="G320" s="2" t="str">
        <f>IF(_xlfn.XLOOKUP(C320,customers!$A$1:$A$1001,customers!$C$1:$C$1001,,0)=0,"",_xlfn.XLOOKUP(C320,customers!$A$1:$A$1001,customers!$C$1:$C$1001,,0))</f>
        <v>tbennison8u@google.cn</v>
      </c>
      <c r="H320" t="str">
        <f>INDEX(produts!$A$1:$E$49, MATCH(orders!$D320,produts!$A$1:$A$49,0),MATCH(orders!H$1,produts!$A$1:$E$1,0))</f>
        <v>Clothing</v>
      </c>
      <c r="I320" t="str">
        <f>INDEX(produts!$A$1:$E$49, MATCH(orders!$D320,produts!$A$1:$A$49,0),MATCH(orders!I$1,produts!$A$1:$E$1,0))</f>
        <v>Women</v>
      </c>
      <c r="J320" t="str">
        <f>INDEX(produts!$A$1:$E$49, MATCH(orders!$D320,produts!$A$1:$A$49,0),MATCH(orders!J$1,produts!$A$1:$E$1,0))</f>
        <v>Formal</v>
      </c>
      <c r="K320">
        <f>INDEX(produts!$A$1:$E$49, MATCH(orders!$D320,produts!$A$1:$A$49,0),MATCH(orders!K$1,produts!$A$1:$E$1,0))</f>
        <v>207</v>
      </c>
      <c r="L320">
        <f t="shared" si="4"/>
        <v>414</v>
      </c>
    </row>
    <row r="321" spans="1:12">
      <c r="A321" s="2" t="s">
        <v>1803</v>
      </c>
      <c r="B321" s="3">
        <v>42215</v>
      </c>
      <c r="C321" s="2" t="s">
        <v>1804</v>
      </c>
      <c r="D321" t="s">
        <v>5652</v>
      </c>
      <c r="E321" s="2">
        <v>2</v>
      </c>
      <c r="F321" s="2" t="str">
        <f>_xlfn.XLOOKUP(C321,customers!$A$2:$A$1001,customers!$B$2:$B$1001,,0)</f>
        <v>Gabie Tweed</v>
      </c>
      <c r="G321" s="2" t="str">
        <f>IF(_xlfn.XLOOKUP(C321,customers!$A$1:$A$1001,customers!$C$1:$C$1001,,0)=0,"",_xlfn.XLOOKUP(C321,customers!$A$1:$A$1001,customers!$C$1:$C$1001,,0))</f>
        <v>gtweed8v@yolasite.com</v>
      </c>
      <c r="H321" t="str">
        <f>INDEX(produts!$A$1:$E$49, MATCH(orders!$D321,produts!$A$1:$A$49,0),MATCH(orders!H$1,produts!$A$1:$E$1,0))</f>
        <v>Accessories</v>
      </c>
      <c r="I321" t="str">
        <f>INDEX(produts!$A$1:$E$49, MATCH(orders!$D321,produts!$A$1:$A$49,0),MATCH(orders!I$1,produts!$A$1:$E$1,0))</f>
        <v>Women</v>
      </c>
      <c r="J321" t="str">
        <f>INDEX(produts!$A$1:$E$49, MATCH(orders!$D321,produts!$A$1:$A$49,0),MATCH(orders!J$1,produts!$A$1:$E$1,0))</f>
        <v>Classic</v>
      </c>
      <c r="K321">
        <f>INDEX(produts!$A$1:$E$49, MATCH(orders!$D321,produts!$A$1:$A$49,0),MATCH(orders!K$1,produts!$A$1:$E$1,0))</f>
        <v>33</v>
      </c>
      <c r="L321">
        <f t="shared" si="4"/>
        <v>66</v>
      </c>
    </row>
    <row r="322" spans="1:12">
      <c r="A322" s="2" t="s">
        <v>1803</v>
      </c>
      <c r="B322" s="3">
        <v>42215</v>
      </c>
      <c r="C322" s="2" t="s">
        <v>1804</v>
      </c>
      <c r="D322" t="s">
        <v>5663</v>
      </c>
      <c r="E322" s="2">
        <v>5</v>
      </c>
      <c r="F322" s="2" t="str">
        <f>_xlfn.XLOOKUP(C322,customers!$A$2:$A$1001,customers!$B$2:$B$1001,,0)</f>
        <v>Gabie Tweed</v>
      </c>
      <c r="G322" s="2" t="str">
        <f>IF(_xlfn.XLOOKUP(C322,customers!$A$1:$A$1001,customers!$C$1:$C$1001,,0)=0,"",_xlfn.XLOOKUP(C322,customers!$A$1:$A$1001,customers!$C$1:$C$1001,,0))</f>
        <v>gtweed8v@yolasite.com</v>
      </c>
      <c r="H322" t="str">
        <f>INDEX(produts!$A$1:$E$49, MATCH(orders!$D322,produts!$A$1:$A$49,0),MATCH(orders!H$1,produts!$A$1:$E$1,0))</f>
        <v>Clothing</v>
      </c>
      <c r="I322" t="str">
        <f>INDEX(produts!$A$1:$E$49, MATCH(orders!$D322,produts!$A$1:$A$49,0),MATCH(orders!I$1,produts!$A$1:$E$1,0))</f>
        <v>Men</v>
      </c>
      <c r="J322" t="str">
        <f>INDEX(produts!$A$1:$E$49, MATCH(orders!$D322,produts!$A$1:$A$49,0),MATCH(orders!J$1,produts!$A$1:$E$1,0))</f>
        <v>Classic</v>
      </c>
      <c r="K322">
        <f>INDEX(produts!$A$1:$E$49, MATCH(orders!$D322,produts!$A$1:$A$49,0),MATCH(orders!K$1,produts!$A$1:$E$1,0))</f>
        <v>31.1</v>
      </c>
      <c r="L322">
        <f t="shared" si="4"/>
        <v>155.5</v>
      </c>
    </row>
    <row r="323" spans="1:12">
      <c r="A323" s="2" t="s">
        <v>1813</v>
      </c>
      <c r="B323" s="3">
        <v>42709</v>
      </c>
      <c r="C323" s="2" t="s">
        <v>1814</v>
      </c>
      <c r="D323" t="s">
        <v>5648</v>
      </c>
      <c r="E323" s="2">
        <v>6</v>
      </c>
      <c r="F323" s="2" t="str">
        <f>_xlfn.XLOOKUP(C323,customers!$A$2:$A$1001,customers!$B$2:$B$1001,,0)</f>
        <v>Gaile Goggin</v>
      </c>
      <c r="G323" s="2" t="str">
        <f>IF(_xlfn.XLOOKUP(C323,customers!$A$1:$A$1001,customers!$C$1:$C$1001,,0)=0,"",_xlfn.XLOOKUP(C323,customers!$A$1:$A$1001,customers!$C$1:$C$1001,,0))</f>
        <v>ggoggin8x@wix.com</v>
      </c>
      <c r="H323" t="str">
        <f>INDEX(produts!$A$1:$E$49, MATCH(orders!$D323,produts!$A$1:$A$49,0),MATCH(orders!H$1,produts!$A$1:$E$1,0))</f>
        <v>Clothing</v>
      </c>
      <c r="I323" t="str">
        <f>INDEX(produts!$A$1:$E$49, MATCH(orders!$D323,produts!$A$1:$A$49,0),MATCH(orders!I$1,produts!$A$1:$E$1,0))</f>
        <v>Women</v>
      </c>
      <c r="J323" t="str">
        <f>INDEX(produts!$A$1:$E$49, MATCH(orders!$D323,produts!$A$1:$A$49,0),MATCH(orders!J$1,produts!$A$1:$E$1,0))</f>
        <v>Classic</v>
      </c>
      <c r="K323">
        <f>INDEX(produts!$A$1:$E$49, MATCH(orders!$D323,produts!$A$1:$A$49,0),MATCH(orders!K$1,produts!$A$1:$E$1,0))</f>
        <v>27</v>
      </c>
      <c r="L323">
        <f t="shared" ref="L323:L386" si="5">E323*K323</f>
        <v>162</v>
      </c>
    </row>
    <row r="324" spans="1:12">
      <c r="A324" s="2" t="s">
        <v>1819</v>
      </c>
      <c r="B324" s="3">
        <v>42721</v>
      </c>
      <c r="C324" s="2" t="s">
        <v>1820</v>
      </c>
      <c r="D324" t="s">
        <v>5665</v>
      </c>
      <c r="E324" s="2">
        <v>3</v>
      </c>
      <c r="F324" s="2" t="str">
        <f>_xlfn.XLOOKUP(C324,customers!$A$2:$A$1001,customers!$B$2:$B$1001,,0)</f>
        <v>Skylar Jeyness</v>
      </c>
      <c r="G324" s="2" t="str">
        <f>IF(_xlfn.XLOOKUP(C324,customers!$A$1:$A$1001,customers!$C$1:$C$1001,,0)=0,"",_xlfn.XLOOKUP(C324,customers!$A$1:$A$1001,customers!$C$1:$C$1001,,0))</f>
        <v>sjeyness8y@biglobe.ne.jp</v>
      </c>
      <c r="H324" t="str">
        <f>INDEX(produts!$A$1:$E$49, MATCH(orders!$D324,produts!$A$1:$A$49,0),MATCH(orders!H$1,produts!$A$1:$E$1,0))</f>
        <v>Footwear</v>
      </c>
      <c r="I324" t="str">
        <f>INDEX(produts!$A$1:$E$49, MATCH(orders!$D324,produts!$A$1:$A$49,0),MATCH(orders!I$1,produts!$A$1:$E$1,0))</f>
        <v>Unisex</v>
      </c>
      <c r="J324" t="str">
        <f>INDEX(produts!$A$1:$E$49, MATCH(orders!$D324,produts!$A$1:$A$49,0),MATCH(orders!J$1,produts!$A$1:$E$1,0))</f>
        <v>Vintage</v>
      </c>
      <c r="K324">
        <f>INDEX(produts!$A$1:$E$49, MATCH(orders!$D324,produts!$A$1:$A$49,0),MATCH(orders!K$1,produts!$A$1:$E$1,0))</f>
        <v>62.2</v>
      </c>
      <c r="L324">
        <f t="shared" si="5"/>
        <v>186.60000000000002</v>
      </c>
    </row>
    <row r="325" spans="1:12">
      <c r="A325" s="2" t="s">
        <v>1825</v>
      </c>
      <c r="B325" s="3">
        <v>42912</v>
      </c>
      <c r="C325" s="2" t="s">
        <v>1826</v>
      </c>
      <c r="D325" t="s">
        <v>5649</v>
      </c>
      <c r="E325" s="2">
        <v>5</v>
      </c>
      <c r="F325" s="2" t="str">
        <f>_xlfn.XLOOKUP(C325,customers!$A$2:$A$1001,customers!$B$2:$B$1001,,0)</f>
        <v>Donica Bonhome</v>
      </c>
      <c r="G325" s="2" t="str">
        <f>IF(_xlfn.XLOOKUP(C325,customers!$A$1:$A$1001,customers!$C$1:$C$1001,,0)=0,"",_xlfn.XLOOKUP(C325,customers!$A$1:$A$1001,customers!$C$1:$C$1001,,0))</f>
        <v>dbonhome8z@shinystat.com</v>
      </c>
      <c r="H325" t="str">
        <f>INDEX(produts!$A$1:$E$49, MATCH(orders!$D325,produts!$A$1:$A$49,0),MATCH(orders!H$1,produts!$A$1:$E$1,0))</f>
        <v>Accessories</v>
      </c>
      <c r="I325" t="str">
        <f>INDEX(produts!$A$1:$E$49, MATCH(orders!$D325,produts!$A$1:$A$49,0),MATCH(orders!I$1,produts!$A$1:$E$1,0))</f>
        <v>Unisex</v>
      </c>
      <c r="J325" t="str">
        <f>INDEX(produts!$A$1:$E$49, MATCH(orders!$D325,produts!$A$1:$A$49,0),MATCH(orders!J$1,produts!$A$1:$E$1,0))</f>
        <v>Classic</v>
      </c>
      <c r="K325">
        <f>INDEX(produts!$A$1:$E$49, MATCH(orders!$D325,produts!$A$1:$A$49,0),MATCH(orders!K$1,produts!$A$1:$E$1,0))</f>
        <v>29.2</v>
      </c>
      <c r="L325">
        <f t="shared" si="5"/>
        <v>146</v>
      </c>
    </row>
    <row r="326" spans="1:12">
      <c r="A326" s="2" t="s">
        <v>1831</v>
      </c>
      <c r="B326" s="3">
        <v>42205</v>
      </c>
      <c r="C326" s="2" t="s">
        <v>1832</v>
      </c>
      <c r="D326" t="s">
        <v>5637</v>
      </c>
      <c r="E326" s="2">
        <v>1</v>
      </c>
      <c r="F326" s="2" t="str">
        <f>_xlfn.XLOOKUP(C326,customers!$A$2:$A$1001,customers!$B$2:$B$1001,,0)</f>
        <v>Diena Peetermann</v>
      </c>
      <c r="G326" s="2" t="str">
        <f>IF(_xlfn.XLOOKUP(C326,customers!$A$1:$A$1001,customers!$C$1:$C$1001,,0)=0,"",_xlfn.XLOOKUP(C326,customers!$A$1:$A$1001,customers!$C$1:$C$1001,,0))</f>
        <v/>
      </c>
      <c r="H326" t="str">
        <f>INDEX(produts!$A$1:$E$49, MATCH(orders!$D326,produts!$A$1:$A$49,0),MATCH(orders!H$1,produts!$A$1:$E$1,0))</f>
        <v>Accessories</v>
      </c>
      <c r="I326" t="str">
        <f>INDEX(produts!$A$1:$E$49, MATCH(orders!$D326,produts!$A$1:$A$49,0),MATCH(orders!I$1,produts!$A$1:$E$1,0))</f>
        <v>Women</v>
      </c>
      <c r="J326" t="str">
        <f>INDEX(produts!$A$1:$E$49, MATCH(orders!$D326,produts!$A$1:$A$49,0),MATCH(orders!J$1,produts!$A$1:$E$1,0))</f>
        <v>Streetwear</v>
      </c>
      <c r="K326">
        <f>INDEX(produts!$A$1:$E$49, MATCH(orders!$D326,produts!$A$1:$A$49,0),MATCH(orders!K$1,produts!$A$1:$E$1,0))</f>
        <v>110</v>
      </c>
      <c r="L326">
        <f t="shared" si="5"/>
        <v>110</v>
      </c>
    </row>
    <row r="327" spans="1:12">
      <c r="A327" s="2" t="s">
        <v>1836</v>
      </c>
      <c r="B327" s="3">
        <v>43295</v>
      </c>
      <c r="C327" s="2" t="s">
        <v>1837</v>
      </c>
      <c r="D327" t="s">
        <v>5678</v>
      </c>
      <c r="E327" s="2">
        <v>1</v>
      </c>
      <c r="F327" s="2" t="str">
        <f>_xlfn.XLOOKUP(C327,customers!$A$2:$A$1001,customers!$B$2:$B$1001,,0)</f>
        <v>Trina Le Sarr</v>
      </c>
      <c r="G327" s="2" t="str">
        <f>IF(_xlfn.XLOOKUP(C327,customers!$A$1:$A$1001,customers!$C$1:$C$1001,,0)=0,"",_xlfn.XLOOKUP(C327,customers!$A$1:$A$1001,customers!$C$1:$C$1001,,0))</f>
        <v>tle91@epa.gov</v>
      </c>
      <c r="H327" t="str">
        <f>INDEX(produts!$A$1:$E$49, MATCH(orders!$D327,produts!$A$1:$A$49,0),MATCH(orders!H$1,produts!$A$1:$E$1,0))</f>
        <v>Clothing</v>
      </c>
      <c r="I327" t="str">
        <f>INDEX(produts!$A$1:$E$49, MATCH(orders!$D327,produts!$A$1:$A$49,0),MATCH(orders!I$1,produts!$A$1:$E$1,0))</f>
        <v>Men</v>
      </c>
      <c r="J327" t="str">
        <f>INDEX(produts!$A$1:$E$49, MATCH(orders!$D327,produts!$A$1:$A$49,0),MATCH(orders!J$1,produts!$A$1:$E$1,0))</f>
        <v>Formal</v>
      </c>
      <c r="K327">
        <f>INDEX(produts!$A$1:$E$49, MATCH(orders!$D327,produts!$A$1:$A$49,0),MATCH(orders!K$1,produts!$A$1:$E$1,0))</f>
        <v>238.3</v>
      </c>
      <c r="L327">
        <f t="shared" si="5"/>
        <v>238.3</v>
      </c>
    </row>
    <row r="328" spans="1:12">
      <c r="A328" s="2" t="s">
        <v>1842</v>
      </c>
      <c r="B328" s="3">
        <v>42596</v>
      </c>
      <c r="C328" s="2" t="s">
        <v>1843</v>
      </c>
      <c r="D328" t="s">
        <v>5673</v>
      </c>
      <c r="E328" s="2">
        <v>5</v>
      </c>
      <c r="F328" s="2" t="str">
        <f>_xlfn.XLOOKUP(C328,customers!$A$2:$A$1001,customers!$B$2:$B$1001,,0)</f>
        <v>Flynn Antony</v>
      </c>
      <c r="G328" s="2" t="str">
        <f>IF(_xlfn.XLOOKUP(C328,customers!$A$1:$A$1001,customers!$C$1:$C$1001,,0)=0,"",_xlfn.XLOOKUP(C328,customers!$A$1:$A$1001,customers!$C$1:$C$1001,,0))</f>
        <v/>
      </c>
      <c r="H328" t="str">
        <f>INDEX(produts!$A$1:$E$49, MATCH(orders!$D328,produts!$A$1:$A$49,0),MATCH(orders!H$1,produts!$A$1:$E$1,0))</f>
        <v>Bag</v>
      </c>
      <c r="I328" t="str">
        <f>INDEX(produts!$A$1:$E$49, MATCH(orders!$D328,produts!$A$1:$A$49,0),MATCH(orders!I$1,produts!$A$1:$E$1,0))</f>
        <v>Unisex</v>
      </c>
      <c r="J328" t="str">
        <f>INDEX(produts!$A$1:$E$49, MATCH(orders!$D328,produts!$A$1:$A$49,0),MATCH(orders!J$1,produts!$A$1:$E$1,0))</f>
        <v>Streetwear</v>
      </c>
      <c r="K328">
        <f>INDEX(produts!$A$1:$E$49, MATCH(orders!$D328,produts!$A$1:$A$49,0),MATCH(orders!K$1,produts!$A$1:$E$1,0))</f>
        <v>71.599999999999994</v>
      </c>
      <c r="L328">
        <f t="shared" si="5"/>
        <v>358</v>
      </c>
    </row>
    <row r="329" spans="1:12">
      <c r="A329" s="2" t="s">
        <v>1847</v>
      </c>
      <c r="B329" s="3">
        <v>42118</v>
      </c>
      <c r="C329" s="2" t="s">
        <v>1848</v>
      </c>
      <c r="D329" t="s">
        <v>5673</v>
      </c>
      <c r="E329" s="2">
        <v>5</v>
      </c>
      <c r="F329" s="2" t="str">
        <f>_xlfn.XLOOKUP(C329,customers!$A$2:$A$1001,customers!$B$2:$B$1001,,0)</f>
        <v>Baudoin Alldridge</v>
      </c>
      <c r="G329" s="2" t="str">
        <f>IF(_xlfn.XLOOKUP(C329,customers!$A$1:$A$1001,customers!$C$1:$C$1001,,0)=0,"",_xlfn.XLOOKUP(C329,customers!$A$1:$A$1001,customers!$C$1:$C$1001,,0))</f>
        <v>balldridge93@yandex.ru</v>
      </c>
      <c r="H329" t="str">
        <f>INDEX(produts!$A$1:$E$49, MATCH(orders!$D329,produts!$A$1:$A$49,0),MATCH(orders!H$1,produts!$A$1:$E$1,0))</f>
        <v>Bag</v>
      </c>
      <c r="I329" t="str">
        <f>INDEX(produts!$A$1:$E$49, MATCH(orders!$D329,produts!$A$1:$A$49,0),MATCH(orders!I$1,produts!$A$1:$E$1,0))</f>
        <v>Unisex</v>
      </c>
      <c r="J329" t="str">
        <f>INDEX(produts!$A$1:$E$49, MATCH(orders!$D329,produts!$A$1:$A$49,0),MATCH(orders!J$1,produts!$A$1:$E$1,0))</f>
        <v>Streetwear</v>
      </c>
      <c r="K329">
        <f>INDEX(produts!$A$1:$E$49, MATCH(orders!$D329,produts!$A$1:$A$49,0),MATCH(orders!K$1,produts!$A$1:$E$1,0))</f>
        <v>71.599999999999994</v>
      </c>
      <c r="L329">
        <f t="shared" si="5"/>
        <v>358</v>
      </c>
    </row>
    <row r="330" spans="1:12">
      <c r="A330" s="2" t="s">
        <v>1853</v>
      </c>
      <c r="B330" s="3">
        <v>42159</v>
      </c>
      <c r="C330" s="2" t="s">
        <v>1854</v>
      </c>
      <c r="D330" t="s">
        <v>5657</v>
      </c>
      <c r="E330" s="2">
        <v>4</v>
      </c>
      <c r="F330" s="2" t="str">
        <f>_xlfn.XLOOKUP(C330,customers!$A$2:$A$1001,customers!$B$2:$B$1001,,0)</f>
        <v>Homer Dulany</v>
      </c>
      <c r="G330" s="2" t="str">
        <f>IF(_xlfn.XLOOKUP(C330,customers!$A$1:$A$1001,customers!$C$1:$C$1001,,0)=0,"",_xlfn.XLOOKUP(C330,customers!$A$1:$A$1001,customers!$C$1:$C$1001,,0))</f>
        <v/>
      </c>
      <c r="H330" t="str">
        <f>INDEX(produts!$A$1:$E$49, MATCH(orders!$D330,produts!$A$1:$A$49,0),MATCH(orders!H$1,produts!$A$1:$E$1,0))</f>
        <v>Footwear</v>
      </c>
      <c r="I330" t="str">
        <f>INDEX(produts!$A$1:$E$49, MATCH(orders!$D330,produts!$A$1:$A$49,0),MATCH(orders!I$1,produts!$A$1:$E$1,0))</f>
        <v>Men</v>
      </c>
      <c r="J330" t="str">
        <f>INDEX(produts!$A$1:$E$49, MATCH(orders!$D330,produts!$A$1:$A$49,0),MATCH(orders!J$1,produts!$A$1:$E$1,0))</f>
        <v>Vintage</v>
      </c>
      <c r="K330">
        <f>INDEX(produts!$A$1:$E$49, MATCH(orders!$D330,produts!$A$1:$A$49,0),MATCH(orders!K$1,produts!$A$1:$E$1,0))</f>
        <v>76.099999999999994</v>
      </c>
      <c r="L330">
        <f t="shared" si="5"/>
        <v>304.39999999999998</v>
      </c>
    </row>
    <row r="331" spans="1:12">
      <c r="A331" s="2" t="s">
        <v>1858</v>
      </c>
      <c r="B331" s="3">
        <v>43320</v>
      </c>
      <c r="C331" s="2" t="s">
        <v>1859</v>
      </c>
      <c r="D331" t="s">
        <v>5668</v>
      </c>
      <c r="E331" s="2">
        <v>4</v>
      </c>
      <c r="F331" s="2" t="str">
        <f>_xlfn.XLOOKUP(C331,customers!$A$2:$A$1001,customers!$B$2:$B$1001,,0)</f>
        <v>Lisa Goodger</v>
      </c>
      <c r="G331" s="2" t="str">
        <f>IF(_xlfn.XLOOKUP(C331,customers!$A$1:$A$1001,customers!$C$1:$C$1001,,0)=0,"",_xlfn.XLOOKUP(C331,customers!$A$1:$A$1001,customers!$C$1:$C$1001,,0))</f>
        <v>lgoodger95@guardian.co.uk</v>
      </c>
      <c r="H331" t="str">
        <f>INDEX(produts!$A$1:$E$49, MATCH(orders!$D331,produts!$A$1:$A$49,0),MATCH(orders!H$1,produts!$A$1:$E$1,0))</f>
        <v>Bag</v>
      </c>
      <c r="I331" t="str">
        <f>INDEX(produts!$A$1:$E$49, MATCH(orders!$D331,produts!$A$1:$A$49,0),MATCH(orders!I$1,produts!$A$1:$E$1,0))</f>
        <v>Unisex</v>
      </c>
      <c r="J331" t="str">
        <f>INDEX(produts!$A$1:$E$49, MATCH(orders!$D331,produts!$A$1:$A$49,0),MATCH(orders!J$1,produts!$A$1:$E$1,0))</f>
        <v>Vintage</v>
      </c>
      <c r="K331">
        <f>INDEX(produts!$A$1:$E$49, MATCH(orders!$D331,produts!$A$1:$A$49,0),MATCH(orders!K$1,produts!$A$1:$E$1,0))</f>
        <v>43</v>
      </c>
      <c r="L331">
        <f t="shared" si="5"/>
        <v>172</v>
      </c>
    </row>
    <row r="332" spans="1:12">
      <c r="A332" s="2" t="s">
        <v>1863</v>
      </c>
      <c r="B332" s="3">
        <v>42321</v>
      </c>
      <c r="C332" s="2" t="s">
        <v>1792</v>
      </c>
      <c r="D332" t="s">
        <v>5668</v>
      </c>
      <c r="E332" s="2">
        <v>3</v>
      </c>
      <c r="F332" s="2" t="str">
        <f>_xlfn.XLOOKUP(C332,customers!$A$2:$A$1001,customers!$B$2:$B$1001,,0)</f>
        <v>Selma McMillian</v>
      </c>
      <c r="G332" s="2" t="str">
        <f>IF(_xlfn.XLOOKUP(C332,customers!$A$1:$A$1001,customers!$C$1:$C$1001,,0)=0,"",_xlfn.XLOOKUP(C332,customers!$A$1:$A$1001,customers!$C$1:$C$1001,,0))</f>
        <v>smcmillian8t@csmonitor.com</v>
      </c>
      <c r="H332" t="str">
        <f>INDEX(produts!$A$1:$E$49, MATCH(orders!$D332,produts!$A$1:$A$49,0),MATCH(orders!H$1,produts!$A$1:$E$1,0))</f>
        <v>Bag</v>
      </c>
      <c r="I332" t="str">
        <f>INDEX(produts!$A$1:$E$49, MATCH(orders!$D332,produts!$A$1:$A$49,0),MATCH(orders!I$1,produts!$A$1:$E$1,0))</f>
        <v>Unisex</v>
      </c>
      <c r="J332" t="str">
        <f>INDEX(produts!$A$1:$E$49, MATCH(orders!$D332,produts!$A$1:$A$49,0),MATCH(orders!J$1,produts!$A$1:$E$1,0))</f>
        <v>Vintage</v>
      </c>
      <c r="K332">
        <f>INDEX(produts!$A$1:$E$49, MATCH(orders!$D332,produts!$A$1:$A$49,0),MATCH(orders!K$1,produts!$A$1:$E$1,0))</f>
        <v>43</v>
      </c>
      <c r="L332">
        <f t="shared" si="5"/>
        <v>129</v>
      </c>
    </row>
    <row r="333" spans="1:12">
      <c r="A333" s="2" t="s">
        <v>1869</v>
      </c>
      <c r="B333" s="3">
        <v>42528</v>
      </c>
      <c r="C333" s="2" t="s">
        <v>1870</v>
      </c>
      <c r="D333" t="s">
        <v>5647</v>
      </c>
      <c r="E333" s="2">
        <v>1</v>
      </c>
      <c r="F333" s="2" t="str">
        <f>_xlfn.XLOOKUP(C333,customers!$A$2:$A$1001,customers!$B$2:$B$1001,,0)</f>
        <v>Corine Drewett</v>
      </c>
      <c r="G333" s="2" t="str">
        <f>IF(_xlfn.XLOOKUP(C333,customers!$A$1:$A$1001,customers!$C$1:$C$1001,,0)=0,"",_xlfn.XLOOKUP(C333,customers!$A$1:$A$1001,customers!$C$1:$C$1001,,0))</f>
        <v>cdrewett97@wikipedia.org</v>
      </c>
      <c r="H333" t="str">
        <f>INDEX(produts!$A$1:$E$49, MATCH(orders!$D333,produts!$A$1:$A$49,0),MATCH(orders!H$1,produts!$A$1:$E$1,0))</f>
        <v>Bag</v>
      </c>
      <c r="I333" t="str">
        <f>INDEX(produts!$A$1:$E$49, MATCH(orders!$D333,produts!$A$1:$A$49,0),MATCH(orders!I$1,produts!$A$1:$E$1,0))</f>
        <v>Women</v>
      </c>
      <c r="J333" t="str">
        <f>INDEX(produts!$A$1:$E$49, MATCH(orders!$D333,produts!$A$1:$A$49,0),MATCH(orders!J$1,produts!$A$1:$E$1,0))</f>
        <v>Formal</v>
      </c>
      <c r="K333">
        <f>INDEX(produts!$A$1:$E$49, MATCH(orders!$D333,produts!$A$1:$A$49,0),MATCH(orders!K$1,produts!$A$1:$E$1,0))</f>
        <v>183.1</v>
      </c>
      <c r="L333">
        <f t="shared" si="5"/>
        <v>183.1</v>
      </c>
    </row>
    <row r="334" spans="1:12">
      <c r="A334" s="2" t="s">
        <v>1875</v>
      </c>
      <c r="B334" s="3">
        <v>42228</v>
      </c>
      <c r="C334" s="2" t="s">
        <v>1876</v>
      </c>
      <c r="D334" t="s">
        <v>5654</v>
      </c>
      <c r="E334" s="2">
        <v>3</v>
      </c>
      <c r="F334" s="2" t="str">
        <f>_xlfn.XLOOKUP(C334,customers!$A$2:$A$1001,customers!$B$2:$B$1001,,0)</f>
        <v>Quinn Parsons</v>
      </c>
      <c r="G334" s="2" t="str">
        <f>IF(_xlfn.XLOOKUP(C334,customers!$A$1:$A$1001,customers!$C$1:$C$1001,,0)=0,"",_xlfn.XLOOKUP(C334,customers!$A$1:$A$1001,customers!$C$1:$C$1001,,0))</f>
        <v>qparsons98@blogtalkradio.com</v>
      </c>
      <c r="H334" t="str">
        <f>INDEX(produts!$A$1:$E$49, MATCH(orders!$D334,produts!$A$1:$A$49,0),MATCH(orders!H$1,produts!$A$1:$E$1,0))</f>
        <v>Clothing</v>
      </c>
      <c r="I334" t="str">
        <f>INDEX(produts!$A$1:$E$49, MATCH(orders!$D334,produts!$A$1:$A$49,0),MATCH(orders!I$1,produts!$A$1:$E$1,0))</f>
        <v>Unisex</v>
      </c>
      <c r="J334" t="str">
        <f>INDEX(produts!$A$1:$E$49, MATCH(orders!$D334,produts!$A$1:$A$49,0),MATCH(orders!J$1,produts!$A$1:$E$1,0))</f>
        <v>Vintage</v>
      </c>
      <c r="K334">
        <f>INDEX(produts!$A$1:$E$49, MATCH(orders!$D334,produts!$A$1:$A$49,0),MATCH(orders!K$1,produts!$A$1:$E$1,0))</f>
        <v>47.8</v>
      </c>
      <c r="L334">
        <f t="shared" si="5"/>
        <v>143.39999999999998</v>
      </c>
    </row>
    <row r="335" spans="1:12">
      <c r="A335" s="2" t="s">
        <v>1881</v>
      </c>
      <c r="B335" s="3">
        <v>42251</v>
      </c>
      <c r="C335" s="2" t="s">
        <v>1882</v>
      </c>
      <c r="D335" t="s">
        <v>5642</v>
      </c>
      <c r="E335" s="2">
        <v>4</v>
      </c>
      <c r="F335" s="2" t="str">
        <f>_xlfn.XLOOKUP(C335,customers!$A$2:$A$1001,customers!$B$2:$B$1001,,0)</f>
        <v>Vivyan Ceely</v>
      </c>
      <c r="G335" s="2" t="str">
        <f>IF(_xlfn.XLOOKUP(C335,customers!$A$1:$A$1001,customers!$C$1:$C$1001,,0)=0,"",_xlfn.XLOOKUP(C335,customers!$A$1:$A$1001,customers!$C$1:$C$1001,,0))</f>
        <v>vceely99@auda.org.au</v>
      </c>
      <c r="H335" t="str">
        <f>INDEX(produts!$A$1:$E$49, MATCH(orders!$D335,produts!$A$1:$A$49,0),MATCH(orders!H$1,produts!$A$1:$E$1,0))</f>
        <v>Bag</v>
      </c>
      <c r="I335" t="str">
        <f>INDEX(produts!$A$1:$E$49, MATCH(orders!$D335,produts!$A$1:$A$49,0),MATCH(orders!I$1,produts!$A$1:$E$1,0))</f>
        <v>Women</v>
      </c>
      <c r="J335" t="str">
        <f>INDEX(produts!$A$1:$E$49, MATCH(orders!$D335,produts!$A$1:$A$49,0),MATCH(orders!J$1,produts!$A$1:$E$1,0))</f>
        <v>Vintage</v>
      </c>
      <c r="K335">
        <f>INDEX(produts!$A$1:$E$49, MATCH(orders!$D335,produts!$A$1:$A$49,0),MATCH(orders!K$1,produts!$A$1:$E$1,0))</f>
        <v>47.8</v>
      </c>
      <c r="L335">
        <f t="shared" si="5"/>
        <v>191.2</v>
      </c>
    </row>
    <row r="336" spans="1:12">
      <c r="A336" s="2" t="s">
        <v>1887</v>
      </c>
      <c r="B336" s="3">
        <v>42281</v>
      </c>
      <c r="C336" s="2" t="s">
        <v>1888</v>
      </c>
      <c r="D336" t="s">
        <v>5675</v>
      </c>
      <c r="E336" s="2">
        <v>5</v>
      </c>
      <c r="F336" s="2" t="str">
        <f>_xlfn.XLOOKUP(C336,customers!$A$2:$A$1001,customers!$B$2:$B$1001,,0)</f>
        <v>Elonore Goodings</v>
      </c>
      <c r="G336" s="2" t="str">
        <f>IF(_xlfn.XLOOKUP(C336,customers!$A$1:$A$1001,customers!$C$1:$C$1001,,0)=0,"",_xlfn.XLOOKUP(C336,customers!$A$1:$A$1001,customers!$C$1:$C$1001,,0))</f>
        <v/>
      </c>
      <c r="H336" t="str">
        <f>INDEX(produts!$A$1:$E$49, MATCH(orders!$D336,produts!$A$1:$A$49,0),MATCH(orders!H$1,produts!$A$1:$E$1,0))</f>
        <v>Bag</v>
      </c>
      <c r="I336" t="str">
        <f>INDEX(produts!$A$1:$E$49, MATCH(orders!$D336,produts!$A$1:$A$49,0),MATCH(orders!I$1,produts!$A$1:$E$1,0))</f>
        <v>Men</v>
      </c>
      <c r="J336" t="str">
        <f>INDEX(produts!$A$1:$E$49, MATCH(orders!$D336,produts!$A$1:$A$49,0),MATCH(orders!J$1,produts!$A$1:$E$1,0))</f>
        <v>Streetwear</v>
      </c>
      <c r="K336">
        <f>INDEX(produts!$A$1:$E$49, MATCH(orders!$D336,produts!$A$1:$A$49,0),MATCH(orders!K$1,produts!$A$1:$E$1,0))</f>
        <v>95.6</v>
      </c>
      <c r="L336">
        <f t="shared" si="5"/>
        <v>478</v>
      </c>
    </row>
    <row r="337" spans="1:12">
      <c r="A337" s="2" t="s">
        <v>1891</v>
      </c>
      <c r="B337" s="3">
        <v>42424</v>
      </c>
      <c r="C337" s="2" t="s">
        <v>1892</v>
      </c>
      <c r="D337" t="s">
        <v>5641</v>
      </c>
      <c r="E337" s="2">
        <v>6</v>
      </c>
      <c r="F337" s="2" t="str">
        <f>_xlfn.XLOOKUP(C337,customers!$A$2:$A$1001,customers!$B$2:$B$1001,,0)</f>
        <v>Clement Vasiliev</v>
      </c>
      <c r="G337" s="2" t="str">
        <f>IF(_xlfn.XLOOKUP(C337,customers!$A$1:$A$1001,customers!$C$1:$C$1001,,0)=0,"",_xlfn.XLOOKUP(C337,customers!$A$1:$A$1001,customers!$C$1:$C$1001,,0))</f>
        <v>cvasiliev9b@discuz.net</v>
      </c>
      <c r="H337" t="str">
        <f>INDEX(produts!$A$1:$E$49, MATCH(orders!$D337,produts!$A$1:$A$49,0),MATCH(orders!H$1,produts!$A$1:$E$1,0))</f>
        <v>Footwear</v>
      </c>
      <c r="I337" t="str">
        <f>INDEX(produts!$A$1:$E$49, MATCH(orders!$D337,produts!$A$1:$A$49,0),MATCH(orders!I$1,produts!$A$1:$E$1,0))</f>
        <v>Men</v>
      </c>
      <c r="J337" t="str">
        <f>INDEX(produts!$A$1:$E$49, MATCH(orders!$D337,produts!$A$1:$A$49,0),MATCH(orders!J$1,produts!$A$1:$E$1,0))</f>
        <v>Classic</v>
      </c>
      <c r="K337">
        <f>INDEX(produts!$A$1:$E$49, MATCH(orders!$D337,produts!$A$1:$A$49,0),MATCH(orders!K$1,produts!$A$1:$E$1,0))</f>
        <v>38</v>
      </c>
      <c r="L337">
        <f t="shared" si="5"/>
        <v>228</v>
      </c>
    </row>
    <row r="338" spans="1:12">
      <c r="A338" s="2" t="s">
        <v>1897</v>
      </c>
      <c r="B338" s="3">
        <v>42973</v>
      </c>
      <c r="C338" s="2" t="s">
        <v>1898</v>
      </c>
      <c r="D338" t="s">
        <v>5651</v>
      </c>
      <c r="E338" s="2">
        <v>4</v>
      </c>
      <c r="F338" s="2" t="str">
        <f>_xlfn.XLOOKUP(C338,customers!$A$2:$A$1001,customers!$B$2:$B$1001,,0)</f>
        <v>Terencio O'Moylan</v>
      </c>
      <c r="G338" s="2" t="str">
        <f>IF(_xlfn.XLOOKUP(C338,customers!$A$1:$A$1001,customers!$C$1:$C$1001,,0)=0,"",_xlfn.XLOOKUP(C338,customers!$A$1:$A$1001,customers!$C$1:$C$1001,,0))</f>
        <v>tomoylan9c@liveinternet.ru</v>
      </c>
      <c r="H338" t="str">
        <f>INDEX(produts!$A$1:$E$49, MATCH(orders!$D338,produts!$A$1:$A$49,0),MATCH(orders!H$1,produts!$A$1:$E$1,0))</f>
        <v>Clothing</v>
      </c>
      <c r="I338" t="str">
        <f>INDEX(produts!$A$1:$E$49, MATCH(orders!$D338,produts!$A$1:$A$49,0),MATCH(orders!I$1,produts!$A$1:$E$1,0))</f>
        <v>Women</v>
      </c>
      <c r="J338" t="str">
        <f>INDEX(produts!$A$1:$E$49, MATCH(orders!$D338,produts!$A$1:$A$49,0),MATCH(orders!J$1,produts!$A$1:$E$1,0))</f>
        <v>Streetwear</v>
      </c>
      <c r="K338">
        <f>INDEX(produts!$A$1:$E$49, MATCH(orders!$D338,produts!$A$1:$A$49,0),MATCH(orders!K$1,produts!$A$1:$E$1,0))</f>
        <v>90</v>
      </c>
      <c r="L338">
        <f t="shared" si="5"/>
        <v>360</v>
      </c>
    </row>
    <row r="339" spans="1:12">
      <c r="A339" s="2" t="s">
        <v>1903</v>
      </c>
      <c r="B339" s="3">
        <v>43011</v>
      </c>
      <c r="C339" s="2" t="s">
        <v>1843</v>
      </c>
      <c r="D339" t="s">
        <v>5681</v>
      </c>
      <c r="E339" s="2">
        <v>2</v>
      </c>
      <c r="F339" s="2" t="str">
        <f>_xlfn.XLOOKUP(C339,customers!$A$2:$A$1001,customers!$B$2:$B$1001,,0)</f>
        <v>Flynn Antony</v>
      </c>
      <c r="G339" s="2" t="str">
        <f>IF(_xlfn.XLOOKUP(C339,customers!$A$1:$A$1001,customers!$C$1:$C$1001,,0)=0,"",_xlfn.XLOOKUP(C339,customers!$A$1:$A$1001,customers!$C$1:$C$1001,,0))</f>
        <v/>
      </c>
      <c r="H339" t="str">
        <f>INDEX(produts!$A$1:$E$49, MATCH(orders!$D339,produts!$A$1:$A$49,0),MATCH(orders!H$1,produts!$A$1:$E$1,0))</f>
        <v>Accessories</v>
      </c>
      <c r="I339" t="str">
        <f>INDEX(produts!$A$1:$E$49, MATCH(orders!$D339,produts!$A$1:$A$49,0),MATCH(orders!I$1,produts!$A$1:$E$1,0))</f>
        <v>Unisex</v>
      </c>
      <c r="J339" t="str">
        <f>INDEX(produts!$A$1:$E$49, MATCH(orders!$D339,produts!$A$1:$A$49,0),MATCH(orders!J$1,produts!$A$1:$E$1,0))</f>
        <v>Formal</v>
      </c>
      <c r="K339">
        <f>INDEX(produts!$A$1:$E$49, MATCH(orders!$D339,produts!$A$1:$A$49,0),MATCH(orders!K$1,produts!$A$1:$E$1,0))</f>
        <v>223.6</v>
      </c>
      <c r="L339">
        <f t="shared" si="5"/>
        <v>447.2</v>
      </c>
    </row>
    <row r="340" spans="1:12">
      <c r="A340" s="2" t="s">
        <v>1908</v>
      </c>
      <c r="B340" s="3">
        <v>42534</v>
      </c>
      <c r="C340" s="2" t="s">
        <v>1909</v>
      </c>
      <c r="D340" t="s">
        <v>5667</v>
      </c>
      <c r="E340" s="2">
        <v>4</v>
      </c>
      <c r="F340" s="2" t="str">
        <f>_xlfn.XLOOKUP(C340,customers!$A$2:$A$1001,customers!$B$2:$B$1001,,0)</f>
        <v>Wyatan Fetherston</v>
      </c>
      <c r="G340" s="2" t="str">
        <f>IF(_xlfn.XLOOKUP(C340,customers!$A$1:$A$1001,customers!$C$1:$C$1001,,0)=0,"",_xlfn.XLOOKUP(C340,customers!$A$1:$A$1001,customers!$C$1:$C$1001,,0))</f>
        <v>wfetherston9e@constantcontact.com</v>
      </c>
      <c r="H340" t="str">
        <f>INDEX(produts!$A$1:$E$49, MATCH(orders!$D340,produts!$A$1:$A$49,0),MATCH(orders!H$1,produts!$A$1:$E$1,0))</f>
        <v>Accessories</v>
      </c>
      <c r="I340" t="str">
        <f>INDEX(produts!$A$1:$E$49, MATCH(orders!$D340,produts!$A$1:$A$49,0),MATCH(orders!I$1,produts!$A$1:$E$1,0))</f>
        <v>Men</v>
      </c>
      <c r="J340" t="str">
        <f>INDEX(produts!$A$1:$E$49, MATCH(orders!$D340,produts!$A$1:$A$49,0),MATCH(orders!J$1,produts!$A$1:$E$1,0))</f>
        <v>Streetwear</v>
      </c>
      <c r="K340">
        <f>INDEX(produts!$A$1:$E$49, MATCH(orders!$D340,produts!$A$1:$A$49,0),MATCH(orders!K$1,produts!$A$1:$E$1,0))</f>
        <v>118.8</v>
      </c>
      <c r="L340">
        <f t="shared" si="5"/>
        <v>475.2</v>
      </c>
    </row>
    <row r="341" spans="1:12">
      <c r="A341" s="2" t="s">
        <v>1914</v>
      </c>
      <c r="B341" s="3">
        <v>42795</v>
      </c>
      <c r="C341" s="2" t="s">
        <v>1915</v>
      </c>
      <c r="D341" t="s">
        <v>5649</v>
      </c>
      <c r="E341" s="2">
        <v>2</v>
      </c>
      <c r="F341" s="2" t="str">
        <f>_xlfn.XLOOKUP(C341,customers!$A$2:$A$1001,customers!$B$2:$B$1001,,0)</f>
        <v>Emmaline Rasmus</v>
      </c>
      <c r="G341" s="2" t="str">
        <f>IF(_xlfn.XLOOKUP(C341,customers!$A$1:$A$1001,customers!$C$1:$C$1001,,0)=0,"",_xlfn.XLOOKUP(C341,customers!$A$1:$A$1001,customers!$C$1:$C$1001,,0))</f>
        <v>erasmus9f@techcrunch.com</v>
      </c>
      <c r="H341" t="str">
        <f>INDEX(produts!$A$1:$E$49, MATCH(orders!$D341,produts!$A$1:$A$49,0),MATCH(orders!H$1,produts!$A$1:$E$1,0))</f>
        <v>Accessories</v>
      </c>
      <c r="I341" t="str">
        <f>INDEX(produts!$A$1:$E$49, MATCH(orders!$D341,produts!$A$1:$A$49,0),MATCH(orders!I$1,produts!$A$1:$E$1,0))</f>
        <v>Unisex</v>
      </c>
      <c r="J341" t="str">
        <f>INDEX(produts!$A$1:$E$49, MATCH(orders!$D341,produts!$A$1:$A$49,0),MATCH(orders!J$1,produts!$A$1:$E$1,0))</f>
        <v>Classic</v>
      </c>
      <c r="K341">
        <f>INDEX(produts!$A$1:$E$49, MATCH(orders!$D341,produts!$A$1:$A$49,0),MATCH(orders!K$1,produts!$A$1:$E$1,0))</f>
        <v>29.2</v>
      </c>
      <c r="L341">
        <f t="shared" si="5"/>
        <v>58.4</v>
      </c>
    </row>
    <row r="342" spans="1:12">
      <c r="A342" s="2" t="s">
        <v>1920</v>
      </c>
      <c r="B342" s="3">
        <v>42067</v>
      </c>
      <c r="C342" s="2" t="s">
        <v>1921</v>
      </c>
      <c r="D342" t="s">
        <v>5640</v>
      </c>
      <c r="E342" s="2">
        <v>1</v>
      </c>
      <c r="F342" s="2" t="str">
        <f>_xlfn.XLOOKUP(C342,customers!$A$2:$A$1001,customers!$B$2:$B$1001,,0)</f>
        <v>Wesley Giorgioni</v>
      </c>
      <c r="G342" s="2" t="str">
        <f>IF(_xlfn.XLOOKUP(C342,customers!$A$1:$A$1001,customers!$C$1:$C$1001,,0)=0,"",_xlfn.XLOOKUP(C342,customers!$A$1:$A$1001,customers!$C$1:$C$1001,,0))</f>
        <v>wgiorgioni9g@wikipedia.org</v>
      </c>
      <c r="H342" t="str">
        <f>INDEX(produts!$A$1:$E$49, MATCH(orders!$D342,produts!$A$1:$A$49,0),MATCH(orders!H$1,produts!$A$1:$E$1,0))</f>
        <v>Accessories</v>
      </c>
      <c r="I342" t="str">
        <f>INDEX(produts!$A$1:$E$49, MATCH(orders!$D342,produts!$A$1:$A$49,0),MATCH(orders!I$1,produts!$A$1:$E$1,0))</f>
        <v>Unisex</v>
      </c>
      <c r="J342" t="str">
        <f>INDEX(produts!$A$1:$E$49, MATCH(orders!$D342,produts!$A$1:$A$49,0),MATCH(orders!J$1,produts!$A$1:$E$1,0))</f>
        <v>Vintage</v>
      </c>
      <c r="K342">
        <f>INDEX(produts!$A$1:$E$49, MATCH(orders!$D342,produts!$A$1:$A$49,0),MATCH(orders!K$1,produts!$A$1:$E$1,0))</f>
        <v>58.3</v>
      </c>
      <c r="L342">
        <f t="shared" si="5"/>
        <v>58.3</v>
      </c>
    </row>
    <row r="343" spans="1:12">
      <c r="A343" s="2" t="s">
        <v>1926</v>
      </c>
      <c r="B343" s="3">
        <v>42290</v>
      </c>
      <c r="C343" s="2" t="s">
        <v>1927</v>
      </c>
      <c r="D343" t="s">
        <v>5672</v>
      </c>
      <c r="E343" s="2">
        <v>2</v>
      </c>
      <c r="F343" s="2" t="str">
        <f>_xlfn.XLOOKUP(C343,customers!$A$2:$A$1001,customers!$B$2:$B$1001,,0)</f>
        <v>Lucienne Scargle</v>
      </c>
      <c r="G343" s="2" t="str">
        <f>IF(_xlfn.XLOOKUP(C343,customers!$A$1:$A$1001,customers!$C$1:$C$1001,,0)=0,"",_xlfn.XLOOKUP(C343,customers!$A$1:$A$1001,customers!$C$1:$C$1001,,0))</f>
        <v>lscargle9h@myspace.com</v>
      </c>
      <c r="H343" t="str">
        <f>INDEX(produts!$A$1:$E$49, MATCH(orders!$D343,produts!$A$1:$A$49,0),MATCH(orders!H$1,produts!$A$1:$E$1,0))</f>
        <v>Accessories</v>
      </c>
      <c r="I343" t="str">
        <f>INDEX(produts!$A$1:$E$49, MATCH(orders!$D343,produts!$A$1:$A$49,0),MATCH(orders!I$1,produts!$A$1:$E$1,0))</f>
        <v>Men</v>
      </c>
      <c r="J343" t="str">
        <f>INDEX(produts!$A$1:$E$49, MATCH(orders!$D343,produts!$A$1:$A$49,0),MATCH(orders!J$1,produts!$A$1:$E$1,0))</f>
        <v>Vintage</v>
      </c>
      <c r="K343">
        <f>INDEX(produts!$A$1:$E$49, MATCH(orders!$D343,produts!$A$1:$A$49,0),MATCH(orders!K$1,produts!$A$1:$E$1,0))</f>
        <v>71.3</v>
      </c>
      <c r="L343">
        <f t="shared" si="5"/>
        <v>142.6</v>
      </c>
    </row>
    <row r="344" spans="1:12">
      <c r="A344" s="2" t="s">
        <v>1926</v>
      </c>
      <c r="B344" s="3">
        <v>42290</v>
      </c>
      <c r="C344" s="2" t="s">
        <v>1927</v>
      </c>
      <c r="D344" t="s">
        <v>5665</v>
      </c>
      <c r="E344" s="2">
        <v>5</v>
      </c>
      <c r="F344" s="2" t="str">
        <f>_xlfn.XLOOKUP(C344,customers!$A$2:$A$1001,customers!$B$2:$B$1001,,0)</f>
        <v>Lucienne Scargle</v>
      </c>
      <c r="G344" s="2" t="str">
        <f>IF(_xlfn.XLOOKUP(C344,customers!$A$1:$A$1001,customers!$C$1:$C$1001,,0)=0,"",_xlfn.XLOOKUP(C344,customers!$A$1:$A$1001,customers!$C$1:$C$1001,,0))</f>
        <v>lscargle9h@myspace.com</v>
      </c>
      <c r="H344" t="str">
        <f>INDEX(produts!$A$1:$E$49, MATCH(orders!$D344,produts!$A$1:$A$49,0),MATCH(orders!H$1,produts!$A$1:$E$1,0))</f>
        <v>Footwear</v>
      </c>
      <c r="I344" t="str">
        <f>INDEX(produts!$A$1:$E$49, MATCH(orders!$D344,produts!$A$1:$A$49,0),MATCH(orders!I$1,produts!$A$1:$E$1,0))</f>
        <v>Unisex</v>
      </c>
      <c r="J344" t="str">
        <f>INDEX(produts!$A$1:$E$49, MATCH(orders!$D344,produts!$A$1:$A$49,0),MATCH(orders!J$1,produts!$A$1:$E$1,0))</f>
        <v>Vintage</v>
      </c>
      <c r="K344">
        <f>INDEX(produts!$A$1:$E$49, MATCH(orders!$D344,produts!$A$1:$A$49,0),MATCH(orders!K$1,produts!$A$1:$E$1,0))</f>
        <v>62.2</v>
      </c>
      <c r="L344">
        <f t="shared" si="5"/>
        <v>311</v>
      </c>
    </row>
    <row r="345" spans="1:12">
      <c r="A345" s="2" t="s">
        <v>1936</v>
      </c>
      <c r="B345" s="3">
        <v>42231</v>
      </c>
      <c r="C345" s="2" t="s">
        <v>1937</v>
      </c>
      <c r="D345" t="s">
        <v>5668</v>
      </c>
      <c r="E345" s="2">
        <v>6</v>
      </c>
      <c r="F345" s="2" t="str">
        <f>_xlfn.XLOOKUP(C345,customers!$A$2:$A$1001,customers!$B$2:$B$1001,,0)</f>
        <v>Noam Climance</v>
      </c>
      <c r="G345" s="2" t="str">
        <f>IF(_xlfn.XLOOKUP(C345,customers!$A$1:$A$1001,customers!$C$1:$C$1001,,0)=0,"",_xlfn.XLOOKUP(C345,customers!$A$1:$A$1001,customers!$C$1:$C$1001,,0))</f>
        <v>nclimance9j@europa.eu</v>
      </c>
      <c r="H345" t="str">
        <f>INDEX(produts!$A$1:$E$49, MATCH(orders!$D345,produts!$A$1:$A$49,0),MATCH(orders!H$1,produts!$A$1:$E$1,0))</f>
        <v>Bag</v>
      </c>
      <c r="I345" t="str">
        <f>INDEX(produts!$A$1:$E$49, MATCH(orders!$D345,produts!$A$1:$A$49,0),MATCH(orders!I$1,produts!$A$1:$E$1,0))</f>
        <v>Unisex</v>
      </c>
      <c r="J345" t="str">
        <f>INDEX(produts!$A$1:$E$49, MATCH(orders!$D345,produts!$A$1:$A$49,0),MATCH(orders!J$1,produts!$A$1:$E$1,0))</f>
        <v>Vintage</v>
      </c>
      <c r="K345">
        <f>INDEX(produts!$A$1:$E$49, MATCH(orders!$D345,produts!$A$1:$A$49,0),MATCH(orders!K$1,produts!$A$1:$E$1,0))</f>
        <v>43</v>
      </c>
      <c r="L345">
        <f t="shared" si="5"/>
        <v>258</v>
      </c>
    </row>
    <row r="346" spans="1:12">
      <c r="A346" s="2" t="s">
        <v>1941</v>
      </c>
      <c r="B346" s="3">
        <v>43068</v>
      </c>
      <c r="C346" s="2" t="s">
        <v>1942</v>
      </c>
      <c r="D346" t="s">
        <v>5634</v>
      </c>
      <c r="E346" s="2">
        <v>2</v>
      </c>
      <c r="F346" s="2" t="str">
        <f>_xlfn.XLOOKUP(C346,customers!$A$2:$A$1001,customers!$B$2:$B$1001,,0)</f>
        <v>Catarina Donn</v>
      </c>
      <c r="G346" s="2" t="str">
        <f>IF(_xlfn.XLOOKUP(C346,customers!$A$1:$A$1001,customers!$C$1:$C$1001,,0)=0,"",_xlfn.XLOOKUP(C346,customers!$A$1:$A$1001,customers!$C$1:$C$1001,,0))</f>
        <v/>
      </c>
      <c r="H346" t="str">
        <f>INDEX(produts!$A$1:$E$49, MATCH(orders!$D346,produts!$A$1:$A$49,0),MATCH(orders!H$1,produts!$A$1:$E$1,0))</f>
        <v>Bag</v>
      </c>
      <c r="I346" t="str">
        <f>INDEX(produts!$A$1:$E$49, MATCH(orders!$D346,produts!$A$1:$A$49,0),MATCH(orders!I$1,produts!$A$1:$E$1,0))</f>
        <v>Women</v>
      </c>
      <c r="J346" t="str">
        <f>INDEX(produts!$A$1:$E$49, MATCH(orders!$D346,produts!$A$1:$A$49,0),MATCH(orders!J$1,produts!$A$1:$E$1,0))</f>
        <v>Streetwear</v>
      </c>
      <c r="K346">
        <f>INDEX(produts!$A$1:$E$49, MATCH(orders!$D346,produts!$A$1:$A$49,0),MATCH(orders!K$1,produts!$A$1:$E$1,0))</f>
        <v>79.599999999999994</v>
      </c>
      <c r="L346">
        <f t="shared" si="5"/>
        <v>159.19999999999999</v>
      </c>
    </row>
    <row r="347" spans="1:12">
      <c r="A347" s="2" t="s">
        <v>1946</v>
      </c>
      <c r="B347" s="3">
        <v>42388</v>
      </c>
      <c r="C347" s="2" t="s">
        <v>1947</v>
      </c>
      <c r="D347" t="s">
        <v>5675</v>
      </c>
      <c r="E347" s="2">
        <v>5</v>
      </c>
      <c r="F347" s="2" t="str">
        <f>_xlfn.XLOOKUP(C347,customers!$A$2:$A$1001,customers!$B$2:$B$1001,,0)</f>
        <v>Ameline Snazle</v>
      </c>
      <c r="G347" s="2" t="str">
        <f>IF(_xlfn.XLOOKUP(C347,customers!$A$1:$A$1001,customers!$C$1:$C$1001,,0)=0,"",_xlfn.XLOOKUP(C347,customers!$A$1:$A$1001,customers!$C$1:$C$1001,,0))</f>
        <v>asnazle9l@oracle.com</v>
      </c>
      <c r="H347" t="str">
        <f>INDEX(produts!$A$1:$E$49, MATCH(orders!$D347,produts!$A$1:$A$49,0),MATCH(orders!H$1,produts!$A$1:$E$1,0))</f>
        <v>Bag</v>
      </c>
      <c r="I347" t="str">
        <f>INDEX(produts!$A$1:$E$49, MATCH(orders!$D347,produts!$A$1:$A$49,0),MATCH(orders!I$1,produts!$A$1:$E$1,0))</f>
        <v>Men</v>
      </c>
      <c r="J347" t="str">
        <f>INDEX(produts!$A$1:$E$49, MATCH(orders!$D347,produts!$A$1:$A$49,0),MATCH(orders!J$1,produts!$A$1:$E$1,0))</f>
        <v>Streetwear</v>
      </c>
      <c r="K347">
        <f>INDEX(produts!$A$1:$E$49, MATCH(orders!$D347,produts!$A$1:$A$49,0),MATCH(orders!K$1,produts!$A$1:$E$1,0))</f>
        <v>95.6</v>
      </c>
      <c r="L347">
        <f t="shared" si="5"/>
        <v>478</v>
      </c>
    </row>
    <row r="348" spans="1:12">
      <c r="A348" s="2" t="s">
        <v>1952</v>
      </c>
      <c r="B348" s="3">
        <v>42883</v>
      </c>
      <c r="C348" s="2" t="s">
        <v>1953</v>
      </c>
      <c r="D348" t="s">
        <v>5676</v>
      </c>
      <c r="E348" s="2">
        <v>3</v>
      </c>
      <c r="F348" s="2" t="str">
        <f>_xlfn.XLOOKUP(C348,customers!$A$2:$A$1001,customers!$B$2:$B$1001,,0)</f>
        <v>Rebeka Worg</v>
      </c>
      <c r="G348" s="2" t="str">
        <f>IF(_xlfn.XLOOKUP(C348,customers!$A$1:$A$1001,customers!$C$1:$C$1001,,0)=0,"",_xlfn.XLOOKUP(C348,customers!$A$1:$A$1001,customers!$C$1:$C$1001,,0))</f>
        <v>rworg9m@arstechnica.com</v>
      </c>
      <c r="H348" t="str">
        <f>INDEX(produts!$A$1:$E$49, MATCH(orders!$D348,produts!$A$1:$A$49,0),MATCH(orders!H$1,produts!$A$1:$E$1,0))</f>
        <v>Clothing</v>
      </c>
      <c r="I348" t="str">
        <f>INDEX(produts!$A$1:$E$49, MATCH(orders!$D348,produts!$A$1:$A$49,0),MATCH(orders!I$1,produts!$A$1:$E$1,0))</f>
        <v>Men</v>
      </c>
      <c r="J348" t="str">
        <f>INDEX(produts!$A$1:$E$49, MATCH(orders!$D348,produts!$A$1:$A$49,0),MATCH(orders!J$1,produts!$A$1:$E$1,0))</f>
        <v>Vintage</v>
      </c>
      <c r="K348">
        <f>INDEX(produts!$A$1:$E$49, MATCH(orders!$D348,produts!$A$1:$A$49,0),MATCH(orders!K$1,produts!$A$1:$E$1,0))</f>
        <v>62.2</v>
      </c>
      <c r="L348">
        <f t="shared" si="5"/>
        <v>186.60000000000002</v>
      </c>
    </row>
    <row r="349" spans="1:12">
      <c r="A349" s="2" t="s">
        <v>1958</v>
      </c>
      <c r="B349" s="3">
        <v>43115</v>
      </c>
      <c r="C349" s="2" t="s">
        <v>1959</v>
      </c>
      <c r="D349" t="s">
        <v>5658</v>
      </c>
      <c r="E349" s="2">
        <v>3</v>
      </c>
      <c r="F349" s="2" t="str">
        <f>_xlfn.XLOOKUP(C349,customers!$A$2:$A$1001,customers!$B$2:$B$1001,,0)</f>
        <v>Lewes Danes</v>
      </c>
      <c r="G349" s="2" t="str">
        <f>IF(_xlfn.XLOOKUP(C349,customers!$A$1:$A$1001,customers!$C$1:$C$1001,,0)=0,"",_xlfn.XLOOKUP(C349,customers!$A$1:$A$1001,customers!$C$1:$C$1001,,0))</f>
        <v>ldanes9n@umn.edu</v>
      </c>
      <c r="H349" t="str">
        <f>INDEX(produts!$A$1:$E$49, MATCH(orders!$D349,produts!$A$1:$A$49,0),MATCH(orders!H$1,produts!$A$1:$E$1,0))</f>
        <v>Footwear</v>
      </c>
      <c r="I349" t="str">
        <f>INDEX(produts!$A$1:$E$49, MATCH(orders!$D349,produts!$A$1:$A$49,0),MATCH(orders!I$1,produts!$A$1:$E$1,0))</f>
        <v>Women</v>
      </c>
      <c r="J349" t="str">
        <f>INDEX(produts!$A$1:$E$49, MATCH(orders!$D349,produts!$A$1:$A$49,0),MATCH(orders!J$1,produts!$A$1:$E$1,0))</f>
        <v>Streetwear</v>
      </c>
      <c r="K349">
        <f>INDEX(produts!$A$1:$E$49, MATCH(orders!$D349,produts!$A$1:$A$49,0),MATCH(orders!K$1,produts!$A$1:$E$1,0))</f>
        <v>116.4</v>
      </c>
      <c r="L349">
        <f t="shared" si="5"/>
        <v>349.20000000000005</v>
      </c>
    </row>
    <row r="350" spans="1:12">
      <c r="A350" s="2" t="s">
        <v>1964</v>
      </c>
      <c r="B350" s="3">
        <v>42342</v>
      </c>
      <c r="C350" s="2" t="s">
        <v>1965</v>
      </c>
      <c r="D350" t="s">
        <v>5644</v>
      </c>
      <c r="E350" s="2">
        <v>6</v>
      </c>
      <c r="F350" s="2" t="str">
        <f>_xlfn.XLOOKUP(C350,customers!$A$2:$A$1001,customers!$B$2:$B$1001,,0)</f>
        <v>Shelli Keynd</v>
      </c>
      <c r="G350" s="2" t="str">
        <f>IF(_xlfn.XLOOKUP(C350,customers!$A$1:$A$1001,customers!$C$1:$C$1001,,0)=0,"",_xlfn.XLOOKUP(C350,customers!$A$1:$A$1001,customers!$C$1:$C$1001,,0))</f>
        <v>skeynd9o@narod.ru</v>
      </c>
      <c r="H350" t="str">
        <f>INDEX(produts!$A$1:$E$49, MATCH(orders!$D350,produts!$A$1:$A$49,0),MATCH(orders!H$1,produts!$A$1:$E$1,0))</f>
        <v>Accessories</v>
      </c>
      <c r="I350" t="str">
        <f>INDEX(produts!$A$1:$E$49, MATCH(orders!$D350,produts!$A$1:$A$49,0),MATCH(orders!I$1,produts!$A$1:$E$1,0))</f>
        <v>Men</v>
      </c>
      <c r="J350" t="str">
        <f>INDEX(produts!$A$1:$E$49, MATCH(orders!$D350,produts!$A$1:$A$49,0),MATCH(orders!J$1,produts!$A$1:$E$1,0))</f>
        <v>Formal</v>
      </c>
      <c r="K350">
        <f>INDEX(produts!$A$1:$E$49, MATCH(orders!$D350,produts!$A$1:$A$49,0),MATCH(orders!K$1,produts!$A$1:$E$1,0))</f>
        <v>273.2</v>
      </c>
      <c r="L350">
        <f t="shared" si="5"/>
        <v>1639.1999999999998</v>
      </c>
    </row>
    <row r="351" spans="1:12">
      <c r="A351" s="2" t="s">
        <v>1970</v>
      </c>
      <c r="B351" s="3">
        <v>43282</v>
      </c>
      <c r="C351" s="2" t="s">
        <v>1971</v>
      </c>
      <c r="D351" t="s">
        <v>5674</v>
      </c>
      <c r="E351" s="2">
        <v>4</v>
      </c>
      <c r="F351" s="2" t="str">
        <f>_xlfn.XLOOKUP(C351,customers!$A$2:$A$1001,customers!$B$2:$B$1001,,0)</f>
        <v>Dell Daveridge</v>
      </c>
      <c r="G351" s="2" t="str">
        <f>IF(_xlfn.XLOOKUP(C351,customers!$A$1:$A$1001,customers!$C$1:$C$1001,,0)=0,"",_xlfn.XLOOKUP(C351,customers!$A$1:$A$1001,customers!$C$1:$C$1001,,0))</f>
        <v>ddaveridge9p@arstechnica.com</v>
      </c>
      <c r="H351" t="str">
        <f>INDEX(produts!$A$1:$E$49, MATCH(orders!$D351,produts!$A$1:$A$49,0),MATCH(orders!H$1,produts!$A$1:$E$1,0))</f>
        <v>Bag</v>
      </c>
      <c r="I351" t="str">
        <f>INDEX(produts!$A$1:$E$49, MATCH(orders!$D351,produts!$A$1:$A$49,0),MATCH(orders!I$1,produts!$A$1:$E$1,0))</f>
        <v>Men</v>
      </c>
      <c r="J351" t="str">
        <f>INDEX(produts!$A$1:$E$49, MATCH(orders!$D351,produts!$A$1:$A$49,0),MATCH(orders!J$1,produts!$A$1:$E$1,0))</f>
        <v>Classic</v>
      </c>
      <c r="K351">
        <f>INDEX(produts!$A$1:$E$49, MATCH(orders!$D351,produts!$A$1:$A$49,0),MATCH(orders!K$1,produts!$A$1:$E$1,0))</f>
        <v>28.7</v>
      </c>
      <c r="L351">
        <f t="shared" si="5"/>
        <v>114.8</v>
      </c>
    </row>
    <row r="352" spans="1:12">
      <c r="A352" s="2" t="s">
        <v>1976</v>
      </c>
      <c r="B352" s="3">
        <v>42131</v>
      </c>
      <c r="C352" s="2" t="s">
        <v>1977</v>
      </c>
      <c r="D352" t="s">
        <v>5654</v>
      </c>
      <c r="E352" s="2">
        <v>4</v>
      </c>
      <c r="F352" s="2" t="str">
        <f>_xlfn.XLOOKUP(C352,customers!$A$2:$A$1001,customers!$B$2:$B$1001,,0)</f>
        <v>Joshuah Awdry</v>
      </c>
      <c r="G352" s="2" t="str">
        <f>IF(_xlfn.XLOOKUP(C352,customers!$A$1:$A$1001,customers!$C$1:$C$1001,,0)=0,"",_xlfn.XLOOKUP(C352,customers!$A$1:$A$1001,customers!$C$1:$C$1001,,0))</f>
        <v>jawdry9q@utexas.edu</v>
      </c>
      <c r="H352" t="str">
        <f>INDEX(produts!$A$1:$E$49, MATCH(orders!$D352,produts!$A$1:$A$49,0),MATCH(orders!H$1,produts!$A$1:$E$1,0))</f>
        <v>Clothing</v>
      </c>
      <c r="I352" t="str">
        <f>INDEX(produts!$A$1:$E$49, MATCH(orders!$D352,produts!$A$1:$A$49,0),MATCH(orders!I$1,produts!$A$1:$E$1,0))</f>
        <v>Unisex</v>
      </c>
      <c r="J352" t="str">
        <f>INDEX(produts!$A$1:$E$49, MATCH(orders!$D352,produts!$A$1:$A$49,0),MATCH(orders!J$1,produts!$A$1:$E$1,0))</f>
        <v>Vintage</v>
      </c>
      <c r="K352">
        <f>INDEX(produts!$A$1:$E$49, MATCH(orders!$D352,produts!$A$1:$A$49,0),MATCH(orders!K$1,produts!$A$1:$E$1,0))</f>
        <v>47.8</v>
      </c>
      <c r="L352">
        <f t="shared" si="5"/>
        <v>191.2</v>
      </c>
    </row>
    <row r="353" spans="1:12">
      <c r="A353" s="2" t="s">
        <v>1982</v>
      </c>
      <c r="B353" s="3">
        <v>42605</v>
      </c>
      <c r="C353" s="2" t="s">
        <v>1983</v>
      </c>
      <c r="D353" t="s">
        <v>5651</v>
      </c>
      <c r="E353" s="2">
        <v>2</v>
      </c>
      <c r="F353" s="2" t="str">
        <f>_xlfn.XLOOKUP(C353,customers!$A$2:$A$1001,customers!$B$2:$B$1001,,0)</f>
        <v>Ethel Ryles</v>
      </c>
      <c r="G353" s="2" t="str">
        <f>IF(_xlfn.XLOOKUP(C353,customers!$A$1:$A$1001,customers!$C$1:$C$1001,,0)=0,"",_xlfn.XLOOKUP(C353,customers!$A$1:$A$1001,customers!$C$1:$C$1001,,0))</f>
        <v>eryles9r@fastcompany.com</v>
      </c>
      <c r="H353" t="str">
        <f>INDEX(produts!$A$1:$E$49, MATCH(orders!$D353,produts!$A$1:$A$49,0),MATCH(orders!H$1,produts!$A$1:$E$1,0))</f>
        <v>Clothing</v>
      </c>
      <c r="I353" t="str">
        <f>INDEX(produts!$A$1:$E$49, MATCH(orders!$D353,produts!$A$1:$A$49,0),MATCH(orders!I$1,produts!$A$1:$E$1,0))</f>
        <v>Women</v>
      </c>
      <c r="J353" t="str">
        <f>INDEX(produts!$A$1:$E$49, MATCH(orders!$D353,produts!$A$1:$A$49,0),MATCH(orders!J$1,produts!$A$1:$E$1,0))</f>
        <v>Streetwear</v>
      </c>
      <c r="K353">
        <f>INDEX(produts!$A$1:$E$49, MATCH(orders!$D353,produts!$A$1:$A$49,0),MATCH(orders!K$1,produts!$A$1:$E$1,0))</f>
        <v>90</v>
      </c>
      <c r="L353">
        <f t="shared" si="5"/>
        <v>180</v>
      </c>
    </row>
    <row r="354" spans="1:12">
      <c r="A354" s="2" t="s">
        <v>1988</v>
      </c>
      <c r="B354" s="3">
        <v>42523</v>
      </c>
      <c r="C354" s="2" t="s">
        <v>1843</v>
      </c>
      <c r="D354" t="s">
        <v>5640</v>
      </c>
      <c r="E354" s="2">
        <v>5</v>
      </c>
      <c r="F354" s="2" t="str">
        <f>_xlfn.XLOOKUP(C354,customers!$A$2:$A$1001,customers!$B$2:$B$1001,,0)</f>
        <v>Flynn Antony</v>
      </c>
      <c r="G354" s="2" t="str">
        <f>IF(_xlfn.XLOOKUP(C354,customers!$A$1:$A$1001,customers!$C$1:$C$1001,,0)=0,"",_xlfn.XLOOKUP(C354,customers!$A$1:$A$1001,customers!$C$1:$C$1001,,0))</f>
        <v/>
      </c>
      <c r="H354" t="str">
        <f>INDEX(produts!$A$1:$E$49, MATCH(orders!$D354,produts!$A$1:$A$49,0),MATCH(orders!H$1,produts!$A$1:$E$1,0))</f>
        <v>Accessories</v>
      </c>
      <c r="I354" t="str">
        <f>INDEX(produts!$A$1:$E$49, MATCH(orders!$D354,produts!$A$1:$A$49,0),MATCH(orders!I$1,produts!$A$1:$E$1,0))</f>
        <v>Unisex</v>
      </c>
      <c r="J354" t="str">
        <f>INDEX(produts!$A$1:$E$49, MATCH(orders!$D354,produts!$A$1:$A$49,0),MATCH(orders!J$1,produts!$A$1:$E$1,0))</f>
        <v>Vintage</v>
      </c>
      <c r="K354">
        <f>INDEX(produts!$A$1:$E$49, MATCH(orders!$D354,produts!$A$1:$A$49,0),MATCH(orders!K$1,produts!$A$1:$E$1,0))</f>
        <v>58.3</v>
      </c>
      <c r="L354">
        <f t="shared" si="5"/>
        <v>291.5</v>
      </c>
    </row>
    <row r="355" spans="1:12">
      <c r="A355" s="2" t="s">
        <v>1994</v>
      </c>
      <c r="B355" s="3">
        <v>42399</v>
      </c>
      <c r="C355" s="2" t="s">
        <v>1995</v>
      </c>
      <c r="D355" t="s">
        <v>5653</v>
      </c>
      <c r="E355" s="2">
        <v>4</v>
      </c>
      <c r="F355" s="2" t="str">
        <f>_xlfn.XLOOKUP(C355,customers!$A$2:$A$1001,customers!$B$2:$B$1001,,0)</f>
        <v>Maitilde Boxill</v>
      </c>
      <c r="G355" s="2" t="str">
        <f>IF(_xlfn.XLOOKUP(C355,customers!$A$1:$A$1001,customers!$C$1:$C$1001,,0)=0,"",_xlfn.XLOOKUP(C355,customers!$A$1:$A$1001,customers!$C$1:$C$1001,,0))</f>
        <v/>
      </c>
      <c r="H355" t="str">
        <f>INDEX(produts!$A$1:$E$49, MATCH(orders!$D355,produts!$A$1:$A$49,0),MATCH(orders!H$1,produts!$A$1:$E$1,0))</f>
        <v>Clothing</v>
      </c>
      <c r="I355" t="str">
        <f>INDEX(produts!$A$1:$E$49, MATCH(orders!$D355,produts!$A$1:$A$49,0),MATCH(orders!I$1,produts!$A$1:$E$1,0))</f>
        <v>Women</v>
      </c>
      <c r="J355" t="str">
        <f>INDEX(produts!$A$1:$E$49, MATCH(orders!$D355,produts!$A$1:$A$49,0),MATCH(orders!J$1,produts!$A$1:$E$1,0))</f>
        <v>Vintage</v>
      </c>
      <c r="K355">
        <f>INDEX(produts!$A$1:$E$49, MATCH(orders!$D355,produts!$A$1:$A$49,0),MATCH(orders!K$1,produts!$A$1:$E$1,0))</f>
        <v>54</v>
      </c>
      <c r="L355">
        <f t="shared" si="5"/>
        <v>216</v>
      </c>
    </row>
    <row r="356" spans="1:12">
      <c r="A356" s="2" t="s">
        <v>1999</v>
      </c>
      <c r="B356" s="3">
        <v>42415</v>
      </c>
      <c r="C356" s="2" t="s">
        <v>2000</v>
      </c>
      <c r="D356" t="s">
        <v>5671</v>
      </c>
      <c r="E356" s="2">
        <v>6</v>
      </c>
      <c r="F356" s="2" t="str">
        <f>_xlfn.XLOOKUP(C356,customers!$A$2:$A$1001,customers!$B$2:$B$1001,,0)</f>
        <v>Jodee Caldicott</v>
      </c>
      <c r="G356" s="2" t="str">
        <f>IF(_xlfn.XLOOKUP(C356,customers!$A$1:$A$1001,customers!$C$1:$C$1001,,0)=0,"",_xlfn.XLOOKUP(C356,customers!$A$1:$A$1001,customers!$C$1:$C$1001,,0))</f>
        <v>jcaldicott9u@usda.gov</v>
      </c>
      <c r="H356" t="str">
        <f>INDEX(produts!$A$1:$E$49, MATCH(orders!$D356,produts!$A$1:$A$49,0),MATCH(orders!H$1,produts!$A$1:$E$1,0))</f>
        <v>Clothing</v>
      </c>
      <c r="I356" t="str">
        <f>INDEX(produts!$A$1:$E$49, MATCH(orders!$D356,produts!$A$1:$A$49,0),MATCH(orders!I$1,produts!$A$1:$E$1,0))</f>
        <v>Women</v>
      </c>
      <c r="J356" t="str">
        <f>INDEX(produts!$A$1:$E$49, MATCH(orders!$D356,produts!$A$1:$A$49,0),MATCH(orders!J$1,produts!$A$1:$E$1,0))</f>
        <v>Formal</v>
      </c>
      <c r="K356">
        <f>INDEX(produts!$A$1:$E$49, MATCH(orders!$D356,produts!$A$1:$A$49,0),MATCH(orders!K$1,produts!$A$1:$E$1,0))</f>
        <v>207</v>
      </c>
      <c r="L356">
        <f t="shared" si="5"/>
        <v>1242</v>
      </c>
    </row>
    <row r="357" spans="1:12">
      <c r="A357" s="2" t="s">
        <v>2004</v>
      </c>
      <c r="B357" s="3">
        <v>42897</v>
      </c>
      <c r="C357" s="2" t="s">
        <v>2005</v>
      </c>
      <c r="D357" t="s">
        <v>5664</v>
      </c>
      <c r="E357" s="2">
        <v>5</v>
      </c>
      <c r="F357" s="2" t="str">
        <f>_xlfn.XLOOKUP(C357,customers!$A$2:$A$1001,customers!$B$2:$B$1001,,0)</f>
        <v>Marianna Vedmore</v>
      </c>
      <c r="G357" s="2" t="str">
        <f>IF(_xlfn.XLOOKUP(C357,customers!$A$1:$A$1001,customers!$C$1:$C$1001,,0)=0,"",_xlfn.XLOOKUP(C357,customers!$A$1:$A$1001,customers!$C$1:$C$1001,,0))</f>
        <v>mvedmore9v@a8.net</v>
      </c>
      <c r="H357" t="str">
        <f>INDEX(produts!$A$1:$E$49, MATCH(orders!$D357,produts!$A$1:$A$49,0),MATCH(orders!H$1,produts!$A$1:$E$1,0))</f>
        <v>Clothing</v>
      </c>
      <c r="I357" t="str">
        <f>INDEX(produts!$A$1:$E$49, MATCH(orders!$D357,produts!$A$1:$A$49,0),MATCH(orders!I$1,produts!$A$1:$E$1,0))</f>
        <v>Unisex</v>
      </c>
      <c r="J357" t="str">
        <f>INDEX(produts!$A$1:$E$49, MATCH(orders!$D357,produts!$A$1:$A$49,0),MATCH(orders!J$1,produts!$A$1:$E$1,0))</f>
        <v>Formal</v>
      </c>
      <c r="K357">
        <f>INDEX(produts!$A$1:$E$49, MATCH(orders!$D357,produts!$A$1:$A$49,0),MATCH(orders!K$1,produts!$A$1:$E$1,0))</f>
        <v>183.1</v>
      </c>
      <c r="L357">
        <f t="shared" si="5"/>
        <v>915.5</v>
      </c>
    </row>
    <row r="358" spans="1:12">
      <c r="A358" s="2" t="s">
        <v>2010</v>
      </c>
      <c r="B358" s="3">
        <v>43170</v>
      </c>
      <c r="C358" s="2" t="s">
        <v>2011</v>
      </c>
      <c r="D358" t="s">
        <v>5639</v>
      </c>
      <c r="E358" s="2">
        <v>4</v>
      </c>
      <c r="F358" s="2" t="str">
        <f>_xlfn.XLOOKUP(C358,customers!$A$2:$A$1001,customers!$B$2:$B$1001,,0)</f>
        <v>Willey Romao</v>
      </c>
      <c r="G358" s="2" t="str">
        <f>IF(_xlfn.XLOOKUP(C358,customers!$A$1:$A$1001,customers!$C$1:$C$1001,,0)=0,"",_xlfn.XLOOKUP(C358,customers!$A$1:$A$1001,customers!$C$1:$C$1001,,0))</f>
        <v>wromao9w@chronoengine.com</v>
      </c>
      <c r="H358" t="str">
        <f>INDEX(produts!$A$1:$E$49, MATCH(orders!$D358,produts!$A$1:$A$49,0),MATCH(orders!H$1,produts!$A$1:$E$1,0))</f>
        <v>Footwear</v>
      </c>
      <c r="I358" t="str">
        <f>INDEX(produts!$A$1:$E$49, MATCH(orders!$D358,produts!$A$1:$A$49,0),MATCH(orders!I$1,produts!$A$1:$E$1,0))</f>
        <v>Unisex</v>
      </c>
      <c r="J358" t="str">
        <f>INDEX(produts!$A$1:$E$49, MATCH(orders!$D358,produts!$A$1:$A$49,0),MATCH(orders!J$1,produts!$A$1:$E$1,0))</f>
        <v>Streetwear</v>
      </c>
      <c r="K358">
        <f>INDEX(produts!$A$1:$E$49, MATCH(orders!$D358,produts!$A$1:$A$49,0),MATCH(orders!K$1,produts!$A$1:$E$1,0))</f>
        <v>103.6</v>
      </c>
      <c r="L358">
        <f t="shared" si="5"/>
        <v>414.4</v>
      </c>
    </row>
    <row r="359" spans="1:12">
      <c r="A359" s="2" t="s">
        <v>2016</v>
      </c>
      <c r="B359" s="3">
        <v>42987</v>
      </c>
      <c r="C359" s="2" t="s">
        <v>2017</v>
      </c>
      <c r="D359" t="s">
        <v>5671</v>
      </c>
      <c r="E359" s="2">
        <v>6</v>
      </c>
      <c r="F359" s="2" t="str">
        <f>_xlfn.XLOOKUP(C359,customers!$A$2:$A$1001,customers!$B$2:$B$1001,,0)</f>
        <v>Enriqueta Ixor</v>
      </c>
      <c r="G359" s="2" t="str">
        <f>IF(_xlfn.XLOOKUP(C359,customers!$A$1:$A$1001,customers!$C$1:$C$1001,,0)=0,"",_xlfn.XLOOKUP(C359,customers!$A$1:$A$1001,customers!$C$1:$C$1001,,0))</f>
        <v/>
      </c>
      <c r="H359" t="str">
        <f>INDEX(produts!$A$1:$E$49, MATCH(orders!$D359,produts!$A$1:$A$49,0),MATCH(orders!H$1,produts!$A$1:$E$1,0))</f>
        <v>Clothing</v>
      </c>
      <c r="I359" t="str">
        <f>INDEX(produts!$A$1:$E$49, MATCH(orders!$D359,produts!$A$1:$A$49,0),MATCH(orders!I$1,produts!$A$1:$E$1,0))</f>
        <v>Women</v>
      </c>
      <c r="J359" t="str">
        <f>INDEX(produts!$A$1:$E$49, MATCH(orders!$D359,produts!$A$1:$A$49,0),MATCH(orders!J$1,produts!$A$1:$E$1,0))</f>
        <v>Formal</v>
      </c>
      <c r="K359">
        <f>INDEX(produts!$A$1:$E$49, MATCH(orders!$D359,produts!$A$1:$A$49,0),MATCH(orders!K$1,produts!$A$1:$E$1,0))</f>
        <v>207</v>
      </c>
      <c r="L359">
        <f t="shared" si="5"/>
        <v>1242</v>
      </c>
    </row>
    <row r="360" spans="1:12">
      <c r="A360" s="2" t="s">
        <v>2021</v>
      </c>
      <c r="B360" s="3">
        <v>42138</v>
      </c>
      <c r="C360" s="2" t="s">
        <v>2022</v>
      </c>
      <c r="D360" t="s">
        <v>5678</v>
      </c>
      <c r="E360" s="2">
        <v>1</v>
      </c>
      <c r="F360" s="2" t="str">
        <f>_xlfn.XLOOKUP(C360,customers!$A$2:$A$1001,customers!$B$2:$B$1001,,0)</f>
        <v>Tomasina Cotmore</v>
      </c>
      <c r="G360" s="2" t="str">
        <f>IF(_xlfn.XLOOKUP(C360,customers!$A$1:$A$1001,customers!$C$1:$C$1001,,0)=0,"",_xlfn.XLOOKUP(C360,customers!$A$1:$A$1001,customers!$C$1:$C$1001,,0))</f>
        <v>tcotmore9y@amazonaws.com</v>
      </c>
      <c r="H360" t="str">
        <f>INDEX(produts!$A$1:$E$49, MATCH(orders!$D360,produts!$A$1:$A$49,0),MATCH(orders!H$1,produts!$A$1:$E$1,0))</f>
        <v>Clothing</v>
      </c>
      <c r="I360" t="str">
        <f>INDEX(produts!$A$1:$E$49, MATCH(orders!$D360,produts!$A$1:$A$49,0),MATCH(orders!I$1,produts!$A$1:$E$1,0))</f>
        <v>Men</v>
      </c>
      <c r="J360" t="str">
        <f>INDEX(produts!$A$1:$E$49, MATCH(orders!$D360,produts!$A$1:$A$49,0),MATCH(orders!J$1,produts!$A$1:$E$1,0))</f>
        <v>Formal</v>
      </c>
      <c r="K360">
        <f>INDEX(produts!$A$1:$E$49, MATCH(orders!$D360,produts!$A$1:$A$49,0),MATCH(orders!K$1,produts!$A$1:$E$1,0))</f>
        <v>238.3</v>
      </c>
      <c r="L360">
        <f t="shared" si="5"/>
        <v>238.3</v>
      </c>
    </row>
    <row r="361" spans="1:12">
      <c r="A361" s="2" t="s">
        <v>2027</v>
      </c>
      <c r="B361" s="3">
        <v>42102</v>
      </c>
      <c r="C361" s="2" t="s">
        <v>2028</v>
      </c>
      <c r="D361" t="s">
        <v>5674</v>
      </c>
      <c r="E361" s="2">
        <v>6</v>
      </c>
      <c r="F361" s="2" t="str">
        <f>_xlfn.XLOOKUP(C361,customers!$A$2:$A$1001,customers!$B$2:$B$1001,,0)</f>
        <v>Yuma Skipsey</v>
      </c>
      <c r="G361" s="2" t="str">
        <f>IF(_xlfn.XLOOKUP(C361,customers!$A$1:$A$1001,customers!$C$1:$C$1001,,0)=0,"",_xlfn.XLOOKUP(C361,customers!$A$1:$A$1001,customers!$C$1:$C$1001,,0))</f>
        <v>yskipsey9z@spotify.com</v>
      </c>
      <c r="H361" t="str">
        <f>INDEX(produts!$A$1:$E$49, MATCH(orders!$D361,produts!$A$1:$A$49,0),MATCH(orders!H$1,produts!$A$1:$E$1,0))</f>
        <v>Bag</v>
      </c>
      <c r="I361" t="str">
        <f>INDEX(produts!$A$1:$E$49, MATCH(orders!$D361,produts!$A$1:$A$49,0),MATCH(orders!I$1,produts!$A$1:$E$1,0))</f>
        <v>Men</v>
      </c>
      <c r="J361" t="str">
        <f>INDEX(produts!$A$1:$E$49, MATCH(orders!$D361,produts!$A$1:$A$49,0),MATCH(orders!J$1,produts!$A$1:$E$1,0))</f>
        <v>Classic</v>
      </c>
      <c r="K361">
        <f>INDEX(produts!$A$1:$E$49, MATCH(orders!$D361,produts!$A$1:$A$49,0),MATCH(orders!K$1,produts!$A$1:$E$1,0))</f>
        <v>28.7</v>
      </c>
      <c r="L361">
        <f t="shared" si="5"/>
        <v>172.2</v>
      </c>
    </row>
    <row r="362" spans="1:12">
      <c r="A362" s="2" t="s">
        <v>2033</v>
      </c>
      <c r="B362" s="3">
        <v>42597</v>
      </c>
      <c r="C362" s="2" t="s">
        <v>2034</v>
      </c>
      <c r="D362" t="s">
        <v>5645</v>
      </c>
      <c r="E362" s="2">
        <v>2</v>
      </c>
      <c r="F362" s="2" t="str">
        <f>_xlfn.XLOOKUP(C362,customers!$A$2:$A$1001,customers!$B$2:$B$1001,,0)</f>
        <v>Nicko Corps</v>
      </c>
      <c r="G362" s="2" t="str">
        <f>IF(_xlfn.XLOOKUP(C362,customers!$A$1:$A$1001,customers!$C$1:$C$1001,,0)=0,"",_xlfn.XLOOKUP(C362,customers!$A$1:$A$1001,customers!$C$1:$C$1001,,0))</f>
        <v>ncorpsa0@gmpg.org</v>
      </c>
      <c r="H362" t="str">
        <f>INDEX(produts!$A$1:$E$49, MATCH(orders!$D362,produts!$A$1:$A$49,0),MATCH(orders!H$1,produts!$A$1:$E$1,0))</f>
        <v>Bag</v>
      </c>
      <c r="I362" t="str">
        <f>INDEX(produts!$A$1:$E$49, MATCH(orders!$D362,produts!$A$1:$A$49,0),MATCH(orders!I$1,produts!$A$1:$E$1,0))</f>
        <v>Unisex</v>
      </c>
      <c r="J362" t="str">
        <f>INDEX(produts!$A$1:$E$49, MATCH(orders!$D362,produts!$A$1:$A$49,0),MATCH(orders!J$1,produts!$A$1:$E$1,0))</f>
        <v>Formal</v>
      </c>
      <c r="K362">
        <f>INDEX(produts!$A$1:$E$49, MATCH(orders!$D362,produts!$A$1:$A$49,0),MATCH(orders!K$1,produts!$A$1:$E$1,0))</f>
        <v>164.7</v>
      </c>
      <c r="L362">
        <f t="shared" si="5"/>
        <v>329.4</v>
      </c>
    </row>
    <row r="363" spans="1:12">
      <c r="A363" s="2" t="s">
        <v>2033</v>
      </c>
      <c r="B363" s="3">
        <v>42597</v>
      </c>
      <c r="C363" s="2" t="s">
        <v>2034</v>
      </c>
      <c r="D363" t="s">
        <v>5642</v>
      </c>
      <c r="E363" s="2">
        <v>1</v>
      </c>
      <c r="F363" s="2" t="str">
        <f>_xlfn.XLOOKUP(C363,customers!$A$2:$A$1001,customers!$B$2:$B$1001,,0)</f>
        <v>Nicko Corps</v>
      </c>
      <c r="G363" s="2" t="str">
        <f>IF(_xlfn.XLOOKUP(C363,customers!$A$1:$A$1001,customers!$C$1:$C$1001,,0)=0,"",_xlfn.XLOOKUP(C363,customers!$A$1:$A$1001,customers!$C$1:$C$1001,,0))</f>
        <v>ncorpsa0@gmpg.org</v>
      </c>
      <c r="H363" t="str">
        <f>INDEX(produts!$A$1:$E$49, MATCH(orders!$D363,produts!$A$1:$A$49,0),MATCH(orders!H$1,produts!$A$1:$E$1,0))</f>
        <v>Bag</v>
      </c>
      <c r="I363" t="str">
        <f>INDEX(produts!$A$1:$E$49, MATCH(orders!$D363,produts!$A$1:$A$49,0),MATCH(orders!I$1,produts!$A$1:$E$1,0))</f>
        <v>Women</v>
      </c>
      <c r="J363" t="str">
        <f>INDEX(produts!$A$1:$E$49, MATCH(orders!$D363,produts!$A$1:$A$49,0),MATCH(orders!J$1,produts!$A$1:$E$1,0))</f>
        <v>Vintage</v>
      </c>
      <c r="K363">
        <f>INDEX(produts!$A$1:$E$49, MATCH(orders!$D363,produts!$A$1:$A$49,0),MATCH(orders!K$1,produts!$A$1:$E$1,0))</f>
        <v>47.8</v>
      </c>
      <c r="L363">
        <f t="shared" si="5"/>
        <v>47.8</v>
      </c>
    </row>
    <row r="364" spans="1:12">
      <c r="A364" s="2" t="s">
        <v>2044</v>
      </c>
      <c r="B364" s="3">
        <v>43225</v>
      </c>
      <c r="C364" s="2" t="s">
        <v>2045</v>
      </c>
      <c r="D364" t="s">
        <v>5667</v>
      </c>
      <c r="E364" s="2">
        <v>5</v>
      </c>
      <c r="F364" s="2" t="str">
        <f>_xlfn.XLOOKUP(C364,customers!$A$2:$A$1001,customers!$B$2:$B$1001,,0)</f>
        <v>Feliks Babber</v>
      </c>
      <c r="G364" s="2" t="str">
        <f>IF(_xlfn.XLOOKUP(C364,customers!$A$1:$A$1001,customers!$C$1:$C$1001,,0)=0,"",_xlfn.XLOOKUP(C364,customers!$A$1:$A$1001,customers!$C$1:$C$1001,,0))</f>
        <v>fbabbera2@stanford.edu</v>
      </c>
      <c r="H364" t="str">
        <f>INDEX(produts!$A$1:$E$49, MATCH(orders!$D364,produts!$A$1:$A$49,0),MATCH(orders!H$1,produts!$A$1:$E$1,0))</f>
        <v>Accessories</v>
      </c>
      <c r="I364" t="str">
        <f>INDEX(produts!$A$1:$E$49, MATCH(orders!$D364,produts!$A$1:$A$49,0),MATCH(orders!I$1,produts!$A$1:$E$1,0))</f>
        <v>Men</v>
      </c>
      <c r="J364" t="str">
        <f>INDEX(produts!$A$1:$E$49, MATCH(orders!$D364,produts!$A$1:$A$49,0),MATCH(orders!J$1,produts!$A$1:$E$1,0))</f>
        <v>Streetwear</v>
      </c>
      <c r="K364">
        <f>INDEX(produts!$A$1:$E$49, MATCH(orders!$D364,produts!$A$1:$A$49,0),MATCH(orders!K$1,produts!$A$1:$E$1,0))</f>
        <v>118.8</v>
      </c>
      <c r="L364">
        <f t="shared" si="5"/>
        <v>594</v>
      </c>
    </row>
    <row r="365" spans="1:12">
      <c r="A365" s="2" t="s">
        <v>2050</v>
      </c>
      <c r="B365" s="3">
        <v>42821</v>
      </c>
      <c r="C365" s="2" t="s">
        <v>2051</v>
      </c>
      <c r="D365" t="s">
        <v>5658</v>
      </c>
      <c r="E365" s="2">
        <v>6</v>
      </c>
      <c r="F365" s="2" t="str">
        <f>_xlfn.XLOOKUP(C365,customers!$A$2:$A$1001,customers!$B$2:$B$1001,,0)</f>
        <v>Kaja Loxton</v>
      </c>
      <c r="G365" s="2" t="str">
        <f>IF(_xlfn.XLOOKUP(C365,customers!$A$1:$A$1001,customers!$C$1:$C$1001,,0)=0,"",_xlfn.XLOOKUP(C365,customers!$A$1:$A$1001,customers!$C$1:$C$1001,,0))</f>
        <v>kloxtona3@opensource.org</v>
      </c>
      <c r="H365" t="str">
        <f>INDEX(produts!$A$1:$E$49, MATCH(orders!$D365,produts!$A$1:$A$49,0),MATCH(orders!H$1,produts!$A$1:$E$1,0))</f>
        <v>Footwear</v>
      </c>
      <c r="I365" t="str">
        <f>INDEX(produts!$A$1:$E$49, MATCH(orders!$D365,produts!$A$1:$A$49,0),MATCH(orders!I$1,produts!$A$1:$E$1,0))</f>
        <v>Women</v>
      </c>
      <c r="J365" t="str">
        <f>INDEX(produts!$A$1:$E$49, MATCH(orders!$D365,produts!$A$1:$A$49,0),MATCH(orders!J$1,produts!$A$1:$E$1,0))</f>
        <v>Streetwear</v>
      </c>
      <c r="K365">
        <f>INDEX(produts!$A$1:$E$49, MATCH(orders!$D365,produts!$A$1:$A$49,0),MATCH(orders!K$1,produts!$A$1:$E$1,0))</f>
        <v>116.4</v>
      </c>
      <c r="L365">
        <f t="shared" si="5"/>
        <v>698.40000000000009</v>
      </c>
    </row>
    <row r="366" spans="1:12">
      <c r="A366" s="2" t="s">
        <v>2055</v>
      </c>
      <c r="B366" s="3">
        <v>42121</v>
      </c>
      <c r="C366" s="2" t="s">
        <v>2056</v>
      </c>
      <c r="D366" t="s">
        <v>5679</v>
      </c>
      <c r="E366" s="2">
        <v>6</v>
      </c>
      <c r="F366" s="2" t="str">
        <f>_xlfn.XLOOKUP(C366,customers!$A$2:$A$1001,customers!$B$2:$B$1001,,0)</f>
        <v>Parker Tofful</v>
      </c>
      <c r="G366" s="2" t="str">
        <f>IF(_xlfn.XLOOKUP(C366,customers!$A$1:$A$1001,customers!$C$1:$C$1001,,0)=0,"",_xlfn.XLOOKUP(C366,customers!$A$1:$A$1001,customers!$C$1:$C$1001,,0))</f>
        <v>ptoffula4@posterous.com</v>
      </c>
      <c r="H366" t="str">
        <f>INDEX(produts!$A$1:$E$49, MATCH(orders!$D366,produts!$A$1:$A$49,0),MATCH(orders!H$1,produts!$A$1:$E$1,0))</f>
        <v>Accessories</v>
      </c>
      <c r="I366" t="str">
        <f>INDEX(produts!$A$1:$E$49, MATCH(orders!$D366,produts!$A$1:$A$49,0),MATCH(orders!I$1,produts!$A$1:$E$1,0))</f>
        <v>Unisex</v>
      </c>
      <c r="J366" t="str">
        <f>INDEX(produts!$A$1:$E$49, MATCH(orders!$D366,produts!$A$1:$A$49,0),MATCH(orders!J$1,produts!$A$1:$E$1,0))</f>
        <v>Streetwear</v>
      </c>
      <c r="K366">
        <f>INDEX(produts!$A$1:$E$49, MATCH(orders!$D366,produts!$A$1:$A$49,0),MATCH(orders!K$1,produts!$A$1:$E$1,0))</f>
        <v>97.2</v>
      </c>
      <c r="L366">
        <f t="shared" si="5"/>
        <v>583.20000000000005</v>
      </c>
    </row>
    <row r="367" spans="1:12">
      <c r="A367" s="2" t="s">
        <v>2061</v>
      </c>
      <c r="B367" s="3">
        <v>43003</v>
      </c>
      <c r="C367" s="2" t="s">
        <v>2062</v>
      </c>
      <c r="D367" t="s">
        <v>5665</v>
      </c>
      <c r="E367" s="2">
        <v>1</v>
      </c>
      <c r="F367" s="2" t="str">
        <f>_xlfn.XLOOKUP(C367,customers!$A$2:$A$1001,customers!$B$2:$B$1001,,0)</f>
        <v>Casi Gwinnett</v>
      </c>
      <c r="G367" s="2" t="str">
        <f>IF(_xlfn.XLOOKUP(C367,customers!$A$1:$A$1001,customers!$C$1:$C$1001,,0)=0,"",_xlfn.XLOOKUP(C367,customers!$A$1:$A$1001,customers!$C$1:$C$1001,,0))</f>
        <v>cgwinnetta5@behance.net</v>
      </c>
      <c r="H367" t="str">
        <f>INDEX(produts!$A$1:$E$49, MATCH(orders!$D367,produts!$A$1:$A$49,0),MATCH(orders!H$1,produts!$A$1:$E$1,0))</f>
        <v>Footwear</v>
      </c>
      <c r="I367" t="str">
        <f>INDEX(produts!$A$1:$E$49, MATCH(orders!$D367,produts!$A$1:$A$49,0),MATCH(orders!I$1,produts!$A$1:$E$1,0))</f>
        <v>Unisex</v>
      </c>
      <c r="J367" t="str">
        <f>INDEX(produts!$A$1:$E$49, MATCH(orders!$D367,produts!$A$1:$A$49,0),MATCH(orders!J$1,produts!$A$1:$E$1,0))</f>
        <v>Vintage</v>
      </c>
      <c r="K367">
        <f>INDEX(produts!$A$1:$E$49, MATCH(orders!$D367,produts!$A$1:$A$49,0),MATCH(orders!K$1,produts!$A$1:$E$1,0))</f>
        <v>62.2</v>
      </c>
      <c r="L367">
        <f t="shared" si="5"/>
        <v>62.2</v>
      </c>
    </row>
    <row r="368" spans="1:12">
      <c r="A368" s="2" t="s">
        <v>2066</v>
      </c>
      <c r="B368" s="3">
        <v>42413</v>
      </c>
      <c r="C368" s="2" t="s">
        <v>2067</v>
      </c>
      <c r="D368" t="s">
        <v>5640</v>
      </c>
      <c r="E368" s="2">
        <v>6</v>
      </c>
      <c r="F368" s="2" t="str">
        <f>_xlfn.XLOOKUP(C368,customers!$A$2:$A$1001,customers!$B$2:$B$1001,,0)</f>
        <v>Saree Ellesworth</v>
      </c>
      <c r="G368" s="2" t="str">
        <f>IF(_xlfn.XLOOKUP(C368,customers!$A$1:$A$1001,customers!$C$1:$C$1001,,0)=0,"",_xlfn.XLOOKUP(C368,customers!$A$1:$A$1001,customers!$C$1:$C$1001,,0))</f>
        <v/>
      </c>
      <c r="H368" t="str">
        <f>INDEX(produts!$A$1:$E$49, MATCH(orders!$D368,produts!$A$1:$A$49,0),MATCH(orders!H$1,produts!$A$1:$E$1,0))</f>
        <v>Accessories</v>
      </c>
      <c r="I368" t="str">
        <f>INDEX(produts!$A$1:$E$49, MATCH(orders!$D368,produts!$A$1:$A$49,0),MATCH(orders!I$1,produts!$A$1:$E$1,0))</f>
        <v>Unisex</v>
      </c>
      <c r="J368" t="str">
        <f>INDEX(produts!$A$1:$E$49, MATCH(orders!$D368,produts!$A$1:$A$49,0),MATCH(orders!J$1,produts!$A$1:$E$1,0))</f>
        <v>Vintage</v>
      </c>
      <c r="K368">
        <f>INDEX(produts!$A$1:$E$49, MATCH(orders!$D368,produts!$A$1:$A$49,0),MATCH(orders!K$1,produts!$A$1:$E$1,0))</f>
        <v>58.3</v>
      </c>
      <c r="L368">
        <f t="shared" si="5"/>
        <v>349.79999999999995</v>
      </c>
    </row>
    <row r="369" spans="1:12">
      <c r="A369" s="2" t="s">
        <v>2071</v>
      </c>
      <c r="B369" s="3">
        <v>42932</v>
      </c>
      <c r="C369" s="2" t="s">
        <v>2072</v>
      </c>
      <c r="D369" t="s">
        <v>5655</v>
      </c>
      <c r="E369" s="2">
        <v>2</v>
      </c>
      <c r="F369" s="2" t="str">
        <f>_xlfn.XLOOKUP(C369,customers!$A$2:$A$1001,customers!$B$2:$B$1001,,0)</f>
        <v>Silvio Iorizzi</v>
      </c>
      <c r="G369" s="2" t="str">
        <f>IF(_xlfn.XLOOKUP(C369,customers!$A$1:$A$1001,customers!$C$1:$C$1001,,0)=0,"",_xlfn.XLOOKUP(C369,customers!$A$1:$A$1001,customers!$C$1:$C$1001,,0))</f>
        <v/>
      </c>
      <c r="H369" t="str">
        <f>INDEX(produts!$A$1:$E$49, MATCH(orders!$D369,produts!$A$1:$A$49,0),MATCH(orders!H$1,produts!$A$1:$E$1,0))</f>
        <v>Footwear</v>
      </c>
      <c r="I369" t="str">
        <f>INDEX(produts!$A$1:$E$49, MATCH(orders!$D369,produts!$A$1:$A$49,0),MATCH(orders!I$1,produts!$A$1:$E$1,0))</f>
        <v>Women</v>
      </c>
      <c r="J369" t="str">
        <f>INDEX(produts!$A$1:$E$49, MATCH(orders!$D369,produts!$A$1:$A$49,0),MATCH(orders!J$1,produts!$A$1:$E$1,0))</f>
        <v>Classic</v>
      </c>
      <c r="K369">
        <f>INDEX(produts!$A$1:$E$49, MATCH(orders!$D369,produts!$A$1:$A$49,0),MATCH(orders!K$1,produts!$A$1:$E$1,0))</f>
        <v>34.9</v>
      </c>
      <c r="L369">
        <f t="shared" si="5"/>
        <v>69.8</v>
      </c>
    </row>
    <row r="370" spans="1:12">
      <c r="A370" s="2" t="s">
        <v>2075</v>
      </c>
      <c r="B370" s="3">
        <v>43231</v>
      </c>
      <c r="C370" s="2" t="s">
        <v>2076</v>
      </c>
      <c r="D370" t="s">
        <v>5662</v>
      </c>
      <c r="E370" s="2">
        <v>2</v>
      </c>
      <c r="F370" s="2" t="str">
        <f>_xlfn.XLOOKUP(C370,customers!$A$2:$A$1001,customers!$B$2:$B$1001,,0)</f>
        <v>Leesa Flaonier</v>
      </c>
      <c r="G370" s="2" t="str">
        <f>IF(_xlfn.XLOOKUP(C370,customers!$A$1:$A$1001,customers!$C$1:$C$1001,,0)=0,"",_xlfn.XLOOKUP(C370,customers!$A$1:$A$1001,customers!$C$1:$C$1001,,0))</f>
        <v>lflaoniera8@wordpress.org</v>
      </c>
      <c r="H370" t="str">
        <f>INDEX(produts!$A$1:$E$49, MATCH(orders!$D370,produts!$A$1:$A$49,0),MATCH(orders!H$1,produts!$A$1:$E$1,0))</f>
        <v>Accessories</v>
      </c>
      <c r="I370" t="str">
        <f>INDEX(produts!$A$1:$E$49, MATCH(orders!$D370,produts!$A$1:$A$49,0),MATCH(orders!I$1,produts!$A$1:$E$1,0))</f>
        <v>Women</v>
      </c>
      <c r="J370" t="str">
        <f>INDEX(produts!$A$1:$E$49, MATCH(orders!$D370,produts!$A$1:$A$49,0),MATCH(orders!J$1,produts!$A$1:$E$1,0))</f>
        <v>Formal</v>
      </c>
      <c r="K370">
        <f>INDEX(produts!$A$1:$E$49, MATCH(orders!$D370,produts!$A$1:$A$49,0),MATCH(orders!K$1,produts!$A$1:$E$1,0))</f>
        <v>253</v>
      </c>
      <c r="L370">
        <f t="shared" si="5"/>
        <v>506</v>
      </c>
    </row>
    <row r="371" spans="1:12">
      <c r="A371" s="2" t="s">
        <v>2081</v>
      </c>
      <c r="B371" s="3">
        <v>42039</v>
      </c>
      <c r="C371" s="2" t="s">
        <v>2082</v>
      </c>
      <c r="D371" t="s">
        <v>5672</v>
      </c>
      <c r="E371" s="2">
        <v>1</v>
      </c>
      <c r="F371" s="2" t="str">
        <f>_xlfn.XLOOKUP(C371,customers!$A$2:$A$1001,customers!$B$2:$B$1001,,0)</f>
        <v>Abba Pummell</v>
      </c>
      <c r="G371" s="2" t="str">
        <f>IF(_xlfn.XLOOKUP(C371,customers!$A$1:$A$1001,customers!$C$1:$C$1001,,0)=0,"",_xlfn.XLOOKUP(C371,customers!$A$1:$A$1001,customers!$C$1:$C$1001,,0))</f>
        <v/>
      </c>
      <c r="H371" t="str">
        <f>INDEX(produts!$A$1:$E$49, MATCH(orders!$D371,produts!$A$1:$A$49,0),MATCH(orders!H$1,produts!$A$1:$E$1,0))</f>
        <v>Accessories</v>
      </c>
      <c r="I371" t="str">
        <f>INDEX(produts!$A$1:$E$49, MATCH(orders!$D371,produts!$A$1:$A$49,0),MATCH(orders!I$1,produts!$A$1:$E$1,0))</f>
        <v>Men</v>
      </c>
      <c r="J371" t="str">
        <f>INDEX(produts!$A$1:$E$49, MATCH(orders!$D371,produts!$A$1:$A$49,0),MATCH(orders!J$1,produts!$A$1:$E$1,0))</f>
        <v>Vintage</v>
      </c>
      <c r="K371">
        <f>INDEX(produts!$A$1:$E$49, MATCH(orders!$D371,produts!$A$1:$A$49,0),MATCH(orders!K$1,produts!$A$1:$E$1,0))</f>
        <v>71.3</v>
      </c>
      <c r="L371">
        <f t="shared" si="5"/>
        <v>71.3</v>
      </c>
    </row>
    <row r="372" spans="1:12">
      <c r="A372" s="2" t="s">
        <v>2085</v>
      </c>
      <c r="B372" s="3">
        <v>42040</v>
      </c>
      <c r="C372" s="2" t="s">
        <v>2086</v>
      </c>
      <c r="D372" t="s">
        <v>5679</v>
      </c>
      <c r="E372" s="2">
        <v>2</v>
      </c>
      <c r="F372" s="2" t="str">
        <f>_xlfn.XLOOKUP(C372,customers!$A$2:$A$1001,customers!$B$2:$B$1001,,0)</f>
        <v>Corinna Catcheside</v>
      </c>
      <c r="G372" s="2" t="str">
        <f>IF(_xlfn.XLOOKUP(C372,customers!$A$1:$A$1001,customers!$C$1:$C$1001,,0)=0,"",_xlfn.XLOOKUP(C372,customers!$A$1:$A$1001,customers!$C$1:$C$1001,,0))</f>
        <v>ccatchesideaa@macromedia.com</v>
      </c>
      <c r="H372" t="str">
        <f>INDEX(produts!$A$1:$E$49, MATCH(orders!$D372,produts!$A$1:$A$49,0),MATCH(orders!H$1,produts!$A$1:$E$1,0))</f>
        <v>Accessories</v>
      </c>
      <c r="I372" t="str">
        <f>INDEX(produts!$A$1:$E$49, MATCH(orders!$D372,produts!$A$1:$A$49,0),MATCH(orders!I$1,produts!$A$1:$E$1,0))</f>
        <v>Unisex</v>
      </c>
      <c r="J372" t="str">
        <f>INDEX(produts!$A$1:$E$49, MATCH(orders!$D372,produts!$A$1:$A$49,0),MATCH(orders!J$1,produts!$A$1:$E$1,0))</f>
        <v>Streetwear</v>
      </c>
      <c r="K372">
        <f>INDEX(produts!$A$1:$E$49, MATCH(orders!$D372,produts!$A$1:$A$49,0),MATCH(orders!K$1,produts!$A$1:$E$1,0))</f>
        <v>97.2</v>
      </c>
      <c r="L372">
        <f t="shared" si="5"/>
        <v>194.4</v>
      </c>
    </row>
    <row r="373" spans="1:12">
      <c r="A373" s="2" t="s">
        <v>2091</v>
      </c>
      <c r="B373" s="3">
        <v>43244</v>
      </c>
      <c r="C373" s="2" t="s">
        <v>2092</v>
      </c>
      <c r="D373" t="s">
        <v>5676</v>
      </c>
      <c r="E373" s="2">
        <v>6</v>
      </c>
      <c r="F373" s="2" t="str">
        <f>_xlfn.XLOOKUP(C373,customers!$A$2:$A$1001,customers!$B$2:$B$1001,,0)</f>
        <v>Cortney Gibbonson</v>
      </c>
      <c r="G373" s="2" t="str">
        <f>IF(_xlfn.XLOOKUP(C373,customers!$A$1:$A$1001,customers!$C$1:$C$1001,,0)=0,"",_xlfn.XLOOKUP(C373,customers!$A$1:$A$1001,customers!$C$1:$C$1001,,0))</f>
        <v>cgibbonsonab@accuweather.com</v>
      </c>
      <c r="H373" t="str">
        <f>INDEX(produts!$A$1:$E$49, MATCH(orders!$D373,produts!$A$1:$A$49,0),MATCH(orders!H$1,produts!$A$1:$E$1,0))</f>
        <v>Clothing</v>
      </c>
      <c r="I373" t="str">
        <f>INDEX(produts!$A$1:$E$49, MATCH(orders!$D373,produts!$A$1:$A$49,0),MATCH(orders!I$1,produts!$A$1:$E$1,0))</f>
        <v>Men</v>
      </c>
      <c r="J373" t="str">
        <f>INDEX(produts!$A$1:$E$49, MATCH(orders!$D373,produts!$A$1:$A$49,0),MATCH(orders!J$1,produts!$A$1:$E$1,0))</f>
        <v>Vintage</v>
      </c>
      <c r="K373">
        <f>INDEX(produts!$A$1:$E$49, MATCH(orders!$D373,produts!$A$1:$A$49,0),MATCH(orders!K$1,produts!$A$1:$E$1,0))</f>
        <v>62.2</v>
      </c>
      <c r="L373">
        <f t="shared" si="5"/>
        <v>373.20000000000005</v>
      </c>
    </row>
    <row r="374" spans="1:12">
      <c r="A374" s="2" t="s">
        <v>2097</v>
      </c>
      <c r="B374" s="3">
        <v>42647</v>
      </c>
      <c r="C374" s="2" t="s">
        <v>2098</v>
      </c>
      <c r="D374" t="s">
        <v>5669</v>
      </c>
      <c r="E374" s="2">
        <v>6</v>
      </c>
      <c r="F374" s="2" t="str">
        <f>_xlfn.XLOOKUP(C374,customers!$A$2:$A$1001,customers!$B$2:$B$1001,,0)</f>
        <v>Terri Farra</v>
      </c>
      <c r="G374" s="2" t="str">
        <f>IF(_xlfn.XLOOKUP(C374,customers!$A$1:$A$1001,customers!$C$1:$C$1001,,0)=0,"",_xlfn.XLOOKUP(C374,customers!$A$1:$A$1001,customers!$C$1:$C$1001,,0))</f>
        <v>tfarraac@behance.net</v>
      </c>
      <c r="H374" t="str">
        <f>INDEX(produts!$A$1:$E$49, MATCH(orders!$D374,produts!$A$1:$A$49,0),MATCH(orders!H$1,produts!$A$1:$E$1,0))</f>
        <v>Bag</v>
      </c>
      <c r="I374" t="str">
        <f>INDEX(produts!$A$1:$E$49, MATCH(orders!$D374,produts!$A$1:$A$49,0),MATCH(orders!I$1,produts!$A$1:$E$1,0))</f>
        <v>Men</v>
      </c>
      <c r="J374" t="str">
        <f>INDEX(produts!$A$1:$E$49, MATCH(orders!$D374,produts!$A$1:$A$49,0),MATCH(orders!J$1,produts!$A$1:$E$1,0))</f>
        <v>Vintage</v>
      </c>
      <c r="K374">
        <f>INDEX(produts!$A$1:$E$49, MATCH(orders!$D374,produts!$A$1:$A$49,0),MATCH(orders!K$1,produts!$A$1:$E$1,0))</f>
        <v>57.4</v>
      </c>
      <c r="L374">
        <f t="shared" si="5"/>
        <v>344.4</v>
      </c>
    </row>
    <row r="375" spans="1:12">
      <c r="A375" s="2" t="s">
        <v>2103</v>
      </c>
      <c r="B375" s="3">
        <v>43281</v>
      </c>
      <c r="C375" s="2" t="s">
        <v>2104</v>
      </c>
      <c r="D375" t="s">
        <v>5654</v>
      </c>
      <c r="E375" s="2">
        <v>3</v>
      </c>
      <c r="F375" s="2" t="str">
        <f>_xlfn.XLOOKUP(C375,customers!$A$2:$A$1001,customers!$B$2:$B$1001,,0)</f>
        <v>Corney Curme</v>
      </c>
      <c r="G375" s="2" t="str">
        <f>IF(_xlfn.XLOOKUP(C375,customers!$A$1:$A$1001,customers!$C$1:$C$1001,,0)=0,"",_xlfn.XLOOKUP(C375,customers!$A$1:$A$1001,customers!$C$1:$C$1001,,0))</f>
        <v/>
      </c>
      <c r="H375" t="str">
        <f>INDEX(produts!$A$1:$E$49, MATCH(orders!$D375,produts!$A$1:$A$49,0),MATCH(orders!H$1,produts!$A$1:$E$1,0))</f>
        <v>Clothing</v>
      </c>
      <c r="I375" t="str">
        <f>INDEX(produts!$A$1:$E$49, MATCH(orders!$D375,produts!$A$1:$A$49,0),MATCH(orders!I$1,produts!$A$1:$E$1,0))</f>
        <v>Unisex</v>
      </c>
      <c r="J375" t="str">
        <f>INDEX(produts!$A$1:$E$49, MATCH(orders!$D375,produts!$A$1:$A$49,0),MATCH(orders!J$1,produts!$A$1:$E$1,0))</f>
        <v>Vintage</v>
      </c>
      <c r="K375">
        <f>INDEX(produts!$A$1:$E$49, MATCH(orders!$D375,produts!$A$1:$A$49,0),MATCH(orders!K$1,produts!$A$1:$E$1,0))</f>
        <v>47.8</v>
      </c>
      <c r="L375">
        <f t="shared" si="5"/>
        <v>143.39999999999998</v>
      </c>
    </row>
    <row r="376" spans="1:12">
      <c r="A376" s="2" t="s">
        <v>2108</v>
      </c>
      <c r="B376" s="3">
        <v>42664</v>
      </c>
      <c r="C376" s="2" t="s">
        <v>2109</v>
      </c>
      <c r="D376" t="s">
        <v>5657</v>
      </c>
      <c r="E376" s="2">
        <v>4</v>
      </c>
      <c r="F376" s="2" t="str">
        <f>_xlfn.XLOOKUP(C376,customers!$A$2:$A$1001,customers!$B$2:$B$1001,,0)</f>
        <v>Gothart Bamfield</v>
      </c>
      <c r="G376" s="2" t="str">
        <f>IF(_xlfn.XLOOKUP(C376,customers!$A$1:$A$1001,customers!$C$1:$C$1001,,0)=0,"",_xlfn.XLOOKUP(C376,customers!$A$1:$A$1001,customers!$C$1:$C$1001,,0))</f>
        <v>gbamfieldae@yellowpages.com</v>
      </c>
      <c r="H376" t="str">
        <f>INDEX(produts!$A$1:$E$49, MATCH(orders!$D376,produts!$A$1:$A$49,0),MATCH(orders!H$1,produts!$A$1:$E$1,0))</f>
        <v>Footwear</v>
      </c>
      <c r="I376" t="str">
        <f>INDEX(produts!$A$1:$E$49, MATCH(orders!$D376,produts!$A$1:$A$49,0),MATCH(orders!I$1,produts!$A$1:$E$1,0))</f>
        <v>Men</v>
      </c>
      <c r="J376" t="str">
        <f>INDEX(produts!$A$1:$E$49, MATCH(orders!$D376,produts!$A$1:$A$49,0),MATCH(orders!J$1,produts!$A$1:$E$1,0))</f>
        <v>Vintage</v>
      </c>
      <c r="K376">
        <f>INDEX(produts!$A$1:$E$49, MATCH(orders!$D376,produts!$A$1:$A$49,0),MATCH(orders!K$1,produts!$A$1:$E$1,0))</f>
        <v>76.099999999999994</v>
      </c>
      <c r="L376">
        <f t="shared" si="5"/>
        <v>304.39999999999998</v>
      </c>
    </row>
    <row r="377" spans="1:12">
      <c r="A377" s="2" t="s">
        <v>2114</v>
      </c>
      <c r="B377" s="3">
        <v>42659</v>
      </c>
      <c r="C377" s="2" t="s">
        <v>2115</v>
      </c>
      <c r="D377" t="s">
        <v>5648</v>
      </c>
      <c r="E377" s="2">
        <v>2</v>
      </c>
      <c r="F377" s="2" t="str">
        <f>_xlfn.XLOOKUP(C377,customers!$A$2:$A$1001,customers!$B$2:$B$1001,,0)</f>
        <v>Waylin Hollingdale</v>
      </c>
      <c r="G377" s="2" t="str">
        <f>IF(_xlfn.XLOOKUP(C377,customers!$A$1:$A$1001,customers!$C$1:$C$1001,,0)=0,"",_xlfn.XLOOKUP(C377,customers!$A$1:$A$1001,customers!$C$1:$C$1001,,0))</f>
        <v>whollingdaleaf@about.me</v>
      </c>
      <c r="H377" t="str">
        <f>INDEX(produts!$A$1:$E$49, MATCH(orders!$D377,produts!$A$1:$A$49,0),MATCH(orders!H$1,produts!$A$1:$E$1,0))</f>
        <v>Clothing</v>
      </c>
      <c r="I377" t="str">
        <f>INDEX(produts!$A$1:$E$49, MATCH(orders!$D377,produts!$A$1:$A$49,0),MATCH(orders!I$1,produts!$A$1:$E$1,0))</f>
        <v>Women</v>
      </c>
      <c r="J377" t="str">
        <f>INDEX(produts!$A$1:$E$49, MATCH(orders!$D377,produts!$A$1:$A$49,0),MATCH(orders!J$1,produts!$A$1:$E$1,0))</f>
        <v>Classic</v>
      </c>
      <c r="K377">
        <f>INDEX(produts!$A$1:$E$49, MATCH(orders!$D377,produts!$A$1:$A$49,0),MATCH(orders!K$1,produts!$A$1:$E$1,0))</f>
        <v>27</v>
      </c>
      <c r="L377">
        <f t="shared" si="5"/>
        <v>54</v>
      </c>
    </row>
    <row r="378" spans="1:12">
      <c r="A378" s="2" t="s">
        <v>2120</v>
      </c>
      <c r="B378" s="3">
        <v>42636</v>
      </c>
      <c r="C378" s="2" t="s">
        <v>2121</v>
      </c>
      <c r="D378" t="s">
        <v>5642</v>
      </c>
      <c r="E378" s="2">
        <v>1</v>
      </c>
      <c r="F378" s="2" t="str">
        <f>_xlfn.XLOOKUP(C378,customers!$A$2:$A$1001,customers!$B$2:$B$1001,,0)</f>
        <v>Judd De Leek</v>
      </c>
      <c r="G378" s="2" t="str">
        <f>IF(_xlfn.XLOOKUP(C378,customers!$A$1:$A$1001,customers!$C$1:$C$1001,,0)=0,"",_xlfn.XLOOKUP(C378,customers!$A$1:$A$1001,customers!$C$1:$C$1001,,0))</f>
        <v>jdeag@xrea.com</v>
      </c>
      <c r="H378" t="str">
        <f>INDEX(produts!$A$1:$E$49, MATCH(orders!$D378,produts!$A$1:$A$49,0),MATCH(orders!H$1,produts!$A$1:$E$1,0))</f>
        <v>Bag</v>
      </c>
      <c r="I378" t="str">
        <f>INDEX(produts!$A$1:$E$49, MATCH(orders!$D378,produts!$A$1:$A$49,0),MATCH(orders!I$1,produts!$A$1:$E$1,0))</f>
        <v>Women</v>
      </c>
      <c r="J378" t="str">
        <f>INDEX(produts!$A$1:$E$49, MATCH(orders!$D378,produts!$A$1:$A$49,0),MATCH(orders!J$1,produts!$A$1:$E$1,0))</f>
        <v>Vintage</v>
      </c>
      <c r="K378">
        <f>INDEX(produts!$A$1:$E$49, MATCH(orders!$D378,produts!$A$1:$A$49,0),MATCH(orders!K$1,produts!$A$1:$E$1,0))</f>
        <v>47.8</v>
      </c>
      <c r="L378">
        <f t="shared" si="5"/>
        <v>47.8</v>
      </c>
    </row>
    <row r="379" spans="1:12">
      <c r="A379" s="2" t="s">
        <v>2126</v>
      </c>
      <c r="B379" s="3">
        <v>42071</v>
      </c>
      <c r="C379" s="2" t="s">
        <v>2127</v>
      </c>
      <c r="D379" t="s">
        <v>5659</v>
      </c>
      <c r="E379" s="2">
        <v>3</v>
      </c>
      <c r="F379" s="2" t="str">
        <f>_xlfn.XLOOKUP(C379,customers!$A$2:$A$1001,customers!$B$2:$B$1001,,0)</f>
        <v>Vanya Skullet</v>
      </c>
      <c r="G379" s="2" t="str">
        <f>IF(_xlfn.XLOOKUP(C379,customers!$A$1:$A$1001,customers!$C$1:$C$1001,,0)=0,"",_xlfn.XLOOKUP(C379,customers!$A$1:$A$1001,customers!$C$1:$C$1001,,0))</f>
        <v>vskulletah@tinyurl.com</v>
      </c>
      <c r="H379" t="str">
        <f>INDEX(produts!$A$1:$E$49, MATCH(orders!$D379,produts!$A$1:$A$49,0),MATCH(orders!H$1,produts!$A$1:$E$1,0))</f>
        <v>Bag</v>
      </c>
      <c r="I379" t="str">
        <f>INDEX(produts!$A$1:$E$49, MATCH(orders!$D379,produts!$A$1:$A$49,0),MATCH(orders!I$1,produts!$A$1:$E$1,0))</f>
        <v>Unisex</v>
      </c>
      <c r="J379" t="str">
        <f>INDEX(produts!$A$1:$E$49, MATCH(orders!$D379,produts!$A$1:$A$49,0),MATCH(orders!J$1,produts!$A$1:$E$1,0))</f>
        <v>Classic</v>
      </c>
      <c r="K379">
        <f>INDEX(produts!$A$1:$E$49, MATCH(orders!$D379,produts!$A$1:$A$49,0),MATCH(orders!K$1,produts!$A$1:$E$1,0))</f>
        <v>21.5</v>
      </c>
      <c r="L379">
        <f t="shared" si="5"/>
        <v>64.5</v>
      </c>
    </row>
    <row r="380" spans="1:12">
      <c r="A380" s="2" t="s">
        <v>2132</v>
      </c>
      <c r="B380" s="3">
        <v>42916</v>
      </c>
      <c r="C380" s="2" t="s">
        <v>2133</v>
      </c>
      <c r="D380" t="s">
        <v>5676</v>
      </c>
      <c r="E380" s="2">
        <v>3</v>
      </c>
      <c r="F380" s="2" t="str">
        <f>_xlfn.XLOOKUP(C380,customers!$A$2:$A$1001,customers!$B$2:$B$1001,,0)</f>
        <v>Jany Rudeforth</v>
      </c>
      <c r="G380" s="2" t="str">
        <f>IF(_xlfn.XLOOKUP(C380,customers!$A$1:$A$1001,customers!$C$1:$C$1001,,0)=0,"",_xlfn.XLOOKUP(C380,customers!$A$1:$A$1001,customers!$C$1:$C$1001,,0))</f>
        <v>jrudeforthai@wunderground.com</v>
      </c>
      <c r="H380" t="str">
        <f>INDEX(produts!$A$1:$E$49, MATCH(orders!$D380,produts!$A$1:$A$49,0),MATCH(orders!H$1,produts!$A$1:$E$1,0))</f>
        <v>Clothing</v>
      </c>
      <c r="I380" t="str">
        <f>INDEX(produts!$A$1:$E$49, MATCH(orders!$D380,produts!$A$1:$A$49,0),MATCH(orders!I$1,produts!$A$1:$E$1,0))</f>
        <v>Men</v>
      </c>
      <c r="J380" t="str">
        <f>INDEX(produts!$A$1:$E$49, MATCH(orders!$D380,produts!$A$1:$A$49,0),MATCH(orders!J$1,produts!$A$1:$E$1,0))</f>
        <v>Vintage</v>
      </c>
      <c r="K380">
        <f>INDEX(produts!$A$1:$E$49, MATCH(orders!$D380,produts!$A$1:$A$49,0),MATCH(orders!K$1,produts!$A$1:$E$1,0))</f>
        <v>62.2</v>
      </c>
      <c r="L380">
        <f t="shared" si="5"/>
        <v>186.60000000000002</v>
      </c>
    </row>
    <row r="381" spans="1:12">
      <c r="A381" s="2" t="s">
        <v>2138</v>
      </c>
      <c r="B381" s="3">
        <v>42229</v>
      </c>
      <c r="C381" s="2" t="s">
        <v>2139</v>
      </c>
      <c r="D381" t="s">
        <v>5669</v>
      </c>
      <c r="E381" s="2">
        <v>6</v>
      </c>
      <c r="F381" s="2" t="str">
        <f>_xlfn.XLOOKUP(C381,customers!$A$2:$A$1001,customers!$B$2:$B$1001,,0)</f>
        <v>Ashbey Tomaszewski</v>
      </c>
      <c r="G381" s="2" t="str">
        <f>IF(_xlfn.XLOOKUP(C381,customers!$A$1:$A$1001,customers!$C$1:$C$1001,,0)=0,"",_xlfn.XLOOKUP(C381,customers!$A$1:$A$1001,customers!$C$1:$C$1001,,0))</f>
        <v>atomaszewskiaj@answers.com</v>
      </c>
      <c r="H381" t="str">
        <f>INDEX(produts!$A$1:$E$49, MATCH(orders!$D381,produts!$A$1:$A$49,0),MATCH(orders!H$1,produts!$A$1:$E$1,0))</f>
        <v>Bag</v>
      </c>
      <c r="I381" t="str">
        <f>INDEX(produts!$A$1:$E$49, MATCH(orders!$D381,produts!$A$1:$A$49,0),MATCH(orders!I$1,produts!$A$1:$E$1,0))</f>
        <v>Men</v>
      </c>
      <c r="J381" t="str">
        <f>INDEX(produts!$A$1:$E$49, MATCH(orders!$D381,produts!$A$1:$A$49,0),MATCH(orders!J$1,produts!$A$1:$E$1,0))</f>
        <v>Vintage</v>
      </c>
      <c r="K381">
        <f>INDEX(produts!$A$1:$E$49, MATCH(orders!$D381,produts!$A$1:$A$49,0),MATCH(orders!K$1,produts!$A$1:$E$1,0))</f>
        <v>57.4</v>
      </c>
      <c r="L381">
        <f t="shared" si="5"/>
        <v>344.4</v>
      </c>
    </row>
    <row r="382" spans="1:12">
      <c r="A382" s="2" t="s">
        <v>2143</v>
      </c>
      <c r="B382" s="3">
        <v>42788</v>
      </c>
      <c r="C382" s="2" t="s">
        <v>1843</v>
      </c>
      <c r="D382" t="s">
        <v>5665</v>
      </c>
      <c r="E382" s="2">
        <v>3</v>
      </c>
      <c r="F382" s="2" t="str">
        <f>_xlfn.XLOOKUP(C382,customers!$A$2:$A$1001,customers!$B$2:$B$1001,,0)</f>
        <v>Flynn Antony</v>
      </c>
      <c r="G382" s="2" t="str">
        <f>IF(_xlfn.XLOOKUP(C382,customers!$A$1:$A$1001,customers!$C$1:$C$1001,,0)=0,"",_xlfn.XLOOKUP(C382,customers!$A$1:$A$1001,customers!$C$1:$C$1001,,0))</f>
        <v/>
      </c>
      <c r="H382" t="str">
        <f>INDEX(produts!$A$1:$E$49, MATCH(orders!$D382,produts!$A$1:$A$49,0),MATCH(orders!H$1,produts!$A$1:$E$1,0))</f>
        <v>Footwear</v>
      </c>
      <c r="I382" t="str">
        <f>INDEX(produts!$A$1:$E$49, MATCH(orders!$D382,produts!$A$1:$A$49,0),MATCH(orders!I$1,produts!$A$1:$E$1,0))</f>
        <v>Unisex</v>
      </c>
      <c r="J382" t="str">
        <f>INDEX(produts!$A$1:$E$49, MATCH(orders!$D382,produts!$A$1:$A$49,0),MATCH(orders!J$1,produts!$A$1:$E$1,0))</f>
        <v>Vintage</v>
      </c>
      <c r="K382">
        <f>INDEX(produts!$A$1:$E$49, MATCH(orders!$D382,produts!$A$1:$A$49,0),MATCH(orders!K$1,produts!$A$1:$E$1,0))</f>
        <v>62.2</v>
      </c>
      <c r="L382">
        <f t="shared" si="5"/>
        <v>186.60000000000002</v>
      </c>
    </row>
    <row r="383" spans="1:12">
      <c r="A383" s="2" t="s">
        <v>2149</v>
      </c>
      <c r="B383" s="3">
        <v>43185</v>
      </c>
      <c r="C383" s="2" t="s">
        <v>2150</v>
      </c>
      <c r="D383" t="s">
        <v>5650</v>
      </c>
      <c r="E383" s="2">
        <v>5</v>
      </c>
      <c r="F383" s="2" t="str">
        <f>_xlfn.XLOOKUP(C383,customers!$A$2:$A$1001,customers!$B$2:$B$1001,,0)</f>
        <v>Pren Bess</v>
      </c>
      <c r="G383" s="2" t="str">
        <f>IF(_xlfn.XLOOKUP(C383,customers!$A$1:$A$1001,customers!$C$1:$C$1001,,0)=0,"",_xlfn.XLOOKUP(C383,customers!$A$1:$A$1001,customers!$C$1:$C$1001,,0))</f>
        <v>pbessal@qq.com</v>
      </c>
      <c r="H383" t="str">
        <f>INDEX(produts!$A$1:$E$49, MATCH(orders!$D383,produts!$A$1:$A$49,0),MATCH(orders!H$1,produts!$A$1:$E$1,0))</f>
        <v>Clothing</v>
      </c>
      <c r="I383" t="str">
        <f>INDEX(produts!$A$1:$E$49, MATCH(orders!$D383,produts!$A$1:$A$49,0),MATCH(orders!I$1,produts!$A$1:$E$1,0))</f>
        <v>Unisex</v>
      </c>
      <c r="J383" t="str">
        <f>INDEX(produts!$A$1:$E$49, MATCH(orders!$D383,produts!$A$1:$A$49,0),MATCH(orders!J$1,produts!$A$1:$E$1,0))</f>
        <v>Classic</v>
      </c>
      <c r="K383">
        <f>INDEX(produts!$A$1:$E$49, MATCH(orders!$D383,produts!$A$1:$A$49,0),MATCH(orders!K$1,produts!$A$1:$E$1,0))</f>
        <v>23.9</v>
      </c>
      <c r="L383">
        <f t="shared" si="5"/>
        <v>119.5</v>
      </c>
    </row>
    <row r="384" spans="1:12">
      <c r="A384" s="2" t="s">
        <v>2155</v>
      </c>
      <c r="B384" s="3">
        <v>42379</v>
      </c>
      <c r="C384" s="2" t="s">
        <v>2156</v>
      </c>
      <c r="D384" t="s">
        <v>5640</v>
      </c>
      <c r="E384" s="2">
        <v>3</v>
      </c>
      <c r="F384" s="2" t="str">
        <f>_xlfn.XLOOKUP(C384,customers!$A$2:$A$1001,customers!$B$2:$B$1001,,0)</f>
        <v>Elka Windress</v>
      </c>
      <c r="G384" s="2" t="str">
        <f>IF(_xlfn.XLOOKUP(C384,customers!$A$1:$A$1001,customers!$C$1:$C$1001,,0)=0,"",_xlfn.XLOOKUP(C384,customers!$A$1:$A$1001,customers!$C$1:$C$1001,,0))</f>
        <v>ewindressam@marketwatch.com</v>
      </c>
      <c r="H384" t="str">
        <f>INDEX(produts!$A$1:$E$49, MATCH(orders!$D384,produts!$A$1:$A$49,0),MATCH(orders!H$1,produts!$A$1:$E$1,0))</f>
        <v>Accessories</v>
      </c>
      <c r="I384" t="str">
        <f>INDEX(produts!$A$1:$E$49, MATCH(orders!$D384,produts!$A$1:$A$49,0),MATCH(orders!I$1,produts!$A$1:$E$1,0))</f>
        <v>Unisex</v>
      </c>
      <c r="J384" t="str">
        <f>INDEX(produts!$A$1:$E$49, MATCH(orders!$D384,produts!$A$1:$A$49,0),MATCH(orders!J$1,produts!$A$1:$E$1,0))</f>
        <v>Vintage</v>
      </c>
      <c r="K384">
        <f>INDEX(produts!$A$1:$E$49, MATCH(orders!$D384,produts!$A$1:$A$49,0),MATCH(orders!K$1,produts!$A$1:$E$1,0))</f>
        <v>58.3</v>
      </c>
      <c r="L384">
        <f t="shared" si="5"/>
        <v>174.89999999999998</v>
      </c>
    </row>
    <row r="385" spans="1:12">
      <c r="A385" s="2" t="s">
        <v>2161</v>
      </c>
      <c r="B385" s="3">
        <v>42125</v>
      </c>
      <c r="C385" s="2" t="s">
        <v>2162</v>
      </c>
      <c r="D385" t="s">
        <v>5672</v>
      </c>
      <c r="E385" s="2">
        <v>6</v>
      </c>
      <c r="F385" s="2" t="str">
        <f>_xlfn.XLOOKUP(C385,customers!$A$2:$A$1001,customers!$B$2:$B$1001,,0)</f>
        <v>Marty Kidstoun</v>
      </c>
      <c r="G385" s="2" t="str">
        <f>IF(_xlfn.XLOOKUP(C385,customers!$A$1:$A$1001,customers!$C$1:$C$1001,,0)=0,"",_xlfn.XLOOKUP(C385,customers!$A$1:$A$1001,customers!$C$1:$C$1001,,0))</f>
        <v/>
      </c>
      <c r="H385" t="str">
        <f>INDEX(produts!$A$1:$E$49, MATCH(orders!$D385,produts!$A$1:$A$49,0),MATCH(orders!H$1,produts!$A$1:$E$1,0))</f>
        <v>Accessories</v>
      </c>
      <c r="I385" t="str">
        <f>INDEX(produts!$A$1:$E$49, MATCH(orders!$D385,produts!$A$1:$A$49,0),MATCH(orders!I$1,produts!$A$1:$E$1,0))</f>
        <v>Men</v>
      </c>
      <c r="J385" t="str">
        <f>INDEX(produts!$A$1:$E$49, MATCH(orders!$D385,produts!$A$1:$A$49,0),MATCH(orders!J$1,produts!$A$1:$E$1,0))</f>
        <v>Vintage</v>
      </c>
      <c r="K385">
        <f>INDEX(produts!$A$1:$E$49, MATCH(orders!$D385,produts!$A$1:$A$49,0),MATCH(orders!K$1,produts!$A$1:$E$1,0))</f>
        <v>71.3</v>
      </c>
      <c r="L385">
        <f t="shared" si="5"/>
        <v>427.79999999999995</v>
      </c>
    </row>
    <row r="386" spans="1:12">
      <c r="A386" s="2" t="s">
        <v>2166</v>
      </c>
      <c r="B386" s="3">
        <v>42409</v>
      </c>
      <c r="C386" s="2" t="s">
        <v>2167</v>
      </c>
      <c r="D386" t="s">
        <v>5678</v>
      </c>
      <c r="E386" s="2">
        <v>4</v>
      </c>
      <c r="F386" s="2" t="str">
        <f>_xlfn.XLOOKUP(C386,customers!$A$2:$A$1001,customers!$B$2:$B$1001,,0)</f>
        <v>Nickey Dimbleby</v>
      </c>
      <c r="G386" s="2" t="str">
        <f>IF(_xlfn.XLOOKUP(C386,customers!$A$1:$A$1001,customers!$C$1:$C$1001,,0)=0,"",_xlfn.XLOOKUP(C386,customers!$A$1:$A$1001,customers!$C$1:$C$1001,,0))</f>
        <v/>
      </c>
      <c r="H386" t="str">
        <f>INDEX(produts!$A$1:$E$49, MATCH(orders!$D386,produts!$A$1:$A$49,0),MATCH(orders!H$1,produts!$A$1:$E$1,0))</f>
        <v>Clothing</v>
      </c>
      <c r="I386" t="str">
        <f>INDEX(produts!$A$1:$E$49, MATCH(orders!$D386,produts!$A$1:$A$49,0),MATCH(orders!I$1,produts!$A$1:$E$1,0))</f>
        <v>Men</v>
      </c>
      <c r="J386" t="str">
        <f>INDEX(produts!$A$1:$E$49, MATCH(orders!$D386,produts!$A$1:$A$49,0),MATCH(orders!J$1,produts!$A$1:$E$1,0))</f>
        <v>Formal</v>
      </c>
      <c r="K386">
        <f>INDEX(produts!$A$1:$E$49, MATCH(orders!$D386,produts!$A$1:$A$49,0),MATCH(orders!K$1,produts!$A$1:$E$1,0))</f>
        <v>238.3</v>
      </c>
      <c r="L386">
        <f t="shared" si="5"/>
        <v>953.2</v>
      </c>
    </row>
    <row r="387" spans="1:12">
      <c r="A387" s="2" t="s">
        <v>2171</v>
      </c>
      <c r="B387" s="3">
        <v>43098</v>
      </c>
      <c r="C387" s="2" t="s">
        <v>2172</v>
      </c>
      <c r="D387" t="s">
        <v>5656</v>
      </c>
      <c r="E387" s="2">
        <v>5</v>
      </c>
      <c r="F387" s="2" t="str">
        <f>_xlfn.XLOOKUP(C387,customers!$A$2:$A$1001,customers!$B$2:$B$1001,,0)</f>
        <v>Virgil Baumadier</v>
      </c>
      <c r="G387" s="2" t="str">
        <f>IF(_xlfn.XLOOKUP(C387,customers!$A$1:$A$1001,customers!$C$1:$C$1001,,0)=0,"",_xlfn.XLOOKUP(C387,customers!$A$1:$A$1001,customers!$C$1:$C$1001,,0))</f>
        <v>vbaumadierap@google.cn</v>
      </c>
      <c r="H387" t="str">
        <f>INDEX(produts!$A$1:$E$49, MATCH(orders!$D387,produts!$A$1:$A$49,0),MATCH(orders!H$1,produts!$A$1:$E$1,0))</f>
        <v>Footwear</v>
      </c>
      <c r="I387" t="str">
        <f>INDEX(produts!$A$1:$E$49, MATCH(orders!$D387,produts!$A$1:$A$49,0),MATCH(orders!I$1,produts!$A$1:$E$1,0))</f>
        <v>Women</v>
      </c>
      <c r="J387" t="str">
        <f>INDEX(produts!$A$1:$E$49, MATCH(orders!$D387,produts!$A$1:$A$49,0),MATCH(orders!J$1,produts!$A$1:$E$1,0))</f>
        <v>Vintage</v>
      </c>
      <c r="K387">
        <f>INDEX(produts!$A$1:$E$49, MATCH(orders!$D387,produts!$A$1:$A$49,0),MATCH(orders!K$1,produts!$A$1:$E$1,0))</f>
        <v>69.8</v>
      </c>
      <c r="L387">
        <f t="shared" ref="L387:L450" si="6">E387*K387</f>
        <v>349</v>
      </c>
    </row>
    <row r="388" spans="1:12">
      <c r="A388" s="2" t="s">
        <v>2177</v>
      </c>
      <c r="B388" s="3">
        <v>42622</v>
      </c>
      <c r="C388" s="2" t="s">
        <v>2178</v>
      </c>
      <c r="D388" t="s">
        <v>5650</v>
      </c>
      <c r="E388" s="2">
        <v>6</v>
      </c>
      <c r="F388" s="2" t="str">
        <f>_xlfn.XLOOKUP(C388,customers!$A$2:$A$1001,customers!$B$2:$B$1001,,0)</f>
        <v>Lenore Messenbird</v>
      </c>
      <c r="G388" s="2" t="str">
        <f>IF(_xlfn.XLOOKUP(C388,customers!$A$1:$A$1001,customers!$C$1:$C$1001,,0)=0,"",_xlfn.XLOOKUP(C388,customers!$A$1:$A$1001,customers!$C$1:$C$1001,,0))</f>
        <v/>
      </c>
      <c r="H388" t="str">
        <f>INDEX(produts!$A$1:$E$49, MATCH(orders!$D388,produts!$A$1:$A$49,0),MATCH(orders!H$1,produts!$A$1:$E$1,0))</f>
        <v>Clothing</v>
      </c>
      <c r="I388" t="str">
        <f>INDEX(produts!$A$1:$E$49, MATCH(orders!$D388,produts!$A$1:$A$49,0),MATCH(orders!I$1,produts!$A$1:$E$1,0))</f>
        <v>Unisex</v>
      </c>
      <c r="J388" t="str">
        <f>INDEX(produts!$A$1:$E$49, MATCH(orders!$D388,produts!$A$1:$A$49,0),MATCH(orders!J$1,produts!$A$1:$E$1,0))</f>
        <v>Classic</v>
      </c>
      <c r="K388">
        <f>INDEX(produts!$A$1:$E$49, MATCH(orders!$D388,produts!$A$1:$A$49,0),MATCH(orders!K$1,produts!$A$1:$E$1,0))</f>
        <v>23.9</v>
      </c>
      <c r="L388">
        <f t="shared" si="6"/>
        <v>143.39999999999998</v>
      </c>
    </row>
    <row r="389" spans="1:12">
      <c r="A389" s="2" t="s">
        <v>2182</v>
      </c>
      <c r="B389" s="3">
        <v>42994</v>
      </c>
      <c r="C389" s="2" t="s">
        <v>2183</v>
      </c>
      <c r="D389" t="s">
        <v>5667</v>
      </c>
      <c r="E389" s="2">
        <v>5</v>
      </c>
      <c r="F389" s="2" t="str">
        <f>_xlfn.XLOOKUP(C389,customers!$A$2:$A$1001,customers!$B$2:$B$1001,,0)</f>
        <v>Shirleen Welds</v>
      </c>
      <c r="G389" s="2" t="str">
        <f>IF(_xlfn.XLOOKUP(C389,customers!$A$1:$A$1001,customers!$C$1:$C$1001,,0)=0,"",_xlfn.XLOOKUP(C389,customers!$A$1:$A$1001,customers!$C$1:$C$1001,,0))</f>
        <v>sweldsar@wired.com</v>
      </c>
      <c r="H389" t="str">
        <f>INDEX(produts!$A$1:$E$49, MATCH(orders!$D389,produts!$A$1:$A$49,0),MATCH(orders!H$1,produts!$A$1:$E$1,0))</f>
        <v>Accessories</v>
      </c>
      <c r="I389" t="str">
        <f>INDEX(produts!$A$1:$E$49, MATCH(orders!$D389,produts!$A$1:$A$49,0),MATCH(orders!I$1,produts!$A$1:$E$1,0))</f>
        <v>Men</v>
      </c>
      <c r="J389" t="str">
        <f>INDEX(produts!$A$1:$E$49, MATCH(orders!$D389,produts!$A$1:$A$49,0),MATCH(orders!J$1,produts!$A$1:$E$1,0))</f>
        <v>Streetwear</v>
      </c>
      <c r="K389">
        <f>INDEX(produts!$A$1:$E$49, MATCH(orders!$D389,produts!$A$1:$A$49,0),MATCH(orders!K$1,produts!$A$1:$E$1,0))</f>
        <v>118.8</v>
      </c>
      <c r="L389">
        <f t="shared" si="6"/>
        <v>594</v>
      </c>
    </row>
    <row r="390" spans="1:12">
      <c r="A390" s="2" t="s">
        <v>2188</v>
      </c>
      <c r="B390" s="3">
        <v>42669</v>
      </c>
      <c r="C390" s="2" t="s">
        <v>2189</v>
      </c>
      <c r="D390" t="s">
        <v>5646</v>
      </c>
      <c r="E390" s="2">
        <v>3</v>
      </c>
      <c r="F390" s="2" t="str">
        <f>_xlfn.XLOOKUP(C390,customers!$A$2:$A$1001,customers!$B$2:$B$1001,,0)</f>
        <v>Maisie Sarvar</v>
      </c>
      <c r="G390" s="2" t="str">
        <f>IF(_xlfn.XLOOKUP(C390,customers!$A$1:$A$1001,customers!$C$1:$C$1001,,0)=0,"",_xlfn.XLOOKUP(C390,customers!$A$1:$A$1001,customers!$C$1:$C$1001,,0))</f>
        <v>msarvaras@artisteer.com</v>
      </c>
      <c r="H390" t="str">
        <f>INDEX(produts!$A$1:$E$49, MATCH(orders!$D390,produts!$A$1:$A$49,0),MATCH(orders!H$1,produts!$A$1:$E$1,0))</f>
        <v>Footwear</v>
      </c>
      <c r="I390" t="str">
        <f>INDEX(produts!$A$1:$E$49, MATCH(orders!$D390,produts!$A$1:$A$49,0),MATCH(orders!I$1,produts!$A$1:$E$1,0))</f>
        <v>Unisex</v>
      </c>
      <c r="J390" t="str">
        <f>INDEX(produts!$A$1:$E$49, MATCH(orders!$D390,produts!$A$1:$A$49,0),MATCH(orders!J$1,produts!$A$1:$E$1,0))</f>
        <v>Classic</v>
      </c>
      <c r="K390">
        <f>INDEX(produts!$A$1:$E$49, MATCH(orders!$D390,produts!$A$1:$A$49,0),MATCH(orders!K$1,produts!$A$1:$E$1,0))</f>
        <v>31.1</v>
      </c>
      <c r="L390">
        <f t="shared" si="6"/>
        <v>93.300000000000011</v>
      </c>
    </row>
    <row r="391" spans="1:12">
      <c r="A391" s="2" t="s">
        <v>2194</v>
      </c>
      <c r="B391" s="3">
        <v>42075</v>
      </c>
      <c r="C391" s="2" t="s">
        <v>2195</v>
      </c>
      <c r="D391" t="s">
        <v>5665</v>
      </c>
      <c r="E391" s="2">
        <v>3</v>
      </c>
      <c r="F391" s="2" t="str">
        <f>_xlfn.XLOOKUP(C391,customers!$A$2:$A$1001,customers!$B$2:$B$1001,,0)</f>
        <v>Andrej Havick</v>
      </c>
      <c r="G391" s="2" t="str">
        <f>IF(_xlfn.XLOOKUP(C391,customers!$A$1:$A$1001,customers!$C$1:$C$1001,,0)=0,"",_xlfn.XLOOKUP(C391,customers!$A$1:$A$1001,customers!$C$1:$C$1001,,0))</f>
        <v>ahavickat@nsw.gov.au</v>
      </c>
      <c r="H391" t="str">
        <f>INDEX(produts!$A$1:$E$49, MATCH(orders!$D391,produts!$A$1:$A$49,0),MATCH(orders!H$1,produts!$A$1:$E$1,0))</f>
        <v>Footwear</v>
      </c>
      <c r="I391" t="str">
        <f>INDEX(produts!$A$1:$E$49, MATCH(orders!$D391,produts!$A$1:$A$49,0),MATCH(orders!I$1,produts!$A$1:$E$1,0))</f>
        <v>Unisex</v>
      </c>
      <c r="J391" t="str">
        <f>INDEX(produts!$A$1:$E$49, MATCH(orders!$D391,produts!$A$1:$A$49,0),MATCH(orders!J$1,produts!$A$1:$E$1,0))</f>
        <v>Vintage</v>
      </c>
      <c r="K391">
        <f>INDEX(produts!$A$1:$E$49, MATCH(orders!$D391,produts!$A$1:$A$49,0),MATCH(orders!K$1,produts!$A$1:$E$1,0))</f>
        <v>62.2</v>
      </c>
      <c r="L391">
        <f t="shared" si="6"/>
        <v>186.60000000000002</v>
      </c>
    </row>
    <row r="392" spans="1:12">
      <c r="A392" s="2" t="s">
        <v>2200</v>
      </c>
      <c r="B392" s="3">
        <v>42784</v>
      </c>
      <c r="C392" s="2" t="s">
        <v>2201</v>
      </c>
      <c r="D392" t="s">
        <v>5640</v>
      </c>
      <c r="E392" s="2">
        <v>2</v>
      </c>
      <c r="F392" s="2" t="str">
        <f>_xlfn.XLOOKUP(C392,customers!$A$2:$A$1001,customers!$B$2:$B$1001,,0)</f>
        <v>Sloan Diviny</v>
      </c>
      <c r="G392" s="2" t="str">
        <f>IF(_xlfn.XLOOKUP(C392,customers!$A$1:$A$1001,customers!$C$1:$C$1001,,0)=0,"",_xlfn.XLOOKUP(C392,customers!$A$1:$A$1001,customers!$C$1:$C$1001,,0))</f>
        <v>sdivinyau@ask.com</v>
      </c>
      <c r="H392" t="str">
        <f>INDEX(produts!$A$1:$E$49, MATCH(orders!$D392,produts!$A$1:$A$49,0),MATCH(orders!H$1,produts!$A$1:$E$1,0))</f>
        <v>Accessories</v>
      </c>
      <c r="I392" t="str">
        <f>INDEX(produts!$A$1:$E$49, MATCH(orders!$D392,produts!$A$1:$A$49,0),MATCH(orders!I$1,produts!$A$1:$E$1,0))</f>
        <v>Unisex</v>
      </c>
      <c r="J392" t="str">
        <f>INDEX(produts!$A$1:$E$49, MATCH(orders!$D392,produts!$A$1:$A$49,0),MATCH(orders!J$1,produts!$A$1:$E$1,0))</f>
        <v>Vintage</v>
      </c>
      <c r="K392">
        <f>INDEX(produts!$A$1:$E$49, MATCH(orders!$D392,produts!$A$1:$A$49,0),MATCH(orders!K$1,produts!$A$1:$E$1,0))</f>
        <v>58.3</v>
      </c>
      <c r="L392">
        <f t="shared" si="6"/>
        <v>116.6</v>
      </c>
    </row>
    <row r="393" spans="1:12">
      <c r="A393" s="2" t="s">
        <v>2205</v>
      </c>
      <c r="B393" s="3">
        <v>42672</v>
      </c>
      <c r="C393" s="2" t="s">
        <v>2206</v>
      </c>
      <c r="D393" t="s">
        <v>5653</v>
      </c>
      <c r="E393" s="2">
        <v>2</v>
      </c>
      <c r="F393" s="2" t="str">
        <f>_xlfn.XLOOKUP(C393,customers!$A$2:$A$1001,customers!$B$2:$B$1001,,0)</f>
        <v>Itch Norquoy</v>
      </c>
      <c r="G393" s="2" t="str">
        <f>IF(_xlfn.XLOOKUP(C393,customers!$A$1:$A$1001,customers!$C$1:$C$1001,,0)=0,"",_xlfn.XLOOKUP(C393,customers!$A$1:$A$1001,customers!$C$1:$C$1001,,0))</f>
        <v>inorquoyav@businessweek.com</v>
      </c>
      <c r="H393" t="str">
        <f>INDEX(produts!$A$1:$E$49, MATCH(orders!$D393,produts!$A$1:$A$49,0),MATCH(orders!H$1,produts!$A$1:$E$1,0))</f>
        <v>Clothing</v>
      </c>
      <c r="I393" t="str">
        <f>INDEX(produts!$A$1:$E$49, MATCH(orders!$D393,produts!$A$1:$A$49,0),MATCH(orders!I$1,produts!$A$1:$E$1,0))</f>
        <v>Women</v>
      </c>
      <c r="J393" t="str">
        <f>INDEX(produts!$A$1:$E$49, MATCH(orders!$D393,produts!$A$1:$A$49,0),MATCH(orders!J$1,produts!$A$1:$E$1,0))</f>
        <v>Vintage</v>
      </c>
      <c r="K393">
        <f>INDEX(produts!$A$1:$E$49, MATCH(orders!$D393,produts!$A$1:$A$49,0),MATCH(orders!K$1,produts!$A$1:$E$1,0))</f>
        <v>54</v>
      </c>
      <c r="L393">
        <f t="shared" si="6"/>
        <v>108</v>
      </c>
    </row>
    <row r="394" spans="1:12">
      <c r="A394" s="2" t="s">
        <v>2210</v>
      </c>
      <c r="B394" s="3">
        <v>42984</v>
      </c>
      <c r="C394" s="2" t="s">
        <v>2211</v>
      </c>
      <c r="D394" t="s">
        <v>5667</v>
      </c>
      <c r="E394" s="2">
        <v>6</v>
      </c>
      <c r="F394" s="2" t="str">
        <f>_xlfn.XLOOKUP(C394,customers!$A$2:$A$1001,customers!$B$2:$B$1001,,0)</f>
        <v>Anson Iddison</v>
      </c>
      <c r="G394" s="2" t="str">
        <f>IF(_xlfn.XLOOKUP(C394,customers!$A$1:$A$1001,customers!$C$1:$C$1001,,0)=0,"",_xlfn.XLOOKUP(C394,customers!$A$1:$A$1001,customers!$C$1:$C$1001,,0))</f>
        <v>aiddisonaw@usa.gov</v>
      </c>
      <c r="H394" t="str">
        <f>INDEX(produts!$A$1:$E$49, MATCH(orders!$D394,produts!$A$1:$A$49,0),MATCH(orders!H$1,produts!$A$1:$E$1,0))</f>
        <v>Accessories</v>
      </c>
      <c r="I394" t="str">
        <f>INDEX(produts!$A$1:$E$49, MATCH(orders!$D394,produts!$A$1:$A$49,0),MATCH(orders!I$1,produts!$A$1:$E$1,0))</f>
        <v>Men</v>
      </c>
      <c r="J394" t="str">
        <f>INDEX(produts!$A$1:$E$49, MATCH(orders!$D394,produts!$A$1:$A$49,0),MATCH(orders!J$1,produts!$A$1:$E$1,0))</f>
        <v>Streetwear</v>
      </c>
      <c r="K394">
        <f>INDEX(produts!$A$1:$E$49, MATCH(orders!$D394,produts!$A$1:$A$49,0),MATCH(orders!K$1,produts!$A$1:$E$1,0))</f>
        <v>118.8</v>
      </c>
      <c r="L394">
        <f t="shared" si="6"/>
        <v>712.8</v>
      </c>
    </row>
    <row r="395" spans="1:12">
      <c r="A395" s="2" t="s">
        <v>2210</v>
      </c>
      <c r="B395" s="3">
        <v>42984</v>
      </c>
      <c r="C395" s="2" t="s">
        <v>2211</v>
      </c>
      <c r="D395" t="s">
        <v>5663</v>
      </c>
      <c r="E395" s="2">
        <v>1</v>
      </c>
      <c r="F395" s="2" t="str">
        <f>_xlfn.XLOOKUP(C395,customers!$A$2:$A$1001,customers!$B$2:$B$1001,,0)</f>
        <v>Anson Iddison</v>
      </c>
      <c r="G395" s="2" t="str">
        <f>IF(_xlfn.XLOOKUP(C395,customers!$A$1:$A$1001,customers!$C$1:$C$1001,,0)=0,"",_xlfn.XLOOKUP(C395,customers!$A$1:$A$1001,customers!$C$1:$C$1001,,0))</f>
        <v>aiddisonaw@usa.gov</v>
      </c>
      <c r="H395" t="str">
        <f>INDEX(produts!$A$1:$E$49, MATCH(orders!$D395,produts!$A$1:$A$49,0),MATCH(orders!H$1,produts!$A$1:$E$1,0))</f>
        <v>Clothing</v>
      </c>
      <c r="I395" t="str">
        <f>INDEX(produts!$A$1:$E$49, MATCH(orders!$D395,produts!$A$1:$A$49,0),MATCH(orders!I$1,produts!$A$1:$E$1,0))</f>
        <v>Men</v>
      </c>
      <c r="J395" t="str">
        <f>INDEX(produts!$A$1:$E$49, MATCH(orders!$D395,produts!$A$1:$A$49,0),MATCH(orders!J$1,produts!$A$1:$E$1,0))</f>
        <v>Classic</v>
      </c>
      <c r="K395">
        <f>INDEX(produts!$A$1:$E$49, MATCH(orders!$D395,produts!$A$1:$A$49,0),MATCH(orders!K$1,produts!$A$1:$E$1,0))</f>
        <v>31.1</v>
      </c>
      <c r="L395">
        <f t="shared" si="6"/>
        <v>31.1</v>
      </c>
    </row>
    <row r="396" spans="1:12">
      <c r="A396" s="2" t="s">
        <v>2221</v>
      </c>
      <c r="B396" s="3">
        <v>42622</v>
      </c>
      <c r="C396" s="2" t="s">
        <v>2222</v>
      </c>
      <c r="D396" t="s">
        <v>5638</v>
      </c>
      <c r="E396" s="2">
        <v>4</v>
      </c>
      <c r="F396" s="2" t="str">
        <f>_xlfn.XLOOKUP(C396,customers!$A$2:$A$1001,customers!$B$2:$B$1001,,0)</f>
        <v>Randal Longfield</v>
      </c>
      <c r="G396" s="2" t="str">
        <f>IF(_xlfn.XLOOKUP(C396,customers!$A$1:$A$1001,customers!$C$1:$C$1001,,0)=0,"",_xlfn.XLOOKUP(C396,customers!$A$1:$A$1001,customers!$C$1:$C$1001,,0))</f>
        <v>rlongfielday@bluehost.com</v>
      </c>
      <c r="H396" t="str">
        <f>INDEX(produts!$A$1:$E$49, MATCH(orders!$D396,produts!$A$1:$A$49,0),MATCH(orders!H$1,produts!$A$1:$E$1,0))</f>
        <v>Bag</v>
      </c>
      <c r="I396" t="str">
        <f>INDEX(produts!$A$1:$E$49, MATCH(orders!$D396,produts!$A$1:$A$49,0),MATCH(orders!I$1,produts!$A$1:$E$1,0))</f>
        <v>Men</v>
      </c>
      <c r="J396" t="str">
        <f>INDEX(produts!$A$1:$E$49, MATCH(orders!$D396,produts!$A$1:$A$49,0),MATCH(orders!J$1,produts!$A$1:$E$1,0))</f>
        <v>Formal</v>
      </c>
      <c r="K396">
        <f>INDEX(produts!$A$1:$E$49, MATCH(orders!$D396,produts!$A$1:$A$49,0),MATCH(orders!K$1,produts!$A$1:$E$1,0))</f>
        <v>219.9</v>
      </c>
      <c r="L396">
        <f t="shared" si="6"/>
        <v>879.6</v>
      </c>
    </row>
    <row r="397" spans="1:12">
      <c r="A397" s="2" t="s">
        <v>2227</v>
      </c>
      <c r="B397" s="3">
        <v>43004</v>
      </c>
      <c r="C397" s="2" t="s">
        <v>2228</v>
      </c>
      <c r="D397" t="s">
        <v>5665</v>
      </c>
      <c r="E397" s="2">
        <v>6</v>
      </c>
      <c r="F397" s="2" t="str">
        <f>_xlfn.XLOOKUP(C397,customers!$A$2:$A$1001,customers!$B$2:$B$1001,,0)</f>
        <v>Gregorius Kislingbury</v>
      </c>
      <c r="G397" s="2" t="str">
        <f>IF(_xlfn.XLOOKUP(C397,customers!$A$1:$A$1001,customers!$C$1:$C$1001,,0)=0,"",_xlfn.XLOOKUP(C397,customers!$A$1:$A$1001,customers!$C$1:$C$1001,,0))</f>
        <v>gkislingburyaz@samsung.com</v>
      </c>
      <c r="H397" t="str">
        <f>INDEX(produts!$A$1:$E$49, MATCH(orders!$D397,produts!$A$1:$A$49,0),MATCH(orders!H$1,produts!$A$1:$E$1,0))</f>
        <v>Footwear</v>
      </c>
      <c r="I397" t="str">
        <f>INDEX(produts!$A$1:$E$49, MATCH(orders!$D397,produts!$A$1:$A$49,0),MATCH(orders!I$1,produts!$A$1:$E$1,0))</f>
        <v>Unisex</v>
      </c>
      <c r="J397" t="str">
        <f>INDEX(produts!$A$1:$E$49, MATCH(orders!$D397,produts!$A$1:$A$49,0),MATCH(orders!J$1,produts!$A$1:$E$1,0))</f>
        <v>Vintage</v>
      </c>
      <c r="K397">
        <f>INDEX(produts!$A$1:$E$49, MATCH(orders!$D397,produts!$A$1:$A$49,0),MATCH(orders!K$1,produts!$A$1:$E$1,0))</f>
        <v>62.2</v>
      </c>
      <c r="L397">
        <f t="shared" si="6"/>
        <v>373.20000000000005</v>
      </c>
    </row>
    <row r="398" spans="1:12">
      <c r="A398" s="2" t="s">
        <v>2232</v>
      </c>
      <c r="B398" s="3">
        <v>42679</v>
      </c>
      <c r="C398" s="2" t="s">
        <v>2233</v>
      </c>
      <c r="D398" t="s">
        <v>5676</v>
      </c>
      <c r="E398" s="2">
        <v>5</v>
      </c>
      <c r="F398" s="2" t="str">
        <f>_xlfn.XLOOKUP(C398,customers!$A$2:$A$1001,customers!$B$2:$B$1001,,0)</f>
        <v>Xenos Gibbons</v>
      </c>
      <c r="G398" s="2" t="str">
        <f>IF(_xlfn.XLOOKUP(C398,customers!$A$1:$A$1001,customers!$C$1:$C$1001,,0)=0,"",_xlfn.XLOOKUP(C398,customers!$A$1:$A$1001,customers!$C$1:$C$1001,,0))</f>
        <v>xgibbonsb0@artisteer.com</v>
      </c>
      <c r="H398" t="str">
        <f>INDEX(produts!$A$1:$E$49, MATCH(orders!$D398,produts!$A$1:$A$49,0),MATCH(orders!H$1,produts!$A$1:$E$1,0))</f>
        <v>Clothing</v>
      </c>
      <c r="I398" t="str">
        <f>INDEX(produts!$A$1:$E$49, MATCH(orders!$D398,produts!$A$1:$A$49,0),MATCH(orders!I$1,produts!$A$1:$E$1,0))</f>
        <v>Men</v>
      </c>
      <c r="J398" t="str">
        <f>INDEX(produts!$A$1:$E$49, MATCH(orders!$D398,produts!$A$1:$A$49,0),MATCH(orders!J$1,produts!$A$1:$E$1,0))</f>
        <v>Vintage</v>
      </c>
      <c r="K398">
        <f>INDEX(produts!$A$1:$E$49, MATCH(orders!$D398,produts!$A$1:$A$49,0),MATCH(orders!K$1,produts!$A$1:$E$1,0))</f>
        <v>62.2</v>
      </c>
      <c r="L398">
        <f t="shared" si="6"/>
        <v>311</v>
      </c>
    </row>
    <row r="399" spans="1:12">
      <c r="A399" s="2" t="s">
        <v>2238</v>
      </c>
      <c r="B399" s="3">
        <v>42259</v>
      </c>
      <c r="C399" s="2" t="s">
        <v>2239</v>
      </c>
      <c r="D399" t="s">
        <v>5665</v>
      </c>
      <c r="E399" s="2">
        <v>4</v>
      </c>
      <c r="F399" s="2" t="str">
        <f>_xlfn.XLOOKUP(C399,customers!$A$2:$A$1001,customers!$B$2:$B$1001,,0)</f>
        <v>Fleur Parres</v>
      </c>
      <c r="G399" s="2" t="str">
        <f>IF(_xlfn.XLOOKUP(C399,customers!$A$1:$A$1001,customers!$C$1:$C$1001,,0)=0,"",_xlfn.XLOOKUP(C399,customers!$A$1:$A$1001,customers!$C$1:$C$1001,,0))</f>
        <v>fparresb1@imageshack.us</v>
      </c>
      <c r="H399" t="str">
        <f>INDEX(produts!$A$1:$E$49, MATCH(orders!$D399,produts!$A$1:$A$49,0),MATCH(orders!H$1,produts!$A$1:$E$1,0))</f>
        <v>Footwear</v>
      </c>
      <c r="I399" t="str">
        <f>INDEX(produts!$A$1:$E$49, MATCH(orders!$D399,produts!$A$1:$A$49,0),MATCH(orders!I$1,produts!$A$1:$E$1,0))</f>
        <v>Unisex</v>
      </c>
      <c r="J399" t="str">
        <f>INDEX(produts!$A$1:$E$49, MATCH(orders!$D399,produts!$A$1:$A$49,0),MATCH(orders!J$1,produts!$A$1:$E$1,0))</f>
        <v>Vintage</v>
      </c>
      <c r="K399">
        <f>INDEX(produts!$A$1:$E$49, MATCH(orders!$D399,produts!$A$1:$A$49,0),MATCH(orders!K$1,produts!$A$1:$E$1,0))</f>
        <v>62.2</v>
      </c>
      <c r="L399">
        <f t="shared" si="6"/>
        <v>248.8</v>
      </c>
    </row>
    <row r="400" spans="1:12">
      <c r="A400" s="2" t="s">
        <v>2244</v>
      </c>
      <c r="B400" s="3">
        <v>42216</v>
      </c>
      <c r="C400" s="2" t="s">
        <v>2245</v>
      </c>
      <c r="D400" t="s">
        <v>5650</v>
      </c>
      <c r="E400" s="2">
        <v>6</v>
      </c>
      <c r="F400" s="2" t="str">
        <f>_xlfn.XLOOKUP(C400,customers!$A$2:$A$1001,customers!$B$2:$B$1001,,0)</f>
        <v>Gran Sibray</v>
      </c>
      <c r="G400" s="2" t="str">
        <f>IF(_xlfn.XLOOKUP(C400,customers!$A$1:$A$1001,customers!$C$1:$C$1001,,0)=0,"",_xlfn.XLOOKUP(C400,customers!$A$1:$A$1001,customers!$C$1:$C$1001,,0))</f>
        <v>gsibrayb2@wsj.com</v>
      </c>
      <c r="H400" t="str">
        <f>INDEX(produts!$A$1:$E$49, MATCH(orders!$D400,produts!$A$1:$A$49,0),MATCH(orders!H$1,produts!$A$1:$E$1,0))</f>
        <v>Clothing</v>
      </c>
      <c r="I400" t="str">
        <f>INDEX(produts!$A$1:$E$49, MATCH(orders!$D400,produts!$A$1:$A$49,0),MATCH(orders!I$1,produts!$A$1:$E$1,0))</f>
        <v>Unisex</v>
      </c>
      <c r="J400" t="str">
        <f>INDEX(produts!$A$1:$E$49, MATCH(orders!$D400,produts!$A$1:$A$49,0),MATCH(orders!J$1,produts!$A$1:$E$1,0))</f>
        <v>Classic</v>
      </c>
      <c r="K400">
        <f>INDEX(produts!$A$1:$E$49, MATCH(orders!$D400,produts!$A$1:$A$49,0),MATCH(orders!K$1,produts!$A$1:$E$1,0))</f>
        <v>23.9</v>
      </c>
      <c r="L400">
        <f t="shared" si="6"/>
        <v>143.39999999999998</v>
      </c>
    </row>
    <row r="401" spans="1:12">
      <c r="A401" s="2" t="s">
        <v>2250</v>
      </c>
      <c r="B401" s="3">
        <v>42078</v>
      </c>
      <c r="C401" s="2" t="s">
        <v>2251</v>
      </c>
      <c r="D401" t="s">
        <v>5681</v>
      </c>
      <c r="E401" s="2">
        <v>6</v>
      </c>
      <c r="F401" s="2" t="str">
        <f>_xlfn.XLOOKUP(C401,customers!$A$2:$A$1001,customers!$B$2:$B$1001,,0)</f>
        <v>Ingelbert Hotchkin</v>
      </c>
      <c r="G401" s="2" t="str">
        <f>IF(_xlfn.XLOOKUP(C401,customers!$A$1:$A$1001,customers!$C$1:$C$1001,,0)=0,"",_xlfn.XLOOKUP(C401,customers!$A$1:$A$1001,customers!$C$1:$C$1001,,0))</f>
        <v>ihotchkinb3@mit.edu</v>
      </c>
      <c r="H401" t="str">
        <f>INDEX(produts!$A$1:$E$49, MATCH(orders!$D401,produts!$A$1:$A$49,0),MATCH(orders!H$1,produts!$A$1:$E$1,0))</f>
        <v>Accessories</v>
      </c>
      <c r="I401" t="str">
        <f>INDEX(produts!$A$1:$E$49, MATCH(orders!$D401,produts!$A$1:$A$49,0),MATCH(orders!I$1,produts!$A$1:$E$1,0))</f>
        <v>Unisex</v>
      </c>
      <c r="J401" t="str">
        <f>INDEX(produts!$A$1:$E$49, MATCH(orders!$D401,produts!$A$1:$A$49,0),MATCH(orders!J$1,produts!$A$1:$E$1,0))</f>
        <v>Formal</v>
      </c>
      <c r="K401">
        <f>INDEX(produts!$A$1:$E$49, MATCH(orders!$D401,produts!$A$1:$A$49,0),MATCH(orders!K$1,produts!$A$1:$E$1,0))</f>
        <v>223.6</v>
      </c>
      <c r="L401">
        <f t="shared" si="6"/>
        <v>1341.6</v>
      </c>
    </row>
    <row r="402" spans="1:12">
      <c r="A402" s="2" t="s">
        <v>2256</v>
      </c>
      <c r="B402" s="3">
        <v>42871</v>
      </c>
      <c r="C402" s="2" t="s">
        <v>2257</v>
      </c>
      <c r="D402" t="s">
        <v>5666</v>
      </c>
      <c r="E402" s="2">
        <v>4</v>
      </c>
      <c r="F402" s="2" t="str">
        <f>_xlfn.XLOOKUP(C402,customers!$A$2:$A$1001,customers!$B$2:$B$1001,,0)</f>
        <v>Neely Broadberrie</v>
      </c>
      <c r="G402" s="2" t="str">
        <f>IF(_xlfn.XLOOKUP(C402,customers!$A$1:$A$1001,customers!$C$1:$C$1001,,0)=0,"",_xlfn.XLOOKUP(C402,customers!$A$1:$A$1001,customers!$C$1:$C$1001,,0))</f>
        <v>nbroadberrieb4@gnu.org</v>
      </c>
      <c r="H402" t="str">
        <f>INDEX(produts!$A$1:$E$49, MATCH(orders!$D402,produts!$A$1:$A$49,0),MATCH(orders!H$1,produts!$A$1:$E$1,0))</f>
        <v>Footwear</v>
      </c>
      <c r="I402" t="str">
        <f>INDEX(produts!$A$1:$E$49, MATCH(orders!$D402,produts!$A$1:$A$49,0),MATCH(orders!I$1,produts!$A$1:$E$1,0))</f>
        <v>Men</v>
      </c>
      <c r="J402" t="str">
        <f>INDEX(produts!$A$1:$E$49, MATCH(orders!$D402,produts!$A$1:$A$49,0),MATCH(orders!J$1,produts!$A$1:$E$1,0))</f>
        <v>Streetwear</v>
      </c>
      <c r="K402">
        <f>INDEX(produts!$A$1:$E$49, MATCH(orders!$D402,produts!$A$1:$A$49,0),MATCH(orders!K$1,produts!$A$1:$E$1,0))</f>
        <v>126.8</v>
      </c>
      <c r="L402">
        <f t="shared" si="6"/>
        <v>507.2</v>
      </c>
    </row>
    <row r="403" spans="1:12">
      <c r="A403" s="2" t="s">
        <v>2262</v>
      </c>
      <c r="B403" s="3">
        <v>42130</v>
      </c>
      <c r="C403" s="2" t="s">
        <v>2263</v>
      </c>
      <c r="D403" t="s">
        <v>5655</v>
      </c>
      <c r="E403" s="2">
        <v>2</v>
      </c>
      <c r="F403" s="2" t="str">
        <f>_xlfn.XLOOKUP(C403,customers!$A$2:$A$1001,customers!$B$2:$B$1001,,0)</f>
        <v>Rutger Pithcock</v>
      </c>
      <c r="G403" s="2" t="str">
        <f>IF(_xlfn.XLOOKUP(C403,customers!$A$1:$A$1001,customers!$C$1:$C$1001,,0)=0,"",_xlfn.XLOOKUP(C403,customers!$A$1:$A$1001,customers!$C$1:$C$1001,,0))</f>
        <v>rpithcockb5@yellowbook.com</v>
      </c>
      <c r="H403" t="str">
        <f>INDEX(produts!$A$1:$E$49, MATCH(orders!$D403,produts!$A$1:$A$49,0),MATCH(orders!H$1,produts!$A$1:$E$1,0))</f>
        <v>Footwear</v>
      </c>
      <c r="I403" t="str">
        <f>INDEX(produts!$A$1:$E$49, MATCH(orders!$D403,produts!$A$1:$A$49,0),MATCH(orders!I$1,produts!$A$1:$E$1,0))</f>
        <v>Women</v>
      </c>
      <c r="J403" t="str">
        <f>INDEX(produts!$A$1:$E$49, MATCH(orders!$D403,produts!$A$1:$A$49,0),MATCH(orders!J$1,produts!$A$1:$E$1,0))</f>
        <v>Classic</v>
      </c>
      <c r="K403">
        <f>INDEX(produts!$A$1:$E$49, MATCH(orders!$D403,produts!$A$1:$A$49,0),MATCH(orders!K$1,produts!$A$1:$E$1,0))</f>
        <v>34.9</v>
      </c>
      <c r="L403">
        <f t="shared" si="6"/>
        <v>69.8</v>
      </c>
    </row>
    <row r="404" spans="1:12">
      <c r="A404" s="2" t="s">
        <v>2268</v>
      </c>
      <c r="B404" s="3">
        <v>42041</v>
      </c>
      <c r="C404" s="2" t="s">
        <v>2269</v>
      </c>
      <c r="D404" t="s">
        <v>5673</v>
      </c>
      <c r="E404" s="2">
        <v>3</v>
      </c>
      <c r="F404" s="2" t="str">
        <f>_xlfn.XLOOKUP(C404,customers!$A$2:$A$1001,customers!$B$2:$B$1001,,0)</f>
        <v>Gale Croysdale</v>
      </c>
      <c r="G404" s="2" t="str">
        <f>IF(_xlfn.XLOOKUP(C404,customers!$A$1:$A$1001,customers!$C$1:$C$1001,,0)=0,"",_xlfn.XLOOKUP(C404,customers!$A$1:$A$1001,customers!$C$1:$C$1001,,0))</f>
        <v>gcroysdaleb6@nih.gov</v>
      </c>
      <c r="H404" t="str">
        <f>INDEX(produts!$A$1:$E$49, MATCH(orders!$D404,produts!$A$1:$A$49,0),MATCH(orders!H$1,produts!$A$1:$E$1,0))</f>
        <v>Bag</v>
      </c>
      <c r="I404" t="str">
        <f>INDEX(produts!$A$1:$E$49, MATCH(orders!$D404,produts!$A$1:$A$49,0),MATCH(orders!I$1,produts!$A$1:$E$1,0))</f>
        <v>Unisex</v>
      </c>
      <c r="J404" t="str">
        <f>INDEX(produts!$A$1:$E$49, MATCH(orders!$D404,produts!$A$1:$A$49,0),MATCH(orders!J$1,produts!$A$1:$E$1,0))</f>
        <v>Streetwear</v>
      </c>
      <c r="K404">
        <f>INDEX(produts!$A$1:$E$49, MATCH(orders!$D404,produts!$A$1:$A$49,0),MATCH(orders!K$1,produts!$A$1:$E$1,0))</f>
        <v>71.599999999999994</v>
      </c>
      <c r="L404">
        <f t="shared" si="6"/>
        <v>214.79999999999998</v>
      </c>
    </row>
    <row r="405" spans="1:12">
      <c r="A405" s="2" t="s">
        <v>2274</v>
      </c>
      <c r="B405" s="3">
        <v>42834</v>
      </c>
      <c r="C405" s="2" t="s">
        <v>2275</v>
      </c>
      <c r="D405" t="s">
        <v>5641</v>
      </c>
      <c r="E405" s="2">
        <v>2</v>
      </c>
      <c r="F405" s="2" t="str">
        <f>_xlfn.XLOOKUP(C405,customers!$A$2:$A$1001,customers!$B$2:$B$1001,,0)</f>
        <v>Benedetto Gozzett</v>
      </c>
      <c r="G405" s="2" t="str">
        <f>IF(_xlfn.XLOOKUP(C405,customers!$A$1:$A$1001,customers!$C$1:$C$1001,,0)=0,"",_xlfn.XLOOKUP(C405,customers!$A$1:$A$1001,customers!$C$1:$C$1001,,0))</f>
        <v>bgozzettb7@github.com</v>
      </c>
      <c r="H405" t="str">
        <f>INDEX(produts!$A$1:$E$49, MATCH(orders!$D405,produts!$A$1:$A$49,0),MATCH(orders!H$1,produts!$A$1:$E$1,0))</f>
        <v>Footwear</v>
      </c>
      <c r="I405" t="str">
        <f>INDEX(produts!$A$1:$E$49, MATCH(orders!$D405,produts!$A$1:$A$49,0),MATCH(orders!I$1,produts!$A$1:$E$1,0))</f>
        <v>Men</v>
      </c>
      <c r="J405" t="str">
        <f>INDEX(produts!$A$1:$E$49, MATCH(orders!$D405,produts!$A$1:$A$49,0),MATCH(orders!J$1,produts!$A$1:$E$1,0))</f>
        <v>Classic</v>
      </c>
      <c r="K405">
        <f>INDEX(produts!$A$1:$E$49, MATCH(orders!$D405,produts!$A$1:$A$49,0),MATCH(orders!K$1,produts!$A$1:$E$1,0))</f>
        <v>38</v>
      </c>
      <c r="L405">
        <f t="shared" si="6"/>
        <v>76</v>
      </c>
    </row>
    <row r="406" spans="1:12">
      <c r="A406" s="2" t="s">
        <v>2280</v>
      </c>
      <c r="B406" s="3">
        <v>42510</v>
      </c>
      <c r="C406" s="2" t="s">
        <v>2281</v>
      </c>
      <c r="D406" t="s">
        <v>5643</v>
      </c>
      <c r="E406" s="2">
        <v>4</v>
      </c>
      <c r="F406" s="2" t="str">
        <f>_xlfn.XLOOKUP(C406,customers!$A$2:$A$1001,customers!$B$2:$B$1001,,0)</f>
        <v>Tania Craggs</v>
      </c>
      <c r="G406" s="2" t="str">
        <f>IF(_xlfn.XLOOKUP(C406,customers!$A$1:$A$1001,customers!$C$1:$C$1001,,0)=0,"",_xlfn.XLOOKUP(C406,customers!$A$1:$A$1001,customers!$C$1:$C$1001,,0))</f>
        <v>tcraggsb8@house.gov</v>
      </c>
      <c r="H406" t="str">
        <f>INDEX(produts!$A$1:$E$49, MATCH(orders!$D406,produts!$A$1:$A$49,0),MATCH(orders!H$1,produts!$A$1:$E$1,0))</f>
        <v>Clothing</v>
      </c>
      <c r="I406" t="str">
        <f>INDEX(produts!$A$1:$E$49, MATCH(orders!$D406,produts!$A$1:$A$49,0),MATCH(orders!I$1,produts!$A$1:$E$1,0))</f>
        <v>Unisex</v>
      </c>
      <c r="J406" t="str">
        <f>INDEX(produts!$A$1:$E$49, MATCH(orders!$D406,produts!$A$1:$A$49,0),MATCH(orders!J$1,produts!$A$1:$E$1,0))</f>
        <v>Streetwear</v>
      </c>
      <c r="K406">
        <f>INDEX(produts!$A$1:$E$49, MATCH(orders!$D406,produts!$A$1:$A$49,0),MATCH(orders!K$1,produts!$A$1:$E$1,0))</f>
        <v>79.599999999999994</v>
      </c>
      <c r="L406">
        <f t="shared" si="6"/>
        <v>318.39999999999998</v>
      </c>
    </row>
    <row r="407" spans="1:12">
      <c r="A407" s="2" t="s">
        <v>2286</v>
      </c>
      <c r="B407" s="3">
        <v>42706</v>
      </c>
      <c r="C407" s="2" t="s">
        <v>2287</v>
      </c>
      <c r="D407" t="s">
        <v>5635</v>
      </c>
      <c r="E407" s="2">
        <v>3</v>
      </c>
      <c r="F407" s="2" t="str">
        <f>_xlfn.XLOOKUP(C407,customers!$A$2:$A$1001,customers!$B$2:$B$1001,,0)</f>
        <v>Leonie Cullrford</v>
      </c>
      <c r="G407" s="2" t="str">
        <f>IF(_xlfn.XLOOKUP(C407,customers!$A$1:$A$1001,customers!$C$1:$C$1001,,0)=0,"",_xlfn.XLOOKUP(C407,customers!$A$1:$A$1001,customers!$C$1:$C$1001,,0))</f>
        <v>lcullrfordb9@xing.com</v>
      </c>
      <c r="H407" t="str">
        <f>INDEX(produts!$A$1:$E$49, MATCH(orders!$D407,produts!$A$1:$A$49,0),MATCH(orders!H$1,produts!$A$1:$E$1,0))</f>
        <v>Accessories</v>
      </c>
      <c r="I407" t="str">
        <f>INDEX(produts!$A$1:$E$49, MATCH(orders!$D407,produts!$A$1:$A$49,0),MATCH(orders!I$1,produts!$A$1:$E$1,0))</f>
        <v>Women</v>
      </c>
      <c r="J407" t="str">
        <f>INDEX(produts!$A$1:$E$49, MATCH(orders!$D407,produts!$A$1:$A$49,0),MATCH(orders!J$1,produts!$A$1:$E$1,0))</f>
        <v>Vintage</v>
      </c>
      <c r="K407">
        <f>INDEX(produts!$A$1:$E$49, MATCH(orders!$D407,produts!$A$1:$A$49,0),MATCH(orders!K$1,produts!$A$1:$E$1,0))</f>
        <v>66</v>
      </c>
      <c r="L407">
        <f t="shared" si="6"/>
        <v>198</v>
      </c>
    </row>
    <row r="408" spans="1:12">
      <c r="A408" s="2" t="s">
        <v>2292</v>
      </c>
      <c r="B408" s="3">
        <v>42955</v>
      </c>
      <c r="C408" s="2" t="s">
        <v>2293</v>
      </c>
      <c r="D408" t="s">
        <v>5637</v>
      </c>
      <c r="E408" s="2">
        <v>5</v>
      </c>
      <c r="F408" s="2" t="str">
        <f>_xlfn.XLOOKUP(C408,customers!$A$2:$A$1001,customers!$B$2:$B$1001,,0)</f>
        <v>Auguste Rizon</v>
      </c>
      <c r="G408" s="2" t="str">
        <f>IF(_xlfn.XLOOKUP(C408,customers!$A$1:$A$1001,customers!$C$1:$C$1001,,0)=0,"",_xlfn.XLOOKUP(C408,customers!$A$1:$A$1001,customers!$C$1:$C$1001,,0))</f>
        <v>arizonba@xing.com</v>
      </c>
      <c r="H408" t="str">
        <f>INDEX(produts!$A$1:$E$49, MATCH(orders!$D408,produts!$A$1:$A$49,0),MATCH(orders!H$1,produts!$A$1:$E$1,0))</f>
        <v>Accessories</v>
      </c>
      <c r="I408" t="str">
        <f>INDEX(produts!$A$1:$E$49, MATCH(orders!$D408,produts!$A$1:$A$49,0),MATCH(orders!I$1,produts!$A$1:$E$1,0))</f>
        <v>Women</v>
      </c>
      <c r="J408" t="str">
        <f>INDEX(produts!$A$1:$E$49, MATCH(orders!$D408,produts!$A$1:$A$49,0),MATCH(orders!J$1,produts!$A$1:$E$1,0))</f>
        <v>Streetwear</v>
      </c>
      <c r="K408">
        <f>INDEX(produts!$A$1:$E$49, MATCH(orders!$D408,produts!$A$1:$A$49,0),MATCH(orders!K$1,produts!$A$1:$E$1,0))</f>
        <v>110</v>
      </c>
      <c r="L408">
        <f t="shared" si="6"/>
        <v>550</v>
      </c>
    </row>
    <row r="409" spans="1:12">
      <c r="A409" s="2" t="s">
        <v>2298</v>
      </c>
      <c r="B409" s="3">
        <v>43134</v>
      </c>
      <c r="C409" s="2" t="s">
        <v>2299</v>
      </c>
      <c r="D409" t="s">
        <v>5635</v>
      </c>
      <c r="E409" s="2">
        <v>6</v>
      </c>
      <c r="F409" s="2" t="str">
        <f>_xlfn.XLOOKUP(C409,customers!$A$2:$A$1001,customers!$B$2:$B$1001,,0)</f>
        <v>Lorin Guerrazzi</v>
      </c>
      <c r="G409" s="2" t="str">
        <f>IF(_xlfn.XLOOKUP(C409,customers!$A$1:$A$1001,customers!$C$1:$C$1001,,0)=0,"",_xlfn.XLOOKUP(C409,customers!$A$1:$A$1001,customers!$C$1:$C$1001,,0))</f>
        <v/>
      </c>
      <c r="H409" t="str">
        <f>INDEX(produts!$A$1:$E$49, MATCH(orders!$D409,produts!$A$1:$A$49,0),MATCH(orders!H$1,produts!$A$1:$E$1,0))</f>
        <v>Accessories</v>
      </c>
      <c r="I409" t="str">
        <f>INDEX(produts!$A$1:$E$49, MATCH(orders!$D409,produts!$A$1:$A$49,0),MATCH(orders!I$1,produts!$A$1:$E$1,0))</f>
        <v>Women</v>
      </c>
      <c r="J409" t="str">
        <f>INDEX(produts!$A$1:$E$49, MATCH(orders!$D409,produts!$A$1:$A$49,0),MATCH(orders!J$1,produts!$A$1:$E$1,0))</f>
        <v>Vintage</v>
      </c>
      <c r="K409">
        <f>INDEX(produts!$A$1:$E$49, MATCH(orders!$D409,produts!$A$1:$A$49,0),MATCH(orders!K$1,produts!$A$1:$E$1,0))</f>
        <v>66</v>
      </c>
      <c r="L409">
        <f t="shared" si="6"/>
        <v>396</v>
      </c>
    </row>
    <row r="410" spans="1:12">
      <c r="A410" s="2" t="s">
        <v>2303</v>
      </c>
      <c r="B410" s="3">
        <v>43198</v>
      </c>
      <c r="C410" s="2" t="s">
        <v>2304</v>
      </c>
      <c r="D410" t="s">
        <v>5671</v>
      </c>
      <c r="E410" s="2">
        <v>2</v>
      </c>
      <c r="F410" s="2" t="str">
        <f>_xlfn.XLOOKUP(C410,customers!$A$2:$A$1001,customers!$B$2:$B$1001,,0)</f>
        <v>Felice Miell</v>
      </c>
      <c r="G410" s="2" t="str">
        <f>IF(_xlfn.XLOOKUP(C410,customers!$A$1:$A$1001,customers!$C$1:$C$1001,,0)=0,"",_xlfn.XLOOKUP(C410,customers!$A$1:$A$1001,customers!$C$1:$C$1001,,0))</f>
        <v>fmiellbc@spiegel.de</v>
      </c>
      <c r="H410" t="str">
        <f>INDEX(produts!$A$1:$E$49, MATCH(orders!$D410,produts!$A$1:$A$49,0),MATCH(orders!H$1,produts!$A$1:$E$1,0))</f>
        <v>Clothing</v>
      </c>
      <c r="I410" t="str">
        <f>INDEX(produts!$A$1:$E$49, MATCH(orders!$D410,produts!$A$1:$A$49,0),MATCH(orders!I$1,produts!$A$1:$E$1,0))</f>
        <v>Women</v>
      </c>
      <c r="J410" t="str">
        <f>INDEX(produts!$A$1:$E$49, MATCH(orders!$D410,produts!$A$1:$A$49,0),MATCH(orders!J$1,produts!$A$1:$E$1,0))</f>
        <v>Formal</v>
      </c>
      <c r="K410">
        <f>INDEX(produts!$A$1:$E$49, MATCH(orders!$D410,produts!$A$1:$A$49,0),MATCH(orders!K$1,produts!$A$1:$E$1,0))</f>
        <v>207</v>
      </c>
      <c r="L410">
        <f t="shared" si="6"/>
        <v>414</v>
      </c>
    </row>
    <row r="411" spans="1:12">
      <c r="A411" s="2" t="s">
        <v>2309</v>
      </c>
      <c r="B411" s="3">
        <v>42742</v>
      </c>
      <c r="C411" s="2" t="s">
        <v>2310</v>
      </c>
      <c r="D411" t="s">
        <v>5666</v>
      </c>
      <c r="E411" s="2">
        <v>3</v>
      </c>
      <c r="F411" s="2" t="str">
        <f>_xlfn.XLOOKUP(C411,customers!$A$2:$A$1001,customers!$B$2:$B$1001,,0)</f>
        <v>Hamish Skeech</v>
      </c>
      <c r="G411" s="2" t="str">
        <f>IF(_xlfn.XLOOKUP(C411,customers!$A$1:$A$1001,customers!$C$1:$C$1001,,0)=0,"",_xlfn.XLOOKUP(C411,customers!$A$1:$A$1001,customers!$C$1:$C$1001,,0))</f>
        <v/>
      </c>
      <c r="H411" t="str">
        <f>INDEX(produts!$A$1:$E$49, MATCH(orders!$D411,produts!$A$1:$A$49,0),MATCH(orders!H$1,produts!$A$1:$E$1,0))</f>
        <v>Footwear</v>
      </c>
      <c r="I411" t="str">
        <f>INDEX(produts!$A$1:$E$49, MATCH(orders!$D411,produts!$A$1:$A$49,0),MATCH(orders!I$1,produts!$A$1:$E$1,0))</f>
        <v>Men</v>
      </c>
      <c r="J411" t="str">
        <f>INDEX(produts!$A$1:$E$49, MATCH(orders!$D411,produts!$A$1:$A$49,0),MATCH(orders!J$1,produts!$A$1:$E$1,0))</f>
        <v>Streetwear</v>
      </c>
      <c r="K411">
        <f>INDEX(produts!$A$1:$E$49, MATCH(orders!$D411,produts!$A$1:$A$49,0),MATCH(orders!K$1,produts!$A$1:$E$1,0))</f>
        <v>126.8</v>
      </c>
      <c r="L411">
        <f t="shared" si="6"/>
        <v>380.4</v>
      </c>
    </row>
    <row r="412" spans="1:12">
      <c r="A412" s="2" t="s">
        <v>2314</v>
      </c>
      <c r="B412" s="3">
        <v>42980</v>
      </c>
      <c r="C412" s="2" t="s">
        <v>2315</v>
      </c>
      <c r="D412" t="s">
        <v>5663</v>
      </c>
      <c r="E412" s="2">
        <v>4</v>
      </c>
      <c r="F412" s="2" t="str">
        <f>_xlfn.XLOOKUP(C412,customers!$A$2:$A$1001,customers!$B$2:$B$1001,,0)</f>
        <v>Giordano Lorenzin</v>
      </c>
      <c r="G412" s="2" t="str">
        <f>IF(_xlfn.XLOOKUP(C412,customers!$A$1:$A$1001,customers!$C$1:$C$1001,,0)=0,"",_xlfn.XLOOKUP(C412,customers!$A$1:$A$1001,customers!$C$1:$C$1001,,0))</f>
        <v/>
      </c>
      <c r="H412" t="str">
        <f>INDEX(produts!$A$1:$E$49, MATCH(orders!$D412,produts!$A$1:$A$49,0),MATCH(orders!H$1,produts!$A$1:$E$1,0))</f>
        <v>Clothing</v>
      </c>
      <c r="I412" t="str">
        <f>INDEX(produts!$A$1:$E$49, MATCH(orders!$D412,produts!$A$1:$A$49,0),MATCH(orders!I$1,produts!$A$1:$E$1,0))</f>
        <v>Men</v>
      </c>
      <c r="J412" t="str">
        <f>INDEX(produts!$A$1:$E$49, MATCH(orders!$D412,produts!$A$1:$A$49,0),MATCH(orders!J$1,produts!$A$1:$E$1,0))</f>
        <v>Classic</v>
      </c>
      <c r="K412">
        <f>INDEX(produts!$A$1:$E$49, MATCH(orders!$D412,produts!$A$1:$A$49,0),MATCH(orders!K$1,produts!$A$1:$E$1,0))</f>
        <v>31.1</v>
      </c>
      <c r="L412">
        <f t="shared" si="6"/>
        <v>124.4</v>
      </c>
    </row>
    <row r="413" spans="1:12">
      <c r="A413" s="2" t="s">
        <v>2319</v>
      </c>
      <c r="B413" s="3">
        <v>43043</v>
      </c>
      <c r="C413" s="2" t="s">
        <v>2320</v>
      </c>
      <c r="D413" t="s">
        <v>5658</v>
      </c>
      <c r="E413" s="2">
        <v>6</v>
      </c>
      <c r="F413" s="2" t="str">
        <f>_xlfn.XLOOKUP(C413,customers!$A$2:$A$1001,customers!$B$2:$B$1001,,0)</f>
        <v>Harwilll Bishell</v>
      </c>
      <c r="G413" s="2" t="str">
        <f>IF(_xlfn.XLOOKUP(C413,customers!$A$1:$A$1001,customers!$C$1:$C$1001,,0)=0,"",_xlfn.XLOOKUP(C413,customers!$A$1:$A$1001,customers!$C$1:$C$1001,,0))</f>
        <v/>
      </c>
      <c r="H413" t="str">
        <f>INDEX(produts!$A$1:$E$49, MATCH(orders!$D413,produts!$A$1:$A$49,0),MATCH(orders!H$1,produts!$A$1:$E$1,0))</f>
        <v>Footwear</v>
      </c>
      <c r="I413" t="str">
        <f>INDEX(produts!$A$1:$E$49, MATCH(orders!$D413,produts!$A$1:$A$49,0),MATCH(orders!I$1,produts!$A$1:$E$1,0))</f>
        <v>Women</v>
      </c>
      <c r="J413" t="str">
        <f>INDEX(produts!$A$1:$E$49, MATCH(orders!$D413,produts!$A$1:$A$49,0),MATCH(orders!J$1,produts!$A$1:$E$1,0))</f>
        <v>Streetwear</v>
      </c>
      <c r="K413">
        <f>INDEX(produts!$A$1:$E$49, MATCH(orders!$D413,produts!$A$1:$A$49,0),MATCH(orders!K$1,produts!$A$1:$E$1,0))</f>
        <v>116.4</v>
      </c>
      <c r="L413">
        <f t="shared" si="6"/>
        <v>698.40000000000009</v>
      </c>
    </row>
    <row r="414" spans="1:12">
      <c r="A414" s="2" t="s">
        <v>2324</v>
      </c>
      <c r="B414" s="3">
        <v>42949</v>
      </c>
      <c r="C414" s="2" t="s">
        <v>2325</v>
      </c>
      <c r="D414" t="s">
        <v>5651</v>
      </c>
      <c r="E414" s="2">
        <v>5</v>
      </c>
      <c r="F414" s="2" t="str">
        <f>_xlfn.XLOOKUP(C414,customers!$A$2:$A$1001,customers!$B$2:$B$1001,,0)</f>
        <v>Freeland Missenden</v>
      </c>
      <c r="G414" s="2" t="str">
        <f>IF(_xlfn.XLOOKUP(C414,customers!$A$1:$A$1001,customers!$C$1:$C$1001,,0)=0,"",_xlfn.XLOOKUP(C414,customers!$A$1:$A$1001,customers!$C$1:$C$1001,,0))</f>
        <v/>
      </c>
      <c r="H414" t="str">
        <f>INDEX(produts!$A$1:$E$49, MATCH(orders!$D414,produts!$A$1:$A$49,0),MATCH(orders!H$1,produts!$A$1:$E$1,0))</f>
        <v>Clothing</v>
      </c>
      <c r="I414" t="str">
        <f>INDEX(produts!$A$1:$E$49, MATCH(orders!$D414,produts!$A$1:$A$49,0),MATCH(orders!I$1,produts!$A$1:$E$1,0))</f>
        <v>Women</v>
      </c>
      <c r="J414" t="str">
        <f>INDEX(produts!$A$1:$E$49, MATCH(orders!$D414,produts!$A$1:$A$49,0),MATCH(orders!J$1,produts!$A$1:$E$1,0))</f>
        <v>Streetwear</v>
      </c>
      <c r="K414">
        <f>INDEX(produts!$A$1:$E$49, MATCH(orders!$D414,produts!$A$1:$A$49,0),MATCH(orders!K$1,produts!$A$1:$E$1,0))</f>
        <v>90</v>
      </c>
      <c r="L414">
        <f t="shared" si="6"/>
        <v>450</v>
      </c>
    </row>
    <row r="415" spans="1:12">
      <c r="A415" s="2" t="s">
        <v>2329</v>
      </c>
      <c r="B415" s="3">
        <v>42396</v>
      </c>
      <c r="C415" s="2" t="s">
        <v>2330</v>
      </c>
      <c r="D415" t="s">
        <v>5660</v>
      </c>
      <c r="E415" s="2">
        <v>1</v>
      </c>
      <c r="F415" s="2" t="str">
        <f>_xlfn.XLOOKUP(C415,customers!$A$2:$A$1001,customers!$B$2:$B$1001,,0)</f>
        <v>Waylan Springall</v>
      </c>
      <c r="G415" s="2" t="str">
        <f>IF(_xlfn.XLOOKUP(C415,customers!$A$1:$A$1001,customers!$C$1:$C$1001,,0)=0,"",_xlfn.XLOOKUP(C415,customers!$A$1:$A$1001,customers!$C$1:$C$1001,,0))</f>
        <v>wspringallbh@jugem.jp</v>
      </c>
      <c r="H415" t="str">
        <f>INDEX(produts!$A$1:$E$49, MATCH(orders!$D415,produts!$A$1:$A$49,0),MATCH(orders!H$1,produts!$A$1:$E$1,0))</f>
        <v>Footwear</v>
      </c>
      <c r="I415" t="str">
        <f>INDEX(produts!$A$1:$E$49, MATCH(orders!$D415,produts!$A$1:$A$49,0),MATCH(orders!I$1,produts!$A$1:$E$1,0))</f>
        <v>Men</v>
      </c>
      <c r="J415" t="str">
        <f>INDEX(produts!$A$1:$E$49, MATCH(orders!$D415,produts!$A$1:$A$49,0),MATCH(orders!J$1,produts!$A$1:$E$1,0))</f>
        <v>Formal</v>
      </c>
      <c r="K415">
        <f>INDEX(produts!$A$1:$E$49, MATCH(orders!$D415,produts!$A$1:$A$49,0),MATCH(orders!K$1,produts!$A$1:$E$1,0))</f>
        <v>291.60000000000002</v>
      </c>
      <c r="L415">
        <f t="shared" si="6"/>
        <v>291.60000000000002</v>
      </c>
    </row>
    <row r="416" spans="1:12">
      <c r="A416" s="2" t="s">
        <v>2335</v>
      </c>
      <c r="B416" s="3">
        <v>42341</v>
      </c>
      <c r="C416" s="2" t="s">
        <v>2336</v>
      </c>
      <c r="D416" t="s">
        <v>5674</v>
      </c>
      <c r="E416" s="2">
        <v>3</v>
      </c>
      <c r="F416" s="2" t="str">
        <f>_xlfn.XLOOKUP(C416,customers!$A$2:$A$1001,customers!$B$2:$B$1001,,0)</f>
        <v>Kiri Avramow</v>
      </c>
      <c r="G416" s="2" t="str">
        <f>IF(_xlfn.XLOOKUP(C416,customers!$A$1:$A$1001,customers!$C$1:$C$1001,,0)=0,"",_xlfn.XLOOKUP(C416,customers!$A$1:$A$1001,customers!$C$1:$C$1001,,0))</f>
        <v/>
      </c>
      <c r="H416" t="str">
        <f>INDEX(produts!$A$1:$E$49, MATCH(orders!$D416,produts!$A$1:$A$49,0),MATCH(orders!H$1,produts!$A$1:$E$1,0))</f>
        <v>Bag</v>
      </c>
      <c r="I416" t="str">
        <f>INDEX(produts!$A$1:$E$49, MATCH(orders!$D416,produts!$A$1:$A$49,0),MATCH(orders!I$1,produts!$A$1:$E$1,0))</f>
        <v>Men</v>
      </c>
      <c r="J416" t="str">
        <f>INDEX(produts!$A$1:$E$49, MATCH(orders!$D416,produts!$A$1:$A$49,0),MATCH(orders!J$1,produts!$A$1:$E$1,0))</f>
        <v>Classic</v>
      </c>
      <c r="K416">
        <f>INDEX(produts!$A$1:$E$49, MATCH(orders!$D416,produts!$A$1:$A$49,0),MATCH(orders!K$1,produts!$A$1:$E$1,0))</f>
        <v>28.7</v>
      </c>
      <c r="L416">
        <f t="shared" si="6"/>
        <v>86.1</v>
      </c>
    </row>
    <row r="417" spans="1:12">
      <c r="A417" s="2" t="s">
        <v>2340</v>
      </c>
      <c r="B417" s="3">
        <v>42222</v>
      </c>
      <c r="C417" s="2" t="s">
        <v>2341</v>
      </c>
      <c r="D417" t="s">
        <v>5670</v>
      </c>
      <c r="E417" s="2">
        <v>3</v>
      </c>
      <c r="F417" s="2" t="str">
        <f>_xlfn.XLOOKUP(C417,customers!$A$2:$A$1001,customers!$B$2:$B$1001,,0)</f>
        <v>Gregg Hawkyens</v>
      </c>
      <c r="G417" s="2" t="str">
        <f>IF(_xlfn.XLOOKUP(C417,customers!$A$1:$A$1001,customers!$C$1:$C$1001,,0)=0,"",_xlfn.XLOOKUP(C417,customers!$A$1:$A$1001,customers!$C$1:$C$1001,,0))</f>
        <v>ghawkyensbj@census.gov</v>
      </c>
      <c r="H417" t="str">
        <f>INDEX(produts!$A$1:$E$49, MATCH(orders!$D417,produts!$A$1:$A$49,0),MATCH(orders!H$1,produts!$A$1:$E$1,0))</f>
        <v>Bag</v>
      </c>
      <c r="I417" t="str">
        <f>INDEX(produts!$A$1:$E$49, MATCH(orders!$D417,produts!$A$1:$A$49,0),MATCH(orders!I$1,produts!$A$1:$E$1,0))</f>
        <v>Women</v>
      </c>
      <c r="J417" t="str">
        <f>INDEX(produts!$A$1:$E$49, MATCH(orders!$D417,produts!$A$1:$A$49,0),MATCH(orders!J$1,produts!$A$1:$E$1,0))</f>
        <v>Classic</v>
      </c>
      <c r="K417">
        <f>INDEX(produts!$A$1:$E$49, MATCH(orders!$D417,produts!$A$1:$A$49,0),MATCH(orders!K$1,produts!$A$1:$E$1,0))</f>
        <v>23.9</v>
      </c>
      <c r="L417">
        <f t="shared" si="6"/>
        <v>71.699999999999989</v>
      </c>
    </row>
    <row r="418" spans="1:12">
      <c r="A418" s="2" t="s">
        <v>2345</v>
      </c>
      <c r="B418" s="3">
        <v>42440</v>
      </c>
      <c r="C418" s="2" t="s">
        <v>2346</v>
      </c>
      <c r="D418" t="s">
        <v>5676</v>
      </c>
      <c r="E418" s="2">
        <v>3</v>
      </c>
      <c r="F418" s="2" t="str">
        <f>_xlfn.XLOOKUP(C418,customers!$A$2:$A$1001,customers!$B$2:$B$1001,,0)</f>
        <v>Reggis Pracy</v>
      </c>
      <c r="G418" s="2" t="str">
        <f>IF(_xlfn.XLOOKUP(C418,customers!$A$1:$A$1001,customers!$C$1:$C$1001,,0)=0,"",_xlfn.XLOOKUP(C418,customers!$A$1:$A$1001,customers!$C$1:$C$1001,,0))</f>
        <v/>
      </c>
      <c r="H418" t="str">
        <f>INDEX(produts!$A$1:$E$49, MATCH(orders!$D418,produts!$A$1:$A$49,0),MATCH(orders!H$1,produts!$A$1:$E$1,0))</f>
        <v>Clothing</v>
      </c>
      <c r="I418" t="str">
        <f>INDEX(produts!$A$1:$E$49, MATCH(orders!$D418,produts!$A$1:$A$49,0),MATCH(orders!I$1,produts!$A$1:$E$1,0))</f>
        <v>Men</v>
      </c>
      <c r="J418" t="str">
        <f>INDEX(produts!$A$1:$E$49, MATCH(orders!$D418,produts!$A$1:$A$49,0),MATCH(orders!J$1,produts!$A$1:$E$1,0))</f>
        <v>Vintage</v>
      </c>
      <c r="K418">
        <f>INDEX(produts!$A$1:$E$49, MATCH(orders!$D418,produts!$A$1:$A$49,0),MATCH(orders!K$1,produts!$A$1:$E$1,0))</f>
        <v>62.2</v>
      </c>
      <c r="L418">
        <f t="shared" si="6"/>
        <v>186.60000000000002</v>
      </c>
    </row>
    <row r="419" spans="1:12">
      <c r="A419" s="2" t="s">
        <v>2350</v>
      </c>
      <c r="B419" s="3">
        <v>42996</v>
      </c>
      <c r="C419" s="2" t="s">
        <v>2351</v>
      </c>
      <c r="D419" t="s">
        <v>5678</v>
      </c>
      <c r="E419" s="2">
        <v>1</v>
      </c>
      <c r="F419" s="2" t="str">
        <f>_xlfn.XLOOKUP(C419,customers!$A$2:$A$1001,customers!$B$2:$B$1001,,0)</f>
        <v>Paula Denis</v>
      </c>
      <c r="G419" s="2" t="str">
        <f>IF(_xlfn.XLOOKUP(C419,customers!$A$1:$A$1001,customers!$C$1:$C$1001,,0)=0,"",_xlfn.XLOOKUP(C419,customers!$A$1:$A$1001,customers!$C$1:$C$1001,,0))</f>
        <v/>
      </c>
      <c r="H419" t="str">
        <f>INDEX(produts!$A$1:$E$49, MATCH(orders!$D419,produts!$A$1:$A$49,0),MATCH(orders!H$1,produts!$A$1:$E$1,0))</f>
        <v>Clothing</v>
      </c>
      <c r="I419" t="str">
        <f>INDEX(produts!$A$1:$E$49, MATCH(orders!$D419,produts!$A$1:$A$49,0),MATCH(orders!I$1,produts!$A$1:$E$1,0))</f>
        <v>Men</v>
      </c>
      <c r="J419" t="str">
        <f>INDEX(produts!$A$1:$E$49, MATCH(orders!$D419,produts!$A$1:$A$49,0),MATCH(orders!J$1,produts!$A$1:$E$1,0))</f>
        <v>Formal</v>
      </c>
      <c r="K419">
        <f>INDEX(produts!$A$1:$E$49, MATCH(orders!$D419,produts!$A$1:$A$49,0),MATCH(orders!K$1,produts!$A$1:$E$1,0))</f>
        <v>238.3</v>
      </c>
      <c r="L419">
        <f t="shared" si="6"/>
        <v>238.3</v>
      </c>
    </row>
    <row r="420" spans="1:12">
      <c r="A420" s="2" t="s">
        <v>2355</v>
      </c>
      <c r="B420" s="3">
        <v>42681</v>
      </c>
      <c r="C420" s="2" t="s">
        <v>2356</v>
      </c>
      <c r="D420" t="s">
        <v>5678</v>
      </c>
      <c r="E420" s="2">
        <v>5</v>
      </c>
      <c r="F420" s="2" t="str">
        <f>_xlfn.XLOOKUP(C420,customers!$A$2:$A$1001,customers!$B$2:$B$1001,,0)</f>
        <v>Broderick McGilvra</v>
      </c>
      <c r="G420" s="2" t="str">
        <f>IF(_xlfn.XLOOKUP(C420,customers!$A$1:$A$1001,customers!$C$1:$C$1001,,0)=0,"",_xlfn.XLOOKUP(C420,customers!$A$1:$A$1001,customers!$C$1:$C$1001,,0))</f>
        <v>bmcgilvrabm@so-net.ne.jp</v>
      </c>
      <c r="H420" t="str">
        <f>INDEX(produts!$A$1:$E$49, MATCH(orders!$D420,produts!$A$1:$A$49,0),MATCH(orders!H$1,produts!$A$1:$E$1,0))</f>
        <v>Clothing</v>
      </c>
      <c r="I420" t="str">
        <f>INDEX(produts!$A$1:$E$49, MATCH(orders!$D420,produts!$A$1:$A$49,0),MATCH(orders!I$1,produts!$A$1:$E$1,0))</f>
        <v>Men</v>
      </c>
      <c r="J420" t="str">
        <f>INDEX(produts!$A$1:$E$49, MATCH(orders!$D420,produts!$A$1:$A$49,0),MATCH(orders!J$1,produts!$A$1:$E$1,0))</f>
        <v>Formal</v>
      </c>
      <c r="K420">
        <f>INDEX(produts!$A$1:$E$49, MATCH(orders!$D420,produts!$A$1:$A$49,0),MATCH(orders!K$1,produts!$A$1:$E$1,0))</f>
        <v>238.3</v>
      </c>
      <c r="L420">
        <f t="shared" si="6"/>
        <v>1191.5</v>
      </c>
    </row>
    <row r="421" spans="1:12">
      <c r="A421" s="2" t="s">
        <v>2360</v>
      </c>
      <c r="B421" s="3">
        <v>43278</v>
      </c>
      <c r="C421" s="2" t="s">
        <v>2361</v>
      </c>
      <c r="D421" t="s">
        <v>5656</v>
      </c>
      <c r="E421" s="2">
        <v>1</v>
      </c>
      <c r="F421" s="2" t="str">
        <f>_xlfn.XLOOKUP(C421,customers!$A$2:$A$1001,customers!$B$2:$B$1001,,0)</f>
        <v>Annabella Danzey</v>
      </c>
      <c r="G421" s="2" t="str">
        <f>IF(_xlfn.XLOOKUP(C421,customers!$A$1:$A$1001,customers!$C$1:$C$1001,,0)=0,"",_xlfn.XLOOKUP(C421,customers!$A$1:$A$1001,customers!$C$1:$C$1001,,0))</f>
        <v>adanzeybn@github.com</v>
      </c>
      <c r="H421" t="str">
        <f>INDEX(produts!$A$1:$E$49, MATCH(orders!$D421,produts!$A$1:$A$49,0),MATCH(orders!H$1,produts!$A$1:$E$1,0))</f>
        <v>Footwear</v>
      </c>
      <c r="I421" t="str">
        <f>INDEX(produts!$A$1:$E$49, MATCH(orders!$D421,produts!$A$1:$A$49,0),MATCH(orders!I$1,produts!$A$1:$E$1,0))</f>
        <v>Women</v>
      </c>
      <c r="J421" t="str">
        <f>INDEX(produts!$A$1:$E$49, MATCH(orders!$D421,produts!$A$1:$A$49,0),MATCH(orders!J$1,produts!$A$1:$E$1,0))</f>
        <v>Vintage</v>
      </c>
      <c r="K421">
        <f>INDEX(produts!$A$1:$E$49, MATCH(orders!$D421,produts!$A$1:$A$49,0),MATCH(orders!K$1,produts!$A$1:$E$1,0))</f>
        <v>69.8</v>
      </c>
      <c r="L421">
        <f t="shared" si="6"/>
        <v>69.8</v>
      </c>
    </row>
    <row r="422" spans="1:12">
      <c r="A422" s="2" t="s">
        <v>2366</v>
      </c>
      <c r="B422" s="3">
        <v>42405</v>
      </c>
      <c r="C422" s="2" t="s">
        <v>2098</v>
      </c>
      <c r="D422" t="s">
        <v>5665</v>
      </c>
      <c r="E422" s="2">
        <v>4</v>
      </c>
      <c r="F422" s="2" t="str">
        <f>_xlfn.XLOOKUP(C422,customers!$A$2:$A$1001,customers!$B$2:$B$1001,,0)</f>
        <v>Terri Farra</v>
      </c>
      <c r="G422" s="2" t="str">
        <f>IF(_xlfn.XLOOKUP(C422,customers!$A$1:$A$1001,customers!$C$1:$C$1001,,0)=0,"",_xlfn.XLOOKUP(C422,customers!$A$1:$A$1001,customers!$C$1:$C$1001,,0))</f>
        <v>tfarraac@behance.net</v>
      </c>
      <c r="H422" t="str">
        <f>INDEX(produts!$A$1:$E$49, MATCH(orders!$D422,produts!$A$1:$A$49,0),MATCH(orders!H$1,produts!$A$1:$E$1,0))</f>
        <v>Footwear</v>
      </c>
      <c r="I422" t="str">
        <f>INDEX(produts!$A$1:$E$49, MATCH(orders!$D422,produts!$A$1:$A$49,0),MATCH(orders!I$1,produts!$A$1:$E$1,0))</f>
        <v>Unisex</v>
      </c>
      <c r="J422" t="str">
        <f>INDEX(produts!$A$1:$E$49, MATCH(orders!$D422,produts!$A$1:$A$49,0),MATCH(orders!J$1,produts!$A$1:$E$1,0))</f>
        <v>Vintage</v>
      </c>
      <c r="K422">
        <f>INDEX(produts!$A$1:$E$49, MATCH(orders!$D422,produts!$A$1:$A$49,0),MATCH(orders!K$1,produts!$A$1:$E$1,0))</f>
        <v>62.2</v>
      </c>
      <c r="L422">
        <f t="shared" si="6"/>
        <v>248.8</v>
      </c>
    </row>
    <row r="423" spans="1:12">
      <c r="A423" s="2" t="s">
        <v>2366</v>
      </c>
      <c r="B423" s="3">
        <v>42405</v>
      </c>
      <c r="C423" s="2" t="s">
        <v>2098</v>
      </c>
      <c r="D423" t="s">
        <v>5664</v>
      </c>
      <c r="E423" s="2">
        <v>6</v>
      </c>
      <c r="F423" s="2" t="str">
        <f>_xlfn.XLOOKUP(C423,customers!$A$2:$A$1001,customers!$B$2:$B$1001,,0)</f>
        <v>Terri Farra</v>
      </c>
      <c r="G423" s="2" t="str">
        <f>IF(_xlfn.XLOOKUP(C423,customers!$A$1:$A$1001,customers!$C$1:$C$1001,,0)=0,"",_xlfn.XLOOKUP(C423,customers!$A$1:$A$1001,customers!$C$1:$C$1001,,0))</f>
        <v>tfarraac@behance.net</v>
      </c>
      <c r="H423" t="str">
        <f>INDEX(produts!$A$1:$E$49, MATCH(orders!$D423,produts!$A$1:$A$49,0),MATCH(orders!H$1,produts!$A$1:$E$1,0))</f>
        <v>Clothing</v>
      </c>
      <c r="I423" t="str">
        <f>INDEX(produts!$A$1:$E$49, MATCH(orders!$D423,produts!$A$1:$A$49,0),MATCH(orders!I$1,produts!$A$1:$E$1,0))</f>
        <v>Unisex</v>
      </c>
      <c r="J423" t="str">
        <f>INDEX(produts!$A$1:$E$49, MATCH(orders!$D423,produts!$A$1:$A$49,0),MATCH(orders!J$1,produts!$A$1:$E$1,0))</f>
        <v>Formal</v>
      </c>
      <c r="K423">
        <f>INDEX(produts!$A$1:$E$49, MATCH(orders!$D423,produts!$A$1:$A$49,0),MATCH(orders!K$1,produts!$A$1:$E$1,0))</f>
        <v>183.1</v>
      </c>
      <c r="L423">
        <f t="shared" si="6"/>
        <v>1098.5999999999999</v>
      </c>
    </row>
    <row r="424" spans="1:12">
      <c r="A424" s="2" t="s">
        <v>2377</v>
      </c>
      <c r="B424" s="3">
        <v>42407</v>
      </c>
      <c r="C424" s="2" t="s">
        <v>2378</v>
      </c>
      <c r="D424" t="s">
        <v>5654</v>
      </c>
      <c r="E424" s="2">
        <v>5</v>
      </c>
      <c r="F424" s="2" t="str">
        <f>_xlfn.XLOOKUP(C424,customers!$A$2:$A$1001,customers!$B$2:$B$1001,,0)</f>
        <v>Nevins Glowacz</v>
      </c>
      <c r="G424" s="2" t="str">
        <f>IF(_xlfn.XLOOKUP(C424,customers!$A$1:$A$1001,customers!$C$1:$C$1001,,0)=0,"",_xlfn.XLOOKUP(C424,customers!$A$1:$A$1001,customers!$C$1:$C$1001,,0))</f>
        <v/>
      </c>
      <c r="H424" t="str">
        <f>INDEX(produts!$A$1:$E$49, MATCH(orders!$D424,produts!$A$1:$A$49,0),MATCH(orders!H$1,produts!$A$1:$E$1,0))</f>
        <v>Clothing</v>
      </c>
      <c r="I424" t="str">
        <f>INDEX(produts!$A$1:$E$49, MATCH(orders!$D424,produts!$A$1:$A$49,0),MATCH(orders!I$1,produts!$A$1:$E$1,0))</f>
        <v>Unisex</v>
      </c>
      <c r="J424" t="str">
        <f>INDEX(produts!$A$1:$E$49, MATCH(orders!$D424,produts!$A$1:$A$49,0),MATCH(orders!J$1,produts!$A$1:$E$1,0))</f>
        <v>Vintage</v>
      </c>
      <c r="K424">
        <f>INDEX(produts!$A$1:$E$49, MATCH(orders!$D424,produts!$A$1:$A$49,0),MATCH(orders!K$1,produts!$A$1:$E$1,0))</f>
        <v>47.8</v>
      </c>
      <c r="L424">
        <f t="shared" si="6"/>
        <v>239</v>
      </c>
    </row>
    <row r="425" spans="1:12">
      <c r="A425" s="2" t="s">
        <v>2382</v>
      </c>
      <c r="B425" s="3">
        <v>42722</v>
      </c>
      <c r="C425" s="2" t="s">
        <v>2383</v>
      </c>
      <c r="D425" t="s">
        <v>5642</v>
      </c>
      <c r="E425" s="2">
        <v>3</v>
      </c>
      <c r="F425" s="2" t="str">
        <f>_xlfn.XLOOKUP(C425,customers!$A$2:$A$1001,customers!$B$2:$B$1001,,0)</f>
        <v>Adelice Isabell</v>
      </c>
      <c r="G425" s="2" t="str">
        <f>IF(_xlfn.XLOOKUP(C425,customers!$A$1:$A$1001,customers!$C$1:$C$1001,,0)=0,"",_xlfn.XLOOKUP(C425,customers!$A$1:$A$1001,customers!$C$1:$C$1001,,0))</f>
        <v/>
      </c>
      <c r="H425" t="str">
        <f>INDEX(produts!$A$1:$E$49, MATCH(orders!$D425,produts!$A$1:$A$49,0),MATCH(orders!H$1,produts!$A$1:$E$1,0))</f>
        <v>Bag</v>
      </c>
      <c r="I425" t="str">
        <f>INDEX(produts!$A$1:$E$49, MATCH(orders!$D425,produts!$A$1:$A$49,0),MATCH(orders!I$1,produts!$A$1:$E$1,0))</f>
        <v>Women</v>
      </c>
      <c r="J425" t="str">
        <f>INDEX(produts!$A$1:$E$49, MATCH(orders!$D425,produts!$A$1:$A$49,0),MATCH(orders!J$1,produts!$A$1:$E$1,0))</f>
        <v>Vintage</v>
      </c>
      <c r="K425">
        <f>INDEX(produts!$A$1:$E$49, MATCH(orders!$D425,produts!$A$1:$A$49,0),MATCH(orders!K$1,produts!$A$1:$E$1,0))</f>
        <v>47.8</v>
      </c>
      <c r="L425">
        <f t="shared" si="6"/>
        <v>143.39999999999998</v>
      </c>
    </row>
    <row r="426" spans="1:12">
      <c r="A426" s="2" t="s">
        <v>2387</v>
      </c>
      <c r="B426" s="3">
        <v>42970</v>
      </c>
      <c r="C426" s="2" t="s">
        <v>2388</v>
      </c>
      <c r="D426" t="s">
        <v>5672</v>
      </c>
      <c r="E426" s="2">
        <v>3</v>
      </c>
      <c r="F426" s="2" t="str">
        <f>_xlfn.XLOOKUP(C426,customers!$A$2:$A$1001,customers!$B$2:$B$1001,,0)</f>
        <v>Yulma Dombrell</v>
      </c>
      <c r="G426" s="2" t="str">
        <f>IF(_xlfn.XLOOKUP(C426,customers!$A$1:$A$1001,customers!$C$1:$C$1001,,0)=0,"",_xlfn.XLOOKUP(C426,customers!$A$1:$A$1001,customers!$C$1:$C$1001,,0))</f>
        <v>ydombrellbs@dedecms.com</v>
      </c>
      <c r="H426" t="str">
        <f>INDEX(produts!$A$1:$E$49, MATCH(orders!$D426,produts!$A$1:$A$49,0),MATCH(orders!H$1,produts!$A$1:$E$1,0))</f>
        <v>Accessories</v>
      </c>
      <c r="I426" t="str">
        <f>INDEX(produts!$A$1:$E$49, MATCH(orders!$D426,produts!$A$1:$A$49,0),MATCH(orders!I$1,produts!$A$1:$E$1,0))</f>
        <v>Men</v>
      </c>
      <c r="J426" t="str">
        <f>INDEX(produts!$A$1:$E$49, MATCH(orders!$D426,produts!$A$1:$A$49,0),MATCH(orders!J$1,produts!$A$1:$E$1,0))</f>
        <v>Vintage</v>
      </c>
      <c r="K426">
        <f>INDEX(produts!$A$1:$E$49, MATCH(orders!$D426,produts!$A$1:$A$49,0),MATCH(orders!K$1,produts!$A$1:$E$1,0))</f>
        <v>71.3</v>
      </c>
      <c r="L426">
        <f t="shared" si="6"/>
        <v>213.89999999999998</v>
      </c>
    </row>
    <row r="427" spans="1:12">
      <c r="A427" s="2" t="s">
        <v>2393</v>
      </c>
      <c r="B427" s="3">
        <v>42967</v>
      </c>
      <c r="C427" s="2" t="s">
        <v>2394</v>
      </c>
      <c r="D427" t="s">
        <v>5673</v>
      </c>
      <c r="E427" s="2">
        <v>2</v>
      </c>
      <c r="F427" s="2" t="str">
        <f>_xlfn.XLOOKUP(C427,customers!$A$2:$A$1001,customers!$B$2:$B$1001,,0)</f>
        <v>Alric Darth</v>
      </c>
      <c r="G427" s="2" t="str">
        <f>IF(_xlfn.XLOOKUP(C427,customers!$A$1:$A$1001,customers!$C$1:$C$1001,,0)=0,"",_xlfn.XLOOKUP(C427,customers!$A$1:$A$1001,customers!$C$1:$C$1001,,0))</f>
        <v>adarthbt@t.co</v>
      </c>
      <c r="H427" t="str">
        <f>INDEX(produts!$A$1:$E$49, MATCH(orders!$D427,produts!$A$1:$A$49,0),MATCH(orders!H$1,produts!$A$1:$E$1,0))</f>
        <v>Bag</v>
      </c>
      <c r="I427" t="str">
        <f>INDEX(produts!$A$1:$E$49, MATCH(orders!$D427,produts!$A$1:$A$49,0),MATCH(orders!I$1,produts!$A$1:$E$1,0))</f>
        <v>Unisex</v>
      </c>
      <c r="J427" t="str">
        <f>INDEX(produts!$A$1:$E$49, MATCH(orders!$D427,produts!$A$1:$A$49,0),MATCH(orders!J$1,produts!$A$1:$E$1,0))</f>
        <v>Streetwear</v>
      </c>
      <c r="K427">
        <f>INDEX(produts!$A$1:$E$49, MATCH(orders!$D427,produts!$A$1:$A$49,0),MATCH(orders!K$1,produts!$A$1:$E$1,0))</f>
        <v>71.599999999999994</v>
      </c>
      <c r="L427">
        <f t="shared" si="6"/>
        <v>143.19999999999999</v>
      </c>
    </row>
    <row r="428" spans="1:12">
      <c r="A428" s="2" t="s">
        <v>2399</v>
      </c>
      <c r="B428" s="3">
        <v>42095</v>
      </c>
      <c r="C428" s="2" t="s">
        <v>2400</v>
      </c>
      <c r="D428" t="s">
        <v>5674</v>
      </c>
      <c r="E428" s="2">
        <v>4</v>
      </c>
      <c r="F428" s="2" t="str">
        <f>_xlfn.XLOOKUP(C428,customers!$A$2:$A$1001,customers!$B$2:$B$1001,,0)</f>
        <v>Manuel Darrigoe</v>
      </c>
      <c r="G428" s="2" t="str">
        <f>IF(_xlfn.XLOOKUP(C428,customers!$A$1:$A$1001,customers!$C$1:$C$1001,,0)=0,"",_xlfn.XLOOKUP(C428,customers!$A$1:$A$1001,customers!$C$1:$C$1001,,0))</f>
        <v>mdarrigoebu@hud.gov</v>
      </c>
      <c r="H428" t="str">
        <f>INDEX(produts!$A$1:$E$49, MATCH(orders!$D428,produts!$A$1:$A$49,0),MATCH(orders!H$1,produts!$A$1:$E$1,0))</f>
        <v>Bag</v>
      </c>
      <c r="I428" t="str">
        <f>INDEX(produts!$A$1:$E$49, MATCH(orders!$D428,produts!$A$1:$A$49,0),MATCH(orders!I$1,produts!$A$1:$E$1,0))</f>
        <v>Men</v>
      </c>
      <c r="J428" t="str">
        <f>INDEX(produts!$A$1:$E$49, MATCH(orders!$D428,produts!$A$1:$A$49,0),MATCH(orders!J$1,produts!$A$1:$E$1,0))</f>
        <v>Classic</v>
      </c>
      <c r="K428">
        <f>INDEX(produts!$A$1:$E$49, MATCH(orders!$D428,produts!$A$1:$A$49,0),MATCH(orders!K$1,produts!$A$1:$E$1,0))</f>
        <v>28.7</v>
      </c>
      <c r="L428">
        <f t="shared" si="6"/>
        <v>114.8</v>
      </c>
    </row>
    <row r="429" spans="1:12">
      <c r="A429" s="2" t="s">
        <v>2405</v>
      </c>
      <c r="B429" s="3">
        <v>42763</v>
      </c>
      <c r="C429" s="2" t="s">
        <v>2406</v>
      </c>
      <c r="D429" t="s">
        <v>5671</v>
      </c>
      <c r="E429" s="2">
        <v>3</v>
      </c>
      <c r="F429" s="2" t="str">
        <f>_xlfn.XLOOKUP(C429,customers!$A$2:$A$1001,customers!$B$2:$B$1001,,0)</f>
        <v>Kynthia Berick</v>
      </c>
      <c r="G429" s="2" t="str">
        <f>IF(_xlfn.XLOOKUP(C429,customers!$A$1:$A$1001,customers!$C$1:$C$1001,,0)=0,"",_xlfn.XLOOKUP(C429,customers!$A$1:$A$1001,customers!$C$1:$C$1001,,0))</f>
        <v/>
      </c>
      <c r="H429" t="str">
        <f>INDEX(produts!$A$1:$E$49, MATCH(orders!$D429,produts!$A$1:$A$49,0),MATCH(orders!H$1,produts!$A$1:$E$1,0))</f>
        <v>Clothing</v>
      </c>
      <c r="I429" t="str">
        <f>INDEX(produts!$A$1:$E$49, MATCH(orders!$D429,produts!$A$1:$A$49,0),MATCH(orders!I$1,produts!$A$1:$E$1,0))</f>
        <v>Women</v>
      </c>
      <c r="J429" t="str">
        <f>INDEX(produts!$A$1:$E$49, MATCH(orders!$D429,produts!$A$1:$A$49,0),MATCH(orders!J$1,produts!$A$1:$E$1,0))</f>
        <v>Formal</v>
      </c>
      <c r="K429">
        <f>INDEX(produts!$A$1:$E$49, MATCH(orders!$D429,produts!$A$1:$A$49,0),MATCH(orders!K$1,produts!$A$1:$E$1,0))</f>
        <v>207</v>
      </c>
      <c r="L429">
        <f t="shared" si="6"/>
        <v>621</v>
      </c>
    </row>
    <row r="430" spans="1:12">
      <c r="A430" s="2" t="s">
        <v>2410</v>
      </c>
      <c r="B430" s="3">
        <v>42298</v>
      </c>
      <c r="C430" s="2" t="s">
        <v>2411</v>
      </c>
      <c r="D430" t="s">
        <v>5675</v>
      </c>
      <c r="E430" s="2">
        <v>5</v>
      </c>
      <c r="F430" s="2" t="str">
        <f>_xlfn.XLOOKUP(C430,customers!$A$2:$A$1001,customers!$B$2:$B$1001,,0)</f>
        <v>Minetta Ackrill</v>
      </c>
      <c r="G430" s="2" t="str">
        <f>IF(_xlfn.XLOOKUP(C430,customers!$A$1:$A$1001,customers!$C$1:$C$1001,,0)=0,"",_xlfn.XLOOKUP(C430,customers!$A$1:$A$1001,customers!$C$1:$C$1001,,0))</f>
        <v>mackrillbw@bandcamp.com</v>
      </c>
      <c r="H430" t="str">
        <f>INDEX(produts!$A$1:$E$49, MATCH(orders!$D430,produts!$A$1:$A$49,0),MATCH(orders!H$1,produts!$A$1:$E$1,0))</f>
        <v>Bag</v>
      </c>
      <c r="I430" t="str">
        <f>INDEX(produts!$A$1:$E$49, MATCH(orders!$D430,produts!$A$1:$A$49,0),MATCH(orders!I$1,produts!$A$1:$E$1,0))</f>
        <v>Men</v>
      </c>
      <c r="J430" t="str">
        <f>INDEX(produts!$A$1:$E$49, MATCH(orders!$D430,produts!$A$1:$A$49,0),MATCH(orders!J$1,produts!$A$1:$E$1,0))</f>
        <v>Streetwear</v>
      </c>
      <c r="K430">
        <f>INDEX(produts!$A$1:$E$49, MATCH(orders!$D430,produts!$A$1:$A$49,0),MATCH(orders!K$1,produts!$A$1:$E$1,0))</f>
        <v>95.6</v>
      </c>
      <c r="L430">
        <f t="shared" si="6"/>
        <v>478</v>
      </c>
    </row>
    <row r="431" spans="1:12">
      <c r="A431" s="2" t="s">
        <v>2416</v>
      </c>
      <c r="B431" s="3">
        <v>42906</v>
      </c>
      <c r="C431" s="2" t="s">
        <v>2098</v>
      </c>
      <c r="D431" t="s">
        <v>5636</v>
      </c>
      <c r="E431" s="2">
        <v>6</v>
      </c>
      <c r="F431" s="2" t="str">
        <f>_xlfn.XLOOKUP(C431,customers!$A$2:$A$1001,customers!$B$2:$B$1001,,0)</f>
        <v>Terri Farra</v>
      </c>
      <c r="G431" s="2" t="str">
        <f>IF(_xlfn.XLOOKUP(C431,customers!$A$1:$A$1001,customers!$C$1:$C$1001,,0)=0,"",_xlfn.XLOOKUP(C431,customers!$A$1:$A$1001,customers!$C$1:$C$1001,,0))</f>
        <v>tfarraac@behance.net</v>
      </c>
      <c r="H431" t="str">
        <f>INDEX(produts!$A$1:$E$49, MATCH(orders!$D431,produts!$A$1:$A$49,0),MATCH(orders!H$1,produts!$A$1:$E$1,0))</f>
        <v>Clothing</v>
      </c>
      <c r="I431" t="str">
        <f>INDEX(produts!$A$1:$E$49, MATCH(orders!$D431,produts!$A$1:$A$49,0),MATCH(orders!I$1,produts!$A$1:$E$1,0))</f>
        <v>Men</v>
      </c>
      <c r="J431" t="str">
        <f>INDEX(produts!$A$1:$E$49, MATCH(orders!$D431,produts!$A$1:$A$49,0),MATCH(orders!J$1,produts!$A$1:$E$1,0))</f>
        <v>Streetwear</v>
      </c>
      <c r="K431">
        <f>INDEX(produts!$A$1:$E$49, MATCH(orders!$D431,produts!$A$1:$A$49,0),MATCH(orders!K$1,produts!$A$1:$E$1,0))</f>
        <v>103.6</v>
      </c>
      <c r="L431">
        <f t="shared" si="6"/>
        <v>621.59999999999991</v>
      </c>
    </row>
    <row r="432" spans="1:12">
      <c r="A432" s="2" t="s">
        <v>2422</v>
      </c>
      <c r="B432" s="3">
        <v>43043</v>
      </c>
      <c r="C432" s="2" t="s">
        <v>2423</v>
      </c>
      <c r="D432" t="s">
        <v>5659</v>
      </c>
      <c r="E432" s="2">
        <v>2</v>
      </c>
      <c r="F432" s="2" t="str">
        <f>_xlfn.XLOOKUP(C432,customers!$A$2:$A$1001,customers!$B$2:$B$1001,,0)</f>
        <v>Melosa Kippen</v>
      </c>
      <c r="G432" s="2" t="str">
        <f>IF(_xlfn.XLOOKUP(C432,customers!$A$1:$A$1001,customers!$C$1:$C$1001,,0)=0,"",_xlfn.XLOOKUP(C432,customers!$A$1:$A$1001,customers!$C$1:$C$1001,,0))</f>
        <v>mkippenby@dion.ne.jp</v>
      </c>
      <c r="H432" t="str">
        <f>INDEX(produts!$A$1:$E$49, MATCH(orders!$D432,produts!$A$1:$A$49,0),MATCH(orders!H$1,produts!$A$1:$E$1,0))</f>
        <v>Bag</v>
      </c>
      <c r="I432" t="str">
        <f>INDEX(produts!$A$1:$E$49, MATCH(orders!$D432,produts!$A$1:$A$49,0),MATCH(orders!I$1,produts!$A$1:$E$1,0))</f>
        <v>Unisex</v>
      </c>
      <c r="J432" t="str">
        <f>INDEX(produts!$A$1:$E$49, MATCH(orders!$D432,produts!$A$1:$A$49,0),MATCH(orders!J$1,produts!$A$1:$E$1,0))</f>
        <v>Classic</v>
      </c>
      <c r="K432">
        <f>INDEX(produts!$A$1:$E$49, MATCH(orders!$D432,produts!$A$1:$A$49,0),MATCH(orders!K$1,produts!$A$1:$E$1,0))</f>
        <v>21.5</v>
      </c>
      <c r="L432">
        <f t="shared" si="6"/>
        <v>43</v>
      </c>
    </row>
    <row r="433" spans="1:12">
      <c r="A433" s="2" t="s">
        <v>2428</v>
      </c>
      <c r="B433" s="3">
        <v>42830</v>
      </c>
      <c r="C433" s="2" t="s">
        <v>2429</v>
      </c>
      <c r="D433" t="s">
        <v>5681</v>
      </c>
      <c r="E433" s="2">
        <v>3</v>
      </c>
      <c r="F433" s="2" t="str">
        <f>_xlfn.XLOOKUP(C433,customers!$A$2:$A$1001,customers!$B$2:$B$1001,,0)</f>
        <v>Witty Ranson</v>
      </c>
      <c r="G433" s="2" t="str">
        <f>IF(_xlfn.XLOOKUP(C433,customers!$A$1:$A$1001,customers!$C$1:$C$1001,,0)=0,"",_xlfn.XLOOKUP(C433,customers!$A$1:$A$1001,customers!$C$1:$C$1001,,0))</f>
        <v>wransonbz@ted.com</v>
      </c>
      <c r="H433" t="str">
        <f>INDEX(produts!$A$1:$E$49, MATCH(orders!$D433,produts!$A$1:$A$49,0),MATCH(orders!H$1,produts!$A$1:$E$1,0))</f>
        <v>Accessories</v>
      </c>
      <c r="I433" t="str">
        <f>INDEX(produts!$A$1:$E$49, MATCH(orders!$D433,produts!$A$1:$A$49,0),MATCH(orders!I$1,produts!$A$1:$E$1,0))</f>
        <v>Unisex</v>
      </c>
      <c r="J433" t="str">
        <f>INDEX(produts!$A$1:$E$49, MATCH(orders!$D433,produts!$A$1:$A$49,0),MATCH(orders!J$1,produts!$A$1:$E$1,0))</f>
        <v>Formal</v>
      </c>
      <c r="K433">
        <f>INDEX(produts!$A$1:$E$49, MATCH(orders!$D433,produts!$A$1:$A$49,0),MATCH(orders!K$1,produts!$A$1:$E$1,0))</f>
        <v>223.6</v>
      </c>
      <c r="L433">
        <f t="shared" si="6"/>
        <v>670.8</v>
      </c>
    </row>
    <row r="434" spans="1:12">
      <c r="A434" s="2" t="s">
        <v>2434</v>
      </c>
      <c r="B434" s="3">
        <v>42347</v>
      </c>
      <c r="C434" s="2" t="s">
        <v>2435</v>
      </c>
      <c r="D434" t="s">
        <v>5651</v>
      </c>
      <c r="E434" s="2">
        <v>2</v>
      </c>
      <c r="F434" s="2" t="str">
        <f>_xlfn.XLOOKUP(C434,customers!$A$2:$A$1001,customers!$B$2:$B$1001,,0)</f>
        <v>Rod Gowdie</v>
      </c>
      <c r="G434" s="2" t="str">
        <f>IF(_xlfn.XLOOKUP(C434,customers!$A$1:$A$1001,customers!$C$1:$C$1001,,0)=0,"",_xlfn.XLOOKUP(C434,customers!$A$1:$A$1001,customers!$C$1:$C$1001,,0))</f>
        <v/>
      </c>
      <c r="H434" t="str">
        <f>INDEX(produts!$A$1:$E$49, MATCH(orders!$D434,produts!$A$1:$A$49,0),MATCH(orders!H$1,produts!$A$1:$E$1,0))</f>
        <v>Clothing</v>
      </c>
      <c r="I434" t="str">
        <f>INDEX(produts!$A$1:$E$49, MATCH(orders!$D434,produts!$A$1:$A$49,0),MATCH(orders!I$1,produts!$A$1:$E$1,0))</f>
        <v>Women</v>
      </c>
      <c r="J434" t="str">
        <f>INDEX(produts!$A$1:$E$49, MATCH(orders!$D434,produts!$A$1:$A$49,0),MATCH(orders!J$1,produts!$A$1:$E$1,0))</f>
        <v>Streetwear</v>
      </c>
      <c r="K434">
        <f>INDEX(produts!$A$1:$E$49, MATCH(orders!$D434,produts!$A$1:$A$49,0),MATCH(orders!K$1,produts!$A$1:$E$1,0))</f>
        <v>90</v>
      </c>
      <c r="L434">
        <f t="shared" si="6"/>
        <v>180</v>
      </c>
    </row>
    <row r="435" spans="1:12">
      <c r="A435" s="2" t="s">
        <v>2439</v>
      </c>
      <c r="B435" s="3">
        <v>43102</v>
      </c>
      <c r="C435" s="2" t="s">
        <v>2440</v>
      </c>
      <c r="D435" t="s">
        <v>5677</v>
      </c>
      <c r="E435" s="2">
        <v>6</v>
      </c>
      <c r="F435" s="2" t="str">
        <f>_xlfn.XLOOKUP(C435,customers!$A$2:$A$1001,customers!$B$2:$B$1001,,0)</f>
        <v>Lemuel Rignold</v>
      </c>
      <c r="G435" s="2" t="str">
        <f>IF(_xlfn.XLOOKUP(C435,customers!$A$1:$A$1001,customers!$C$1:$C$1001,,0)=0,"",_xlfn.XLOOKUP(C435,customers!$A$1:$A$1001,customers!$C$1:$C$1001,,0))</f>
        <v>lrignoldc1@miibeian.gov.cn</v>
      </c>
      <c r="H435" t="str">
        <f>INDEX(produts!$A$1:$E$49, MATCH(orders!$D435,produts!$A$1:$A$49,0),MATCH(orders!H$1,produts!$A$1:$E$1,0))</f>
        <v>Footwear</v>
      </c>
      <c r="I435" t="str">
        <f>INDEX(produts!$A$1:$E$49, MATCH(orders!$D435,produts!$A$1:$A$49,0),MATCH(orders!I$1,produts!$A$1:$E$1,0))</f>
        <v>Women</v>
      </c>
      <c r="J435" t="str">
        <f>INDEX(produts!$A$1:$E$49, MATCH(orders!$D435,produts!$A$1:$A$49,0),MATCH(orders!J$1,produts!$A$1:$E$1,0))</f>
        <v>Formal</v>
      </c>
      <c r="K435">
        <f>INDEX(produts!$A$1:$E$49, MATCH(orders!$D435,produts!$A$1:$A$49,0),MATCH(orders!K$1,produts!$A$1:$E$1,0))</f>
        <v>267.7</v>
      </c>
      <c r="L435">
        <f t="shared" si="6"/>
        <v>1606.1999999999998</v>
      </c>
    </row>
    <row r="436" spans="1:12">
      <c r="A436" s="2" t="s">
        <v>2445</v>
      </c>
      <c r="B436" s="3">
        <v>42346</v>
      </c>
      <c r="C436" s="2" t="s">
        <v>2446</v>
      </c>
      <c r="D436" t="s">
        <v>5651</v>
      </c>
      <c r="E436" s="2">
        <v>6</v>
      </c>
      <c r="F436" s="2" t="str">
        <f>_xlfn.XLOOKUP(C436,customers!$A$2:$A$1001,customers!$B$2:$B$1001,,0)</f>
        <v>Nevsa Fields</v>
      </c>
      <c r="G436" s="2" t="str">
        <f>IF(_xlfn.XLOOKUP(C436,customers!$A$1:$A$1001,customers!$C$1:$C$1001,,0)=0,"",_xlfn.XLOOKUP(C436,customers!$A$1:$A$1001,customers!$C$1:$C$1001,,0))</f>
        <v/>
      </c>
      <c r="H436" t="str">
        <f>INDEX(produts!$A$1:$E$49, MATCH(orders!$D436,produts!$A$1:$A$49,0),MATCH(orders!H$1,produts!$A$1:$E$1,0))</f>
        <v>Clothing</v>
      </c>
      <c r="I436" t="str">
        <f>INDEX(produts!$A$1:$E$49, MATCH(orders!$D436,produts!$A$1:$A$49,0),MATCH(orders!I$1,produts!$A$1:$E$1,0))</f>
        <v>Women</v>
      </c>
      <c r="J436" t="str">
        <f>INDEX(produts!$A$1:$E$49, MATCH(orders!$D436,produts!$A$1:$A$49,0),MATCH(orders!J$1,produts!$A$1:$E$1,0))</f>
        <v>Streetwear</v>
      </c>
      <c r="K436">
        <f>INDEX(produts!$A$1:$E$49, MATCH(orders!$D436,produts!$A$1:$A$49,0),MATCH(orders!K$1,produts!$A$1:$E$1,0))</f>
        <v>90</v>
      </c>
      <c r="L436">
        <f t="shared" si="6"/>
        <v>540</v>
      </c>
    </row>
    <row r="437" spans="1:12">
      <c r="A437" s="2" t="s">
        <v>2450</v>
      </c>
      <c r="B437" s="3">
        <v>43067</v>
      </c>
      <c r="C437" s="2" t="s">
        <v>2451</v>
      </c>
      <c r="D437" t="s">
        <v>5635</v>
      </c>
      <c r="E437" s="2">
        <v>1</v>
      </c>
      <c r="F437" s="2" t="str">
        <f>_xlfn.XLOOKUP(C437,customers!$A$2:$A$1001,customers!$B$2:$B$1001,,0)</f>
        <v>Chance Rowthorn</v>
      </c>
      <c r="G437" s="2" t="str">
        <f>IF(_xlfn.XLOOKUP(C437,customers!$A$1:$A$1001,customers!$C$1:$C$1001,,0)=0,"",_xlfn.XLOOKUP(C437,customers!$A$1:$A$1001,customers!$C$1:$C$1001,,0))</f>
        <v>crowthornc3@msn.com</v>
      </c>
      <c r="H437" t="str">
        <f>INDEX(produts!$A$1:$E$49, MATCH(orders!$D437,produts!$A$1:$A$49,0),MATCH(orders!H$1,produts!$A$1:$E$1,0))</f>
        <v>Accessories</v>
      </c>
      <c r="I437" t="str">
        <f>INDEX(produts!$A$1:$E$49, MATCH(orders!$D437,produts!$A$1:$A$49,0),MATCH(orders!I$1,produts!$A$1:$E$1,0))</f>
        <v>Women</v>
      </c>
      <c r="J437" t="str">
        <f>INDEX(produts!$A$1:$E$49, MATCH(orders!$D437,produts!$A$1:$A$49,0),MATCH(orders!J$1,produts!$A$1:$E$1,0))</f>
        <v>Vintage</v>
      </c>
      <c r="K437">
        <f>INDEX(produts!$A$1:$E$49, MATCH(orders!$D437,produts!$A$1:$A$49,0),MATCH(orders!K$1,produts!$A$1:$E$1,0))</f>
        <v>66</v>
      </c>
      <c r="L437">
        <f t="shared" si="6"/>
        <v>66</v>
      </c>
    </row>
    <row r="438" spans="1:12">
      <c r="A438" s="2" t="s">
        <v>2456</v>
      </c>
      <c r="B438" s="3">
        <v>43170</v>
      </c>
      <c r="C438" s="2" t="s">
        <v>2457</v>
      </c>
      <c r="D438" t="s">
        <v>5641</v>
      </c>
      <c r="E438" s="2">
        <v>2</v>
      </c>
      <c r="F438" s="2" t="str">
        <f>_xlfn.XLOOKUP(C438,customers!$A$2:$A$1001,customers!$B$2:$B$1001,,0)</f>
        <v>Orly Ryland</v>
      </c>
      <c r="G438" s="2" t="str">
        <f>IF(_xlfn.XLOOKUP(C438,customers!$A$1:$A$1001,customers!$C$1:$C$1001,,0)=0,"",_xlfn.XLOOKUP(C438,customers!$A$1:$A$1001,customers!$C$1:$C$1001,,0))</f>
        <v>orylandc4@deviantart.com</v>
      </c>
      <c r="H438" t="str">
        <f>INDEX(produts!$A$1:$E$49, MATCH(orders!$D438,produts!$A$1:$A$49,0),MATCH(orders!H$1,produts!$A$1:$E$1,0))</f>
        <v>Footwear</v>
      </c>
      <c r="I438" t="str">
        <f>INDEX(produts!$A$1:$E$49, MATCH(orders!$D438,produts!$A$1:$A$49,0),MATCH(orders!I$1,produts!$A$1:$E$1,0))</f>
        <v>Men</v>
      </c>
      <c r="J438" t="str">
        <f>INDEX(produts!$A$1:$E$49, MATCH(orders!$D438,produts!$A$1:$A$49,0),MATCH(orders!J$1,produts!$A$1:$E$1,0))</f>
        <v>Classic</v>
      </c>
      <c r="K438">
        <f>INDEX(produts!$A$1:$E$49, MATCH(orders!$D438,produts!$A$1:$A$49,0),MATCH(orders!K$1,produts!$A$1:$E$1,0))</f>
        <v>38</v>
      </c>
      <c r="L438">
        <f t="shared" si="6"/>
        <v>76</v>
      </c>
    </row>
    <row r="439" spans="1:12">
      <c r="A439" s="2" t="s">
        <v>2462</v>
      </c>
      <c r="B439" s="3">
        <v>42752</v>
      </c>
      <c r="C439" s="2" t="s">
        <v>2463</v>
      </c>
      <c r="D439" t="s">
        <v>5661</v>
      </c>
      <c r="E439" s="2">
        <v>1</v>
      </c>
      <c r="F439" s="2" t="str">
        <f>_xlfn.XLOOKUP(C439,customers!$A$2:$A$1001,customers!$B$2:$B$1001,,0)</f>
        <v>Willabella Abramski</v>
      </c>
      <c r="G439" s="2" t="str">
        <f>IF(_xlfn.XLOOKUP(C439,customers!$A$1:$A$1001,customers!$C$1:$C$1001,,0)=0,"",_xlfn.XLOOKUP(C439,customers!$A$1:$A$1001,customers!$C$1:$C$1001,,0))</f>
        <v/>
      </c>
      <c r="H439" t="str">
        <f>INDEX(produts!$A$1:$E$49, MATCH(orders!$D439,produts!$A$1:$A$49,0),MATCH(orders!H$1,produts!$A$1:$E$1,0))</f>
        <v>Footwear</v>
      </c>
      <c r="I439" t="str">
        <f>INDEX(produts!$A$1:$E$49, MATCH(orders!$D439,produts!$A$1:$A$49,0),MATCH(orders!I$1,produts!$A$1:$E$1,0))</f>
        <v>Unisex</v>
      </c>
      <c r="J439" t="str">
        <f>INDEX(produts!$A$1:$E$49, MATCH(orders!$D439,produts!$A$1:$A$49,0),MATCH(orders!J$1,produts!$A$1:$E$1,0))</f>
        <v>Formal</v>
      </c>
      <c r="K439">
        <f>INDEX(produts!$A$1:$E$49, MATCH(orders!$D439,produts!$A$1:$A$49,0),MATCH(orders!K$1,produts!$A$1:$E$1,0))</f>
        <v>238.3</v>
      </c>
      <c r="L439">
        <f t="shared" si="6"/>
        <v>238.3</v>
      </c>
    </row>
    <row r="440" spans="1:12">
      <c r="A440" s="2" t="s">
        <v>2467</v>
      </c>
      <c r="B440" s="3">
        <v>42022</v>
      </c>
      <c r="C440" s="2" t="s">
        <v>2550</v>
      </c>
      <c r="D440" t="s">
        <v>5665</v>
      </c>
      <c r="E440" s="2">
        <v>2</v>
      </c>
      <c r="F440" s="2" t="str">
        <f>_xlfn.XLOOKUP(C440,customers!$A$2:$A$1001,customers!$B$2:$B$1001,,0)</f>
        <v>Morgen Seson</v>
      </c>
      <c r="G440" s="2" t="str">
        <f>IF(_xlfn.XLOOKUP(C440,customers!$A$1:$A$1001,customers!$C$1:$C$1001,,0)=0,"",_xlfn.XLOOKUP(C440,customers!$A$1:$A$1001,customers!$C$1:$C$1001,,0))</f>
        <v>msesonck@census.gov</v>
      </c>
      <c r="H440" t="str">
        <f>INDEX(produts!$A$1:$E$49, MATCH(orders!$D440,produts!$A$1:$A$49,0),MATCH(orders!H$1,produts!$A$1:$E$1,0))</f>
        <v>Footwear</v>
      </c>
      <c r="I440" t="str">
        <f>INDEX(produts!$A$1:$E$49, MATCH(orders!$D440,produts!$A$1:$A$49,0),MATCH(orders!I$1,produts!$A$1:$E$1,0))</f>
        <v>Unisex</v>
      </c>
      <c r="J440" t="str">
        <f>INDEX(produts!$A$1:$E$49, MATCH(orders!$D440,produts!$A$1:$A$49,0),MATCH(orders!J$1,produts!$A$1:$E$1,0))</f>
        <v>Vintage</v>
      </c>
      <c r="K440">
        <f>INDEX(produts!$A$1:$E$49, MATCH(orders!$D440,produts!$A$1:$A$49,0),MATCH(orders!K$1,produts!$A$1:$E$1,0))</f>
        <v>62.2</v>
      </c>
      <c r="L440">
        <f t="shared" si="6"/>
        <v>124.4</v>
      </c>
    </row>
    <row r="441" spans="1:12">
      <c r="A441" s="2" t="s">
        <v>2473</v>
      </c>
      <c r="B441" s="3">
        <v>42101</v>
      </c>
      <c r="C441" s="2" t="s">
        <v>2474</v>
      </c>
      <c r="D441" t="s">
        <v>5672</v>
      </c>
      <c r="E441" s="2">
        <v>4</v>
      </c>
      <c r="F441" s="2" t="str">
        <f>_xlfn.XLOOKUP(C441,customers!$A$2:$A$1001,customers!$B$2:$B$1001,,0)</f>
        <v>Chickie Ragless</v>
      </c>
      <c r="G441" s="2" t="str">
        <f>IF(_xlfn.XLOOKUP(C441,customers!$A$1:$A$1001,customers!$C$1:$C$1001,,0)=0,"",_xlfn.XLOOKUP(C441,customers!$A$1:$A$1001,customers!$C$1:$C$1001,,0))</f>
        <v>craglessc7@webmd.com</v>
      </c>
      <c r="H441" t="str">
        <f>INDEX(produts!$A$1:$E$49, MATCH(orders!$D441,produts!$A$1:$A$49,0),MATCH(orders!H$1,produts!$A$1:$E$1,0))</f>
        <v>Accessories</v>
      </c>
      <c r="I441" t="str">
        <f>INDEX(produts!$A$1:$E$49, MATCH(orders!$D441,produts!$A$1:$A$49,0),MATCH(orders!I$1,produts!$A$1:$E$1,0))</f>
        <v>Men</v>
      </c>
      <c r="J441" t="str">
        <f>INDEX(produts!$A$1:$E$49, MATCH(orders!$D441,produts!$A$1:$A$49,0),MATCH(orders!J$1,produts!$A$1:$E$1,0))</f>
        <v>Vintage</v>
      </c>
      <c r="K441">
        <f>INDEX(produts!$A$1:$E$49, MATCH(orders!$D441,produts!$A$1:$A$49,0),MATCH(orders!K$1,produts!$A$1:$E$1,0))</f>
        <v>71.3</v>
      </c>
      <c r="L441">
        <f t="shared" si="6"/>
        <v>285.2</v>
      </c>
    </row>
    <row r="442" spans="1:12">
      <c r="A442" s="2" t="s">
        <v>2479</v>
      </c>
      <c r="B442" s="3">
        <v>42769</v>
      </c>
      <c r="C442" s="2" t="s">
        <v>2480</v>
      </c>
      <c r="D442" t="s">
        <v>5671</v>
      </c>
      <c r="E442" s="2">
        <v>4</v>
      </c>
      <c r="F442" s="2" t="str">
        <f>_xlfn.XLOOKUP(C442,customers!$A$2:$A$1001,customers!$B$2:$B$1001,,0)</f>
        <v>Freda Hollows</v>
      </c>
      <c r="G442" s="2" t="str">
        <f>IF(_xlfn.XLOOKUP(C442,customers!$A$1:$A$1001,customers!$C$1:$C$1001,,0)=0,"",_xlfn.XLOOKUP(C442,customers!$A$1:$A$1001,customers!$C$1:$C$1001,,0))</f>
        <v>fhollowsc8@blogtalkradio.com</v>
      </c>
      <c r="H442" t="str">
        <f>INDEX(produts!$A$1:$E$49, MATCH(orders!$D442,produts!$A$1:$A$49,0),MATCH(orders!H$1,produts!$A$1:$E$1,0))</f>
        <v>Clothing</v>
      </c>
      <c r="I442" t="str">
        <f>INDEX(produts!$A$1:$E$49, MATCH(orders!$D442,produts!$A$1:$A$49,0),MATCH(orders!I$1,produts!$A$1:$E$1,0))</f>
        <v>Women</v>
      </c>
      <c r="J442" t="str">
        <f>INDEX(produts!$A$1:$E$49, MATCH(orders!$D442,produts!$A$1:$A$49,0),MATCH(orders!J$1,produts!$A$1:$E$1,0))</f>
        <v>Formal</v>
      </c>
      <c r="K442">
        <f>INDEX(produts!$A$1:$E$49, MATCH(orders!$D442,produts!$A$1:$A$49,0),MATCH(orders!K$1,produts!$A$1:$E$1,0))</f>
        <v>207</v>
      </c>
      <c r="L442">
        <f t="shared" si="6"/>
        <v>828</v>
      </c>
    </row>
    <row r="443" spans="1:12">
      <c r="A443" s="2" t="s">
        <v>2485</v>
      </c>
      <c r="B443" s="3">
        <v>42112</v>
      </c>
      <c r="C443" s="2" t="s">
        <v>2486</v>
      </c>
      <c r="D443" t="s">
        <v>5679</v>
      </c>
      <c r="E443" s="2">
        <v>3</v>
      </c>
      <c r="F443" s="2" t="str">
        <f>_xlfn.XLOOKUP(C443,customers!$A$2:$A$1001,customers!$B$2:$B$1001,,0)</f>
        <v>Livy Lathleiff</v>
      </c>
      <c r="G443" s="2" t="str">
        <f>IF(_xlfn.XLOOKUP(C443,customers!$A$1:$A$1001,customers!$C$1:$C$1001,,0)=0,"",_xlfn.XLOOKUP(C443,customers!$A$1:$A$1001,customers!$C$1:$C$1001,,0))</f>
        <v>llathleiffc9@nationalgeographic.com</v>
      </c>
      <c r="H443" t="str">
        <f>INDEX(produts!$A$1:$E$49, MATCH(orders!$D443,produts!$A$1:$A$49,0),MATCH(orders!H$1,produts!$A$1:$E$1,0))</f>
        <v>Accessories</v>
      </c>
      <c r="I443" t="str">
        <f>INDEX(produts!$A$1:$E$49, MATCH(orders!$D443,produts!$A$1:$A$49,0),MATCH(orders!I$1,produts!$A$1:$E$1,0))</f>
        <v>Unisex</v>
      </c>
      <c r="J443" t="str">
        <f>INDEX(produts!$A$1:$E$49, MATCH(orders!$D443,produts!$A$1:$A$49,0),MATCH(orders!J$1,produts!$A$1:$E$1,0))</f>
        <v>Streetwear</v>
      </c>
      <c r="K443">
        <f>INDEX(produts!$A$1:$E$49, MATCH(orders!$D443,produts!$A$1:$A$49,0),MATCH(orders!K$1,produts!$A$1:$E$1,0))</f>
        <v>97.2</v>
      </c>
      <c r="L443">
        <f t="shared" si="6"/>
        <v>291.60000000000002</v>
      </c>
    </row>
    <row r="444" spans="1:12">
      <c r="A444" s="2" t="s">
        <v>2491</v>
      </c>
      <c r="B444" s="3">
        <v>42923</v>
      </c>
      <c r="C444" s="2" t="s">
        <v>2492</v>
      </c>
      <c r="D444" t="s">
        <v>5669</v>
      </c>
      <c r="E444" s="2">
        <v>5</v>
      </c>
      <c r="F444" s="2" t="str">
        <f>_xlfn.XLOOKUP(C444,customers!$A$2:$A$1001,customers!$B$2:$B$1001,,0)</f>
        <v>Koralle Heads</v>
      </c>
      <c r="G444" s="2" t="str">
        <f>IF(_xlfn.XLOOKUP(C444,customers!$A$1:$A$1001,customers!$C$1:$C$1001,,0)=0,"",_xlfn.XLOOKUP(C444,customers!$A$1:$A$1001,customers!$C$1:$C$1001,,0))</f>
        <v>kheadsca@jalbum.net</v>
      </c>
      <c r="H444" t="str">
        <f>INDEX(produts!$A$1:$E$49, MATCH(orders!$D444,produts!$A$1:$A$49,0),MATCH(orders!H$1,produts!$A$1:$E$1,0))</f>
        <v>Bag</v>
      </c>
      <c r="I444" t="str">
        <f>INDEX(produts!$A$1:$E$49, MATCH(orders!$D444,produts!$A$1:$A$49,0),MATCH(orders!I$1,produts!$A$1:$E$1,0))</f>
        <v>Men</v>
      </c>
      <c r="J444" t="str">
        <f>INDEX(produts!$A$1:$E$49, MATCH(orders!$D444,produts!$A$1:$A$49,0),MATCH(orders!J$1,produts!$A$1:$E$1,0))</f>
        <v>Vintage</v>
      </c>
      <c r="K444">
        <f>INDEX(produts!$A$1:$E$49, MATCH(orders!$D444,produts!$A$1:$A$49,0),MATCH(orders!K$1,produts!$A$1:$E$1,0))</f>
        <v>57.4</v>
      </c>
      <c r="L444">
        <f t="shared" si="6"/>
        <v>287</v>
      </c>
    </row>
    <row r="445" spans="1:12">
      <c r="A445" s="2" t="s">
        <v>2497</v>
      </c>
      <c r="B445" s="3">
        <v>42789</v>
      </c>
      <c r="C445" s="2" t="s">
        <v>2498</v>
      </c>
      <c r="D445" t="s">
        <v>5680</v>
      </c>
      <c r="E445" s="2">
        <v>5</v>
      </c>
      <c r="F445" s="2" t="str">
        <f>_xlfn.XLOOKUP(C445,customers!$A$2:$A$1001,customers!$B$2:$B$1001,,0)</f>
        <v>Theo Bowne</v>
      </c>
      <c r="G445" s="2" t="str">
        <f>IF(_xlfn.XLOOKUP(C445,customers!$A$1:$A$1001,customers!$C$1:$C$1001,,0)=0,"",_xlfn.XLOOKUP(C445,customers!$A$1:$A$1001,customers!$C$1:$C$1001,,0))</f>
        <v>tbownecb@unicef.org</v>
      </c>
      <c r="H445" t="str">
        <f>INDEX(produts!$A$1:$E$49, MATCH(orders!$D445,produts!$A$1:$A$49,0),MATCH(orders!H$1,produts!$A$1:$E$1,0))</f>
        <v>Accessories</v>
      </c>
      <c r="I445" t="str">
        <f>INDEX(produts!$A$1:$E$49, MATCH(orders!$D445,produts!$A$1:$A$49,0),MATCH(orders!I$1,produts!$A$1:$E$1,0))</f>
        <v>Men</v>
      </c>
      <c r="J445" t="str">
        <f>INDEX(produts!$A$1:$E$49, MATCH(orders!$D445,produts!$A$1:$A$49,0),MATCH(orders!J$1,produts!$A$1:$E$1,0))</f>
        <v>Classic</v>
      </c>
      <c r="K445">
        <f>INDEX(produts!$A$1:$E$49, MATCH(orders!$D445,produts!$A$1:$A$49,0),MATCH(orders!K$1,produts!$A$1:$E$1,0))</f>
        <v>35.6</v>
      </c>
      <c r="L445">
        <f t="shared" si="6"/>
        <v>178</v>
      </c>
    </row>
    <row r="446" spans="1:12">
      <c r="A446" s="2" t="s">
        <v>2503</v>
      </c>
      <c r="B446" s="3">
        <v>42957</v>
      </c>
      <c r="C446" s="2" t="s">
        <v>2504</v>
      </c>
      <c r="D446" t="s">
        <v>5652</v>
      </c>
      <c r="E446" s="2">
        <v>6</v>
      </c>
      <c r="F446" s="2" t="str">
        <f>_xlfn.XLOOKUP(C446,customers!$A$2:$A$1001,customers!$B$2:$B$1001,,0)</f>
        <v>Rasia Jacquemard</v>
      </c>
      <c r="G446" s="2" t="str">
        <f>IF(_xlfn.XLOOKUP(C446,customers!$A$1:$A$1001,customers!$C$1:$C$1001,,0)=0,"",_xlfn.XLOOKUP(C446,customers!$A$1:$A$1001,customers!$C$1:$C$1001,,0))</f>
        <v>rjacquemardcc@acquirethisname.com</v>
      </c>
      <c r="H446" t="str">
        <f>INDEX(produts!$A$1:$E$49, MATCH(orders!$D446,produts!$A$1:$A$49,0),MATCH(orders!H$1,produts!$A$1:$E$1,0))</f>
        <v>Accessories</v>
      </c>
      <c r="I446" t="str">
        <f>INDEX(produts!$A$1:$E$49, MATCH(orders!$D446,produts!$A$1:$A$49,0),MATCH(orders!I$1,produts!$A$1:$E$1,0))</f>
        <v>Women</v>
      </c>
      <c r="J446" t="str">
        <f>INDEX(produts!$A$1:$E$49, MATCH(orders!$D446,produts!$A$1:$A$49,0),MATCH(orders!J$1,produts!$A$1:$E$1,0))</f>
        <v>Classic</v>
      </c>
      <c r="K446">
        <f>INDEX(produts!$A$1:$E$49, MATCH(orders!$D446,produts!$A$1:$A$49,0),MATCH(orders!K$1,produts!$A$1:$E$1,0))</f>
        <v>33</v>
      </c>
      <c r="L446">
        <f t="shared" si="6"/>
        <v>198</v>
      </c>
    </row>
    <row r="447" spans="1:12">
      <c r="A447" s="2" t="s">
        <v>2509</v>
      </c>
      <c r="B447" s="3">
        <v>42323</v>
      </c>
      <c r="C447" s="2" t="s">
        <v>2510</v>
      </c>
      <c r="D447" t="s">
        <v>5677</v>
      </c>
      <c r="E447" s="2">
        <v>2</v>
      </c>
      <c r="F447" s="2" t="str">
        <f>_xlfn.XLOOKUP(C447,customers!$A$2:$A$1001,customers!$B$2:$B$1001,,0)</f>
        <v>Kizzie Warman</v>
      </c>
      <c r="G447" s="2" t="str">
        <f>IF(_xlfn.XLOOKUP(C447,customers!$A$1:$A$1001,customers!$C$1:$C$1001,,0)=0,"",_xlfn.XLOOKUP(C447,customers!$A$1:$A$1001,customers!$C$1:$C$1001,,0))</f>
        <v>kwarmancd@printfriendly.com</v>
      </c>
      <c r="H447" t="str">
        <f>INDEX(produts!$A$1:$E$49, MATCH(orders!$D447,produts!$A$1:$A$49,0),MATCH(orders!H$1,produts!$A$1:$E$1,0))</f>
        <v>Footwear</v>
      </c>
      <c r="I447" t="str">
        <f>INDEX(produts!$A$1:$E$49, MATCH(orders!$D447,produts!$A$1:$A$49,0),MATCH(orders!I$1,produts!$A$1:$E$1,0))</f>
        <v>Women</v>
      </c>
      <c r="J447" t="str">
        <f>INDEX(produts!$A$1:$E$49, MATCH(orders!$D447,produts!$A$1:$A$49,0),MATCH(orders!J$1,produts!$A$1:$E$1,0))</f>
        <v>Formal</v>
      </c>
      <c r="K447">
        <f>INDEX(produts!$A$1:$E$49, MATCH(orders!$D447,produts!$A$1:$A$49,0),MATCH(orders!K$1,produts!$A$1:$E$1,0))</f>
        <v>267.7</v>
      </c>
      <c r="L447">
        <f t="shared" si="6"/>
        <v>535.4</v>
      </c>
    </row>
    <row r="448" spans="1:12">
      <c r="A448" s="2" t="s">
        <v>2514</v>
      </c>
      <c r="B448" s="3">
        <v>42355</v>
      </c>
      <c r="C448" s="2" t="s">
        <v>2515</v>
      </c>
      <c r="D448" t="s">
        <v>5656</v>
      </c>
      <c r="E448" s="2">
        <v>1</v>
      </c>
      <c r="F448" s="2" t="str">
        <f>_xlfn.XLOOKUP(C448,customers!$A$2:$A$1001,customers!$B$2:$B$1001,,0)</f>
        <v>Wain Cholomin</v>
      </c>
      <c r="G448" s="2" t="str">
        <f>IF(_xlfn.XLOOKUP(C448,customers!$A$1:$A$1001,customers!$C$1:$C$1001,,0)=0,"",_xlfn.XLOOKUP(C448,customers!$A$1:$A$1001,customers!$C$1:$C$1001,,0))</f>
        <v>wcholomince@about.com</v>
      </c>
      <c r="H448" t="str">
        <f>INDEX(produts!$A$1:$E$49, MATCH(orders!$D448,produts!$A$1:$A$49,0),MATCH(orders!H$1,produts!$A$1:$E$1,0))</f>
        <v>Footwear</v>
      </c>
      <c r="I448" t="str">
        <f>INDEX(produts!$A$1:$E$49, MATCH(orders!$D448,produts!$A$1:$A$49,0),MATCH(orders!I$1,produts!$A$1:$E$1,0))</f>
        <v>Women</v>
      </c>
      <c r="J448" t="str">
        <f>INDEX(produts!$A$1:$E$49, MATCH(orders!$D448,produts!$A$1:$A$49,0),MATCH(orders!J$1,produts!$A$1:$E$1,0))</f>
        <v>Vintage</v>
      </c>
      <c r="K448">
        <f>INDEX(produts!$A$1:$E$49, MATCH(orders!$D448,produts!$A$1:$A$49,0),MATCH(orders!K$1,produts!$A$1:$E$1,0))</f>
        <v>69.8</v>
      </c>
      <c r="L448">
        <f t="shared" si="6"/>
        <v>69.8</v>
      </c>
    </row>
    <row r="449" spans="1:12">
      <c r="A449" s="2" t="s">
        <v>2520</v>
      </c>
      <c r="B449" s="3">
        <v>42447</v>
      </c>
      <c r="C449" s="2" t="s">
        <v>2521</v>
      </c>
      <c r="D449" t="s">
        <v>5642</v>
      </c>
      <c r="E449" s="2">
        <v>3</v>
      </c>
      <c r="F449" s="2" t="str">
        <f>_xlfn.XLOOKUP(C449,customers!$A$2:$A$1001,customers!$B$2:$B$1001,,0)</f>
        <v>Arleen Braidman</v>
      </c>
      <c r="G449" s="2" t="str">
        <f>IF(_xlfn.XLOOKUP(C449,customers!$A$1:$A$1001,customers!$C$1:$C$1001,,0)=0,"",_xlfn.XLOOKUP(C449,customers!$A$1:$A$1001,customers!$C$1:$C$1001,,0))</f>
        <v>abraidmancf@census.gov</v>
      </c>
      <c r="H449" t="str">
        <f>INDEX(produts!$A$1:$E$49, MATCH(orders!$D449,produts!$A$1:$A$49,0),MATCH(orders!H$1,produts!$A$1:$E$1,0))</f>
        <v>Bag</v>
      </c>
      <c r="I449" t="str">
        <f>INDEX(produts!$A$1:$E$49, MATCH(orders!$D449,produts!$A$1:$A$49,0),MATCH(orders!I$1,produts!$A$1:$E$1,0))</f>
        <v>Women</v>
      </c>
      <c r="J449" t="str">
        <f>INDEX(produts!$A$1:$E$49, MATCH(orders!$D449,produts!$A$1:$A$49,0),MATCH(orders!J$1,produts!$A$1:$E$1,0))</f>
        <v>Vintage</v>
      </c>
      <c r="K449">
        <f>INDEX(produts!$A$1:$E$49, MATCH(orders!$D449,produts!$A$1:$A$49,0),MATCH(orders!K$1,produts!$A$1:$E$1,0))</f>
        <v>47.8</v>
      </c>
      <c r="L449">
        <f t="shared" si="6"/>
        <v>143.39999999999998</v>
      </c>
    </row>
    <row r="450" spans="1:12">
      <c r="A450" s="2" t="s">
        <v>2525</v>
      </c>
      <c r="B450" s="3">
        <v>43257</v>
      </c>
      <c r="C450" s="2" t="s">
        <v>2526</v>
      </c>
      <c r="D450" t="s">
        <v>5669</v>
      </c>
      <c r="E450" s="2">
        <v>1</v>
      </c>
      <c r="F450" s="2" t="str">
        <f>_xlfn.XLOOKUP(C450,customers!$A$2:$A$1001,customers!$B$2:$B$1001,,0)</f>
        <v>Pru Durban</v>
      </c>
      <c r="G450" s="2" t="str">
        <f>IF(_xlfn.XLOOKUP(C450,customers!$A$1:$A$1001,customers!$C$1:$C$1001,,0)=0,"",_xlfn.XLOOKUP(C450,customers!$A$1:$A$1001,customers!$C$1:$C$1001,,0))</f>
        <v>pdurbancg@symantec.com</v>
      </c>
      <c r="H450" t="str">
        <f>INDEX(produts!$A$1:$E$49, MATCH(orders!$D450,produts!$A$1:$A$49,0),MATCH(orders!H$1,produts!$A$1:$E$1,0))</f>
        <v>Bag</v>
      </c>
      <c r="I450" t="str">
        <f>INDEX(produts!$A$1:$E$49, MATCH(orders!$D450,produts!$A$1:$A$49,0),MATCH(orders!I$1,produts!$A$1:$E$1,0))</f>
        <v>Men</v>
      </c>
      <c r="J450" t="str">
        <f>INDEX(produts!$A$1:$E$49, MATCH(orders!$D450,produts!$A$1:$A$49,0),MATCH(orders!J$1,produts!$A$1:$E$1,0))</f>
        <v>Vintage</v>
      </c>
      <c r="K450">
        <f>INDEX(produts!$A$1:$E$49, MATCH(orders!$D450,produts!$A$1:$A$49,0),MATCH(orders!K$1,produts!$A$1:$E$1,0))</f>
        <v>57.4</v>
      </c>
      <c r="L450">
        <f t="shared" si="6"/>
        <v>57.4</v>
      </c>
    </row>
    <row r="451" spans="1:12">
      <c r="A451" s="2" t="s">
        <v>2531</v>
      </c>
      <c r="B451" s="3">
        <v>42875</v>
      </c>
      <c r="C451" s="2" t="s">
        <v>2532</v>
      </c>
      <c r="D451" t="s">
        <v>5659</v>
      </c>
      <c r="E451" s="2">
        <v>2</v>
      </c>
      <c r="F451" s="2" t="str">
        <f>_xlfn.XLOOKUP(C451,customers!$A$2:$A$1001,customers!$B$2:$B$1001,,0)</f>
        <v>Antone Harrold</v>
      </c>
      <c r="G451" s="2" t="str">
        <f>IF(_xlfn.XLOOKUP(C451,customers!$A$1:$A$1001,customers!$C$1:$C$1001,,0)=0,"",_xlfn.XLOOKUP(C451,customers!$A$1:$A$1001,customers!$C$1:$C$1001,,0))</f>
        <v>aharroldch@miibeian.gov.cn</v>
      </c>
      <c r="H451" t="str">
        <f>INDEX(produts!$A$1:$E$49, MATCH(orders!$D451,produts!$A$1:$A$49,0),MATCH(orders!H$1,produts!$A$1:$E$1,0))</f>
        <v>Bag</v>
      </c>
      <c r="I451" t="str">
        <f>INDEX(produts!$A$1:$E$49, MATCH(orders!$D451,produts!$A$1:$A$49,0),MATCH(orders!I$1,produts!$A$1:$E$1,0))</f>
        <v>Unisex</v>
      </c>
      <c r="J451" t="str">
        <f>INDEX(produts!$A$1:$E$49, MATCH(orders!$D451,produts!$A$1:$A$49,0),MATCH(orders!J$1,produts!$A$1:$E$1,0))</f>
        <v>Classic</v>
      </c>
      <c r="K451">
        <f>INDEX(produts!$A$1:$E$49, MATCH(orders!$D451,produts!$A$1:$A$49,0),MATCH(orders!K$1,produts!$A$1:$E$1,0))</f>
        <v>21.5</v>
      </c>
      <c r="L451">
        <f t="shared" ref="L451:L514" si="7">E451*K451</f>
        <v>43</v>
      </c>
    </row>
    <row r="452" spans="1:12">
      <c r="A452" s="2" t="s">
        <v>2537</v>
      </c>
      <c r="B452" s="3">
        <v>42746</v>
      </c>
      <c r="C452" s="2" t="s">
        <v>2538</v>
      </c>
      <c r="D452" t="s">
        <v>5641</v>
      </c>
      <c r="E452" s="2">
        <v>5</v>
      </c>
      <c r="F452" s="2" t="str">
        <f>_xlfn.XLOOKUP(C452,customers!$A$2:$A$1001,customers!$B$2:$B$1001,,0)</f>
        <v>Sim Pamphilon</v>
      </c>
      <c r="G452" s="2" t="str">
        <f>IF(_xlfn.XLOOKUP(C452,customers!$A$1:$A$1001,customers!$C$1:$C$1001,,0)=0,"",_xlfn.XLOOKUP(C452,customers!$A$1:$A$1001,customers!$C$1:$C$1001,,0))</f>
        <v>spamphilonci@mlb.com</v>
      </c>
      <c r="H452" t="str">
        <f>INDEX(produts!$A$1:$E$49, MATCH(orders!$D452,produts!$A$1:$A$49,0),MATCH(orders!H$1,produts!$A$1:$E$1,0))</f>
        <v>Footwear</v>
      </c>
      <c r="I452" t="str">
        <f>INDEX(produts!$A$1:$E$49, MATCH(orders!$D452,produts!$A$1:$A$49,0),MATCH(orders!I$1,produts!$A$1:$E$1,0))</f>
        <v>Men</v>
      </c>
      <c r="J452" t="str">
        <f>INDEX(produts!$A$1:$E$49, MATCH(orders!$D452,produts!$A$1:$A$49,0),MATCH(orders!J$1,produts!$A$1:$E$1,0))</f>
        <v>Classic</v>
      </c>
      <c r="K452">
        <f>INDEX(produts!$A$1:$E$49, MATCH(orders!$D452,produts!$A$1:$A$49,0),MATCH(orders!K$1,produts!$A$1:$E$1,0))</f>
        <v>38</v>
      </c>
      <c r="L452">
        <f t="shared" si="7"/>
        <v>190</v>
      </c>
    </row>
    <row r="453" spans="1:12">
      <c r="A453" s="2" t="s">
        <v>2543</v>
      </c>
      <c r="B453" s="3">
        <v>42057</v>
      </c>
      <c r="C453" s="2" t="s">
        <v>2544</v>
      </c>
      <c r="D453" t="s">
        <v>5645</v>
      </c>
      <c r="E453" s="2">
        <v>2</v>
      </c>
      <c r="F453" s="2" t="str">
        <f>_xlfn.XLOOKUP(C453,customers!$A$2:$A$1001,customers!$B$2:$B$1001,,0)</f>
        <v>Mohandis Spurden</v>
      </c>
      <c r="G453" s="2" t="str">
        <f>IF(_xlfn.XLOOKUP(C453,customers!$A$1:$A$1001,customers!$C$1:$C$1001,,0)=0,"",_xlfn.XLOOKUP(C453,customers!$A$1:$A$1001,customers!$C$1:$C$1001,,0))</f>
        <v>mspurdencj@exblog.jp</v>
      </c>
      <c r="H453" t="str">
        <f>INDEX(produts!$A$1:$E$49, MATCH(orders!$D453,produts!$A$1:$A$49,0),MATCH(orders!H$1,produts!$A$1:$E$1,0))</f>
        <v>Bag</v>
      </c>
      <c r="I453" t="str">
        <f>INDEX(produts!$A$1:$E$49, MATCH(orders!$D453,produts!$A$1:$A$49,0),MATCH(orders!I$1,produts!$A$1:$E$1,0))</f>
        <v>Unisex</v>
      </c>
      <c r="J453" t="str">
        <f>INDEX(produts!$A$1:$E$49, MATCH(orders!$D453,produts!$A$1:$A$49,0),MATCH(orders!J$1,produts!$A$1:$E$1,0))</f>
        <v>Formal</v>
      </c>
      <c r="K453">
        <f>INDEX(produts!$A$1:$E$49, MATCH(orders!$D453,produts!$A$1:$A$49,0),MATCH(orders!K$1,produts!$A$1:$E$1,0))</f>
        <v>164.7</v>
      </c>
      <c r="L453">
        <f t="shared" si="7"/>
        <v>329.4</v>
      </c>
    </row>
    <row r="454" spans="1:12">
      <c r="A454" s="2" t="s">
        <v>2549</v>
      </c>
      <c r="B454" s="3">
        <v>43063</v>
      </c>
      <c r="C454" s="2" t="s">
        <v>2550</v>
      </c>
      <c r="D454" t="s">
        <v>5663</v>
      </c>
      <c r="E454" s="2">
        <v>3</v>
      </c>
      <c r="F454" s="2" t="str">
        <f>_xlfn.XLOOKUP(C454,customers!$A$2:$A$1001,customers!$B$2:$B$1001,,0)</f>
        <v>Morgen Seson</v>
      </c>
      <c r="G454" s="2" t="str">
        <f>IF(_xlfn.XLOOKUP(C454,customers!$A$1:$A$1001,customers!$C$1:$C$1001,,0)=0,"",_xlfn.XLOOKUP(C454,customers!$A$1:$A$1001,customers!$C$1:$C$1001,,0))</f>
        <v>msesonck@census.gov</v>
      </c>
      <c r="H454" t="str">
        <f>INDEX(produts!$A$1:$E$49, MATCH(orders!$D454,produts!$A$1:$A$49,0),MATCH(orders!H$1,produts!$A$1:$E$1,0))</f>
        <v>Clothing</v>
      </c>
      <c r="I454" t="str">
        <f>INDEX(produts!$A$1:$E$49, MATCH(orders!$D454,produts!$A$1:$A$49,0),MATCH(orders!I$1,produts!$A$1:$E$1,0))</f>
        <v>Men</v>
      </c>
      <c r="J454" t="str">
        <f>INDEX(produts!$A$1:$E$49, MATCH(orders!$D454,produts!$A$1:$A$49,0),MATCH(orders!J$1,produts!$A$1:$E$1,0))</f>
        <v>Classic</v>
      </c>
      <c r="K454">
        <f>INDEX(produts!$A$1:$E$49, MATCH(orders!$D454,produts!$A$1:$A$49,0),MATCH(orders!K$1,produts!$A$1:$E$1,0))</f>
        <v>31.1</v>
      </c>
      <c r="L454">
        <f t="shared" si="7"/>
        <v>93.300000000000011</v>
      </c>
    </row>
    <row r="455" spans="1:12">
      <c r="A455" s="2" t="s">
        <v>2555</v>
      </c>
      <c r="B455" s="3">
        <v>43118</v>
      </c>
      <c r="C455" s="2" t="s">
        <v>2556</v>
      </c>
      <c r="D455" t="s">
        <v>5657</v>
      </c>
      <c r="E455" s="2">
        <v>4</v>
      </c>
      <c r="F455" s="2" t="str">
        <f>_xlfn.XLOOKUP(C455,customers!$A$2:$A$1001,customers!$B$2:$B$1001,,0)</f>
        <v>Nalani Pirrone</v>
      </c>
      <c r="G455" s="2" t="str">
        <f>IF(_xlfn.XLOOKUP(C455,customers!$A$1:$A$1001,customers!$C$1:$C$1001,,0)=0,"",_xlfn.XLOOKUP(C455,customers!$A$1:$A$1001,customers!$C$1:$C$1001,,0))</f>
        <v>npirronecl@weibo.com</v>
      </c>
      <c r="H455" t="str">
        <f>INDEX(produts!$A$1:$E$49, MATCH(orders!$D455,produts!$A$1:$A$49,0),MATCH(orders!H$1,produts!$A$1:$E$1,0))</f>
        <v>Footwear</v>
      </c>
      <c r="I455" t="str">
        <f>INDEX(produts!$A$1:$E$49, MATCH(orders!$D455,produts!$A$1:$A$49,0),MATCH(orders!I$1,produts!$A$1:$E$1,0))</f>
        <v>Men</v>
      </c>
      <c r="J455" t="str">
        <f>INDEX(produts!$A$1:$E$49, MATCH(orders!$D455,produts!$A$1:$A$49,0),MATCH(orders!J$1,produts!$A$1:$E$1,0))</f>
        <v>Vintage</v>
      </c>
      <c r="K455">
        <f>INDEX(produts!$A$1:$E$49, MATCH(orders!$D455,produts!$A$1:$A$49,0),MATCH(orders!K$1,produts!$A$1:$E$1,0))</f>
        <v>76.099999999999994</v>
      </c>
      <c r="L455">
        <f t="shared" si="7"/>
        <v>304.39999999999998</v>
      </c>
    </row>
    <row r="456" spans="1:12">
      <c r="A456" s="2" t="s">
        <v>2561</v>
      </c>
      <c r="B456" s="3">
        <v>42960</v>
      </c>
      <c r="C456" s="2" t="s">
        <v>2562</v>
      </c>
      <c r="D456" t="s">
        <v>5645</v>
      </c>
      <c r="E456" s="2">
        <v>4</v>
      </c>
      <c r="F456" s="2" t="str">
        <f>_xlfn.XLOOKUP(C456,customers!$A$2:$A$1001,customers!$B$2:$B$1001,,0)</f>
        <v>Reube Cawley</v>
      </c>
      <c r="G456" s="2" t="str">
        <f>IF(_xlfn.XLOOKUP(C456,customers!$A$1:$A$1001,customers!$C$1:$C$1001,,0)=0,"",_xlfn.XLOOKUP(C456,customers!$A$1:$A$1001,customers!$C$1:$C$1001,,0))</f>
        <v>rcawleycm@yellowbook.com</v>
      </c>
      <c r="H456" t="str">
        <f>INDEX(produts!$A$1:$E$49, MATCH(orders!$D456,produts!$A$1:$A$49,0),MATCH(orders!H$1,produts!$A$1:$E$1,0))</f>
        <v>Bag</v>
      </c>
      <c r="I456" t="str">
        <f>INDEX(produts!$A$1:$E$49, MATCH(orders!$D456,produts!$A$1:$A$49,0),MATCH(orders!I$1,produts!$A$1:$E$1,0))</f>
        <v>Unisex</v>
      </c>
      <c r="J456" t="str">
        <f>INDEX(produts!$A$1:$E$49, MATCH(orders!$D456,produts!$A$1:$A$49,0),MATCH(orders!J$1,produts!$A$1:$E$1,0))</f>
        <v>Formal</v>
      </c>
      <c r="K456">
        <f>INDEX(produts!$A$1:$E$49, MATCH(orders!$D456,produts!$A$1:$A$49,0),MATCH(orders!K$1,produts!$A$1:$E$1,0))</f>
        <v>164.7</v>
      </c>
      <c r="L456">
        <f t="shared" si="7"/>
        <v>658.8</v>
      </c>
    </row>
    <row r="457" spans="1:12">
      <c r="A457" s="2" t="s">
        <v>2566</v>
      </c>
      <c r="B457" s="3">
        <v>42380</v>
      </c>
      <c r="C457" s="2" t="s">
        <v>2567</v>
      </c>
      <c r="D457" t="s">
        <v>5641</v>
      </c>
      <c r="E457" s="2">
        <v>2</v>
      </c>
      <c r="F457" s="2" t="str">
        <f>_xlfn.XLOOKUP(C457,customers!$A$2:$A$1001,customers!$B$2:$B$1001,,0)</f>
        <v>Stan Barribal</v>
      </c>
      <c r="G457" s="2" t="str">
        <f>IF(_xlfn.XLOOKUP(C457,customers!$A$1:$A$1001,customers!$C$1:$C$1001,,0)=0,"",_xlfn.XLOOKUP(C457,customers!$A$1:$A$1001,customers!$C$1:$C$1001,,0))</f>
        <v>sbarribalcn@microsoft.com</v>
      </c>
      <c r="H457" t="str">
        <f>INDEX(produts!$A$1:$E$49, MATCH(orders!$D457,produts!$A$1:$A$49,0),MATCH(orders!H$1,produts!$A$1:$E$1,0))</f>
        <v>Footwear</v>
      </c>
      <c r="I457" t="str">
        <f>INDEX(produts!$A$1:$E$49, MATCH(orders!$D457,produts!$A$1:$A$49,0),MATCH(orders!I$1,produts!$A$1:$E$1,0))</f>
        <v>Men</v>
      </c>
      <c r="J457" t="str">
        <f>INDEX(produts!$A$1:$E$49, MATCH(orders!$D457,produts!$A$1:$A$49,0),MATCH(orders!J$1,produts!$A$1:$E$1,0))</f>
        <v>Classic</v>
      </c>
      <c r="K457">
        <f>INDEX(produts!$A$1:$E$49, MATCH(orders!$D457,produts!$A$1:$A$49,0),MATCH(orders!K$1,produts!$A$1:$E$1,0))</f>
        <v>38</v>
      </c>
      <c r="L457">
        <f t="shared" si="7"/>
        <v>76</v>
      </c>
    </row>
    <row r="458" spans="1:12">
      <c r="A458" s="2" t="s">
        <v>2572</v>
      </c>
      <c r="B458" s="3">
        <v>42556</v>
      </c>
      <c r="C458" s="2" t="s">
        <v>2573</v>
      </c>
      <c r="D458" t="s">
        <v>5645</v>
      </c>
      <c r="E458" s="2">
        <v>2</v>
      </c>
      <c r="F458" s="2" t="str">
        <f>_xlfn.XLOOKUP(C458,customers!$A$2:$A$1001,customers!$B$2:$B$1001,,0)</f>
        <v>Agnes Adamides</v>
      </c>
      <c r="G458" s="2" t="str">
        <f>IF(_xlfn.XLOOKUP(C458,customers!$A$1:$A$1001,customers!$C$1:$C$1001,,0)=0,"",_xlfn.XLOOKUP(C458,customers!$A$1:$A$1001,customers!$C$1:$C$1001,,0))</f>
        <v>aadamidesco@bizjournals.com</v>
      </c>
      <c r="H458" t="str">
        <f>INDEX(produts!$A$1:$E$49, MATCH(orders!$D458,produts!$A$1:$A$49,0),MATCH(orders!H$1,produts!$A$1:$E$1,0))</f>
        <v>Bag</v>
      </c>
      <c r="I458" t="str">
        <f>INDEX(produts!$A$1:$E$49, MATCH(orders!$D458,produts!$A$1:$A$49,0),MATCH(orders!I$1,produts!$A$1:$E$1,0))</f>
        <v>Unisex</v>
      </c>
      <c r="J458" t="str">
        <f>INDEX(produts!$A$1:$E$49, MATCH(orders!$D458,produts!$A$1:$A$49,0),MATCH(orders!J$1,produts!$A$1:$E$1,0))</f>
        <v>Formal</v>
      </c>
      <c r="K458">
        <f>INDEX(produts!$A$1:$E$49, MATCH(orders!$D458,produts!$A$1:$A$49,0),MATCH(orders!K$1,produts!$A$1:$E$1,0))</f>
        <v>164.7</v>
      </c>
      <c r="L458">
        <f t="shared" si="7"/>
        <v>329.4</v>
      </c>
    </row>
    <row r="459" spans="1:12">
      <c r="A459" s="2" t="s">
        <v>2578</v>
      </c>
      <c r="B459" s="3">
        <v>42210</v>
      </c>
      <c r="C459" s="2" t="s">
        <v>2579</v>
      </c>
      <c r="D459" t="s">
        <v>5657</v>
      </c>
      <c r="E459" s="2">
        <v>5</v>
      </c>
      <c r="F459" s="2" t="str">
        <f>_xlfn.XLOOKUP(C459,customers!$A$2:$A$1001,customers!$B$2:$B$1001,,0)</f>
        <v>Carmelita Thowes</v>
      </c>
      <c r="G459" s="2" t="str">
        <f>IF(_xlfn.XLOOKUP(C459,customers!$A$1:$A$1001,customers!$C$1:$C$1001,,0)=0,"",_xlfn.XLOOKUP(C459,customers!$A$1:$A$1001,customers!$C$1:$C$1001,,0))</f>
        <v>cthowescp@craigslist.org</v>
      </c>
      <c r="H459" t="str">
        <f>INDEX(produts!$A$1:$E$49, MATCH(orders!$D459,produts!$A$1:$A$49,0),MATCH(orders!H$1,produts!$A$1:$E$1,0))</f>
        <v>Footwear</v>
      </c>
      <c r="I459" t="str">
        <f>INDEX(produts!$A$1:$E$49, MATCH(orders!$D459,produts!$A$1:$A$49,0),MATCH(orders!I$1,produts!$A$1:$E$1,0))</f>
        <v>Men</v>
      </c>
      <c r="J459" t="str">
        <f>INDEX(produts!$A$1:$E$49, MATCH(orders!$D459,produts!$A$1:$A$49,0),MATCH(orders!J$1,produts!$A$1:$E$1,0))</f>
        <v>Vintage</v>
      </c>
      <c r="K459">
        <f>INDEX(produts!$A$1:$E$49, MATCH(orders!$D459,produts!$A$1:$A$49,0),MATCH(orders!K$1,produts!$A$1:$E$1,0))</f>
        <v>76.099999999999994</v>
      </c>
      <c r="L459">
        <f t="shared" si="7"/>
        <v>380.5</v>
      </c>
    </row>
    <row r="460" spans="1:12">
      <c r="A460" s="2" t="s">
        <v>2584</v>
      </c>
      <c r="B460" s="3">
        <v>43246</v>
      </c>
      <c r="C460" s="2" t="s">
        <v>2585</v>
      </c>
      <c r="D460" t="s">
        <v>5651</v>
      </c>
      <c r="E460" s="2">
        <v>4</v>
      </c>
      <c r="F460" s="2" t="str">
        <f>_xlfn.XLOOKUP(C460,customers!$A$2:$A$1001,customers!$B$2:$B$1001,,0)</f>
        <v>Rodolfo Willoway</v>
      </c>
      <c r="G460" s="2" t="str">
        <f>IF(_xlfn.XLOOKUP(C460,customers!$A$1:$A$1001,customers!$C$1:$C$1001,,0)=0,"",_xlfn.XLOOKUP(C460,customers!$A$1:$A$1001,customers!$C$1:$C$1001,,0))</f>
        <v>rwillowaycq@admin.ch</v>
      </c>
      <c r="H460" t="str">
        <f>INDEX(produts!$A$1:$E$49, MATCH(orders!$D460,produts!$A$1:$A$49,0),MATCH(orders!H$1,produts!$A$1:$E$1,0))</f>
        <v>Clothing</v>
      </c>
      <c r="I460" t="str">
        <f>INDEX(produts!$A$1:$E$49, MATCH(orders!$D460,produts!$A$1:$A$49,0),MATCH(orders!I$1,produts!$A$1:$E$1,0))</f>
        <v>Women</v>
      </c>
      <c r="J460" t="str">
        <f>INDEX(produts!$A$1:$E$49, MATCH(orders!$D460,produts!$A$1:$A$49,0),MATCH(orders!J$1,produts!$A$1:$E$1,0))</f>
        <v>Streetwear</v>
      </c>
      <c r="K460">
        <f>INDEX(produts!$A$1:$E$49, MATCH(orders!$D460,produts!$A$1:$A$49,0),MATCH(orders!K$1,produts!$A$1:$E$1,0))</f>
        <v>90</v>
      </c>
      <c r="L460">
        <f t="shared" si="7"/>
        <v>360</v>
      </c>
    </row>
    <row r="461" spans="1:12">
      <c r="A461" s="2" t="s">
        <v>2590</v>
      </c>
      <c r="B461" s="3">
        <v>42379</v>
      </c>
      <c r="C461" s="2" t="s">
        <v>2591</v>
      </c>
      <c r="D461" t="s">
        <v>5641</v>
      </c>
      <c r="E461" s="2">
        <v>5</v>
      </c>
      <c r="F461" s="2" t="str">
        <f>_xlfn.XLOOKUP(C461,customers!$A$2:$A$1001,customers!$B$2:$B$1001,,0)</f>
        <v>Alvis Elwin</v>
      </c>
      <c r="G461" s="2" t="str">
        <f>IF(_xlfn.XLOOKUP(C461,customers!$A$1:$A$1001,customers!$C$1:$C$1001,,0)=0,"",_xlfn.XLOOKUP(C461,customers!$A$1:$A$1001,customers!$C$1:$C$1001,,0))</f>
        <v>aelwincr@privacy.gov.au</v>
      </c>
      <c r="H461" t="str">
        <f>INDEX(produts!$A$1:$E$49, MATCH(orders!$D461,produts!$A$1:$A$49,0),MATCH(orders!H$1,produts!$A$1:$E$1,0))</f>
        <v>Footwear</v>
      </c>
      <c r="I461" t="str">
        <f>INDEX(produts!$A$1:$E$49, MATCH(orders!$D461,produts!$A$1:$A$49,0),MATCH(orders!I$1,produts!$A$1:$E$1,0))</f>
        <v>Men</v>
      </c>
      <c r="J461" t="str">
        <f>INDEX(produts!$A$1:$E$49, MATCH(orders!$D461,produts!$A$1:$A$49,0),MATCH(orders!J$1,produts!$A$1:$E$1,0))</f>
        <v>Classic</v>
      </c>
      <c r="K461">
        <f>INDEX(produts!$A$1:$E$49, MATCH(orders!$D461,produts!$A$1:$A$49,0),MATCH(orders!K$1,produts!$A$1:$E$1,0))</f>
        <v>38</v>
      </c>
      <c r="L461">
        <f t="shared" si="7"/>
        <v>190</v>
      </c>
    </row>
    <row r="462" spans="1:12">
      <c r="A462" s="2" t="s">
        <v>2596</v>
      </c>
      <c r="B462" s="3">
        <v>42141</v>
      </c>
      <c r="C462" s="2" t="s">
        <v>2597</v>
      </c>
      <c r="D462" t="s">
        <v>5668</v>
      </c>
      <c r="E462" s="2">
        <v>3</v>
      </c>
      <c r="F462" s="2" t="str">
        <f>_xlfn.XLOOKUP(C462,customers!$A$2:$A$1001,customers!$B$2:$B$1001,,0)</f>
        <v>Araldo Bilbrook</v>
      </c>
      <c r="G462" s="2" t="str">
        <f>IF(_xlfn.XLOOKUP(C462,customers!$A$1:$A$1001,customers!$C$1:$C$1001,,0)=0,"",_xlfn.XLOOKUP(C462,customers!$A$1:$A$1001,customers!$C$1:$C$1001,,0))</f>
        <v>abilbrookcs@booking.com</v>
      </c>
      <c r="H462" t="str">
        <f>INDEX(produts!$A$1:$E$49, MATCH(orders!$D462,produts!$A$1:$A$49,0),MATCH(orders!H$1,produts!$A$1:$E$1,0))</f>
        <v>Bag</v>
      </c>
      <c r="I462" t="str">
        <f>INDEX(produts!$A$1:$E$49, MATCH(orders!$D462,produts!$A$1:$A$49,0),MATCH(orders!I$1,produts!$A$1:$E$1,0))</f>
        <v>Unisex</v>
      </c>
      <c r="J462" t="str">
        <f>INDEX(produts!$A$1:$E$49, MATCH(orders!$D462,produts!$A$1:$A$49,0),MATCH(orders!J$1,produts!$A$1:$E$1,0))</f>
        <v>Vintage</v>
      </c>
      <c r="K462">
        <f>INDEX(produts!$A$1:$E$49, MATCH(orders!$D462,produts!$A$1:$A$49,0),MATCH(orders!K$1,produts!$A$1:$E$1,0))</f>
        <v>43</v>
      </c>
      <c r="L462">
        <f t="shared" si="7"/>
        <v>129</v>
      </c>
    </row>
    <row r="463" spans="1:12">
      <c r="A463" s="2" t="s">
        <v>2602</v>
      </c>
      <c r="B463" s="3">
        <v>42575</v>
      </c>
      <c r="C463" s="2" t="s">
        <v>2603</v>
      </c>
      <c r="D463" t="s">
        <v>5659</v>
      </c>
      <c r="E463" s="2">
        <v>4</v>
      </c>
      <c r="F463" s="2" t="str">
        <f>_xlfn.XLOOKUP(C463,customers!$A$2:$A$1001,customers!$B$2:$B$1001,,0)</f>
        <v>Ransell McKall</v>
      </c>
      <c r="G463" s="2" t="str">
        <f>IF(_xlfn.XLOOKUP(C463,customers!$A$1:$A$1001,customers!$C$1:$C$1001,,0)=0,"",_xlfn.XLOOKUP(C463,customers!$A$1:$A$1001,customers!$C$1:$C$1001,,0))</f>
        <v>rmckallct@sakura.ne.jp</v>
      </c>
      <c r="H463" t="str">
        <f>INDEX(produts!$A$1:$E$49, MATCH(orders!$D463,produts!$A$1:$A$49,0),MATCH(orders!H$1,produts!$A$1:$E$1,0))</f>
        <v>Bag</v>
      </c>
      <c r="I463" t="str">
        <f>INDEX(produts!$A$1:$E$49, MATCH(orders!$D463,produts!$A$1:$A$49,0),MATCH(orders!I$1,produts!$A$1:$E$1,0))</f>
        <v>Unisex</v>
      </c>
      <c r="J463" t="str">
        <f>INDEX(produts!$A$1:$E$49, MATCH(orders!$D463,produts!$A$1:$A$49,0),MATCH(orders!J$1,produts!$A$1:$E$1,0))</f>
        <v>Classic</v>
      </c>
      <c r="K463">
        <f>INDEX(produts!$A$1:$E$49, MATCH(orders!$D463,produts!$A$1:$A$49,0),MATCH(orders!K$1,produts!$A$1:$E$1,0))</f>
        <v>21.5</v>
      </c>
      <c r="L463">
        <f t="shared" si="7"/>
        <v>86</v>
      </c>
    </row>
    <row r="464" spans="1:12">
      <c r="A464" s="2" t="s">
        <v>2608</v>
      </c>
      <c r="B464" s="3">
        <v>42663</v>
      </c>
      <c r="C464" s="2" t="s">
        <v>2609</v>
      </c>
      <c r="D464" t="s">
        <v>5643</v>
      </c>
      <c r="E464" s="2">
        <v>5</v>
      </c>
      <c r="F464" s="2" t="str">
        <f>_xlfn.XLOOKUP(C464,customers!$A$2:$A$1001,customers!$B$2:$B$1001,,0)</f>
        <v>Borg Daile</v>
      </c>
      <c r="G464" s="2" t="str">
        <f>IF(_xlfn.XLOOKUP(C464,customers!$A$1:$A$1001,customers!$C$1:$C$1001,,0)=0,"",_xlfn.XLOOKUP(C464,customers!$A$1:$A$1001,customers!$C$1:$C$1001,,0))</f>
        <v>bdailecu@vistaprint.com</v>
      </c>
      <c r="H464" t="str">
        <f>INDEX(produts!$A$1:$E$49, MATCH(orders!$D464,produts!$A$1:$A$49,0),MATCH(orders!H$1,produts!$A$1:$E$1,0))</f>
        <v>Clothing</v>
      </c>
      <c r="I464" t="str">
        <f>INDEX(produts!$A$1:$E$49, MATCH(orders!$D464,produts!$A$1:$A$49,0),MATCH(orders!I$1,produts!$A$1:$E$1,0))</f>
        <v>Unisex</v>
      </c>
      <c r="J464" t="str">
        <f>INDEX(produts!$A$1:$E$49, MATCH(orders!$D464,produts!$A$1:$A$49,0),MATCH(orders!J$1,produts!$A$1:$E$1,0))</f>
        <v>Streetwear</v>
      </c>
      <c r="K464">
        <f>INDEX(produts!$A$1:$E$49, MATCH(orders!$D464,produts!$A$1:$A$49,0),MATCH(orders!K$1,produts!$A$1:$E$1,0))</f>
        <v>79.599999999999994</v>
      </c>
      <c r="L464">
        <f t="shared" si="7"/>
        <v>398</v>
      </c>
    </row>
    <row r="465" spans="1:12">
      <c r="A465" s="2" t="s">
        <v>2614</v>
      </c>
      <c r="B465" s="3">
        <v>42269</v>
      </c>
      <c r="C465" s="2" t="s">
        <v>2615</v>
      </c>
      <c r="D465" t="s">
        <v>5637</v>
      </c>
      <c r="E465" s="2">
        <v>2</v>
      </c>
      <c r="F465" s="2" t="str">
        <f>_xlfn.XLOOKUP(C465,customers!$A$2:$A$1001,customers!$B$2:$B$1001,,0)</f>
        <v>Adolphe Treherne</v>
      </c>
      <c r="G465" s="2" t="str">
        <f>IF(_xlfn.XLOOKUP(C465,customers!$A$1:$A$1001,customers!$C$1:$C$1001,,0)=0,"",_xlfn.XLOOKUP(C465,customers!$A$1:$A$1001,customers!$C$1:$C$1001,,0))</f>
        <v>atrehernecv@state.tx.us</v>
      </c>
      <c r="H465" t="str">
        <f>INDEX(produts!$A$1:$E$49, MATCH(orders!$D465,produts!$A$1:$A$49,0),MATCH(orders!H$1,produts!$A$1:$E$1,0))</f>
        <v>Accessories</v>
      </c>
      <c r="I465" t="str">
        <f>INDEX(produts!$A$1:$E$49, MATCH(orders!$D465,produts!$A$1:$A$49,0),MATCH(orders!I$1,produts!$A$1:$E$1,0))</f>
        <v>Women</v>
      </c>
      <c r="J465" t="str">
        <f>INDEX(produts!$A$1:$E$49, MATCH(orders!$D465,produts!$A$1:$A$49,0),MATCH(orders!J$1,produts!$A$1:$E$1,0))</f>
        <v>Streetwear</v>
      </c>
      <c r="K465">
        <f>INDEX(produts!$A$1:$E$49, MATCH(orders!$D465,produts!$A$1:$A$49,0),MATCH(orders!K$1,produts!$A$1:$E$1,0))</f>
        <v>110</v>
      </c>
      <c r="L465">
        <f t="shared" si="7"/>
        <v>220</v>
      </c>
    </row>
    <row r="466" spans="1:12">
      <c r="A466" s="2" t="s">
        <v>2620</v>
      </c>
      <c r="B466" s="3">
        <v>42528</v>
      </c>
      <c r="C466" s="2" t="s">
        <v>2621</v>
      </c>
      <c r="D466" t="s">
        <v>5661</v>
      </c>
      <c r="E466" s="2">
        <v>4</v>
      </c>
      <c r="F466" s="2" t="str">
        <f>_xlfn.XLOOKUP(C466,customers!$A$2:$A$1001,customers!$B$2:$B$1001,,0)</f>
        <v>Annetta Brentnall</v>
      </c>
      <c r="G466" s="2" t="str">
        <f>IF(_xlfn.XLOOKUP(C466,customers!$A$1:$A$1001,customers!$C$1:$C$1001,,0)=0,"",_xlfn.XLOOKUP(C466,customers!$A$1:$A$1001,customers!$C$1:$C$1001,,0))</f>
        <v>abrentnallcw@biglobe.ne.jp</v>
      </c>
      <c r="H466" t="str">
        <f>INDEX(produts!$A$1:$E$49, MATCH(orders!$D466,produts!$A$1:$A$49,0),MATCH(orders!H$1,produts!$A$1:$E$1,0))</f>
        <v>Footwear</v>
      </c>
      <c r="I466" t="str">
        <f>INDEX(produts!$A$1:$E$49, MATCH(orders!$D466,produts!$A$1:$A$49,0),MATCH(orders!I$1,produts!$A$1:$E$1,0))</f>
        <v>Unisex</v>
      </c>
      <c r="J466" t="str">
        <f>INDEX(produts!$A$1:$E$49, MATCH(orders!$D466,produts!$A$1:$A$49,0),MATCH(orders!J$1,produts!$A$1:$E$1,0))</f>
        <v>Formal</v>
      </c>
      <c r="K466">
        <f>INDEX(produts!$A$1:$E$49, MATCH(orders!$D466,produts!$A$1:$A$49,0),MATCH(orders!K$1,produts!$A$1:$E$1,0))</f>
        <v>238.3</v>
      </c>
      <c r="L466">
        <f t="shared" si="7"/>
        <v>953.2</v>
      </c>
    </row>
    <row r="467" spans="1:12">
      <c r="A467" s="2" t="s">
        <v>2626</v>
      </c>
      <c r="B467" s="3">
        <v>42353</v>
      </c>
      <c r="C467" s="2" t="s">
        <v>2627</v>
      </c>
      <c r="D467" t="s">
        <v>5645</v>
      </c>
      <c r="E467" s="2">
        <v>1</v>
      </c>
      <c r="F467" s="2" t="str">
        <f>_xlfn.XLOOKUP(C467,customers!$A$2:$A$1001,customers!$B$2:$B$1001,,0)</f>
        <v>Dick Drinkall</v>
      </c>
      <c r="G467" s="2" t="str">
        <f>IF(_xlfn.XLOOKUP(C467,customers!$A$1:$A$1001,customers!$C$1:$C$1001,,0)=0,"",_xlfn.XLOOKUP(C467,customers!$A$1:$A$1001,customers!$C$1:$C$1001,,0))</f>
        <v>ddrinkallcx@psu.edu</v>
      </c>
      <c r="H467" t="str">
        <f>INDEX(produts!$A$1:$E$49, MATCH(orders!$D467,produts!$A$1:$A$49,0),MATCH(orders!H$1,produts!$A$1:$E$1,0))</f>
        <v>Bag</v>
      </c>
      <c r="I467" t="str">
        <f>INDEX(produts!$A$1:$E$49, MATCH(orders!$D467,produts!$A$1:$A$49,0),MATCH(orders!I$1,produts!$A$1:$E$1,0))</f>
        <v>Unisex</v>
      </c>
      <c r="J467" t="str">
        <f>INDEX(produts!$A$1:$E$49, MATCH(orders!$D467,produts!$A$1:$A$49,0),MATCH(orders!J$1,produts!$A$1:$E$1,0))</f>
        <v>Formal</v>
      </c>
      <c r="K467">
        <f>INDEX(produts!$A$1:$E$49, MATCH(orders!$D467,produts!$A$1:$A$49,0),MATCH(orders!K$1,produts!$A$1:$E$1,0))</f>
        <v>164.7</v>
      </c>
      <c r="L467">
        <f t="shared" si="7"/>
        <v>164.7</v>
      </c>
    </row>
    <row r="468" spans="1:12">
      <c r="A468" s="2" t="s">
        <v>2632</v>
      </c>
      <c r="B468" s="3">
        <v>42710</v>
      </c>
      <c r="C468" s="2" t="s">
        <v>2633</v>
      </c>
      <c r="D468" t="s">
        <v>5650</v>
      </c>
      <c r="E468" s="2">
        <v>3</v>
      </c>
      <c r="F468" s="2" t="str">
        <f>_xlfn.XLOOKUP(C468,customers!$A$2:$A$1001,customers!$B$2:$B$1001,,0)</f>
        <v>Dagny Kornel</v>
      </c>
      <c r="G468" s="2" t="str">
        <f>IF(_xlfn.XLOOKUP(C468,customers!$A$1:$A$1001,customers!$C$1:$C$1001,,0)=0,"",_xlfn.XLOOKUP(C468,customers!$A$1:$A$1001,customers!$C$1:$C$1001,,0))</f>
        <v>dkornelcy@cyberchimps.com</v>
      </c>
      <c r="H468" t="str">
        <f>INDEX(produts!$A$1:$E$49, MATCH(orders!$D468,produts!$A$1:$A$49,0),MATCH(orders!H$1,produts!$A$1:$E$1,0))</f>
        <v>Clothing</v>
      </c>
      <c r="I468" t="str">
        <f>INDEX(produts!$A$1:$E$49, MATCH(orders!$D468,produts!$A$1:$A$49,0),MATCH(orders!I$1,produts!$A$1:$E$1,0))</f>
        <v>Unisex</v>
      </c>
      <c r="J468" t="str">
        <f>INDEX(produts!$A$1:$E$49, MATCH(orders!$D468,produts!$A$1:$A$49,0),MATCH(orders!J$1,produts!$A$1:$E$1,0))</f>
        <v>Classic</v>
      </c>
      <c r="K468">
        <f>INDEX(produts!$A$1:$E$49, MATCH(orders!$D468,produts!$A$1:$A$49,0),MATCH(orders!K$1,produts!$A$1:$E$1,0))</f>
        <v>23.9</v>
      </c>
      <c r="L468">
        <f t="shared" si="7"/>
        <v>71.699999999999989</v>
      </c>
    </row>
    <row r="469" spans="1:12">
      <c r="A469" s="2" t="s">
        <v>2638</v>
      </c>
      <c r="B469" s="3">
        <v>43075</v>
      </c>
      <c r="C469" s="2" t="s">
        <v>2639</v>
      </c>
      <c r="D469" t="s">
        <v>5654</v>
      </c>
      <c r="E469" s="2">
        <v>1</v>
      </c>
      <c r="F469" s="2" t="str">
        <f>_xlfn.XLOOKUP(C469,customers!$A$2:$A$1001,customers!$B$2:$B$1001,,0)</f>
        <v>Rhona Lequeux</v>
      </c>
      <c r="G469" s="2" t="str">
        <f>IF(_xlfn.XLOOKUP(C469,customers!$A$1:$A$1001,customers!$C$1:$C$1001,,0)=0,"",_xlfn.XLOOKUP(C469,customers!$A$1:$A$1001,customers!$C$1:$C$1001,,0))</f>
        <v>rlequeuxcz@newyorker.com</v>
      </c>
      <c r="H469" t="str">
        <f>INDEX(produts!$A$1:$E$49, MATCH(orders!$D469,produts!$A$1:$A$49,0),MATCH(orders!H$1,produts!$A$1:$E$1,0))</f>
        <v>Clothing</v>
      </c>
      <c r="I469" t="str">
        <f>INDEX(produts!$A$1:$E$49, MATCH(orders!$D469,produts!$A$1:$A$49,0),MATCH(orders!I$1,produts!$A$1:$E$1,0))</f>
        <v>Unisex</v>
      </c>
      <c r="J469" t="str">
        <f>INDEX(produts!$A$1:$E$49, MATCH(orders!$D469,produts!$A$1:$A$49,0),MATCH(orders!J$1,produts!$A$1:$E$1,0))</f>
        <v>Vintage</v>
      </c>
      <c r="K469">
        <f>INDEX(produts!$A$1:$E$49, MATCH(orders!$D469,produts!$A$1:$A$49,0),MATCH(orders!K$1,produts!$A$1:$E$1,0))</f>
        <v>47.8</v>
      </c>
      <c r="L469">
        <f t="shared" si="7"/>
        <v>47.8</v>
      </c>
    </row>
    <row r="470" spans="1:12">
      <c r="A470" s="2" t="s">
        <v>2644</v>
      </c>
      <c r="B470" s="3">
        <v>42562</v>
      </c>
      <c r="C470" s="2" t="s">
        <v>2645</v>
      </c>
      <c r="D470" t="s">
        <v>5637</v>
      </c>
      <c r="E470" s="2">
        <v>3</v>
      </c>
      <c r="F470" s="2" t="str">
        <f>_xlfn.XLOOKUP(C470,customers!$A$2:$A$1001,customers!$B$2:$B$1001,,0)</f>
        <v>Julius Mccaull</v>
      </c>
      <c r="G470" s="2" t="str">
        <f>IF(_xlfn.XLOOKUP(C470,customers!$A$1:$A$1001,customers!$C$1:$C$1001,,0)=0,"",_xlfn.XLOOKUP(C470,customers!$A$1:$A$1001,customers!$C$1:$C$1001,,0))</f>
        <v>jmccaulld0@parallels.com</v>
      </c>
      <c r="H470" t="str">
        <f>INDEX(produts!$A$1:$E$49, MATCH(orders!$D470,produts!$A$1:$A$49,0),MATCH(orders!H$1,produts!$A$1:$E$1,0))</f>
        <v>Accessories</v>
      </c>
      <c r="I470" t="str">
        <f>INDEX(produts!$A$1:$E$49, MATCH(orders!$D470,produts!$A$1:$A$49,0),MATCH(orders!I$1,produts!$A$1:$E$1,0))</f>
        <v>Women</v>
      </c>
      <c r="J470" t="str">
        <f>INDEX(produts!$A$1:$E$49, MATCH(orders!$D470,produts!$A$1:$A$49,0),MATCH(orders!J$1,produts!$A$1:$E$1,0))</f>
        <v>Streetwear</v>
      </c>
      <c r="K470">
        <f>INDEX(produts!$A$1:$E$49, MATCH(orders!$D470,produts!$A$1:$A$49,0),MATCH(orders!K$1,produts!$A$1:$E$1,0))</f>
        <v>110</v>
      </c>
      <c r="L470">
        <f t="shared" si="7"/>
        <v>330</v>
      </c>
    </row>
    <row r="471" spans="1:12">
      <c r="A471" s="2" t="s">
        <v>2649</v>
      </c>
      <c r="B471" s="3">
        <v>42914</v>
      </c>
      <c r="C471" s="2" t="s">
        <v>2702</v>
      </c>
      <c r="D471" t="s">
        <v>5680</v>
      </c>
      <c r="E471" s="2">
        <v>5</v>
      </c>
      <c r="F471" s="2" t="str">
        <f>_xlfn.XLOOKUP(C471,customers!$A$2:$A$1001,customers!$B$2:$B$1001,,0)</f>
        <v>Ailey Brash</v>
      </c>
      <c r="G471" s="2" t="str">
        <f>IF(_xlfn.XLOOKUP(C471,customers!$A$1:$A$1001,customers!$C$1:$C$1001,,0)=0,"",_xlfn.XLOOKUP(C471,customers!$A$1:$A$1001,customers!$C$1:$C$1001,,0))</f>
        <v>abrashda@plala.or.jp</v>
      </c>
      <c r="H471" t="str">
        <f>INDEX(produts!$A$1:$E$49, MATCH(orders!$D471,produts!$A$1:$A$49,0),MATCH(orders!H$1,produts!$A$1:$E$1,0))</f>
        <v>Accessories</v>
      </c>
      <c r="I471" t="str">
        <f>INDEX(produts!$A$1:$E$49, MATCH(orders!$D471,produts!$A$1:$A$49,0),MATCH(orders!I$1,produts!$A$1:$E$1,0))</f>
        <v>Men</v>
      </c>
      <c r="J471" t="str">
        <f>INDEX(produts!$A$1:$E$49, MATCH(orders!$D471,produts!$A$1:$A$49,0),MATCH(orders!J$1,produts!$A$1:$E$1,0))</f>
        <v>Classic</v>
      </c>
      <c r="K471">
        <f>INDEX(produts!$A$1:$E$49, MATCH(orders!$D471,produts!$A$1:$A$49,0),MATCH(orders!K$1,produts!$A$1:$E$1,0))</f>
        <v>35.6</v>
      </c>
      <c r="L471">
        <f t="shared" si="7"/>
        <v>178</v>
      </c>
    </row>
    <row r="472" spans="1:12">
      <c r="A472" s="2" t="s">
        <v>2655</v>
      </c>
      <c r="B472" s="3">
        <v>43195</v>
      </c>
      <c r="C472" s="2" t="s">
        <v>2656</v>
      </c>
      <c r="D472" t="s">
        <v>5653</v>
      </c>
      <c r="E472" s="2">
        <v>1</v>
      </c>
      <c r="F472" s="2" t="str">
        <f>_xlfn.XLOOKUP(C472,customers!$A$2:$A$1001,customers!$B$2:$B$1001,,0)</f>
        <v>Alberto Hutchinson</v>
      </c>
      <c r="G472" s="2" t="str">
        <f>IF(_xlfn.XLOOKUP(C472,customers!$A$1:$A$1001,customers!$C$1:$C$1001,,0)=0,"",_xlfn.XLOOKUP(C472,customers!$A$1:$A$1001,customers!$C$1:$C$1001,,0))</f>
        <v>ahutchinsond2@imgur.com</v>
      </c>
      <c r="H472" t="str">
        <f>INDEX(produts!$A$1:$E$49, MATCH(orders!$D472,produts!$A$1:$A$49,0),MATCH(orders!H$1,produts!$A$1:$E$1,0))</f>
        <v>Clothing</v>
      </c>
      <c r="I472" t="str">
        <f>INDEX(produts!$A$1:$E$49, MATCH(orders!$D472,produts!$A$1:$A$49,0),MATCH(orders!I$1,produts!$A$1:$E$1,0))</f>
        <v>Women</v>
      </c>
      <c r="J472" t="str">
        <f>INDEX(produts!$A$1:$E$49, MATCH(orders!$D472,produts!$A$1:$A$49,0),MATCH(orders!J$1,produts!$A$1:$E$1,0))</f>
        <v>Vintage</v>
      </c>
      <c r="K472">
        <f>INDEX(produts!$A$1:$E$49, MATCH(orders!$D472,produts!$A$1:$A$49,0),MATCH(orders!K$1,produts!$A$1:$E$1,0))</f>
        <v>54</v>
      </c>
      <c r="L472">
        <f t="shared" si="7"/>
        <v>54</v>
      </c>
    </row>
    <row r="473" spans="1:12">
      <c r="A473" s="2" t="s">
        <v>2661</v>
      </c>
      <c r="B473" s="3">
        <v>43183</v>
      </c>
      <c r="C473" s="2" t="s">
        <v>2662</v>
      </c>
      <c r="D473" t="s">
        <v>5677</v>
      </c>
      <c r="E473" s="2">
        <v>4</v>
      </c>
      <c r="F473" s="2" t="str">
        <f>_xlfn.XLOOKUP(C473,customers!$A$2:$A$1001,customers!$B$2:$B$1001,,0)</f>
        <v>Lamond Gheeraert</v>
      </c>
      <c r="G473" s="2" t="str">
        <f>IF(_xlfn.XLOOKUP(C473,customers!$A$1:$A$1001,customers!$C$1:$C$1001,,0)=0,"",_xlfn.XLOOKUP(C473,customers!$A$1:$A$1001,customers!$C$1:$C$1001,,0))</f>
        <v/>
      </c>
      <c r="H473" t="str">
        <f>INDEX(produts!$A$1:$E$49, MATCH(orders!$D473,produts!$A$1:$A$49,0),MATCH(orders!H$1,produts!$A$1:$E$1,0))</f>
        <v>Footwear</v>
      </c>
      <c r="I473" t="str">
        <f>INDEX(produts!$A$1:$E$49, MATCH(orders!$D473,produts!$A$1:$A$49,0),MATCH(orders!I$1,produts!$A$1:$E$1,0))</f>
        <v>Women</v>
      </c>
      <c r="J473" t="str">
        <f>INDEX(produts!$A$1:$E$49, MATCH(orders!$D473,produts!$A$1:$A$49,0),MATCH(orders!J$1,produts!$A$1:$E$1,0))</f>
        <v>Formal</v>
      </c>
      <c r="K473">
        <f>INDEX(produts!$A$1:$E$49, MATCH(orders!$D473,produts!$A$1:$A$49,0),MATCH(orders!K$1,produts!$A$1:$E$1,0))</f>
        <v>267.7</v>
      </c>
      <c r="L473">
        <f t="shared" si="7"/>
        <v>1070.8</v>
      </c>
    </row>
    <row r="474" spans="1:12">
      <c r="A474" s="2" t="s">
        <v>2666</v>
      </c>
      <c r="B474" s="3">
        <v>42408</v>
      </c>
      <c r="C474" s="2" t="s">
        <v>2667</v>
      </c>
      <c r="D474" t="s">
        <v>5650</v>
      </c>
      <c r="E474" s="2">
        <v>2</v>
      </c>
      <c r="F474" s="2" t="str">
        <f>_xlfn.XLOOKUP(C474,customers!$A$2:$A$1001,customers!$B$2:$B$1001,,0)</f>
        <v>Roxine Drivers</v>
      </c>
      <c r="G474" s="2" t="str">
        <f>IF(_xlfn.XLOOKUP(C474,customers!$A$1:$A$1001,customers!$C$1:$C$1001,,0)=0,"",_xlfn.XLOOKUP(C474,customers!$A$1:$A$1001,customers!$C$1:$C$1001,,0))</f>
        <v>rdriversd4@hexun.com</v>
      </c>
      <c r="H474" t="str">
        <f>INDEX(produts!$A$1:$E$49, MATCH(orders!$D474,produts!$A$1:$A$49,0),MATCH(orders!H$1,produts!$A$1:$E$1,0))</f>
        <v>Clothing</v>
      </c>
      <c r="I474" t="str">
        <f>INDEX(produts!$A$1:$E$49, MATCH(orders!$D474,produts!$A$1:$A$49,0),MATCH(orders!I$1,produts!$A$1:$E$1,0))</f>
        <v>Unisex</v>
      </c>
      <c r="J474" t="str">
        <f>INDEX(produts!$A$1:$E$49, MATCH(orders!$D474,produts!$A$1:$A$49,0),MATCH(orders!J$1,produts!$A$1:$E$1,0))</f>
        <v>Classic</v>
      </c>
      <c r="K474">
        <f>INDEX(produts!$A$1:$E$49, MATCH(orders!$D474,produts!$A$1:$A$49,0),MATCH(orders!K$1,produts!$A$1:$E$1,0))</f>
        <v>23.9</v>
      </c>
      <c r="L474">
        <f t="shared" si="7"/>
        <v>47.8</v>
      </c>
    </row>
    <row r="475" spans="1:12">
      <c r="A475" s="2" t="s">
        <v>2672</v>
      </c>
      <c r="B475" s="3">
        <v>43142</v>
      </c>
      <c r="C475" s="2" t="s">
        <v>2673</v>
      </c>
      <c r="D475" t="s">
        <v>5636</v>
      </c>
      <c r="E475" s="2">
        <v>2</v>
      </c>
      <c r="F475" s="2" t="str">
        <f>_xlfn.XLOOKUP(C475,customers!$A$2:$A$1001,customers!$B$2:$B$1001,,0)</f>
        <v>Heloise Zeal</v>
      </c>
      <c r="G475" s="2" t="str">
        <f>IF(_xlfn.XLOOKUP(C475,customers!$A$1:$A$1001,customers!$C$1:$C$1001,,0)=0,"",_xlfn.XLOOKUP(C475,customers!$A$1:$A$1001,customers!$C$1:$C$1001,,0))</f>
        <v>hzeald5@google.de</v>
      </c>
      <c r="H475" t="str">
        <f>INDEX(produts!$A$1:$E$49, MATCH(orders!$D475,produts!$A$1:$A$49,0),MATCH(orders!H$1,produts!$A$1:$E$1,0))</f>
        <v>Clothing</v>
      </c>
      <c r="I475" t="str">
        <f>INDEX(produts!$A$1:$E$49, MATCH(orders!$D475,produts!$A$1:$A$49,0),MATCH(orders!I$1,produts!$A$1:$E$1,0))</f>
        <v>Men</v>
      </c>
      <c r="J475" t="str">
        <f>INDEX(produts!$A$1:$E$49, MATCH(orders!$D475,produts!$A$1:$A$49,0),MATCH(orders!J$1,produts!$A$1:$E$1,0))</f>
        <v>Streetwear</v>
      </c>
      <c r="K475">
        <f>INDEX(produts!$A$1:$E$49, MATCH(orders!$D475,produts!$A$1:$A$49,0),MATCH(orders!K$1,produts!$A$1:$E$1,0))</f>
        <v>103.6</v>
      </c>
      <c r="L475">
        <f t="shared" si="7"/>
        <v>207.2</v>
      </c>
    </row>
    <row r="476" spans="1:12">
      <c r="A476" s="2" t="s">
        <v>2678</v>
      </c>
      <c r="B476" s="3">
        <v>42553</v>
      </c>
      <c r="C476" s="2" t="s">
        <v>2679</v>
      </c>
      <c r="D476" t="s">
        <v>5662</v>
      </c>
      <c r="E476" s="2">
        <v>1</v>
      </c>
      <c r="F476" s="2" t="str">
        <f>_xlfn.XLOOKUP(C476,customers!$A$2:$A$1001,customers!$B$2:$B$1001,,0)</f>
        <v>Granger Smallcombe</v>
      </c>
      <c r="G476" s="2" t="str">
        <f>IF(_xlfn.XLOOKUP(C476,customers!$A$1:$A$1001,customers!$C$1:$C$1001,,0)=0,"",_xlfn.XLOOKUP(C476,customers!$A$1:$A$1001,customers!$C$1:$C$1001,,0))</f>
        <v>gsmallcombed6@ucla.edu</v>
      </c>
      <c r="H476" t="str">
        <f>INDEX(produts!$A$1:$E$49, MATCH(orders!$D476,produts!$A$1:$A$49,0),MATCH(orders!H$1,produts!$A$1:$E$1,0))</f>
        <v>Accessories</v>
      </c>
      <c r="I476" t="str">
        <f>INDEX(produts!$A$1:$E$49, MATCH(orders!$D476,produts!$A$1:$A$49,0),MATCH(orders!I$1,produts!$A$1:$E$1,0))</f>
        <v>Women</v>
      </c>
      <c r="J476" t="str">
        <f>INDEX(produts!$A$1:$E$49, MATCH(orders!$D476,produts!$A$1:$A$49,0),MATCH(orders!J$1,produts!$A$1:$E$1,0))</f>
        <v>Formal</v>
      </c>
      <c r="K476">
        <f>INDEX(produts!$A$1:$E$49, MATCH(orders!$D476,produts!$A$1:$A$49,0),MATCH(orders!K$1,produts!$A$1:$E$1,0))</f>
        <v>253</v>
      </c>
      <c r="L476">
        <f t="shared" si="7"/>
        <v>253</v>
      </c>
    </row>
    <row r="477" spans="1:12">
      <c r="A477" s="2" t="s">
        <v>2684</v>
      </c>
      <c r="B477" s="3">
        <v>43306</v>
      </c>
      <c r="C477" s="2" t="s">
        <v>2685</v>
      </c>
      <c r="D477" t="s">
        <v>5655</v>
      </c>
      <c r="E477" s="2">
        <v>2</v>
      </c>
      <c r="F477" s="2" t="str">
        <f>_xlfn.XLOOKUP(C477,customers!$A$2:$A$1001,customers!$B$2:$B$1001,,0)</f>
        <v>Daryn Dibley</v>
      </c>
      <c r="G477" s="2" t="str">
        <f>IF(_xlfn.XLOOKUP(C477,customers!$A$1:$A$1001,customers!$C$1:$C$1001,,0)=0,"",_xlfn.XLOOKUP(C477,customers!$A$1:$A$1001,customers!$C$1:$C$1001,,0))</f>
        <v>ddibleyd7@feedburner.com</v>
      </c>
      <c r="H477" t="str">
        <f>INDEX(produts!$A$1:$E$49, MATCH(orders!$D477,produts!$A$1:$A$49,0),MATCH(orders!H$1,produts!$A$1:$E$1,0))</f>
        <v>Footwear</v>
      </c>
      <c r="I477" t="str">
        <f>INDEX(produts!$A$1:$E$49, MATCH(orders!$D477,produts!$A$1:$A$49,0),MATCH(orders!I$1,produts!$A$1:$E$1,0))</f>
        <v>Women</v>
      </c>
      <c r="J477" t="str">
        <f>INDEX(produts!$A$1:$E$49, MATCH(orders!$D477,produts!$A$1:$A$49,0),MATCH(orders!J$1,produts!$A$1:$E$1,0))</f>
        <v>Classic</v>
      </c>
      <c r="K477">
        <f>INDEX(produts!$A$1:$E$49, MATCH(orders!$D477,produts!$A$1:$A$49,0),MATCH(orders!K$1,produts!$A$1:$E$1,0))</f>
        <v>34.9</v>
      </c>
      <c r="L477">
        <f t="shared" si="7"/>
        <v>69.8</v>
      </c>
    </row>
    <row r="478" spans="1:12">
      <c r="A478" s="2" t="s">
        <v>2689</v>
      </c>
      <c r="B478" s="3">
        <v>42813</v>
      </c>
      <c r="C478" s="2" t="s">
        <v>2690</v>
      </c>
      <c r="D478" t="s">
        <v>5680</v>
      </c>
      <c r="E478" s="2">
        <v>6</v>
      </c>
      <c r="F478" s="2" t="str">
        <f>_xlfn.XLOOKUP(C478,customers!$A$2:$A$1001,customers!$B$2:$B$1001,,0)</f>
        <v>Gardy Dimitriou</v>
      </c>
      <c r="G478" s="2" t="str">
        <f>IF(_xlfn.XLOOKUP(C478,customers!$A$1:$A$1001,customers!$C$1:$C$1001,,0)=0,"",_xlfn.XLOOKUP(C478,customers!$A$1:$A$1001,customers!$C$1:$C$1001,,0))</f>
        <v>gdimitrioud8@chronoengine.com</v>
      </c>
      <c r="H478" t="str">
        <f>INDEX(produts!$A$1:$E$49, MATCH(orders!$D478,produts!$A$1:$A$49,0),MATCH(orders!H$1,produts!$A$1:$E$1,0))</f>
        <v>Accessories</v>
      </c>
      <c r="I478" t="str">
        <f>INDEX(produts!$A$1:$E$49, MATCH(orders!$D478,produts!$A$1:$A$49,0),MATCH(orders!I$1,produts!$A$1:$E$1,0))</f>
        <v>Men</v>
      </c>
      <c r="J478" t="str">
        <f>INDEX(produts!$A$1:$E$49, MATCH(orders!$D478,produts!$A$1:$A$49,0),MATCH(orders!J$1,produts!$A$1:$E$1,0))</f>
        <v>Classic</v>
      </c>
      <c r="K478">
        <f>INDEX(produts!$A$1:$E$49, MATCH(orders!$D478,produts!$A$1:$A$49,0),MATCH(orders!K$1,produts!$A$1:$E$1,0))</f>
        <v>35.6</v>
      </c>
      <c r="L478">
        <f t="shared" si="7"/>
        <v>213.60000000000002</v>
      </c>
    </row>
    <row r="479" spans="1:12">
      <c r="A479" s="2" t="s">
        <v>2695</v>
      </c>
      <c r="B479" s="3">
        <v>42501</v>
      </c>
      <c r="C479" s="2" t="s">
        <v>2696</v>
      </c>
      <c r="D479" t="s">
        <v>5655</v>
      </c>
      <c r="E479" s="2">
        <v>6</v>
      </c>
      <c r="F479" s="2" t="str">
        <f>_xlfn.XLOOKUP(C479,customers!$A$2:$A$1001,customers!$B$2:$B$1001,,0)</f>
        <v>Fanny Flanagan</v>
      </c>
      <c r="G479" s="2" t="str">
        <f>IF(_xlfn.XLOOKUP(C479,customers!$A$1:$A$1001,customers!$C$1:$C$1001,,0)=0,"",_xlfn.XLOOKUP(C479,customers!$A$1:$A$1001,customers!$C$1:$C$1001,,0))</f>
        <v>fflanagand9@woothemes.com</v>
      </c>
      <c r="H479" t="str">
        <f>INDEX(produts!$A$1:$E$49, MATCH(orders!$D479,produts!$A$1:$A$49,0),MATCH(orders!H$1,produts!$A$1:$E$1,0))</f>
        <v>Footwear</v>
      </c>
      <c r="I479" t="str">
        <f>INDEX(produts!$A$1:$E$49, MATCH(orders!$D479,produts!$A$1:$A$49,0),MATCH(orders!I$1,produts!$A$1:$E$1,0))</f>
        <v>Women</v>
      </c>
      <c r="J479" t="str">
        <f>INDEX(produts!$A$1:$E$49, MATCH(orders!$D479,produts!$A$1:$A$49,0),MATCH(orders!J$1,produts!$A$1:$E$1,0))</f>
        <v>Classic</v>
      </c>
      <c r="K479">
        <f>INDEX(produts!$A$1:$E$49, MATCH(orders!$D479,produts!$A$1:$A$49,0),MATCH(orders!K$1,produts!$A$1:$E$1,0))</f>
        <v>34.9</v>
      </c>
      <c r="L479">
        <f t="shared" si="7"/>
        <v>209.39999999999998</v>
      </c>
    </row>
    <row r="480" spans="1:12">
      <c r="A480" s="2" t="s">
        <v>2701</v>
      </c>
      <c r="B480" s="3">
        <v>42163</v>
      </c>
      <c r="C480" s="2" t="s">
        <v>2702</v>
      </c>
      <c r="D480" t="s">
        <v>5673</v>
      </c>
      <c r="E480" s="2">
        <v>6</v>
      </c>
      <c r="F480" s="2" t="str">
        <f>_xlfn.XLOOKUP(C480,customers!$A$2:$A$1001,customers!$B$2:$B$1001,,0)</f>
        <v>Ailey Brash</v>
      </c>
      <c r="G480" s="2" t="str">
        <f>IF(_xlfn.XLOOKUP(C480,customers!$A$1:$A$1001,customers!$C$1:$C$1001,,0)=0,"",_xlfn.XLOOKUP(C480,customers!$A$1:$A$1001,customers!$C$1:$C$1001,,0))</f>
        <v>abrashda@plala.or.jp</v>
      </c>
      <c r="H480" t="str">
        <f>INDEX(produts!$A$1:$E$49, MATCH(orders!$D480,produts!$A$1:$A$49,0),MATCH(orders!H$1,produts!$A$1:$E$1,0))</f>
        <v>Bag</v>
      </c>
      <c r="I480" t="str">
        <f>INDEX(produts!$A$1:$E$49, MATCH(orders!$D480,produts!$A$1:$A$49,0),MATCH(orders!I$1,produts!$A$1:$E$1,0))</f>
        <v>Unisex</v>
      </c>
      <c r="J480" t="str">
        <f>INDEX(produts!$A$1:$E$49, MATCH(orders!$D480,produts!$A$1:$A$49,0),MATCH(orders!J$1,produts!$A$1:$E$1,0))</f>
        <v>Streetwear</v>
      </c>
      <c r="K480">
        <f>INDEX(produts!$A$1:$E$49, MATCH(orders!$D480,produts!$A$1:$A$49,0),MATCH(orders!K$1,produts!$A$1:$E$1,0))</f>
        <v>71.599999999999994</v>
      </c>
      <c r="L480">
        <f t="shared" si="7"/>
        <v>429.59999999999997</v>
      </c>
    </row>
    <row r="481" spans="1:12">
      <c r="A481" s="2" t="s">
        <v>2701</v>
      </c>
      <c r="B481" s="3">
        <v>42163</v>
      </c>
      <c r="C481" s="2" t="s">
        <v>2702</v>
      </c>
      <c r="D481" t="s">
        <v>5662</v>
      </c>
      <c r="E481" s="2">
        <v>4</v>
      </c>
      <c r="F481" s="2" t="str">
        <f>_xlfn.XLOOKUP(C481,customers!$A$2:$A$1001,customers!$B$2:$B$1001,,0)</f>
        <v>Ailey Brash</v>
      </c>
      <c r="G481" s="2" t="str">
        <f>IF(_xlfn.XLOOKUP(C481,customers!$A$1:$A$1001,customers!$C$1:$C$1001,,0)=0,"",_xlfn.XLOOKUP(C481,customers!$A$1:$A$1001,customers!$C$1:$C$1001,,0))</f>
        <v>abrashda@plala.or.jp</v>
      </c>
      <c r="H481" t="str">
        <f>INDEX(produts!$A$1:$E$49, MATCH(orders!$D481,produts!$A$1:$A$49,0),MATCH(orders!H$1,produts!$A$1:$E$1,0))</f>
        <v>Accessories</v>
      </c>
      <c r="I481" t="str">
        <f>INDEX(produts!$A$1:$E$49, MATCH(orders!$D481,produts!$A$1:$A$49,0),MATCH(orders!I$1,produts!$A$1:$E$1,0))</f>
        <v>Women</v>
      </c>
      <c r="J481" t="str">
        <f>INDEX(produts!$A$1:$E$49, MATCH(orders!$D481,produts!$A$1:$A$49,0),MATCH(orders!J$1,produts!$A$1:$E$1,0))</f>
        <v>Formal</v>
      </c>
      <c r="K481">
        <f>INDEX(produts!$A$1:$E$49, MATCH(orders!$D481,produts!$A$1:$A$49,0),MATCH(orders!K$1,produts!$A$1:$E$1,0))</f>
        <v>253</v>
      </c>
      <c r="L481">
        <f t="shared" si="7"/>
        <v>1012</v>
      </c>
    </row>
    <row r="482" spans="1:12">
      <c r="A482" s="2" t="s">
        <v>2701</v>
      </c>
      <c r="B482" s="3">
        <v>42163</v>
      </c>
      <c r="C482" s="2" t="s">
        <v>2702</v>
      </c>
      <c r="D482" t="s">
        <v>5652</v>
      </c>
      <c r="E482" s="2">
        <v>1</v>
      </c>
      <c r="F482" s="2" t="str">
        <f>_xlfn.XLOOKUP(C482,customers!$A$2:$A$1001,customers!$B$2:$B$1001,,0)</f>
        <v>Ailey Brash</v>
      </c>
      <c r="G482" s="2" t="str">
        <f>IF(_xlfn.XLOOKUP(C482,customers!$A$1:$A$1001,customers!$C$1:$C$1001,,0)=0,"",_xlfn.XLOOKUP(C482,customers!$A$1:$A$1001,customers!$C$1:$C$1001,,0))</f>
        <v>abrashda@plala.or.jp</v>
      </c>
      <c r="H482" t="str">
        <f>INDEX(produts!$A$1:$E$49, MATCH(orders!$D482,produts!$A$1:$A$49,0),MATCH(orders!H$1,produts!$A$1:$E$1,0))</f>
        <v>Accessories</v>
      </c>
      <c r="I482" t="str">
        <f>INDEX(produts!$A$1:$E$49, MATCH(orders!$D482,produts!$A$1:$A$49,0),MATCH(orders!I$1,produts!$A$1:$E$1,0))</f>
        <v>Women</v>
      </c>
      <c r="J482" t="str">
        <f>INDEX(produts!$A$1:$E$49, MATCH(orders!$D482,produts!$A$1:$A$49,0),MATCH(orders!J$1,produts!$A$1:$E$1,0))</f>
        <v>Classic</v>
      </c>
      <c r="K482">
        <f>INDEX(produts!$A$1:$E$49, MATCH(orders!$D482,produts!$A$1:$A$49,0),MATCH(orders!K$1,produts!$A$1:$E$1,0))</f>
        <v>33</v>
      </c>
      <c r="L482">
        <f t="shared" si="7"/>
        <v>33</v>
      </c>
    </row>
    <row r="483" spans="1:12">
      <c r="A483" s="2" t="s">
        <v>2716</v>
      </c>
      <c r="B483" s="3">
        <v>42286</v>
      </c>
      <c r="C483" s="2" t="s">
        <v>2717</v>
      </c>
      <c r="D483" t="s">
        <v>5675</v>
      </c>
      <c r="E483" s="2">
        <v>2</v>
      </c>
      <c r="F483" s="2" t="str">
        <f>_xlfn.XLOOKUP(C483,customers!$A$2:$A$1001,customers!$B$2:$B$1001,,0)</f>
        <v>Nanny Izhakov</v>
      </c>
      <c r="G483" s="2" t="str">
        <f>IF(_xlfn.XLOOKUP(C483,customers!$A$1:$A$1001,customers!$C$1:$C$1001,,0)=0,"",_xlfn.XLOOKUP(C483,customers!$A$1:$A$1001,customers!$C$1:$C$1001,,0))</f>
        <v>nizhakovdd@aol.com</v>
      </c>
      <c r="H483" t="str">
        <f>INDEX(produts!$A$1:$E$49, MATCH(orders!$D483,produts!$A$1:$A$49,0),MATCH(orders!H$1,produts!$A$1:$E$1,0))</f>
        <v>Bag</v>
      </c>
      <c r="I483" t="str">
        <f>INDEX(produts!$A$1:$E$49, MATCH(orders!$D483,produts!$A$1:$A$49,0),MATCH(orders!I$1,produts!$A$1:$E$1,0))</f>
        <v>Men</v>
      </c>
      <c r="J483" t="str">
        <f>INDEX(produts!$A$1:$E$49, MATCH(orders!$D483,produts!$A$1:$A$49,0),MATCH(orders!J$1,produts!$A$1:$E$1,0))</f>
        <v>Streetwear</v>
      </c>
      <c r="K483">
        <f>INDEX(produts!$A$1:$E$49, MATCH(orders!$D483,produts!$A$1:$A$49,0),MATCH(orders!K$1,produts!$A$1:$E$1,0))</f>
        <v>95.6</v>
      </c>
      <c r="L483">
        <f t="shared" si="7"/>
        <v>191.2</v>
      </c>
    </row>
    <row r="484" spans="1:12">
      <c r="A484" s="2" t="s">
        <v>2722</v>
      </c>
      <c r="B484" s="3">
        <v>42786</v>
      </c>
      <c r="C484" s="2" t="s">
        <v>2723</v>
      </c>
      <c r="D484" t="s">
        <v>5681</v>
      </c>
      <c r="E484" s="2">
        <v>5</v>
      </c>
      <c r="F484" s="2" t="str">
        <f>_xlfn.XLOOKUP(C484,customers!$A$2:$A$1001,customers!$B$2:$B$1001,,0)</f>
        <v>Stanly Keets</v>
      </c>
      <c r="G484" s="2" t="str">
        <f>IF(_xlfn.XLOOKUP(C484,customers!$A$1:$A$1001,customers!$C$1:$C$1001,,0)=0,"",_xlfn.XLOOKUP(C484,customers!$A$1:$A$1001,customers!$C$1:$C$1001,,0))</f>
        <v>skeetsde@answers.com</v>
      </c>
      <c r="H484" t="str">
        <f>INDEX(produts!$A$1:$E$49, MATCH(orders!$D484,produts!$A$1:$A$49,0),MATCH(orders!H$1,produts!$A$1:$E$1,0))</f>
        <v>Accessories</v>
      </c>
      <c r="I484" t="str">
        <f>INDEX(produts!$A$1:$E$49, MATCH(orders!$D484,produts!$A$1:$A$49,0),MATCH(orders!I$1,produts!$A$1:$E$1,0))</f>
        <v>Unisex</v>
      </c>
      <c r="J484" t="str">
        <f>INDEX(produts!$A$1:$E$49, MATCH(orders!$D484,produts!$A$1:$A$49,0),MATCH(orders!J$1,produts!$A$1:$E$1,0))</f>
        <v>Formal</v>
      </c>
      <c r="K484">
        <f>INDEX(produts!$A$1:$E$49, MATCH(orders!$D484,produts!$A$1:$A$49,0),MATCH(orders!K$1,produts!$A$1:$E$1,0))</f>
        <v>223.6</v>
      </c>
      <c r="L484">
        <f t="shared" si="7"/>
        <v>1118</v>
      </c>
    </row>
    <row r="485" spans="1:12">
      <c r="A485" s="2" t="s">
        <v>2728</v>
      </c>
      <c r="B485" s="3">
        <v>42329</v>
      </c>
      <c r="C485" s="2" t="s">
        <v>2729</v>
      </c>
      <c r="D485" t="s">
        <v>5661</v>
      </c>
      <c r="E485" s="2">
        <v>2</v>
      </c>
      <c r="F485" s="2" t="str">
        <f>_xlfn.XLOOKUP(C485,customers!$A$2:$A$1001,customers!$B$2:$B$1001,,0)</f>
        <v>Orion Dyott</v>
      </c>
      <c r="G485" s="2" t="str">
        <f>IF(_xlfn.XLOOKUP(C485,customers!$A$1:$A$1001,customers!$C$1:$C$1001,,0)=0,"",_xlfn.XLOOKUP(C485,customers!$A$1:$A$1001,customers!$C$1:$C$1001,,0))</f>
        <v/>
      </c>
      <c r="H485" t="str">
        <f>INDEX(produts!$A$1:$E$49, MATCH(orders!$D485,produts!$A$1:$A$49,0),MATCH(orders!H$1,produts!$A$1:$E$1,0))</f>
        <v>Footwear</v>
      </c>
      <c r="I485" t="str">
        <f>INDEX(produts!$A$1:$E$49, MATCH(orders!$D485,produts!$A$1:$A$49,0),MATCH(orders!I$1,produts!$A$1:$E$1,0))</f>
        <v>Unisex</v>
      </c>
      <c r="J485" t="str">
        <f>INDEX(produts!$A$1:$E$49, MATCH(orders!$D485,produts!$A$1:$A$49,0),MATCH(orders!J$1,produts!$A$1:$E$1,0))</f>
        <v>Formal</v>
      </c>
      <c r="K485">
        <f>INDEX(produts!$A$1:$E$49, MATCH(orders!$D485,produts!$A$1:$A$49,0),MATCH(orders!K$1,produts!$A$1:$E$1,0))</f>
        <v>238.3</v>
      </c>
      <c r="L485">
        <f t="shared" si="7"/>
        <v>476.6</v>
      </c>
    </row>
    <row r="486" spans="1:12">
      <c r="A486" s="2" t="s">
        <v>2733</v>
      </c>
      <c r="B486" s="3">
        <v>43018</v>
      </c>
      <c r="C486" s="2" t="s">
        <v>2734</v>
      </c>
      <c r="D486" t="s">
        <v>5657</v>
      </c>
      <c r="E486" s="2">
        <v>6</v>
      </c>
      <c r="F486" s="2" t="str">
        <f>_xlfn.XLOOKUP(C486,customers!$A$2:$A$1001,customers!$B$2:$B$1001,,0)</f>
        <v>Keefer Cake</v>
      </c>
      <c r="G486" s="2" t="str">
        <f>IF(_xlfn.XLOOKUP(C486,customers!$A$1:$A$1001,customers!$C$1:$C$1001,,0)=0,"",_xlfn.XLOOKUP(C486,customers!$A$1:$A$1001,customers!$C$1:$C$1001,,0))</f>
        <v>kcakedg@huffingtonpost.com</v>
      </c>
      <c r="H486" t="str">
        <f>INDEX(produts!$A$1:$E$49, MATCH(orders!$D486,produts!$A$1:$A$49,0),MATCH(orders!H$1,produts!$A$1:$E$1,0))</f>
        <v>Footwear</v>
      </c>
      <c r="I486" t="str">
        <f>INDEX(produts!$A$1:$E$49, MATCH(orders!$D486,produts!$A$1:$A$49,0),MATCH(orders!I$1,produts!$A$1:$E$1,0))</f>
        <v>Men</v>
      </c>
      <c r="J486" t="str">
        <f>INDEX(produts!$A$1:$E$49, MATCH(orders!$D486,produts!$A$1:$A$49,0),MATCH(orders!J$1,produts!$A$1:$E$1,0))</f>
        <v>Vintage</v>
      </c>
      <c r="K486">
        <f>INDEX(produts!$A$1:$E$49, MATCH(orders!$D486,produts!$A$1:$A$49,0),MATCH(orders!K$1,produts!$A$1:$E$1,0))</f>
        <v>76.099999999999994</v>
      </c>
      <c r="L486">
        <f t="shared" si="7"/>
        <v>456.59999999999997</v>
      </c>
    </row>
    <row r="487" spans="1:12">
      <c r="A487" s="2" t="s">
        <v>2738</v>
      </c>
      <c r="B487" s="3">
        <v>42952</v>
      </c>
      <c r="C487" s="2" t="s">
        <v>2739</v>
      </c>
      <c r="D487" t="s">
        <v>5674</v>
      </c>
      <c r="E487" s="2">
        <v>6</v>
      </c>
      <c r="F487" s="2" t="str">
        <f>_xlfn.XLOOKUP(C487,customers!$A$2:$A$1001,customers!$B$2:$B$1001,,0)</f>
        <v>Morna Hansed</v>
      </c>
      <c r="G487" s="2" t="str">
        <f>IF(_xlfn.XLOOKUP(C487,customers!$A$1:$A$1001,customers!$C$1:$C$1001,,0)=0,"",_xlfn.XLOOKUP(C487,customers!$A$1:$A$1001,customers!$C$1:$C$1001,,0))</f>
        <v>mhanseddh@instagram.com</v>
      </c>
      <c r="H487" t="str">
        <f>INDEX(produts!$A$1:$E$49, MATCH(orders!$D487,produts!$A$1:$A$49,0),MATCH(orders!H$1,produts!$A$1:$E$1,0))</f>
        <v>Bag</v>
      </c>
      <c r="I487" t="str">
        <f>INDEX(produts!$A$1:$E$49, MATCH(orders!$D487,produts!$A$1:$A$49,0),MATCH(orders!I$1,produts!$A$1:$E$1,0))</f>
        <v>Men</v>
      </c>
      <c r="J487" t="str">
        <f>INDEX(produts!$A$1:$E$49, MATCH(orders!$D487,produts!$A$1:$A$49,0),MATCH(orders!J$1,produts!$A$1:$E$1,0))</f>
        <v>Classic</v>
      </c>
      <c r="K487">
        <f>INDEX(produts!$A$1:$E$49, MATCH(orders!$D487,produts!$A$1:$A$49,0),MATCH(orders!K$1,produts!$A$1:$E$1,0))</f>
        <v>28.7</v>
      </c>
      <c r="L487">
        <f t="shared" si="7"/>
        <v>172.2</v>
      </c>
    </row>
    <row r="488" spans="1:12">
      <c r="A488" s="2" t="s">
        <v>2744</v>
      </c>
      <c r="B488" s="3">
        <v>42582</v>
      </c>
      <c r="C488" s="2" t="s">
        <v>2745</v>
      </c>
      <c r="D488" t="s">
        <v>5656</v>
      </c>
      <c r="E488" s="2">
        <v>6</v>
      </c>
      <c r="F488" s="2" t="str">
        <f>_xlfn.XLOOKUP(C488,customers!$A$2:$A$1001,customers!$B$2:$B$1001,,0)</f>
        <v>Franny Kienlein</v>
      </c>
      <c r="G488" s="2" t="str">
        <f>IF(_xlfn.XLOOKUP(C488,customers!$A$1:$A$1001,customers!$C$1:$C$1001,,0)=0,"",_xlfn.XLOOKUP(C488,customers!$A$1:$A$1001,customers!$C$1:$C$1001,,0))</f>
        <v>fkienleindi@trellian.com</v>
      </c>
      <c r="H488" t="str">
        <f>INDEX(produts!$A$1:$E$49, MATCH(orders!$D488,produts!$A$1:$A$49,0),MATCH(orders!H$1,produts!$A$1:$E$1,0))</f>
        <v>Footwear</v>
      </c>
      <c r="I488" t="str">
        <f>INDEX(produts!$A$1:$E$49, MATCH(orders!$D488,produts!$A$1:$A$49,0),MATCH(orders!I$1,produts!$A$1:$E$1,0))</f>
        <v>Women</v>
      </c>
      <c r="J488" t="str">
        <f>INDEX(produts!$A$1:$E$49, MATCH(orders!$D488,produts!$A$1:$A$49,0),MATCH(orders!J$1,produts!$A$1:$E$1,0))</f>
        <v>Vintage</v>
      </c>
      <c r="K488">
        <f>INDEX(produts!$A$1:$E$49, MATCH(orders!$D488,produts!$A$1:$A$49,0),MATCH(orders!K$1,produts!$A$1:$E$1,0))</f>
        <v>69.8</v>
      </c>
      <c r="L488">
        <f t="shared" si="7"/>
        <v>418.79999999999995</v>
      </c>
    </row>
    <row r="489" spans="1:12">
      <c r="A489" s="2" t="s">
        <v>2750</v>
      </c>
      <c r="B489" s="3">
        <v>42632</v>
      </c>
      <c r="C489" s="2" t="s">
        <v>2751</v>
      </c>
      <c r="D489" t="s">
        <v>5679</v>
      </c>
      <c r="E489" s="2">
        <v>6</v>
      </c>
      <c r="F489" s="2" t="str">
        <f>_xlfn.XLOOKUP(C489,customers!$A$2:$A$1001,customers!$B$2:$B$1001,,0)</f>
        <v>Klarika Egglestone</v>
      </c>
      <c r="G489" s="2" t="str">
        <f>IF(_xlfn.XLOOKUP(C489,customers!$A$1:$A$1001,customers!$C$1:$C$1001,,0)=0,"",_xlfn.XLOOKUP(C489,customers!$A$1:$A$1001,customers!$C$1:$C$1001,,0))</f>
        <v>kegglestonedj@sphinn.com</v>
      </c>
      <c r="H489" t="str">
        <f>INDEX(produts!$A$1:$E$49, MATCH(orders!$D489,produts!$A$1:$A$49,0),MATCH(orders!H$1,produts!$A$1:$E$1,0))</f>
        <v>Accessories</v>
      </c>
      <c r="I489" t="str">
        <f>INDEX(produts!$A$1:$E$49, MATCH(orders!$D489,produts!$A$1:$A$49,0),MATCH(orders!I$1,produts!$A$1:$E$1,0))</f>
        <v>Unisex</v>
      </c>
      <c r="J489" t="str">
        <f>INDEX(produts!$A$1:$E$49, MATCH(orders!$D489,produts!$A$1:$A$49,0),MATCH(orders!J$1,produts!$A$1:$E$1,0))</f>
        <v>Streetwear</v>
      </c>
      <c r="K489">
        <f>INDEX(produts!$A$1:$E$49, MATCH(orders!$D489,produts!$A$1:$A$49,0),MATCH(orders!K$1,produts!$A$1:$E$1,0))</f>
        <v>97.2</v>
      </c>
      <c r="L489">
        <f t="shared" si="7"/>
        <v>583.20000000000005</v>
      </c>
    </row>
    <row r="490" spans="1:12">
      <c r="A490" s="2" t="s">
        <v>2756</v>
      </c>
      <c r="B490" s="3">
        <v>42493</v>
      </c>
      <c r="C490" s="2" t="s">
        <v>2757</v>
      </c>
      <c r="D490" t="s">
        <v>5670</v>
      </c>
      <c r="E490" s="2">
        <v>5</v>
      </c>
      <c r="F490" s="2" t="str">
        <f>_xlfn.XLOOKUP(C490,customers!$A$2:$A$1001,customers!$B$2:$B$1001,,0)</f>
        <v>Becky Semkins</v>
      </c>
      <c r="G490" s="2" t="str">
        <f>IF(_xlfn.XLOOKUP(C490,customers!$A$1:$A$1001,customers!$C$1:$C$1001,,0)=0,"",_xlfn.XLOOKUP(C490,customers!$A$1:$A$1001,customers!$C$1:$C$1001,,0))</f>
        <v>bsemkinsdk@unc.edu</v>
      </c>
      <c r="H490" t="str">
        <f>INDEX(produts!$A$1:$E$49, MATCH(orders!$D490,produts!$A$1:$A$49,0),MATCH(orders!H$1,produts!$A$1:$E$1,0))</f>
        <v>Bag</v>
      </c>
      <c r="I490" t="str">
        <f>INDEX(produts!$A$1:$E$49, MATCH(orders!$D490,produts!$A$1:$A$49,0),MATCH(orders!I$1,produts!$A$1:$E$1,0))</f>
        <v>Women</v>
      </c>
      <c r="J490" t="str">
        <f>INDEX(produts!$A$1:$E$49, MATCH(orders!$D490,produts!$A$1:$A$49,0),MATCH(orders!J$1,produts!$A$1:$E$1,0))</f>
        <v>Classic</v>
      </c>
      <c r="K490">
        <f>INDEX(produts!$A$1:$E$49, MATCH(orders!$D490,produts!$A$1:$A$49,0),MATCH(orders!K$1,produts!$A$1:$E$1,0))</f>
        <v>23.9</v>
      </c>
      <c r="L490">
        <f t="shared" si="7"/>
        <v>119.5</v>
      </c>
    </row>
    <row r="491" spans="1:12">
      <c r="A491" s="2" t="s">
        <v>2762</v>
      </c>
      <c r="B491" s="3">
        <v>42193</v>
      </c>
      <c r="C491" s="2" t="s">
        <v>2763</v>
      </c>
      <c r="D491" t="s">
        <v>5666</v>
      </c>
      <c r="E491" s="2">
        <v>6</v>
      </c>
      <c r="F491" s="2" t="str">
        <f>_xlfn.XLOOKUP(C491,customers!$A$2:$A$1001,customers!$B$2:$B$1001,,0)</f>
        <v>Sean Lorenzetti</v>
      </c>
      <c r="G491" s="2" t="str">
        <f>IF(_xlfn.XLOOKUP(C491,customers!$A$1:$A$1001,customers!$C$1:$C$1001,,0)=0,"",_xlfn.XLOOKUP(C491,customers!$A$1:$A$1001,customers!$C$1:$C$1001,,0))</f>
        <v>slorenzettidl@is.gd</v>
      </c>
      <c r="H491" t="str">
        <f>INDEX(produts!$A$1:$E$49, MATCH(orders!$D491,produts!$A$1:$A$49,0),MATCH(orders!H$1,produts!$A$1:$E$1,0))</f>
        <v>Footwear</v>
      </c>
      <c r="I491" t="str">
        <f>INDEX(produts!$A$1:$E$49, MATCH(orders!$D491,produts!$A$1:$A$49,0),MATCH(orders!I$1,produts!$A$1:$E$1,0))</f>
        <v>Men</v>
      </c>
      <c r="J491" t="str">
        <f>INDEX(produts!$A$1:$E$49, MATCH(orders!$D491,produts!$A$1:$A$49,0),MATCH(orders!J$1,produts!$A$1:$E$1,0))</f>
        <v>Streetwear</v>
      </c>
      <c r="K491">
        <f>INDEX(produts!$A$1:$E$49, MATCH(orders!$D491,produts!$A$1:$A$49,0),MATCH(orders!K$1,produts!$A$1:$E$1,0))</f>
        <v>126.8</v>
      </c>
      <c r="L491">
        <f t="shared" si="7"/>
        <v>760.8</v>
      </c>
    </row>
    <row r="492" spans="1:12">
      <c r="A492" s="2" t="s">
        <v>2768</v>
      </c>
      <c r="B492" s="3">
        <v>42303</v>
      </c>
      <c r="C492" s="2" t="s">
        <v>2769</v>
      </c>
      <c r="D492" t="s">
        <v>5665</v>
      </c>
      <c r="E492" s="2">
        <v>2</v>
      </c>
      <c r="F492" s="2" t="str">
        <f>_xlfn.XLOOKUP(C492,customers!$A$2:$A$1001,customers!$B$2:$B$1001,,0)</f>
        <v>Bob Giannazzi</v>
      </c>
      <c r="G492" s="2" t="str">
        <f>IF(_xlfn.XLOOKUP(C492,customers!$A$1:$A$1001,customers!$C$1:$C$1001,,0)=0,"",_xlfn.XLOOKUP(C492,customers!$A$1:$A$1001,customers!$C$1:$C$1001,,0))</f>
        <v>bgiannazzidm@apple.com</v>
      </c>
      <c r="H492" t="str">
        <f>INDEX(produts!$A$1:$E$49, MATCH(orders!$D492,produts!$A$1:$A$49,0),MATCH(orders!H$1,produts!$A$1:$E$1,0))</f>
        <v>Footwear</v>
      </c>
      <c r="I492" t="str">
        <f>INDEX(produts!$A$1:$E$49, MATCH(orders!$D492,produts!$A$1:$A$49,0),MATCH(orders!I$1,produts!$A$1:$E$1,0))</f>
        <v>Unisex</v>
      </c>
      <c r="J492" t="str">
        <f>INDEX(produts!$A$1:$E$49, MATCH(orders!$D492,produts!$A$1:$A$49,0),MATCH(orders!J$1,produts!$A$1:$E$1,0))</f>
        <v>Vintage</v>
      </c>
      <c r="K492">
        <f>INDEX(produts!$A$1:$E$49, MATCH(orders!$D492,produts!$A$1:$A$49,0),MATCH(orders!K$1,produts!$A$1:$E$1,0))</f>
        <v>62.2</v>
      </c>
      <c r="L492">
        <f t="shared" si="7"/>
        <v>124.4</v>
      </c>
    </row>
    <row r="493" spans="1:12">
      <c r="A493" s="2" t="s">
        <v>2774</v>
      </c>
      <c r="B493" s="3">
        <v>42640</v>
      </c>
      <c r="C493" s="2" t="s">
        <v>2775</v>
      </c>
      <c r="D493" t="s">
        <v>5646</v>
      </c>
      <c r="E493" s="2">
        <v>6</v>
      </c>
      <c r="F493" s="2" t="str">
        <f>_xlfn.XLOOKUP(C493,customers!$A$2:$A$1001,customers!$B$2:$B$1001,,0)</f>
        <v>Kendra Backshell</v>
      </c>
      <c r="G493" s="2" t="str">
        <f>IF(_xlfn.XLOOKUP(C493,customers!$A$1:$A$1001,customers!$C$1:$C$1001,,0)=0,"",_xlfn.XLOOKUP(C493,customers!$A$1:$A$1001,customers!$C$1:$C$1001,,0))</f>
        <v/>
      </c>
      <c r="H493" t="str">
        <f>INDEX(produts!$A$1:$E$49, MATCH(orders!$D493,produts!$A$1:$A$49,0),MATCH(orders!H$1,produts!$A$1:$E$1,0))</f>
        <v>Footwear</v>
      </c>
      <c r="I493" t="str">
        <f>INDEX(produts!$A$1:$E$49, MATCH(orders!$D493,produts!$A$1:$A$49,0),MATCH(orders!I$1,produts!$A$1:$E$1,0))</f>
        <v>Unisex</v>
      </c>
      <c r="J493" t="str">
        <f>INDEX(produts!$A$1:$E$49, MATCH(orders!$D493,produts!$A$1:$A$49,0),MATCH(orders!J$1,produts!$A$1:$E$1,0))</f>
        <v>Classic</v>
      </c>
      <c r="K493">
        <f>INDEX(produts!$A$1:$E$49, MATCH(orders!$D493,produts!$A$1:$A$49,0),MATCH(orders!K$1,produts!$A$1:$E$1,0))</f>
        <v>31.1</v>
      </c>
      <c r="L493">
        <f t="shared" si="7"/>
        <v>186.60000000000002</v>
      </c>
    </row>
    <row r="494" spans="1:12">
      <c r="A494" s="2" t="s">
        <v>2779</v>
      </c>
      <c r="B494" s="3">
        <v>43159</v>
      </c>
      <c r="C494" s="2" t="s">
        <v>2780</v>
      </c>
      <c r="D494" t="s">
        <v>5652</v>
      </c>
      <c r="E494" s="2">
        <v>1</v>
      </c>
      <c r="F494" s="2" t="str">
        <f>_xlfn.XLOOKUP(C494,customers!$A$2:$A$1001,customers!$B$2:$B$1001,,0)</f>
        <v>Uriah Lethbrig</v>
      </c>
      <c r="G494" s="2" t="str">
        <f>IF(_xlfn.XLOOKUP(C494,customers!$A$1:$A$1001,customers!$C$1:$C$1001,,0)=0,"",_xlfn.XLOOKUP(C494,customers!$A$1:$A$1001,customers!$C$1:$C$1001,,0))</f>
        <v>ulethbrigdo@hc360.com</v>
      </c>
      <c r="H494" t="str">
        <f>INDEX(produts!$A$1:$E$49, MATCH(orders!$D494,produts!$A$1:$A$49,0),MATCH(orders!H$1,produts!$A$1:$E$1,0))</f>
        <v>Accessories</v>
      </c>
      <c r="I494" t="str">
        <f>INDEX(produts!$A$1:$E$49, MATCH(orders!$D494,produts!$A$1:$A$49,0),MATCH(orders!I$1,produts!$A$1:$E$1,0))</f>
        <v>Women</v>
      </c>
      <c r="J494" t="str">
        <f>INDEX(produts!$A$1:$E$49, MATCH(orders!$D494,produts!$A$1:$A$49,0),MATCH(orders!J$1,produts!$A$1:$E$1,0))</f>
        <v>Classic</v>
      </c>
      <c r="K494">
        <f>INDEX(produts!$A$1:$E$49, MATCH(orders!$D494,produts!$A$1:$A$49,0),MATCH(orders!K$1,produts!$A$1:$E$1,0))</f>
        <v>33</v>
      </c>
      <c r="L494">
        <f t="shared" si="7"/>
        <v>33</v>
      </c>
    </row>
    <row r="495" spans="1:12">
      <c r="A495" s="2" t="s">
        <v>2785</v>
      </c>
      <c r="B495" s="3">
        <v>42629</v>
      </c>
      <c r="C495" s="2" t="s">
        <v>2786</v>
      </c>
      <c r="D495" t="s">
        <v>5642</v>
      </c>
      <c r="E495" s="2">
        <v>6</v>
      </c>
      <c r="F495" s="2" t="str">
        <f>_xlfn.XLOOKUP(C495,customers!$A$2:$A$1001,customers!$B$2:$B$1001,,0)</f>
        <v>Sky Farnish</v>
      </c>
      <c r="G495" s="2" t="str">
        <f>IF(_xlfn.XLOOKUP(C495,customers!$A$1:$A$1001,customers!$C$1:$C$1001,,0)=0,"",_xlfn.XLOOKUP(C495,customers!$A$1:$A$1001,customers!$C$1:$C$1001,,0))</f>
        <v>sfarnishdp@dmoz.org</v>
      </c>
      <c r="H495" t="str">
        <f>INDEX(produts!$A$1:$E$49, MATCH(orders!$D495,produts!$A$1:$A$49,0),MATCH(orders!H$1,produts!$A$1:$E$1,0))</f>
        <v>Bag</v>
      </c>
      <c r="I495" t="str">
        <f>INDEX(produts!$A$1:$E$49, MATCH(orders!$D495,produts!$A$1:$A$49,0),MATCH(orders!I$1,produts!$A$1:$E$1,0))</f>
        <v>Women</v>
      </c>
      <c r="J495" t="str">
        <f>INDEX(produts!$A$1:$E$49, MATCH(orders!$D495,produts!$A$1:$A$49,0),MATCH(orders!J$1,produts!$A$1:$E$1,0))</f>
        <v>Vintage</v>
      </c>
      <c r="K495">
        <f>INDEX(produts!$A$1:$E$49, MATCH(orders!$D495,produts!$A$1:$A$49,0),MATCH(orders!K$1,produts!$A$1:$E$1,0))</f>
        <v>47.8</v>
      </c>
      <c r="L495">
        <f t="shared" si="7"/>
        <v>286.79999999999995</v>
      </c>
    </row>
    <row r="496" spans="1:12">
      <c r="A496" s="2" t="s">
        <v>2791</v>
      </c>
      <c r="B496" s="3">
        <v>42671</v>
      </c>
      <c r="C496" s="2" t="s">
        <v>2792</v>
      </c>
      <c r="D496" t="s">
        <v>5666</v>
      </c>
      <c r="E496" s="2">
        <v>2</v>
      </c>
      <c r="F496" s="2" t="str">
        <f>_xlfn.XLOOKUP(C496,customers!$A$2:$A$1001,customers!$B$2:$B$1001,,0)</f>
        <v>Felicia Jecock</v>
      </c>
      <c r="G496" s="2" t="str">
        <f>IF(_xlfn.XLOOKUP(C496,customers!$A$1:$A$1001,customers!$C$1:$C$1001,,0)=0,"",_xlfn.XLOOKUP(C496,customers!$A$1:$A$1001,customers!$C$1:$C$1001,,0))</f>
        <v>fjecockdq@unicef.org</v>
      </c>
      <c r="H496" t="str">
        <f>INDEX(produts!$A$1:$E$49, MATCH(orders!$D496,produts!$A$1:$A$49,0),MATCH(orders!H$1,produts!$A$1:$E$1,0))</f>
        <v>Footwear</v>
      </c>
      <c r="I496" t="str">
        <f>INDEX(produts!$A$1:$E$49, MATCH(orders!$D496,produts!$A$1:$A$49,0),MATCH(orders!I$1,produts!$A$1:$E$1,0))</f>
        <v>Men</v>
      </c>
      <c r="J496" t="str">
        <f>INDEX(produts!$A$1:$E$49, MATCH(orders!$D496,produts!$A$1:$A$49,0),MATCH(orders!J$1,produts!$A$1:$E$1,0))</f>
        <v>Streetwear</v>
      </c>
      <c r="K496">
        <f>INDEX(produts!$A$1:$E$49, MATCH(orders!$D496,produts!$A$1:$A$49,0),MATCH(orders!K$1,produts!$A$1:$E$1,0))</f>
        <v>126.8</v>
      </c>
      <c r="L496">
        <f t="shared" si="7"/>
        <v>253.6</v>
      </c>
    </row>
    <row r="497" spans="1:12">
      <c r="A497" s="2" t="s">
        <v>2797</v>
      </c>
      <c r="B497" s="3">
        <v>42249</v>
      </c>
      <c r="C497" s="2" t="s">
        <v>2798</v>
      </c>
      <c r="D497" t="s">
        <v>5666</v>
      </c>
      <c r="E497" s="2">
        <v>5</v>
      </c>
      <c r="F497" s="2" t="str">
        <f>_xlfn.XLOOKUP(C497,customers!$A$2:$A$1001,customers!$B$2:$B$1001,,0)</f>
        <v>Currey MacAllister</v>
      </c>
      <c r="G497" s="2" t="str">
        <f>IF(_xlfn.XLOOKUP(C497,customers!$A$1:$A$1001,customers!$C$1:$C$1001,,0)=0,"",_xlfn.XLOOKUP(C497,customers!$A$1:$A$1001,customers!$C$1:$C$1001,,0))</f>
        <v/>
      </c>
      <c r="H497" t="str">
        <f>INDEX(produts!$A$1:$E$49, MATCH(orders!$D497,produts!$A$1:$A$49,0),MATCH(orders!H$1,produts!$A$1:$E$1,0))</f>
        <v>Footwear</v>
      </c>
      <c r="I497" t="str">
        <f>INDEX(produts!$A$1:$E$49, MATCH(orders!$D497,produts!$A$1:$A$49,0),MATCH(orders!I$1,produts!$A$1:$E$1,0))</f>
        <v>Men</v>
      </c>
      <c r="J497" t="str">
        <f>INDEX(produts!$A$1:$E$49, MATCH(orders!$D497,produts!$A$1:$A$49,0),MATCH(orders!J$1,produts!$A$1:$E$1,0))</f>
        <v>Streetwear</v>
      </c>
      <c r="K497">
        <f>INDEX(produts!$A$1:$E$49, MATCH(orders!$D497,produts!$A$1:$A$49,0),MATCH(orders!K$1,produts!$A$1:$E$1,0))</f>
        <v>126.8</v>
      </c>
      <c r="L497">
        <f t="shared" si="7"/>
        <v>634</v>
      </c>
    </row>
    <row r="498" spans="1:12">
      <c r="A498" s="2" t="s">
        <v>2802</v>
      </c>
      <c r="B498" s="3">
        <v>42977</v>
      </c>
      <c r="C498" s="2" t="s">
        <v>2803</v>
      </c>
      <c r="D498" t="s">
        <v>5649</v>
      </c>
      <c r="E498" s="2">
        <v>3</v>
      </c>
      <c r="F498" s="2" t="str">
        <f>_xlfn.XLOOKUP(C498,customers!$A$2:$A$1001,customers!$B$2:$B$1001,,0)</f>
        <v>Hamlen Pallister</v>
      </c>
      <c r="G498" s="2" t="str">
        <f>IF(_xlfn.XLOOKUP(C498,customers!$A$1:$A$1001,customers!$C$1:$C$1001,,0)=0,"",_xlfn.XLOOKUP(C498,customers!$A$1:$A$1001,customers!$C$1:$C$1001,,0))</f>
        <v>hpallisterds@ning.com</v>
      </c>
      <c r="H498" t="str">
        <f>INDEX(produts!$A$1:$E$49, MATCH(orders!$D498,produts!$A$1:$A$49,0),MATCH(orders!H$1,produts!$A$1:$E$1,0))</f>
        <v>Accessories</v>
      </c>
      <c r="I498" t="str">
        <f>INDEX(produts!$A$1:$E$49, MATCH(orders!$D498,produts!$A$1:$A$49,0),MATCH(orders!I$1,produts!$A$1:$E$1,0))</f>
        <v>Unisex</v>
      </c>
      <c r="J498" t="str">
        <f>INDEX(produts!$A$1:$E$49, MATCH(orders!$D498,produts!$A$1:$A$49,0),MATCH(orders!J$1,produts!$A$1:$E$1,0))</f>
        <v>Classic</v>
      </c>
      <c r="K498">
        <f>INDEX(produts!$A$1:$E$49, MATCH(orders!$D498,produts!$A$1:$A$49,0),MATCH(orders!K$1,produts!$A$1:$E$1,0))</f>
        <v>29.2</v>
      </c>
      <c r="L498">
        <f t="shared" si="7"/>
        <v>87.6</v>
      </c>
    </row>
    <row r="499" spans="1:12">
      <c r="A499" s="2" t="s">
        <v>2808</v>
      </c>
      <c r="B499" s="3">
        <v>42890</v>
      </c>
      <c r="C499" s="2" t="s">
        <v>2809</v>
      </c>
      <c r="D499" t="s">
        <v>5643</v>
      </c>
      <c r="E499" s="2">
        <v>4</v>
      </c>
      <c r="F499" s="2" t="str">
        <f>_xlfn.XLOOKUP(C499,customers!$A$2:$A$1001,customers!$B$2:$B$1001,,0)</f>
        <v>Chantal Mersh</v>
      </c>
      <c r="G499" s="2" t="str">
        <f>IF(_xlfn.XLOOKUP(C499,customers!$A$1:$A$1001,customers!$C$1:$C$1001,,0)=0,"",_xlfn.XLOOKUP(C499,customers!$A$1:$A$1001,customers!$C$1:$C$1001,,0))</f>
        <v>cmershdt@drupal.org</v>
      </c>
      <c r="H499" t="str">
        <f>INDEX(produts!$A$1:$E$49, MATCH(orders!$D499,produts!$A$1:$A$49,0),MATCH(orders!H$1,produts!$A$1:$E$1,0))</f>
        <v>Clothing</v>
      </c>
      <c r="I499" t="str">
        <f>INDEX(produts!$A$1:$E$49, MATCH(orders!$D499,produts!$A$1:$A$49,0),MATCH(orders!I$1,produts!$A$1:$E$1,0))</f>
        <v>Unisex</v>
      </c>
      <c r="J499" t="str">
        <f>INDEX(produts!$A$1:$E$49, MATCH(orders!$D499,produts!$A$1:$A$49,0),MATCH(orders!J$1,produts!$A$1:$E$1,0))</f>
        <v>Streetwear</v>
      </c>
      <c r="K499">
        <f>INDEX(produts!$A$1:$E$49, MATCH(orders!$D499,produts!$A$1:$A$49,0),MATCH(orders!K$1,produts!$A$1:$E$1,0))</f>
        <v>79.599999999999994</v>
      </c>
      <c r="L499">
        <f t="shared" si="7"/>
        <v>318.39999999999998</v>
      </c>
    </row>
    <row r="500" spans="1:12">
      <c r="A500" s="2" t="s">
        <v>2814</v>
      </c>
      <c r="B500" s="3">
        <v>42698</v>
      </c>
      <c r="C500" s="2" t="s">
        <v>2875</v>
      </c>
      <c r="D500" t="s">
        <v>5634</v>
      </c>
      <c r="E500" s="2">
        <v>5</v>
      </c>
      <c r="F500" s="2" t="str">
        <f>_xlfn.XLOOKUP(C500,customers!$A$2:$A$1001,customers!$B$2:$B$1001,,0)</f>
        <v>Marja Urion</v>
      </c>
      <c r="G500" s="2" t="str">
        <f>IF(_xlfn.XLOOKUP(C500,customers!$A$1:$A$1001,customers!$C$1:$C$1001,,0)=0,"",_xlfn.XLOOKUP(C500,customers!$A$1:$A$1001,customers!$C$1:$C$1001,,0))</f>
        <v>murione5@alexa.com</v>
      </c>
      <c r="H500" t="str">
        <f>INDEX(produts!$A$1:$E$49, MATCH(orders!$D500,produts!$A$1:$A$49,0),MATCH(orders!H$1,produts!$A$1:$E$1,0))</f>
        <v>Bag</v>
      </c>
      <c r="I500" t="str">
        <f>INDEX(produts!$A$1:$E$49, MATCH(orders!$D500,produts!$A$1:$A$49,0),MATCH(orders!I$1,produts!$A$1:$E$1,0))</f>
        <v>Women</v>
      </c>
      <c r="J500" t="str">
        <f>INDEX(produts!$A$1:$E$49, MATCH(orders!$D500,produts!$A$1:$A$49,0),MATCH(orders!J$1,produts!$A$1:$E$1,0))</f>
        <v>Streetwear</v>
      </c>
      <c r="K500">
        <f>INDEX(produts!$A$1:$E$49, MATCH(orders!$D500,produts!$A$1:$A$49,0),MATCH(orders!K$1,produts!$A$1:$E$1,0))</f>
        <v>79.599999999999994</v>
      </c>
      <c r="L500">
        <f t="shared" si="7"/>
        <v>398</v>
      </c>
    </row>
    <row r="501" spans="1:12">
      <c r="A501" s="2" t="s">
        <v>2820</v>
      </c>
      <c r="B501" s="3">
        <v>42542</v>
      </c>
      <c r="C501" s="2" t="s">
        <v>2821</v>
      </c>
      <c r="D501" t="s">
        <v>5659</v>
      </c>
      <c r="E501" s="2">
        <v>3</v>
      </c>
      <c r="F501" s="2" t="str">
        <f>_xlfn.XLOOKUP(C501,customers!$A$2:$A$1001,customers!$B$2:$B$1001,,0)</f>
        <v>Malynda Purbrick</v>
      </c>
      <c r="G501" s="2" t="str">
        <f>IF(_xlfn.XLOOKUP(C501,customers!$A$1:$A$1001,customers!$C$1:$C$1001,,0)=0,"",_xlfn.XLOOKUP(C501,customers!$A$1:$A$1001,customers!$C$1:$C$1001,,0))</f>
        <v/>
      </c>
      <c r="H501" t="str">
        <f>INDEX(produts!$A$1:$E$49, MATCH(orders!$D501,produts!$A$1:$A$49,0),MATCH(orders!H$1,produts!$A$1:$E$1,0))</f>
        <v>Bag</v>
      </c>
      <c r="I501" t="str">
        <f>INDEX(produts!$A$1:$E$49, MATCH(orders!$D501,produts!$A$1:$A$49,0),MATCH(orders!I$1,produts!$A$1:$E$1,0))</f>
        <v>Unisex</v>
      </c>
      <c r="J501" t="str">
        <f>INDEX(produts!$A$1:$E$49, MATCH(orders!$D501,produts!$A$1:$A$49,0),MATCH(orders!J$1,produts!$A$1:$E$1,0))</f>
        <v>Classic</v>
      </c>
      <c r="K501">
        <f>INDEX(produts!$A$1:$E$49, MATCH(orders!$D501,produts!$A$1:$A$49,0),MATCH(orders!K$1,produts!$A$1:$E$1,0))</f>
        <v>21.5</v>
      </c>
      <c r="L501">
        <f t="shared" si="7"/>
        <v>64.5</v>
      </c>
    </row>
    <row r="502" spans="1:12">
      <c r="A502" s="2" t="s">
        <v>2825</v>
      </c>
      <c r="B502" s="3">
        <v>42564</v>
      </c>
      <c r="C502" s="2" t="s">
        <v>2826</v>
      </c>
      <c r="D502" t="s">
        <v>5675</v>
      </c>
      <c r="E502" s="2">
        <v>4</v>
      </c>
      <c r="F502" s="2" t="str">
        <f>_xlfn.XLOOKUP(C502,customers!$A$2:$A$1001,customers!$B$2:$B$1001,,0)</f>
        <v>Alf Housaman</v>
      </c>
      <c r="G502" s="2" t="str">
        <f>IF(_xlfn.XLOOKUP(C502,customers!$A$1:$A$1001,customers!$C$1:$C$1001,,0)=0,"",_xlfn.XLOOKUP(C502,customers!$A$1:$A$1001,customers!$C$1:$C$1001,,0))</f>
        <v/>
      </c>
      <c r="H502" t="str">
        <f>INDEX(produts!$A$1:$E$49, MATCH(orders!$D502,produts!$A$1:$A$49,0),MATCH(orders!H$1,produts!$A$1:$E$1,0))</f>
        <v>Bag</v>
      </c>
      <c r="I502" t="str">
        <f>INDEX(produts!$A$1:$E$49, MATCH(orders!$D502,produts!$A$1:$A$49,0),MATCH(orders!I$1,produts!$A$1:$E$1,0))</f>
        <v>Men</v>
      </c>
      <c r="J502" t="str">
        <f>INDEX(produts!$A$1:$E$49, MATCH(orders!$D502,produts!$A$1:$A$49,0),MATCH(orders!J$1,produts!$A$1:$E$1,0))</f>
        <v>Streetwear</v>
      </c>
      <c r="K502">
        <f>INDEX(produts!$A$1:$E$49, MATCH(orders!$D502,produts!$A$1:$A$49,0),MATCH(orders!K$1,produts!$A$1:$E$1,0))</f>
        <v>95.6</v>
      </c>
      <c r="L502">
        <f t="shared" si="7"/>
        <v>382.4</v>
      </c>
    </row>
    <row r="503" spans="1:12">
      <c r="A503" s="2" t="s">
        <v>2830</v>
      </c>
      <c r="B503" s="3">
        <v>42006</v>
      </c>
      <c r="C503" s="2" t="s">
        <v>2831</v>
      </c>
      <c r="D503" t="s">
        <v>5670</v>
      </c>
      <c r="E503" s="2">
        <v>4</v>
      </c>
      <c r="F503" s="2" t="str">
        <f>_xlfn.XLOOKUP(C503,customers!$A$2:$A$1001,customers!$B$2:$B$1001,,0)</f>
        <v>Gladi Ducker</v>
      </c>
      <c r="G503" s="2" t="str">
        <f>IF(_xlfn.XLOOKUP(C503,customers!$A$1:$A$1001,customers!$C$1:$C$1001,,0)=0,"",_xlfn.XLOOKUP(C503,customers!$A$1:$A$1001,customers!$C$1:$C$1001,,0))</f>
        <v>gduckerdx@patch.com</v>
      </c>
      <c r="H503" t="str">
        <f>INDEX(produts!$A$1:$E$49, MATCH(orders!$D503,produts!$A$1:$A$49,0),MATCH(orders!H$1,produts!$A$1:$E$1,0))</f>
        <v>Bag</v>
      </c>
      <c r="I503" t="str">
        <f>INDEX(produts!$A$1:$E$49, MATCH(orders!$D503,produts!$A$1:$A$49,0),MATCH(orders!I$1,produts!$A$1:$E$1,0))</f>
        <v>Women</v>
      </c>
      <c r="J503" t="str">
        <f>INDEX(produts!$A$1:$E$49, MATCH(orders!$D503,produts!$A$1:$A$49,0),MATCH(orders!J$1,produts!$A$1:$E$1,0))</f>
        <v>Classic</v>
      </c>
      <c r="K503">
        <f>INDEX(produts!$A$1:$E$49, MATCH(orders!$D503,produts!$A$1:$A$49,0),MATCH(orders!K$1,produts!$A$1:$E$1,0))</f>
        <v>23.9</v>
      </c>
      <c r="L503">
        <f t="shared" si="7"/>
        <v>95.6</v>
      </c>
    </row>
    <row r="504" spans="1:12">
      <c r="A504" s="2" t="s">
        <v>2830</v>
      </c>
      <c r="B504" s="3">
        <v>42006</v>
      </c>
      <c r="C504" s="2" t="s">
        <v>2831</v>
      </c>
      <c r="D504" t="s">
        <v>5652</v>
      </c>
      <c r="E504" s="2">
        <v>4</v>
      </c>
      <c r="F504" s="2" t="str">
        <f>_xlfn.XLOOKUP(C504,customers!$A$2:$A$1001,customers!$B$2:$B$1001,,0)</f>
        <v>Gladi Ducker</v>
      </c>
      <c r="G504" s="2" t="str">
        <f>IF(_xlfn.XLOOKUP(C504,customers!$A$1:$A$1001,customers!$C$1:$C$1001,,0)=0,"",_xlfn.XLOOKUP(C504,customers!$A$1:$A$1001,customers!$C$1:$C$1001,,0))</f>
        <v>gduckerdx@patch.com</v>
      </c>
      <c r="H504" t="str">
        <f>INDEX(produts!$A$1:$E$49, MATCH(orders!$D504,produts!$A$1:$A$49,0),MATCH(orders!H$1,produts!$A$1:$E$1,0))</f>
        <v>Accessories</v>
      </c>
      <c r="I504" t="str">
        <f>INDEX(produts!$A$1:$E$49, MATCH(orders!$D504,produts!$A$1:$A$49,0),MATCH(orders!I$1,produts!$A$1:$E$1,0))</f>
        <v>Women</v>
      </c>
      <c r="J504" t="str">
        <f>INDEX(produts!$A$1:$E$49, MATCH(orders!$D504,produts!$A$1:$A$49,0),MATCH(orders!J$1,produts!$A$1:$E$1,0))</f>
        <v>Classic</v>
      </c>
      <c r="K504">
        <f>INDEX(produts!$A$1:$E$49, MATCH(orders!$D504,produts!$A$1:$A$49,0),MATCH(orders!K$1,produts!$A$1:$E$1,0))</f>
        <v>33</v>
      </c>
      <c r="L504">
        <f t="shared" si="7"/>
        <v>132</v>
      </c>
    </row>
    <row r="505" spans="1:12">
      <c r="A505" s="2" t="s">
        <v>2830</v>
      </c>
      <c r="B505" s="3">
        <v>42006</v>
      </c>
      <c r="C505" s="2" t="s">
        <v>2831</v>
      </c>
      <c r="D505" t="s">
        <v>5639</v>
      </c>
      <c r="E505" s="2">
        <v>4</v>
      </c>
      <c r="F505" s="2" t="str">
        <f>_xlfn.XLOOKUP(C505,customers!$A$2:$A$1001,customers!$B$2:$B$1001,,0)</f>
        <v>Gladi Ducker</v>
      </c>
      <c r="G505" s="2" t="str">
        <f>IF(_xlfn.XLOOKUP(C505,customers!$A$1:$A$1001,customers!$C$1:$C$1001,,0)=0,"",_xlfn.XLOOKUP(C505,customers!$A$1:$A$1001,customers!$C$1:$C$1001,,0))</f>
        <v>gduckerdx@patch.com</v>
      </c>
      <c r="H505" t="str">
        <f>INDEX(produts!$A$1:$E$49, MATCH(orders!$D505,produts!$A$1:$A$49,0),MATCH(orders!H$1,produts!$A$1:$E$1,0))</f>
        <v>Footwear</v>
      </c>
      <c r="I505" t="str">
        <f>INDEX(produts!$A$1:$E$49, MATCH(orders!$D505,produts!$A$1:$A$49,0),MATCH(orders!I$1,produts!$A$1:$E$1,0))</f>
        <v>Unisex</v>
      </c>
      <c r="J505" t="str">
        <f>INDEX(produts!$A$1:$E$49, MATCH(orders!$D505,produts!$A$1:$A$49,0),MATCH(orders!J$1,produts!$A$1:$E$1,0))</f>
        <v>Streetwear</v>
      </c>
      <c r="K505">
        <f>INDEX(produts!$A$1:$E$49, MATCH(orders!$D505,produts!$A$1:$A$49,0),MATCH(orders!K$1,produts!$A$1:$E$1,0))</f>
        <v>103.6</v>
      </c>
      <c r="L505">
        <f t="shared" si="7"/>
        <v>414.4</v>
      </c>
    </row>
    <row r="506" spans="1:12">
      <c r="A506" s="2" t="s">
        <v>2830</v>
      </c>
      <c r="B506" s="3">
        <v>42006</v>
      </c>
      <c r="C506" s="2" t="s">
        <v>2831</v>
      </c>
      <c r="D506" t="s">
        <v>5641</v>
      </c>
      <c r="E506" s="2">
        <v>3</v>
      </c>
      <c r="F506" s="2" t="str">
        <f>_xlfn.XLOOKUP(C506,customers!$A$2:$A$1001,customers!$B$2:$B$1001,,0)</f>
        <v>Gladi Ducker</v>
      </c>
      <c r="G506" s="2" t="str">
        <f>IF(_xlfn.XLOOKUP(C506,customers!$A$1:$A$1001,customers!$C$1:$C$1001,,0)=0,"",_xlfn.XLOOKUP(C506,customers!$A$1:$A$1001,customers!$C$1:$C$1001,,0))</f>
        <v>gduckerdx@patch.com</v>
      </c>
      <c r="H506" t="str">
        <f>INDEX(produts!$A$1:$E$49, MATCH(orders!$D506,produts!$A$1:$A$49,0),MATCH(orders!H$1,produts!$A$1:$E$1,0))</f>
        <v>Footwear</v>
      </c>
      <c r="I506" t="str">
        <f>INDEX(produts!$A$1:$E$49, MATCH(orders!$D506,produts!$A$1:$A$49,0),MATCH(orders!I$1,produts!$A$1:$E$1,0))</f>
        <v>Men</v>
      </c>
      <c r="J506" t="str">
        <f>INDEX(produts!$A$1:$E$49, MATCH(orders!$D506,produts!$A$1:$A$49,0),MATCH(orders!J$1,produts!$A$1:$E$1,0))</f>
        <v>Classic</v>
      </c>
      <c r="K506">
        <f>INDEX(produts!$A$1:$E$49, MATCH(orders!$D506,produts!$A$1:$A$49,0),MATCH(orders!K$1,produts!$A$1:$E$1,0))</f>
        <v>38</v>
      </c>
      <c r="L506">
        <f t="shared" si="7"/>
        <v>114</v>
      </c>
    </row>
    <row r="507" spans="1:12">
      <c r="A507" s="2" t="s">
        <v>2850</v>
      </c>
      <c r="B507" s="3">
        <v>43148</v>
      </c>
      <c r="C507" s="2" t="s">
        <v>2851</v>
      </c>
      <c r="D507" t="s">
        <v>5655</v>
      </c>
      <c r="E507" s="2">
        <v>6</v>
      </c>
      <c r="F507" s="2" t="str">
        <f>_xlfn.XLOOKUP(C507,customers!$A$2:$A$1001,customers!$B$2:$B$1001,,0)</f>
        <v>Wain Stearley</v>
      </c>
      <c r="G507" s="2" t="str">
        <f>IF(_xlfn.XLOOKUP(C507,customers!$A$1:$A$1001,customers!$C$1:$C$1001,,0)=0,"",_xlfn.XLOOKUP(C507,customers!$A$1:$A$1001,customers!$C$1:$C$1001,,0))</f>
        <v>wstearleye1@census.gov</v>
      </c>
      <c r="H507" t="str">
        <f>INDEX(produts!$A$1:$E$49, MATCH(orders!$D507,produts!$A$1:$A$49,0),MATCH(orders!H$1,produts!$A$1:$E$1,0))</f>
        <v>Footwear</v>
      </c>
      <c r="I507" t="str">
        <f>INDEX(produts!$A$1:$E$49, MATCH(orders!$D507,produts!$A$1:$A$49,0),MATCH(orders!I$1,produts!$A$1:$E$1,0))</f>
        <v>Women</v>
      </c>
      <c r="J507" t="str">
        <f>INDEX(produts!$A$1:$E$49, MATCH(orders!$D507,produts!$A$1:$A$49,0),MATCH(orders!J$1,produts!$A$1:$E$1,0))</f>
        <v>Classic</v>
      </c>
      <c r="K507">
        <f>INDEX(produts!$A$1:$E$49, MATCH(orders!$D507,produts!$A$1:$A$49,0),MATCH(orders!K$1,produts!$A$1:$E$1,0))</f>
        <v>34.9</v>
      </c>
      <c r="L507">
        <f t="shared" si="7"/>
        <v>209.39999999999998</v>
      </c>
    </row>
    <row r="508" spans="1:12">
      <c r="A508" s="2" t="s">
        <v>2856</v>
      </c>
      <c r="B508" s="3">
        <v>42723</v>
      </c>
      <c r="C508" s="2" t="s">
        <v>2857</v>
      </c>
      <c r="D508" t="s">
        <v>5636</v>
      </c>
      <c r="E508" s="2">
        <v>2</v>
      </c>
      <c r="F508" s="2" t="str">
        <f>_xlfn.XLOOKUP(C508,customers!$A$2:$A$1001,customers!$B$2:$B$1001,,0)</f>
        <v>Diane-marie Wincer</v>
      </c>
      <c r="G508" s="2" t="str">
        <f>IF(_xlfn.XLOOKUP(C508,customers!$A$1:$A$1001,customers!$C$1:$C$1001,,0)=0,"",_xlfn.XLOOKUP(C508,customers!$A$1:$A$1001,customers!$C$1:$C$1001,,0))</f>
        <v>dwincere2@marriott.com</v>
      </c>
      <c r="H508" t="str">
        <f>INDEX(produts!$A$1:$E$49, MATCH(orders!$D508,produts!$A$1:$A$49,0),MATCH(orders!H$1,produts!$A$1:$E$1,0))</f>
        <v>Clothing</v>
      </c>
      <c r="I508" t="str">
        <f>INDEX(produts!$A$1:$E$49, MATCH(orders!$D508,produts!$A$1:$A$49,0),MATCH(orders!I$1,produts!$A$1:$E$1,0))</f>
        <v>Men</v>
      </c>
      <c r="J508" t="str">
        <f>INDEX(produts!$A$1:$E$49, MATCH(orders!$D508,produts!$A$1:$A$49,0),MATCH(orders!J$1,produts!$A$1:$E$1,0))</f>
        <v>Streetwear</v>
      </c>
      <c r="K508">
        <f>INDEX(produts!$A$1:$E$49, MATCH(orders!$D508,produts!$A$1:$A$49,0),MATCH(orders!K$1,produts!$A$1:$E$1,0))</f>
        <v>103.6</v>
      </c>
      <c r="L508">
        <f t="shared" si="7"/>
        <v>207.2</v>
      </c>
    </row>
    <row r="509" spans="1:12">
      <c r="A509" s="2" t="s">
        <v>2862</v>
      </c>
      <c r="B509" s="3">
        <v>42055</v>
      </c>
      <c r="C509" s="2" t="s">
        <v>2863</v>
      </c>
      <c r="D509" t="s">
        <v>5678</v>
      </c>
      <c r="E509" s="2">
        <v>3</v>
      </c>
      <c r="F509" s="2" t="str">
        <f>_xlfn.XLOOKUP(C509,customers!$A$2:$A$1001,customers!$B$2:$B$1001,,0)</f>
        <v>Perry Lyfield</v>
      </c>
      <c r="G509" s="2" t="str">
        <f>IF(_xlfn.XLOOKUP(C509,customers!$A$1:$A$1001,customers!$C$1:$C$1001,,0)=0,"",_xlfn.XLOOKUP(C509,customers!$A$1:$A$1001,customers!$C$1:$C$1001,,0))</f>
        <v>plyfielde3@baidu.com</v>
      </c>
      <c r="H509" t="str">
        <f>INDEX(produts!$A$1:$E$49, MATCH(orders!$D509,produts!$A$1:$A$49,0),MATCH(orders!H$1,produts!$A$1:$E$1,0))</f>
        <v>Clothing</v>
      </c>
      <c r="I509" t="str">
        <f>INDEX(produts!$A$1:$E$49, MATCH(orders!$D509,produts!$A$1:$A$49,0),MATCH(orders!I$1,produts!$A$1:$E$1,0))</f>
        <v>Men</v>
      </c>
      <c r="J509" t="str">
        <f>INDEX(produts!$A$1:$E$49, MATCH(orders!$D509,produts!$A$1:$A$49,0),MATCH(orders!J$1,produts!$A$1:$E$1,0))</f>
        <v>Formal</v>
      </c>
      <c r="K509">
        <f>INDEX(produts!$A$1:$E$49, MATCH(orders!$D509,produts!$A$1:$A$49,0),MATCH(orders!K$1,produts!$A$1:$E$1,0))</f>
        <v>238.3</v>
      </c>
      <c r="L509">
        <f t="shared" si="7"/>
        <v>714.90000000000009</v>
      </c>
    </row>
    <row r="510" spans="1:12">
      <c r="A510" s="2" t="s">
        <v>2868</v>
      </c>
      <c r="B510" s="3">
        <v>42749</v>
      </c>
      <c r="C510" s="2" t="s">
        <v>2869</v>
      </c>
      <c r="D510" t="s">
        <v>5665</v>
      </c>
      <c r="E510" s="2">
        <v>6</v>
      </c>
      <c r="F510" s="2" t="str">
        <f>_xlfn.XLOOKUP(C510,customers!$A$2:$A$1001,customers!$B$2:$B$1001,,0)</f>
        <v>Heall Perris</v>
      </c>
      <c r="G510" s="2" t="str">
        <f>IF(_xlfn.XLOOKUP(C510,customers!$A$1:$A$1001,customers!$C$1:$C$1001,,0)=0,"",_xlfn.XLOOKUP(C510,customers!$A$1:$A$1001,customers!$C$1:$C$1001,,0))</f>
        <v>hperrise4@studiopress.com</v>
      </c>
      <c r="H510" t="str">
        <f>INDEX(produts!$A$1:$E$49, MATCH(orders!$D510,produts!$A$1:$A$49,0),MATCH(orders!H$1,produts!$A$1:$E$1,0))</f>
        <v>Footwear</v>
      </c>
      <c r="I510" t="str">
        <f>INDEX(produts!$A$1:$E$49, MATCH(orders!$D510,produts!$A$1:$A$49,0),MATCH(orders!I$1,produts!$A$1:$E$1,0))</f>
        <v>Unisex</v>
      </c>
      <c r="J510" t="str">
        <f>INDEX(produts!$A$1:$E$49, MATCH(orders!$D510,produts!$A$1:$A$49,0),MATCH(orders!J$1,produts!$A$1:$E$1,0))</f>
        <v>Vintage</v>
      </c>
      <c r="K510">
        <f>INDEX(produts!$A$1:$E$49, MATCH(orders!$D510,produts!$A$1:$A$49,0),MATCH(orders!K$1,produts!$A$1:$E$1,0))</f>
        <v>62.2</v>
      </c>
      <c r="L510">
        <f t="shared" si="7"/>
        <v>373.20000000000005</v>
      </c>
    </row>
    <row r="511" spans="1:12">
      <c r="A511" s="2" t="s">
        <v>2874</v>
      </c>
      <c r="B511" s="3">
        <v>42324</v>
      </c>
      <c r="C511" s="2" t="s">
        <v>2875</v>
      </c>
      <c r="D511" t="s">
        <v>5643</v>
      </c>
      <c r="E511" s="2">
        <v>3</v>
      </c>
      <c r="F511" s="2" t="str">
        <f>_xlfn.XLOOKUP(C511,customers!$A$2:$A$1001,customers!$B$2:$B$1001,,0)</f>
        <v>Marja Urion</v>
      </c>
      <c r="G511" s="2" t="str">
        <f>IF(_xlfn.XLOOKUP(C511,customers!$A$1:$A$1001,customers!$C$1:$C$1001,,0)=0,"",_xlfn.XLOOKUP(C511,customers!$A$1:$A$1001,customers!$C$1:$C$1001,,0))</f>
        <v>murione5@alexa.com</v>
      </c>
      <c r="H511" t="str">
        <f>INDEX(produts!$A$1:$E$49, MATCH(orders!$D511,produts!$A$1:$A$49,0),MATCH(orders!H$1,produts!$A$1:$E$1,0))</f>
        <v>Clothing</v>
      </c>
      <c r="I511" t="str">
        <f>INDEX(produts!$A$1:$E$49, MATCH(orders!$D511,produts!$A$1:$A$49,0),MATCH(orders!I$1,produts!$A$1:$E$1,0))</f>
        <v>Unisex</v>
      </c>
      <c r="J511" t="str">
        <f>INDEX(produts!$A$1:$E$49, MATCH(orders!$D511,produts!$A$1:$A$49,0),MATCH(orders!J$1,produts!$A$1:$E$1,0))</f>
        <v>Streetwear</v>
      </c>
      <c r="K511">
        <f>INDEX(produts!$A$1:$E$49, MATCH(orders!$D511,produts!$A$1:$A$49,0),MATCH(orders!K$1,produts!$A$1:$E$1,0))</f>
        <v>79.599999999999994</v>
      </c>
      <c r="L511">
        <f t="shared" si="7"/>
        <v>238.79999999999998</v>
      </c>
    </row>
    <row r="512" spans="1:12">
      <c r="A512" s="2" t="s">
        <v>2880</v>
      </c>
      <c r="B512" s="3">
        <v>42342</v>
      </c>
      <c r="C512" s="2" t="s">
        <v>2881</v>
      </c>
      <c r="D512" t="s">
        <v>5674</v>
      </c>
      <c r="E512" s="2">
        <v>3</v>
      </c>
      <c r="F512" s="2" t="str">
        <f>_xlfn.XLOOKUP(C512,customers!$A$2:$A$1001,customers!$B$2:$B$1001,,0)</f>
        <v>Camellia Kid</v>
      </c>
      <c r="G512" s="2" t="str">
        <f>IF(_xlfn.XLOOKUP(C512,customers!$A$1:$A$1001,customers!$C$1:$C$1001,,0)=0,"",_xlfn.XLOOKUP(C512,customers!$A$1:$A$1001,customers!$C$1:$C$1001,,0))</f>
        <v>ckide6@narod.ru</v>
      </c>
      <c r="H512" t="str">
        <f>INDEX(produts!$A$1:$E$49, MATCH(orders!$D512,produts!$A$1:$A$49,0),MATCH(orders!H$1,produts!$A$1:$E$1,0))</f>
        <v>Bag</v>
      </c>
      <c r="I512" t="str">
        <f>INDEX(produts!$A$1:$E$49, MATCH(orders!$D512,produts!$A$1:$A$49,0),MATCH(orders!I$1,produts!$A$1:$E$1,0))</f>
        <v>Men</v>
      </c>
      <c r="J512" t="str">
        <f>INDEX(produts!$A$1:$E$49, MATCH(orders!$D512,produts!$A$1:$A$49,0),MATCH(orders!J$1,produts!$A$1:$E$1,0))</f>
        <v>Classic</v>
      </c>
      <c r="K512">
        <f>INDEX(produts!$A$1:$E$49, MATCH(orders!$D512,produts!$A$1:$A$49,0),MATCH(orders!K$1,produts!$A$1:$E$1,0))</f>
        <v>28.7</v>
      </c>
      <c r="L512">
        <f t="shared" si="7"/>
        <v>86.1</v>
      </c>
    </row>
    <row r="513" spans="1:12">
      <c r="A513" s="2" t="s">
        <v>2886</v>
      </c>
      <c r="B513" s="3">
        <v>42582</v>
      </c>
      <c r="C513" s="2" t="s">
        <v>2887</v>
      </c>
      <c r="D513" t="s">
        <v>5648</v>
      </c>
      <c r="E513" s="2">
        <v>4</v>
      </c>
      <c r="F513" s="2" t="str">
        <f>_xlfn.XLOOKUP(C513,customers!$A$2:$A$1001,customers!$B$2:$B$1001,,0)</f>
        <v>Carolann Beine</v>
      </c>
      <c r="G513" s="2" t="str">
        <f>IF(_xlfn.XLOOKUP(C513,customers!$A$1:$A$1001,customers!$C$1:$C$1001,,0)=0,"",_xlfn.XLOOKUP(C513,customers!$A$1:$A$1001,customers!$C$1:$C$1001,,0))</f>
        <v>cbeinee7@xinhuanet.com</v>
      </c>
      <c r="H513" t="str">
        <f>INDEX(produts!$A$1:$E$49, MATCH(orders!$D513,produts!$A$1:$A$49,0),MATCH(orders!H$1,produts!$A$1:$E$1,0))</f>
        <v>Clothing</v>
      </c>
      <c r="I513" t="str">
        <f>INDEX(produts!$A$1:$E$49, MATCH(orders!$D513,produts!$A$1:$A$49,0),MATCH(orders!I$1,produts!$A$1:$E$1,0))</f>
        <v>Women</v>
      </c>
      <c r="J513" t="str">
        <f>INDEX(produts!$A$1:$E$49, MATCH(orders!$D513,produts!$A$1:$A$49,0),MATCH(orders!J$1,produts!$A$1:$E$1,0))</f>
        <v>Classic</v>
      </c>
      <c r="K513">
        <f>INDEX(produts!$A$1:$E$49, MATCH(orders!$D513,produts!$A$1:$A$49,0),MATCH(orders!K$1,produts!$A$1:$E$1,0))</f>
        <v>27</v>
      </c>
      <c r="L513">
        <f t="shared" si="7"/>
        <v>108</v>
      </c>
    </row>
    <row r="514" spans="1:12">
      <c r="A514" s="2" t="s">
        <v>2892</v>
      </c>
      <c r="B514" s="3">
        <v>42074</v>
      </c>
      <c r="C514" s="2" t="s">
        <v>2893</v>
      </c>
      <c r="D514" t="s">
        <v>5666</v>
      </c>
      <c r="E514" s="2">
        <v>3</v>
      </c>
      <c r="F514" s="2" t="str">
        <f>_xlfn.XLOOKUP(C514,customers!$A$2:$A$1001,customers!$B$2:$B$1001,,0)</f>
        <v>Celia Bakeup</v>
      </c>
      <c r="G514" s="2" t="str">
        <f>IF(_xlfn.XLOOKUP(C514,customers!$A$1:$A$1001,customers!$C$1:$C$1001,,0)=0,"",_xlfn.XLOOKUP(C514,customers!$A$1:$A$1001,customers!$C$1:$C$1001,,0))</f>
        <v>cbakeupe8@globo.com</v>
      </c>
      <c r="H514" t="str">
        <f>INDEX(produts!$A$1:$E$49, MATCH(orders!$D514,produts!$A$1:$A$49,0),MATCH(orders!H$1,produts!$A$1:$E$1,0))</f>
        <v>Footwear</v>
      </c>
      <c r="I514" t="str">
        <f>INDEX(produts!$A$1:$E$49, MATCH(orders!$D514,produts!$A$1:$A$49,0),MATCH(orders!I$1,produts!$A$1:$E$1,0))</f>
        <v>Men</v>
      </c>
      <c r="J514" t="str">
        <f>INDEX(produts!$A$1:$E$49, MATCH(orders!$D514,produts!$A$1:$A$49,0),MATCH(orders!J$1,produts!$A$1:$E$1,0))</f>
        <v>Streetwear</v>
      </c>
      <c r="K514">
        <f>INDEX(produts!$A$1:$E$49, MATCH(orders!$D514,produts!$A$1:$A$49,0),MATCH(orders!K$1,produts!$A$1:$E$1,0))</f>
        <v>126.8</v>
      </c>
      <c r="L514">
        <f t="shared" si="7"/>
        <v>380.4</v>
      </c>
    </row>
    <row r="515" spans="1:12">
      <c r="A515" s="2" t="s">
        <v>2898</v>
      </c>
      <c r="B515" s="3">
        <v>43230</v>
      </c>
      <c r="C515" s="2" t="s">
        <v>2899</v>
      </c>
      <c r="D515" t="s">
        <v>5666</v>
      </c>
      <c r="E515" s="2">
        <v>5</v>
      </c>
      <c r="F515" s="2" t="str">
        <f>_xlfn.XLOOKUP(C515,customers!$A$2:$A$1001,customers!$B$2:$B$1001,,0)</f>
        <v>Nataniel Helkin</v>
      </c>
      <c r="G515" s="2" t="str">
        <f>IF(_xlfn.XLOOKUP(C515,customers!$A$1:$A$1001,customers!$C$1:$C$1001,,0)=0,"",_xlfn.XLOOKUP(C515,customers!$A$1:$A$1001,customers!$C$1:$C$1001,,0))</f>
        <v>nhelkine9@example.com</v>
      </c>
      <c r="H515" t="str">
        <f>INDEX(produts!$A$1:$E$49, MATCH(orders!$D515,produts!$A$1:$A$49,0),MATCH(orders!H$1,produts!$A$1:$E$1,0))</f>
        <v>Footwear</v>
      </c>
      <c r="I515" t="str">
        <f>INDEX(produts!$A$1:$E$49, MATCH(orders!$D515,produts!$A$1:$A$49,0),MATCH(orders!I$1,produts!$A$1:$E$1,0))</f>
        <v>Men</v>
      </c>
      <c r="J515" t="str">
        <f>INDEX(produts!$A$1:$E$49, MATCH(orders!$D515,produts!$A$1:$A$49,0),MATCH(orders!J$1,produts!$A$1:$E$1,0))</f>
        <v>Streetwear</v>
      </c>
      <c r="K515">
        <f>INDEX(produts!$A$1:$E$49, MATCH(orders!$D515,produts!$A$1:$A$49,0),MATCH(orders!K$1,produts!$A$1:$E$1,0))</f>
        <v>126.8</v>
      </c>
      <c r="L515">
        <f t="shared" ref="L515:L578" si="8">E515*K515</f>
        <v>634</v>
      </c>
    </row>
    <row r="516" spans="1:12">
      <c r="A516" s="2" t="s">
        <v>2903</v>
      </c>
      <c r="B516" s="3">
        <v>43094</v>
      </c>
      <c r="C516" s="2" t="s">
        <v>2904</v>
      </c>
      <c r="D516" t="s">
        <v>5655</v>
      </c>
      <c r="E516" s="2">
        <v>6</v>
      </c>
      <c r="F516" s="2" t="str">
        <f>_xlfn.XLOOKUP(C516,customers!$A$2:$A$1001,customers!$B$2:$B$1001,,0)</f>
        <v>Pippo Witherington</v>
      </c>
      <c r="G516" s="2" t="str">
        <f>IF(_xlfn.XLOOKUP(C516,customers!$A$1:$A$1001,customers!$C$1:$C$1001,,0)=0,"",_xlfn.XLOOKUP(C516,customers!$A$1:$A$1001,customers!$C$1:$C$1001,,0))</f>
        <v>pwitheringtonea@networkadvertising.org</v>
      </c>
      <c r="H516" t="str">
        <f>INDEX(produts!$A$1:$E$49, MATCH(orders!$D516,produts!$A$1:$A$49,0),MATCH(orders!H$1,produts!$A$1:$E$1,0))</f>
        <v>Footwear</v>
      </c>
      <c r="I516" t="str">
        <f>INDEX(produts!$A$1:$E$49, MATCH(orders!$D516,produts!$A$1:$A$49,0),MATCH(orders!I$1,produts!$A$1:$E$1,0))</f>
        <v>Women</v>
      </c>
      <c r="J516" t="str">
        <f>INDEX(produts!$A$1:$E$49, MATCH(orders!$D516,produts!$A$1:$A$49,0),MATCH(orders!J$1,produts!$A$1:$E$1,0))</f>
        <v>Classic</v>
      </c>
      <c r="K516">
        <f>INDEX(produts!$A$1:$E$49, MATCH(orders!$D516,produts!$A$1:$A$49,0),MATCH(orders!K$1,produts!$A$1:$E$1,0))</f>
        <v>34.9</v>
      </c>
      <c r="L516">
        <f t="shared" si="8"/>
        <v>209.39999999999998</v>
      </c>
    </row>
    <row r="517" spans="1:12">
      <c r="A517" s="2" t="s">
        <v>2909</v>
      </c>
      <c r="B517" s="3">
        <v>43212</v>
      </c>
      <c r="C517" s="2" t="s">
        <v>2910</v>
      </c>
      <c r="D517" t="s">
        <v>5669</v>
      </c>
      <c r="E517" s="2">
        <v>3</v>
      </c>
      <c r="F517" s="2" t="str">
        <f>_xlfn.XLOOKUP(C517,customers!$A$2:$A$1001,customers!$B$2:$B$1001,,0)</f>
        <v>Tildie Tilzey</v>
      </c>
      <c r="G517" s="2" t="str">
        <f>IF(_xlfn.XLOOKUP(C517,customers!$A$1:$A$1001,customers!$C$1:$C$1001,,0)=0,"",_xlfn.XLOOKUP(C517,customers!$A$1:$A$1001,customers!$C$1:$C$1001,,0))</f>
        <v>ttilzeyeb@hostgator.com</v>
      </c>
      <c r="H517" t="str">
        <f>INDEX(produts!$A$1:$E$49, MATCH(orders!$D517,produts!$A$1:$A$49,0),MATCH(orders!H$1,produts!$A$1:$E$1,0))</f>
        <v>Bag</v>
      </c>
      <c r="I517" t="str">
        <f>INDEX(produts!$A$1:$E$49, MATCH(orders!$D517,produts!$A$1:$A$49,0),MATCH(orders!I$1,produts!$A$1:$E$1,0))</f>
        <v>Men</v>
      </c>
      <c r="J517" t="str">
        <f>INDEX(produts!$A$1:$E$49, MATCH(orders!$D517,produts!$A$1:$A$49,0),MATCH(orders!J$1,produts!$A$1:$E$1,0))</f>
        <v>Vintage</v>
      </c>
      <c r="K517">
        <f>INDEX(produts!$A$1:$E$49, MATCH(orders!$D517,produts!$A$1:$A$49,0),MATCH(orders!K$1,produts!$A$1:$E$1,0))</f>
        <v>57.4</v>
      </c>
      <c r="L517">
        <f t="shared" si="8"/>
        <v>172.2</v>
      </c>
    </row>
    <row r="518" spans="1:12">
      <c r="A518" s="2" t="s">
        <v>2915</v>
      </c>
      <c r="B518" s="3">
        <v>43262</v>
      </c>
      <c r="C518" s="2" t="s">
        <v>2916</v>
      </c>
      <c r="D518" t="s">
        <v>5645</v>
      </c>
      <c r="E518" s="2">
        <v>5</v>
      </c>
      <c r="F518" s="2" t="str">
        <f>_xlfn.XLOOKUP(C518,customers!$A$2:$A$1001,customers!$B$2:$B$1001,,0)</f>
        <v>Cindra Burling</v>
      </c>
      <c r="G518" s="2" t="str">
        <f>IF(_xlfn.XLOOKUP(C518,customers!$A$1:$A$1001,customers!$C$1:$C$1001,,0)=0,"",_xlfn.XLOOKUP(C518,customers!$A$1:$A$1001,customers!$C$1:$C$1001,,0))</f>
        <v/>
      </c>
      <c r="H518" t="str">
        <f>INDEX(produts!$A$1:$E$49, MATCH(orders!$D518,produts!$A$1:$A$49,0),MATCH(orders!H$1,produts!$A$1:$E$1,0))</f>
        <v>Bag</v>
      </c>
      <c r="I518" t="str">
        <f>INDEX(produts!$A$1:$E$49, MATCH(orders!$D518,produts!$A$1:$A$49,0),MATCH(orders!I$1,produts!$A$1:$E$1,0))</f>
        <v>Unisex</v>
      </c>
      <c r="J518" t="str">
        <f>INDEX(produts!$A$1:$E$49, MATCH(orders!$D518,produts!$A$1:$A$49,0),MATCH(orders!J$1,produts!$A$1:$E$1,0))</f>
        <v>Formal</v>
      </c>
      <c r="K518">
        <f>INDEX(produts!$A$1:$E$49, MATCH(orders!$D518,produts!$A$1:$A$49,0),MATCH(orders!K$1,produts!$A$1:$E$1,0))</f>
        <v>164.7</v>
      </c>
      <c r="L518">
        <f t="shared" si="8"/>
        <v>823.5</v>
      </c>
    </row>
    <row r="519" spans="1:12">
      <c r="A519" s="2" t="s">
        <v>2920</v>
      </c>
      <c r="B519" s="3">
        <v>43217</v>
      </c>
      <c r="C519" s="2" t="s">
        <v>2921</v>
      </c>
      <c r="D519" t="s">
        <v>5646</v>
      </c>
      <c r="E519" s="2">
        <v>2</v>
      </c>
      <c r="F519" s="2" t="str">
        <f>_xlfn.XLOOKUP(C519,customers!$A$2:$A$1001,customers!$B$2:$B$1001,,0)</f>
        <v>Channa Belamy</v>
      </c>
      <c r="G519" s="2" t="str">
        <f>IF(_xlfn.XLOOKUP(C519,customers!$A$1:$A$1001,customers!$C$1:$C$1001,,0)=0,"",_xlfn.XLOOKUP(C519,customers!$A$1:$A$1001,customers!$C$1:$C$1001,,0))</f>
        <v/>
      </c>
      <c r="H519" t="str">
        <f>INDEX(produts!$A$1:$E$49, MATCH(orders!$D519,produts!$A$1:$A$49,0),MATCH(orders!H$1,produts!$A$1:$E$1,0))</f>
        <v>Footwear</v>
      </c>
      <c r="I519" t="str">
        <f>INDEX(produts!$A$1:$E$49, MATCH(orders!$D519,produts!$A$1:$A$49,0),MATCH(orders!I$1,produts!$A$1:$E$1,0))</f>
        <v>Unisex</v>
      </c>
      <c r="J519" t="str">
        <f>INDEX(produts!$A$1:$E$49, MATCH(orders!$D519,produts!$A$1:$A$49,0),MATCH(orders!J$1,produts!$A$1:$E$1,0))</f>
        <v>Classic</v>
      </c>
      <c r="K519">
        <f>INDEX(produts!$A$1:$E$49, MATCH(orders!$D519,produts!$A$1:$A$49,0),MATCH(orders!K$1,produts!$A$1:$E$1,0))</f>
        <v>31.1</v>
      </c>
      <c r="L519">
        <f t="shared" si="8"/>
        <v>62.2</v>
      </c>
    </row>
    <row r="520" spans="1:12">
      <c r="A520" s="2" t="s">
        <v>2925</v>
      </c>
      <c r="B520" s="3">
        <v>42733</v>
      </c>
      <c r="C520" s="2" t="s">
        <v>2926</v>
      </c>
      <c r="D520" t="s">
        <v>5681</v>
      </c>
      <c r="E520" s="2">
        <v>5</v>
      </c>
      <c r="F520" s="2" t="str">
        <f>_xlfn.XLOOKUP(C520,customers!$A$2:$A$1001,customers!$B$2:$B$1001,,0)</f>
        <v>Karl Imorts</v>
      </c>
      <c r="G520" s="2" t="str">
        <f>IF(_xlfn.XLOOKUP(C520,customers!$A$1:$A$1001,customers!$C$1:$C$1001,,0)=0,"",_xlfn.XLOOKUP(C520,customers!$A$1:$A$1001,customers!$C$1:$C$1001,,0))</f>
        <v>kimortsee@alexa.com</v>
      </c>
      <c r="H520" t="str">
        <f>INDEX(produts!$A$1:$E$49, MATCH(orders!$D520,produts!$A$1:$A$49,0),MATCH(orders!H$1,produts!$A$1:$E$1,0))</f>
        <v>Accessories</v>
      </c>
      <c r="I520" t="str">
        <f>INDEX(produts!$A$1:$E$49, MATCH(orders!$D520,produts!$A$1:$A$49,0),MATCH(orders!I$1,produts!$A$1:$E$1,0))</f>
        <v>Unisex</v>
      </c>
      <c r="J520" t="str">
        <f>INDEX(produts!$A$1:$E$49, MATCH(orders!$D520,produts!$A$1:$A$49,0),MATCH(orders!J$1,produts!$A$1:$E$1,0))</f>
        <v>Formal</v>
      </c>
      <c r="K520">
        <f>INDEX(produts!$A$1:$E$49, MATCH(orders!$D520,produts!$A$1:$A$49,0),MATCH(orders!K$1,produts!$A$1:$E$1,0))</f>
        <v>223.6</v>
      </c>
      <c r="L520">
        <f t="shared" si="8"/>
        <v>1118</v>
      </c>
    </row>
    <row r="521" spans="1:12">
      <c r="A521" s="2" t="s">
        <v>2931</v>
      </c>
      <c r="B521" s="3">
        <v>42565</v>
      </c>
      <c r="C521" s="2" t="s">
        <v>2875</v>
      </c>
      <c r="D521" t="s">
        <v>5654</v>
      </c>
      <c r="E521" s="2">
        <v>2</v>
      </c>
      <c r="F521" s="2" t="str">
        <f>_xlfn.XLOOKUP(C521,customers!$A$2:$A$1001,customers!$B$2:$B$1001,,0)</f>
        <v>Marja Urion</v>
      </c>
      <c r="G521" s="2" t="str">
        <f>IF(_xlfn.XLOOKUP(C521,customers!$A$1:$A$1001,customers!$C$1:$C$1001,,0)=0,"",_xlfn.XLOOKUP(C521,customers!$A$1:$A$1001,customers!$C$1:$C$1001,,0))</f>
        <v>murione5@alexa.com</v>
      </c>
      <c r="H521" t="str">
        <f>INDEX(produts!$A$1:$E$49, MATCH(orders!$D521,produts!$A$1:$A$49,0),MATCH(orders!H$1,produts!$A$1:$E$1,0))</f>
        <v>Clothing</v>
      </c>
      <c r="I521" t="str">
        <f>INDEX(produts!$A$1:$E$49, MATCH(orders!$D521,produts!$A$1:$A$49,0),MATCH(orders!I$1,produts!$A$1:$E$1,0))</f>
        <v>Unisex</v>
      </c>
      <c r="J521" t="str">
        <f>INDEX(produts!$A$1:$E$49, MATCH(orders!$D521,produts!$A$1:$A$49,0),MATCH(orders!J$1,produts!$A$1:$E$1,0))</f>
        <v>Vintage</v>
      </c>
      <c r="K521">
        <f>INDEX(produts!$A$1:$E$49, MATCH(orders!$D521,produts!$A$1:$A$49,0),MATCH(orders!K$1,produts!$A$1:$E$1,0))</f>
        <v>47.8</v>
      </c>
      <c r="L521">
        <f t="shared" si="8"/>
        <v>95.6</v>
      </c>
    </row>
    <row r="522" spans="1:12">
      <c r="A522" s="2" t="s">
        <v>2937</v>
      </c>
      <c r="B522" s="3">
        <v>42985</v>
      </c>
      <c r="C522" s="2" t="s">
        <v>2938</v>
      </c>
      <c r="D522" t="s">
        <v>5646</v>
      </c>
      <c r="E522" s="2">
        <v>1</v>
      </c>
      <c r="F522" s="2" t="str">
        <f>_xlfn.XLOOKUP(C522,customers!$A$2:$A$1001,customers!$B$2:$B$1001,,0)</f>
        <v>Mag Armistead</v>
      </c>
      <c r="G522" s="2" t="str">
        <f>IF(_xlfn.XLOOKUP(C522,customers!$A$1:$A$1001,customers!$C$1:$C$1001,,0)=0,"",_xlfn.XLOOKUP(C522,customers!$A$1:$A$1001,customers!$C$1:$C$1001,,0))</f>
        <v>marmisteadeg@blogtalkradio.com</v>
      </c>
      <c r="H522" t="str">
        <f>INDEX(produts!$A$1:$E$49, MATCH(orders!$D522,produts!$A$1:$A$49,0),MATCH(orders!H$1,produts!$A$1:$E$1,0))</f>
        <v>Footwear</v>
      </c>
      <c r="I522" t="str">
        <f>INDEX(produts!$A$1:$E$49, MATCH(orders!$D522,produts!$A$1:$A$49,0),MATCH(orders!I$1,produts!$A$1:$E$1,0))</f>
        <v>Unisex</v>
      </c>
      <c r="J522" t="str">
        <f>INDEX(produts!$A$1:$E$49, MATCH(orders!$D522,produts!$A$1:$A$49,0),MATCH(orders!J$1,produts!$A$1:$E$1,0))</f>
        <v>Classic</v>
      </c>
      <c r="K522">
        <f>INDEX(produts!$A$1:$E$49, MATCH(orders!$D522,produts!$A$1:$A$49,0),MATCH(orders!K$1,produts!$A$1:$E$1,0))</f>
        <v>31.1</v>
      </c>
      <c r="L522">
        <f t="shared" si="8"/>
        <v>31.1</v>
      </c>
    </row>
    <row r="523" spans="1:12">
      <c r="A523" s="2" t="s">
        <v>2937</v>
      </c>
      <c r="B523" s="3">
        <v>42985</v>
      </c>
      <c r="C523" s="2" t="s">
        <v>2938</v>
      </c>
      <c r="D523" t="s">
        <v>5634</v>
      </c>
      <c r="E523" s="2">
        <v>4</v>
      </c>
      <c r="F523" s="2" t="str">
        <f>_xlfn.XLOOKUP(C523,customers!$A$2:$A$1001,customers!$B$2:$B$1001,,0)</f>
        <v>Mag Armistead</v>
      </c>
      <c r="G523" s="2" t="str">
        <f>IF(_xlfn.XLOOKUP(C523,customers!$A$1:$A$1001,customers!$C$1:$C$1001,,0)=0,"",_xlfn.XLOOKUP(C523,customers!$A$1:$A$1001,customers!$C$1:$C$1001,,0))</f>
        <v>marmisteadeg@blogtalkradio.com</v>
      </c>
      <c r="H523" t="str">
        <f>INDEX(produts!$A$1:$E$49, MATCH(orders!$D523,produts!$A$1:$A$49,0),MATCH(orders!H$1,produts!$A$1:$E$1,0))</f>
        <v>Bag</v>
      </c>
      <c r="I523" t="str">
        <f>INDEX(produts!$A$1:$E$49, MATCH(orders!$D523,produts!$A$1:$A$49,0),MATCH(orders!I$1,produts!$A$1:$E$1,0))</f>
        <v>Women</v>
      </c>
      <c r="J523" t="str">
        <f>INDEX(produts!$A$1:$E$49, MATCH(orders!$D523,produts!$A$1:$A$49,0),MATCH(orders!J$1,produts!$A$1:$E$1,0))</f>
        <v>Streetwear</v>
      </c>
      <c r="K523">
        <f>INDEX(produts!$A$1:$E$49, MATCH(orders!$D523,produts!$A$1:$A$49,0),MATCH(orders!K$1,produts!$A$1:$E$1,0))</f>
        <v>79.599999999999994</v>
      </c>
      <c r="L523">
        <f t="shared" si="8"/>
        <v>318.39999999999998</v>
      </c>
    </row>
    <row r="524" spans="1:12">
      <c r="A524" s="2" t="s">
        <v>2948</v>
      </c>
      <c r="B524" s="3">
        <v>42164</v>
      </c>
      <c r="C524" s="2" t="s">
        <v>2949</v>
      </c>
      <c r="D524" t="s">
        <v>5642</v>
      </c>
      <c r="E524" s="2">
        <v>5</v>
      </c>
      <c r="F524" s="2" t="str">
        <f>_xlfn.XLOOKUP(C524,customers!$A$2:$A$1001,customers!$B$2:$B$1001,,0)</f>
        <v>Vasili Upstone</v>
      </c>
      <c r="G524" s="2" t="str">
        <f>IF(_xlfn.XLOOKUP(C524,customers!$A$1:$A$1001,customers!$C$1:$C$1001,,0)=0,"",_xlfn.XLOOKUP(C524,customers!$A$1:$A$1001,customers!$C$1:$C$1001,,0))</f>
        <v>vupstoneei@google.pl</v>
      </c>
      <c r="H524" t="str">
        <f>INDEX(produts!$A$1:$E$49, MATCH(orders!$D524,produts!$A$1:$A$49,0),MATCH(orders!H$1,produts!$A$1:$E$1,0))</f>
        <v>Bag</v>
      </c>
      <c r="I524" t="str">
        <f>INDEX(produts!$A$1:$E$49, MATCH(orders!$D524,produts!$A$1:$A$49,0),MATCH(orders!I$1,produts!$A$1:$E$1,0))</f>
        <v>Women</v>
      </c>
      <c r="J524" t="str">
        <f>INDEX(produts!$A$1:$E$49, MATCH(orders!$D524,produts!$A$1:$A$49,0),MATCH(orders!J$1,produts!$A$1:$E$1,0))</f>
        <v>Vintage</v>
      </c>
      <c r="K524">
        <f>INDEX(produts!$A$1:$E$49, MATCH(orders!$D524,produts!$A$1:$A$49,0),MATCH(orders!K$1,produts!$A$1:$E$1,0))</f>
        <v>47.8</v>
      </c>
      <c r="L524">
        <f t="shared" si="8"/>
        <v>239</v>
      </c>
    </row>
    <row r="525" spans="1:12">
      <c r="A525" s="2" t="s">
        <v>2954</v>
      </c>
      <c r="B525" s="3">
        <v>42668</v>
      </c>
      <c r="C525" s="2" t="s">
        <v>2955</v>
      </c>
      <c r="D525" t="s">
        <v>5661</v>
      </c>
      <c r="E525" s="2">
        <v>1</v>
      </c>
      <c r="F525" s="2" t="str">
        <f>_xlfn.XLOOKUP(C525,customers!$A$2:$A$1001,customers!$B$2:$B$1001,,0)</f>
        <v>Berty Beelby</v>
      </c>
      <c r="G525" s="2" t="str">
        <f>IF(_xlfn.XLOOKUP(C525,customers!$A$1:$A$1001,customers!$C$1:$C$1001,,0)=0,"",_xlfn.XLOOKUP(C525,customers!$A$1:$A$1001,customers!$C$1:$C$1001,,0))</f>
        <v>bbeelbyej@rediff.com</v>
      </c>
      <c r="H525" t="str">
        <f>INDEX(produts!$A$1:$E$49, MATCH(orders!$D525,produts!$A$1:$A$49,0),MATCH(orders!H$1,produts!$A$1:$E$1,0))</f>
        <v>Footwear</v>
      </c>
      <c r="I525" t="str">
        <f>INDEX(produts!$A$1:$E$49, MATCH(orders!$D525,produts!$A$1:$A$49,0),MATCH(orders!I$1,produts!$A$1:$E$1,0))</f>
        <v>Unisex</v>
      </c>
      <c r="J525" t="str">
        <f>INDEX(produts!$A$1:$E$49, MATCH(orders!$D525,produts!$A$1:$A$49,0),MATCH(orders!J$1,produts!$A$1:$E$1,0))</f>
        <v>Formal</v>
      </c>
      <c r="K525">
        <f>INDEX(produts!$A$1:$E$49, MATCH(orders!$D525,produts!$A$1:$A$49,0),MATCH(orders!K$1,produts!$A$1:$E$1,0))</f>
        <v>238.3</v>
      </c>
      <c r="L525">
        <f t="shared" si="8"/>
        <v>238.3</v>
      </c>
    </row>
    <row r="526" spans="1:12">
      <c r="A526" s="2" t="s">
        <v>2960</v>
      </c>
      <c r="B526" s="3">
        <v>42794</v>
      </c>
      <c r="C526" s="2" t="s">
        <v>2961</v>
      </c>
      <c r="D526" t="s">
        <v>5660</v>
      </c>
      <c r="E526" s="2">
        <v>2</v>
      </c>
      <c r="F526" s="2" t="str">
        <f>_xlfn.XLOOKUP(C526,customers!$A$2:$A$1001,customers!$B$2:$B$1001,,0)</f>
        <v>Erny Stenyng</v>
      </c>
      <c r="G526" s="2" t="str">
        <f>IF(_xlfn.XLOOKUP(C526,customers!$A$1:$A$1001,customers!$C$1:$C$1001,,0)=0,"",_xlfn.XLOOKUP(C526,customers!$A$1:$A$1001,customers!$C$1:$C$1001,,0))</f>
        <v/>
      </c>
      <c r="H526" t="str">
        <f>INDEX(produts!$A$1:$E$49, MATCH(orders!$D526,produts!$A$1:$A$49,0),MATCH(orders!H$1,produts!$A$1:$E$1,0))</f>
        <v>Footwear</v>
      </c>
      <c r="I526" t="str">
        <f>INDEX(produts!$A$1:$E$49, MATCH(orders!$D526,produts!$A$1:$A$49,0),MATCH(orders!I$1,produts!$A$1:$E$1,0))</f>
        <v>Men</v>
      </c>
      <c r="J526" t="str">
        <f>INDEX(produts!$A$1:$E$49, MATCH(orders!$D526,produts!$A$1:$A$49,0),MATCH(orders!J$1,produts!$A$1:$E$1,0))</f>
        <v>Formal</v>
      </c>
      <c r="K526">
        <f>INDEX(produts!$A$1:$E$49, MATCH(orders!$D526,produts!$A$1:$A$49,0),MATCH(orders!K$1,produts!$A$1:$E$1,0))</f>
        <v>291.60000000000002</v>
      </c>
      <c r="L526">
        <f t="shared" si="8"/>
        <v>583.20000000000005</v>
      </c>
    </row>
    <row r="527" spans="1:12">
      <c r="A527" s="2" t="s">
        <v>2965</v>
      </c>
      <c r="B527" s="3">
        <v>42577</v>
      </c>
      <c r="C527" s="2" t="s">
        <v>2966</v>
      </c>
      <c r="D527" t="s">
        <v>5659</v>
      </c>
      <c r="E527" s="2">
        <v>5</v>
      </c>
      <c r="F527" s="2" t="str">
        <f>_xlfn.XLOOKUP(C527,customers!$A$2:$A$1001,customers!$B$2:$B$1001,,0)</f>
        <v>Edin Yantsurev</v>
      </c>
      <c r="G527" s="2" t="str">
        <f>IF(_xlfn.XLOOKUP(C527,customers!$A$1:$A$1001,customers!$C$1:$C$1001,,0)=0,"",_xlfn.XLOOKUP(C527,customers!$A$1:$A$1001,customers!$C$1:$C$1001,,0))</f>
        <v/>
      </c>
      <c r="H527" t="str">
        <f>INDEX(produts!$A$1:$E$49, MATCH(orders!$D527,produts!$A$1:$A$49,0),MATCH(orders!H$1,produts!$A$1:$E$1,0))</f>
        <v>Bag</v>
      </c>
      <c r="I527" t="str">
        <f>INDEX(produts!$A$1:$E$49, MATCH(orders!$D527,produts!$A$1:$A$49,0),MATCH(orders!I$1,produts!$A$1:$E$1,0))</f>
        <v>Unisex</v>
      </c>
      <c r="J527" t="str">
        <f>INDEX(produts!$A$1:$E$49, MATCH(orders!$D527,produts!$A$1:$A$49,0),MATCH(orders!J$1,produts!$A$1:$E$1,0))</f>
        <v>Classic</v>
      </c>
      <c r="K527">
        <f>INDEX(produts!$A$1:$E$49, MATCH(orders!$D527,produts!$A$1:$A$49,0),MATCH(orders!K$1,produts!$A$1:$E$1,0))</f>
        <v>21.5</v>
      </c>
      <c r="L527">
        <f t="shared" si="8"/>
        <v>107.5</v>
      </c>
    </row>
    <row r="528" spans="1:12">
      <c r="A528" s="2" t="s">
        <v>2970</v>
      </c>
      <c r="B528" s="3">
        <v>43256</v>
      </c>
      <c r="C528" s="2" t="s">
        <v>2971</v>
      </c>
      <c r="D528" t="s">
        <v>5662</v>
      </c>
      <c r="E528" s="2">
        <v>4</v>
      </c>
      <c r="F528" s="2" t="str">
        <f>_xlfn.XLOOKUP(C528,customers!$A$2:$A$1001,customers!$B$2:$B$1001,,0)</f>
        <v>Webb Speechly</v>
      </c>
      <c r="G528" s="2" t="str">
        <f>IF(_xlfn.XLOOKUP(C528,customers!$A$1:$A$1001,customers!$C$1:$C$1001,,0)=0,"",_xlfn.XLOOKUP(C528,customers!$A$1:$A$1001,customers!$C$1:$C$1001,,0))</f>
        <v>wspeechlyem@amazon.com</v>
      </c>
      <c r="H528" t="str">
        <f>INDEX(produts!$A$1:$E$49, MATCH(orders!$D528,produts!$A$1:$A$49,0),MATCH(orders!H$1,produts!$A$1:$E$1,0))</f>
        <v>Accessories</v>
      </c>
      <c r="I528" t="str">
        <f>INDEX(produts!$A$1:$E$49, MATCH(orders!$D528,produts!$A$1:$A$49,0),MATCH(orders!I$1,produts!$A$1:$E$1,0))</f>
        <v>Women</v>
      </c>
      <c r="J528" t="str">
        <f>INDEX(produts!$A$1:$E$49, MATCH(orders!$D528,produts!$A$1:$A$49,0),MATCH(orders!J$1,produts!$A$1:$E$1,0))</f>
        <v>Formal</v>
      </c>
      <c r="K528">
        <f>INDEX(produts!$A$1:$E$49, MATCH(orders!$D528,produts!$A$1:$A$49,0),MATCH(orders!K$1,produts!$A$1:$E$1,0))</f>
        <v>253</v>
      </c>
      <c r="L528">
        <f t="shared" si="8"/>
        <v>1012</v>
      </c>
    </row>
    <row r="529" spans="1:12">
      <c r="A529" s="2" t="s">
        <v>2976</v>
      </c>
      <c r="B529" s="3">
        <v>42056</v>
      </c>
      <c r="C529" s="2" t="s">
        <v>2977</v>
      </c>
      <c r="D529" t="s">
        <v>5635</v>
      </c>
      <c r="E529" s="2">
        <v>5</v>
      </c>
      <c r="F529" s="2" t="str">
        <f>_xlfn.XLOOKUP(C529,customers!$A$2:$A$1001,customers!$B$2:$B$1001,,0)</f>
        <v>Irvine Phillpot</v>
      </c>
      <c r="G529" s="2" t="str">
        <f>IF(_xlfn.XLOOKUP(C529,customers!$A$1:$A$1001,customers!$C$1:$C$1001,,0)=0,"",_xlfn.XLOOKUP(C529,customers!$A$1:$A$1001,customers!$C$1:$C$1001,,0))</f>
        <v>iphillpoten@buzzfeed.com</v>
      </c>
      <c r="H529" t="str">
        <f>INDEX(produts!$A$1:$E$49, MATCH(orders!$D529,produts!$A$1:$A$49,0),MATCH(orders!H$1,produts!$A$1:$E$1,0))</f>
        <v>Accessories</v>
      </c>
      <c r="I529" t="str">
        <f>INDEX(produts!$A$1:$E$49, MATCH(orders!$D529,produts!$A$1:$A$49,0),MATCH(orders!I$1,produts!$A$1:$E$1,0))</f>
        <v>Women</v>
      </c>
      <c r="J529" t="str">
        <f>INDEX(produts!$A$1:$E$49, MATCH(orders!$D529,produts!$A$1:$A$49,0),MATCH(orders!J$1,produts!$A$1:$E$1,0))</f>
        <v>Vintage</v>
      </c>
      <c r="K529">
        <f>INDEX(produts!$A$1:$E$49, MATCH(orders!$D529,produts!$A$1:$A$49,0),MATCH(orders!K$1,produts!$A$1:$E$1,0))</f>
        <v>66</v>
      </c>
      <c r="L529">
        <f t="shared" si="8"/>
        <v>330</v>
      </c>
    </row>
    <row r="530" spans="1:12">
      <c r="A530" s="2" t="s">
        <v>2982</v>
      </c>
      <c r="B530" s="3">
        <v>42465</v>
      </c>
      <c r="C530" s="2" t="s">
        <v>2983</v>
      </c>
      <c r="D530" t="s">
        <v>5672</v>
      </c>
      <c r="E530" s="2">
        <v>6</v>
      </c>
      <c r="F530" s="2" t="str">
        <f>_xlfn.XLOOKUP(C530,customers!$A$2:$A$1001,customers!$B$2:$B$1001,,0)</f>
        <v>Lem Pennacci</v>
      </c>
      <c r="G530" s="2" t="str">
        <f>IF(_xlfn.XLOOKUP(C530,customers!$A$1:$A$1001,customers!$C$1:$C$1001,,0)=0,"",_xlfn.XLOOKUP(C530,customers!$A$1:$A$1001,customers!$C$1:$C$1001,,0))</f>
        <v>lpennaccieo@statcounter.com</v>
      </c>
      <c r="H530" t="str">
        <f>INDEX(produts!$A$1:$E$49, MATCH(orders!$D530,produts!$A$1:$A$49,0),MATCH(orders!H$1,produts!$A$1:$E$1,0))</f>
        <v>Accessories</v>
      </c>
      <c r="I530" t="str">
        <f>INDEX(produts!$A$1:$E$49, MATCH(orders!$D530,produts!$A$1:$A$49,0),MATCH(orders!I$1,produts!$A$1:$E$1,0))</f>
        <v>Men</v>
      </c>
      <c r="J530" t="str">
        <f>INDEX(produts!$A$1:$E$49, MATCH(orders!$D530,produts!$A$1:$A$49,0),MATCH(orders!J$1,produts!$A$1:$E$1,0))</f>
        <v>Vintage</v>
      </c>
      <c r="K530">
        <f>INDEX(produts!$A$1:$E$49, MATCH(orders!$D530,produts!$A$1:$A$49,0),MATCH(orders!K$1,produts!$A$1:$E$1,0))</f>
        <v>71.3</v>
      </c>
      <c r="L530">
        <f t="shared" si="8"/>
        <v>427.79999999999995</v>
      </c>
    </row>
    <row r="531" spans="1:12">
      <c r="A531" s="2" t="s">
        <v>2988</v>
      </c>
      <c r="B531" s="3">
        <v>42014</v>
      </c>
      <c r="C531" s="2" t="s">
        <v>2989</v>
      </c>
      <c r="D531" t="s">
        <v>5634</v>
      </c>
      <c r="E531" s="2">
        <v>6</v>
      </c>
      <c r="F531" s="2" t="str">
        <f>_xlfn.XLOOKUP(C531,customers!$A$2:$A$1001,customers!$B$2:$B$1001,,0)</f>
        <v>Starr Arpin</v>
      </c>
      <c r="G531" s="2" t="str">
        <f>IF(_xlfn.XLOOKUP(C531,customers!$A$1:$A$1001,customers!$C$1:$C$1001,,0)=0,"",_xlfn.XLOOKUP(C531,customers!$A$1:$A$1001,customers!$C$1:$C$1001,,0))</f>
        <v>sarpinep@moonfruit.com</v>
      </c>
      <c r="H531" t="str">
        <f>INDEX(produts!$A$1:$E$49, MATCH(orders!$D531,produts!$A$1:$A$49,0),MATCH(orders!H$1,produts!$A$1:$E$1,0))</f>
        <v>Bag</v>
      </c>
      <c r="I531" t="str">
        <f>INDEX(produts!$A$1:$E$49, MATCH(orders!$D531,produts!$A$1:$A$49,0),MATCH(orders!I$1,produts!$A$1:$E$1,0))</f>
        <v>Women</v>
      </c>
      <c r="J531" t="str">
        <f>INDEX(produts!$A$1:$E$49, MATCH(orders!$D531,produts!$A$1:$A$49,0),MATCH(orders!J$1,produts!$A$1:$E$1,0))</f>
        <v>Streetwear</v>
      </c>
      <c r="K531">
        <f>INDEX(produts!$A$1:$E$49, MATCH(orders!$D531,produts!$A$1:$A$49,0),MATCH(orders!K$1,produts!$A$1:$E$1,0))</f>
        <v>79.599999999999994</v>
      </c>
      <c r="L531">
        <f t="shared" si="8"/>
        <v>477.59999999999997</v>
      </c>
    </row>
    <row r="532" spans="1:12">
      <c r="A532" s="2" t="s">
        <v>2994</v>
      </c>
      <c r="B532" s="3">
        <v>43202</v>
      </c>
      <c r="C532" s="2" t="s">
        <v>2995</v>
      </c>
      <c r="D532" t="s">
        <v>5634</v>
      </c>
      <c r="E532" s="2">
        <v>6</v>
      </c>
      <c r="F532" s="2" t="str">
        <f>_xlfn.XLOOKUP(C532,customers!$A$2:$A$1001,customers!$B$2:$B$1001,,0)</f>
        <v>Donny Fries</v>
      </c>
      <c r="G532" s="2" t="str">
        <f>IF(_xlfn.XLOOKUP(C532,customers!$A$1:$A$1001,customers!$C$1:$C$1001,,0)=0,"",_xlfn.XLOOKUP(C532,customers!$A$1:$A$1001,customers!$C$1:$C$1001,,0))</f>
        <v>dfrieseq@cargocollective.com</v>
      </c>
      <c r="H532" t="str">
        <f>INDEX(produts!$A$1:$E$49, MATCH(orders!$D532,produts!$A$1:$A$49,0),MATCH(orders!H$1,produts!$A$1:$E$1,0))</f>
        <v>Bag</v>
      </c>
      <c r="I532" t="str">
        <f>INDEX(produts!$A$1:$E$49, MATCH(orders!$D532,produts!$A$1:$A$49,0),MATCH(orders!I$1,produts!$A$1:$E$1,0))</f>
        <v>Women</v>
      </c>
      <c r="J532" t="str">
        <f>INDEX(produts!$A$1:$E$49, MATCH(orders!$D532,produts!$A$1:$A$49,0),MATCH(orders!J$1,produts!$A$1:$E$1,0))</f>
        <v>Streetwear</v>
      </c>
      <c r="K532">
        <f>INDEX(produts!$A$1:$E$49, MATCH(orders!$D532,produts!$A$1:$A$49,0),MATCH(orders!K$1,produts!$A$1:$E$1,0))</f>
        <v>79.599999999999994</v>
      </c>
      <c r="L532">
        <f t="shared" si="8"/>
        <v>477.59999999999997</v>
      </c>
    </row>
    <row r="533" spans="1:12">
      <c r="A533" s="2" t="s">
        <v>3000</v>
      </c>
      <c r="B533" s="3">
        <v>43130</v>
      </c>
      <c r="C533" s="2" t="s">
        <v>3001</v>
      </c>
      <c r="D533" t="s">
        <v>5673</v>
      </c>
      <c r="E533" s="2">
        <v>5</v>
      </c>
      <c r="F533" s="2" t="str">
        <f>_xlfn.XLOOKUP(C533,customers!$A$2:$A$1001,customers!$B$2:$B$1001,,0)</f>
        <v>Rana Sharer</v>
      </c>
      <c r="G533" s="2" t="str">
        <f>IF(_xlfn.XLOOKUP(C533,customers!$A$1:$A$1001,customers!$C$1:$C$1001,,0)=0,"",_xlfn.XLOOKUP(C533,customers!$A$1:$A$1001,customers!$C$1:$C$1001,,0))</f>
        <v>rsharerer@flavors.me</v>
      </c>
      <c r="H533" t="str">
        <f>INDEX(produts!$A$1:$E$49, MATCH(orders!$D533,produts!$A$1:$A$49,0),MATCH(orders!H$1,produts!$A$1:$E$1,0))</f>
        <v>Bag</v>
      </c>
      <c r="I533" t="str">
        <f>INDEX(produts!$A$1:$E$49, MATCH(orders!$D533,produts!$A$1:$A$49,0),MATCH(orders!I$1,produts!$A$1:$E$1,0))</f>
        <v>Unisex</v>
      </c>
      <c r="J533" t="str">
        <f>INDEX(produts!$A$1:$E$49, MATCH(orders!$D533,produts!$A$1:$A$49,0),MATCH(orders!J$1,produts!$A$1:$E$1,0))</f>
        <v>Streetwear</v>
      </c>
      <c r="K533">
        <f>INDEX(produts!$A$1:$E$49, MATCH(orders!$D533,produts!$A$1:$A$49,0),MATCH(orders!K$1,produts!$A$1:$E$1,0))</f>
        <v>71.599999999999994</v>
      </c>
      <c r="L533">
        <f t="shared" si="8"/>
        <v>358</v>
      </c>
    </row>
    <row r="534" spans="1:12">
      <c r="A534" s="2" t="s">
        <v>3006</v>
      </c>
      <c r="B534" s="3">
        <v>42869</v>
      </c>
      <c r="C534" s="2" t="s">
        <v>3007</v>
      </c>
      <c r="D534" t="s">
        <v>5635</v>
      </c>
      <c r="E534" s="2">
        <v>2</v>
      </c>
      <c r="F534" s="2" t="str">
        <f>_xlfn.XLOOKUP(C534,customers!$A$2:$A$1001,customers!$B$2:$B$1001,,0)</f>
        <v>Nannie Naseby</v>
      </c>
      <c r="G534" s="2" t="str">
        <f>IF(_xlfn.XLOOKUP(C534,customers!$A$1:$A$1001,customers!$C$1:$C$1001,,0)=0,"",_xlfn.XLOOKUP(C534,customers!$A$1:$A$1001,customers!$C$1:$C$1001,,0))</f>
        <v>nnasebyes@umich.edu</v>
      </c>
      <c r="H534" t="str">
        <f>INDEX(produts!$A$1:$E$49, MATCH(orders!$D534,produts!$A$1:$A$49,0),MATCH(orders!H$1,produts!$A$1:$E$1,0))</f>
        <v>Accessories</v>
      </c>
      <c r="I534" t="str">
        <f>INDEX(produts!$A$1:$E$49, MATCH(orders!$D534,produts!$A$1:$A$49,0),MATCH(orders!I$1,produts!$A$1:$E$1,0))</f>
        <v>Women</v>
      </c>
      <c r="J534" t="str">
        <f>INDEX(produts!$A$1:$E$49, MATCH(orders!$D534,produts!$A$1:$A$49,0),MATCH(orders!J$1,produts!$A$1:$E$1,0))</f>
        <v>Vintage</v>
      </c>
      <c r="K534">
        <f>INDEX(produts!$A$1:$E$49, MATCH(orders!$D534,produts!$A$1:$A$49,0),MATCH(orders!K$1,produts!$A$1:$E$1,0))</f>
        <v>66</v>
      </c>
      <c r="L534">
        <f t="shared" si="8"/>
        <v>132</v>
      </c>
    </row>
    <row r="535" spans="1:12">
      <c r="A535" s="2" t="s">
        <v>3012</v>
      </c>
      <c r="B535" s="3">
        <v>43263</v>
      </c>
      <c r="C535" s="2" t="s">
        <v>3013</v>
      </c>
      <c r="D535" t="s">
        <v>5668</v>
      </c>
      <c r="E535" s="2">
        <v>4</v>
      </c>
      <c r="F535" s="2" t="str">
        <f>_xlfn.XLOOKUP(C535,customers!$A$2:$A$1001,customers!$B$2:$B$1001,,0)</f>
        <v>Rea Offell</v>
      </c>
      <c r="G535" s="2" t="str">
        <f>IF(_xlfn.XLOOKUP(C535,customers!$A$1:$A$1001,customers!$C$1:$C$1001,,0)=0,"",_xlfn.XLOOKUP(C535,customers!$A$1:$A$1001,customers!$C$1:$C$1001,,0))</f>
        <v/>
      </c>
      <c r="H535" t="str">
        <f>INDEX(produts!$A$1:$E$49, MATCH(orders!$D535,produts!$A$1:$A$49,0),MATCH(orders!H$1,produts!$A$1:$E$1,0))</f>
        <v>Bag</v>
      </c>
      <c r="I535" t="str">
        <f>INDEX(produts!$A$1:$E$49, MATCH(orders!$D535,produts!$A$1:$A$49,0),MATCH(orders!I$1,produts!$A$1:$E$1,0))</f>
        <v>Unisex</v>
      </c>
      <c r="J535" t="str">
        <f>INDEX(produts!$A$1:$E$49, MATCH(orders!$D535,produts!$A$1:$A$49,0),MATCH(orders!J$1,produts!$A$1:$E$1,0))</f>
        <v>Vintage</v>
      </c>
      <c r="K535">
        <f>INDEX(produts!$A$1:$E$49, MATCH(orders!$D535,produts!$A$1:$A$49,0),MATCH(orders!K$1,produts!$A$1:$E$1,0))</f>
        <v>43</v>
      </c>
      <c r="L535">
        <f t="shared" si="8"/>
        <v>172</v>
      </c>
    </row>
    <row r="536" spans="1:12">
      <c r="A536" s="2" t="s">
        <v>3017</v>
      </c>
      <c r="B536" s="3">
        <v>43102</v>
      </c>
      <c r="C536" s="2" t="s">
        <v>3018</v>
      </c>
      <c r="D536" t="s">
        <v>5647</v>
      </c>
      <c r="E536" s="2">
        <v>2</v>
      </c>
      <c r="F536" s="2" t="str">
        <f>_xlfn.XLOOKUP(C536,customers!$A$2:$A$1001,customers!$B$2:$B$1001,,0)</f>
        <v>Kris O'Cullen</v>
      </c>
      <c r="G536" s="2" t="str">
        <f>IF(_xlfn.XLOOKUP(C536,customers!$A$1:$A$1001,customers!$C$1:$C$1001,,0)=0,"",_xlfn.XLOOKUP(C536,customers!$A$1:$A$1001,customers!$C$1:$C$1001,,0))</f>
        <v>koculleneu@ca.gov</v>
      </c>
      <c r="H536" t="str">
        <f>INDEX(produts!$A$1:$E$49, MATCH(orders!$D536,produts!$A$1:$A$49,0),MATCH(orders!H$1,produts!$A$1:$E$1,0))</f>
        <v>Bag</v>
      </c>
      <c r="I536" t="str">
        <f>INDEX(produts!$A$1:$E$49, MATCH(orders!$D536,produts!$A$1:$A$49,0),MATCH(orders!I$1,produts!$A$1:$E$1,0))</f>
        <v>Women</v>
      </c>
      <c r="J536" t="str">
        <f>INDEX(produts!$A$1:$E$49, MATCH(orders!$D536,produts!$A$1:$A$49,0),MATCH(orders!J$1,produts!$A$1:$E$1,0))</f>
        <v>Formal</v>
      </c>
      <c r="K536">
        <f>INDEX(produts!$A$1:$E$49, MATCH(orders!$D536,produts!$A$1:$A$49,0),MATCH(orders!K$1,produts!$A$1:$E$1,0))</f>
        <v>183.1</v>
      </c>
      <c r="L536">
        <f t="shared" si="8"/>
        <v>366.2</v>
      </c>
    </row>
    <row r="537" spans="1:12">
      <c r="A537" s="2" t="s">
        <v>3023</v>
      </c>
      <c r="B537" s="3">
        <v>43124</v>
      </c>
      <c r="C537" s="2" t="s">
        <v>3024</v>
      </c>
      <c r="D537" t="s">
        <v>5641</v>
      </c>
      <c r="E537" s="2">
        <v>2</v>
      </c>
      <c r="F537" s="2" t="str">
        <f>_xlfn.XLOOKUP(C537,customers!$A$2:$A$1001,customers!$B$2:$B$1001,,0)</f>
        <v>Timoteo Glisane</v>
      </c>
      <c r="G537" s="2" t="str">
        <f>IF(_xlfn.XLOOKUP(C537,customers!$A$1:$A$1001,customers!$C$1:$C$1001,,0)=0,"",_xlfn.XLOOKUP(C537,customers!$A$1:$A$1001,customers!$C$1:$C$1001,,0))</f>
        <v/>
      </c>
      <c r="H537" t="str">
        <f>INDEX(produts!$A$1:$E$49, MATCH(orders!$D537,produts!$A$1:$A$49,0),MATCH(orders!H$1,produts!$A$1:$E$1,0))</f>
        <v>Footwear</v>
      </c>
      <c r="I537" t="str">
        <f>INDEX(produts!$A$1:$E$49, MATCH(orders!$D537,produts!$A$1:$A$49,0),MATCH(orders!I$1,produts!$A$1:$E$1,0))</f>
        <v>Men</v>
      </c>
      <c r="J537" t="str">
        <f>INDEX(produts!$A$1:$E$49, MATCH(orders!$D537,produts!$A$1:$A$49,0),MATCH(orders!J$1,produts!$A$1:$E$1,0))</f>
        <v>Classic</v>
      </c>
      <c r="K537">
        <f>INDEX(produts!$A$1:$E$49, MATCH(orders!$D537,produts!$A$1:$A$49,0),MATCH(orders!K$1,produts!$A$1:$E$1,0))</f>
        <v>38</v>
      </c>
      <c r="L537">
        <f t="shared" si="8"/>
        <v>76</v>
      </c>
    </row>
    <row r="538" spans="1:12">
      <c r="A538" s="2" t="s">
        <v>3028</v>
      </c>
      <c r="B538" s="3">
        <v>42083</v>
      </c>
      <c r="C538" s="2" t="s">
        <v>2875</v>
      </c>
      <c r="D538" t="s">
        <v>5659</v>
      </c>
      <c r="E538" s="2">
        <v>3</v>
      </c>
      <c r="F538" s="2" t="str">
        <f>_xlfn.XLOOKUP(C538,customers!$A$2:$A$1001,customers!$B$2:$B$1001,,0)</f>
        <v>Marja Urion</v>
      </c>
      <c r="G538" s="2" t="str">
        <f>IF(_xlfn.XLOOKUP(C538,customers!$A$1:$A$1001,customers!$C$1:$C$1001,,0)=0,"",_xlfn.XLOOKUP(C538,customers!$A$1:$A$1001,customers!$C$1:$C$1001,,0))</f>
        <v>murione5@alexa.com</v>
      </c>
      <c r="H538" t="str">
        <f>INDEX(produts!$A$1:$E$49, MATCH(orders!$D538,produts!$A$1:$A$49,0),MATCH(orders!H$1,produts!$A$1:$E$1,0))</f>
        <v>Bag</v>
      </c>
      <c r="I538" t="str">
        <f>INDEX(produts!$A$1:$E$49, MATCH(orders!$D538,produts!$A$1:$A$49,0),MATCH(orders!I$1,produts!$A$1:$E$1,0))</f>
        <v>Unisex</v>
      </c>
      <c r="J538" t="str">
        <f>INDEX(produts!$A$1:$E$49, MATCH(orders!$D538,produts!$A$1:$A$49,0),MATCH(orders!J$1,produts!$A$1:$E$1,0))</f>
        <v>Classic</v>
      </c>
      <c r="K538">
        <f>INDEX(produts!$A$1:$E$49, MATCH(orders!$D538,produts!$A$1:$A$49,0),MATCH(orders!K$1,produts!$A$1:$E$1,0))</f>
        <v>21.5</v>
      </c>
      <c r="L538">
        <f t="shared" si="8"/>
        <v>64.5</v>
      </c>
    </row>
    <row r="539" spans="1:12">
      <c r="A539" s="2" t="s">
        <v>3034</v>
      </c>
      <c r="B539" s="3">
        <v>42695</v>
      </c>
      <c r="C539" s="2" t="s">
        <v>3035</v>
      </c>
      <c r="D539" t="s">
        <v>5681</v>
      </c>
      <c r="E539" s="2">
        <v>4</v>
      </c>
      <c r="F539" s="2" t="str">
        <f>_xlfn.XLOOKUP(C539,customers!$A$2:$A$1001,customers!$B$2:$B$1001,,0)</f>
        <v>Hildegarde Brangan</v>
      </c>
      <c r="G539" s="2" t="str">
        <f>IF(_xlfn.XLOOKUP(C539,customers!$A$1:$A$1001,customers!$C$1:$C$1001,,0)=0,"",_xlfn.XLOOKUP(C539,customers!$A$1:$A$1001,customers!$C$1:$C$1001,,0))</f>
        <v>hbranganex@woothemes.com</v>
      </c>
      <c r="H539" t="str">
        <f>INDEX(produts!$A$1:$E$49, MATCH(orders!$D539,produts!$A$1:$A$49,0),MATCH(orders!H$1,produts!$A$1:$E$1,0))</f>
        <v>Accessories</v>
      </c>
      <c r="I539" t="str">
        <f>INDEX(produts!$A$1:$E$49, MATCH(orders!$D539,produts!$A$1:$A$49,0),MATCH(orders!I$1,produts!$A$1:$E$1,0))</f>
        <v>Unisex</v>
      </c>
      <c r="J539" t="str">
        <f>INDEX(produts!$A$1:$E$49, MATCH(orders!$D539,produts!$A$1:$A$49,0),MATCH(orders!J$1,produts!$A$1:$E$1,0))</f>
        <v>Formal</v>
      </c>
      <c r="K539">
        <f>INDEX(produts!$A$1:$E$49, MATCH(orders!$D539,produts!$A$1:$A$49,0),MATCH(orders!K$1,produts!$A$1:$E$1,0))</f>
        <v>223.6</v>
      </c>
      <c r="L539">
        <f t="shared" si="8"/>
        <v>894.4</v>
      </c>
    </row>
    <row r="540" spans="1:12">
      <c r="A540" s="2" t="s">
        <v>3039</v>
      </c>
      <c r="B540" s="3">
        <v>43021</v>
      </c>
      <c r="C540" s="2" t="s">
        <v>3040</v>
      </c>
      <c r="D540" t="s">
        <v>5659</v>
      </c>
      <c r="E540" s="2">
        <v>4</v>
      </c>
      <c r="F540" s="2" t="str">
        <f>_xlfn.XLOOKUP(C540,customers!$A$2:$A$1001,customers!$B$2:$B$1001,,0)</f>
        <v>Amii Gallyon</v>
      </c>
      <c r="G540" s="2" t="str">
        <f>IF(_xlfn.XLOOKUP(C540,customers!$A$1:$A$1001,customers!$C$1:$C$1001,,0)=0,"",_xlfn.XLOOKUP(C540,customers!$A$1:$A$1001,customers!$C$1:$C$1001,,0))</f>
        <v>agallyoney@engadget.com</v>
      </c>
      <c r="H540" t="str">
        <f>INDEX(produts!$A$1:$E$49, MATCH(orders!$D540,produts!$A$1:$A$49,0),MATCH(orders!H$1,produts!$A$1:$E$1,0))</f>
        <v>Bag</v>
      </c>
      <c r="I540" t="str">
        <f>INDEX(produts!$A$1:$E$49, MATCH(orders!$D540,produts!$A$1:$A$49,0),MATCH(orders!I$1,produts!$A$1:$E$1,0))</f>
        <v>Unisex</v>
      </c>
      <c r="J540" t="str">
        <f>INDEX(produts!$A$1:$E$49, MATCH(orders!$D540,produts!$A$1:$A$49,0),MATCH(orders!J$1,produts!$A$1:$E$1,0))</f>
        <v>Classic</v>
      </c>
      <c r="K540">
        <f>INDEX(produts!$A$1:$E$49, MATCH(orders!$D540,produts!$A$1:$A$49,0),MATCH(orders!K$1,produts!$A$1:$E$1,0))</f>
        <v>21.5</v>
      </c>
      <c r="L540">
        <f t="shared" si="8"/>
        <v>86</v>
      </c>
    </row>
    <row r="541" spans="1:12">
      <c r="A541" s="2" t="s">
        <v>3044</v>
      </c>
      <c r="B541" s="3">
        <v>43027</v>
      </c>
      <c r="C541" s="2" t="s">
        <v>3045</v>
      </c>
      <c r="D541" t="s">
        <v>5668</v>
      </c>
      <c r="E541" s="2">
        <v>5</v>
      </c>
      <c r="F541" s="2" t="str">
        <f>_xlfn.XLOOKUP(C541,customers!$A$2:$A$1001,customers!$B$2:$B$1001,,0)</f>
        <v>Birgit Domange</v>
      </c>
      <c r="G541" s="2" t="str">
        <f>IF(_xlfn.XLOOKUP(C541,customers!$A$1:$A$1001,customers!$C$1:$C$1001,,0)=0,"",_xlfn.XLOOKUP(C541,customers!$A$1:$A$1001,customers!$C$1:$C$1001,,0))</f>
        <v>bdomangeez@yahoo.co.jp</v>
      </c>
      <c r="H541" t="str">
        <f>INDEX(produts!$A$1:$E$49, MATCH(orders!$D541,produts!$A$1:$A$49,0),MATCH(orders!H$1,produts!$A$1:$E$1,0))</f>
        <v>Bag</v>
      </c>
      <c r="I541" t="str">
        <f>INDEX(produts!$A$1:$E$49, MATCH(orders!$D541,produts!$A$1:$A$49,0),MATCH(orders!I$1,produts!$A$1:$E$1,0))</f>
        <v>Unisex</v>
      </c>
      <c r="J541" t="str">
        <f>INDEX(produts!$A$1:$E$49, MATCH(orders!$D541,produts!$A$1:$A$49,0),MATCH(orders!J$1,produts!$A$1:$E$1,0))</f>
        <v>Vintage</v>
      </c>
      <c r="K541">
        <f>INDEX(produts!$A$1:$E$49, MATCH(orders!$D541,produts!$A$1:$A$49,0),MATCH(orders!K$1,produts!$A$1:$E$1,0))</f>
        <v>43</v>
      </c>
      <c r="L541">
        <f t="shared" si="8"/>
        <v>215</v>
      </c>
    </row>
    <row r="542" spans="1:12">
      <c r="A542" s="2" t="s">
        <v>3049</v>
      </c>
      <c r="B542" s="3">
        <v>42123</v>
      </c>
      <c r="C542" s="2" t="s">
        <v>3050</v>
      </c>
      <c r="D542" t="s">
        <v>5666</v>
      </c>
      <c r="E542" s="2">
        <v>4</v>
      </c>
      <c r="F542" s="2" t="str">
        <f>_xlfn.XLOOKUP(C542,customers!$A$2:$A$1001,customers!$B$2:$B$1001,,0)</f>
        <v>Killian Osler</v>
      </c>
      <c r="G542" s="2" t="str">
        <f>IF(_xlfn.XLOOKUP(C542,customers!$A$1:$A$1001,customers!$C$1:$C$1001,,0)=0,"",_xlfn.XLOOKUP(C542,customers!$A$1:$A$1001,customers!$C$1:$C$1001,,0))</f>
        <v>koslerf0@gmpg.org</v>
      </c>
      <c r="H542" t="str">
        <f>INDEX(produts!$A$1:$E$49, MATCH(orders!$D542,produts!$A$1:$A$49,0),MATCH(orders!H$1,produts!$A$1:$E$1,0))</f>
        <v>Footwear</v>
      </c>
      <c r="I542" t="str">
        <f>INDEX(produts!$A$1:$E$49, MATCH(orders!$D542,produts!$A$1:$A$49,0),MATCH(orders!I$1,produts!$A$1:$E$1,0))</f>
        <v>Men</v>
      </c>
      <c r="J542" t="str">
        <f>INDEX(produts!$A$1:$E$49, MATCH(orders!$D542,produts!$A$1:$A$49,0),MATCH(orders!J$1,produts!$A$1:$E$1,0))</f>
        <v>Streetwear</v>
      </c>
      <c r="K542">
        <f>INDEX(produts!$A$1:$E$49, MATCH(orders!$D542,produts!$A$1:$A$49,0),MATCH(orders!K$1,produts!$A$1:$E$1,0))</f>
        <v>126.8</v>
      </c>
      <c r="L542">
        <f t="shared" si="8"/>
        <v>507.2</v>
      </c>
    </row>
    <row r="543" spans="1:12">
      <c r="A543" s="2" t="s">
        <v>3055</v>
      </c>
      <c r="B543" s="3">
        <v>42289</v>
      </c>
      <c r="C543" s="2" t="s">
        <v>3056</v>
      </c>
      <c r="D543" t="s">
        <v>5664</v>
      </c>
      <c r="E543" s="2">
        <v>1</v>
      </c>
      <c r="F543" s="2" t="str">
        <f>_xlfn.XLOOKUP(C543,customers!$A$2:$A$1001,customers!$B$2:$B$1001,,0)</f>
        <v>Lora Dukes</v>
      </c>
      <c r="G543" s="2" t="str">
        <f>IF(_xlfn.XLOOKUP(C543,customers!$A$1:$A$1001,customers!$C$1:$C$1001,,0)=0,"",_xlfn.XLOOKUP(C543,customers!$A$1:$A$1001,customers!$C$1:$C$1001,,0))</f>
        <v/>
      </c>
      <c r="H543" t="str">
        <f>INDEX(produts!$A$1:$E$49, MATCH(orders!$D543,produts!$A$1:$A$49,0),MATCH(orders!H$1,produts!$A$1:$E$1,0))</f>
        <v>Clothing</v>
      </c>
      <c r="I543" t="str">
        <f>INDEX(produts!$A$1:$E$49, MATCH(orders!$D543,produts!$A$1:$A$49,0),MATCH(orders!I$1,produts!$A$1:$E$1,0))</f>
        <v>Unisex</v>
      </c>
      <c r="J543" t="str">
        <f>INDEX(produts!$A$1:$E$49, MATCH(orders!$D543,produts!$A$1:$A$49,0),MATCH(orders!J$1,produts!$A$1:$E$1,0))</f>
        <v>Formal</v>
      </c>
      <c r="K543">
        <f>INDEX(produts!$A$1:$E$49, MATCH(orders!$D543,produts!$A$1:$A$49,0),MATCH(orders!K$1,produts!$A$1:$E$1,0))</f>
        <v>183.1</v>
      </c>
      <c r="L543">
        <f t="shared" si="8"/>
        <v>183.1</v>
      </c>
    </row>
    <row r="544" spans="1:12">
      <c r="A544" s="2" t="s">
        <v>3060</v>
      </c>
      <c r="B544" s="3">
        <v>42874</v>
      </c>
      <c r="C544" s="2" t="s">
        <v>3061</v>
      </c>
      <c r="D544" t="s">
        <v>5671</v>
      </c>
      <c r="E544" s="2">
        <v>4</v>
      </c>
      <c r="F544" s="2" t="str">
        <f>_xlfn.XLOOKUP(C544,customers!$A$2:$A$1001,customers!$B$2:$B$1001,,0)</f>
        <v>Zack Pellett</v>
      </c>
      <c r="G544" s="2" t="str">
        <f>IF(_xlfn.XLOOKUP(C544,customers!$A$1:$A$1001,customers!$C$1:$C$1001,,0)=0,"",_xlfn.XLOOKUP(C544,customers!$A$1:$A$1001,customers!$C$1:$C$1001,,0))</f>
        <v>zpellettf2@dailymotion.com</v>
      </c>
      <c r="H544" t="str">
        <f>INDEX(produts!$A$1:$E$49, MATCH(orders!$D544,produts!$A$1:$A$49,0),MATCH(orders!H$1,produts!$A$1:$E$1,0))</f>
        <v>Clothing</v>
      </c>
      <c r="I544" t="str">
        <f>INDEX(produts!$A$1:$E$49, MATCH(orders!$D544,produts!$A$1:$A$49,0),MATCH(orders!I$1,produts!$A$1:$E$1,0))</f>
        <v>Women</v>
      </c>
      <c r="J544" t="str">
        <f>INDEX(produts!$A$1:$E$49, MATCH(orders!$D544,produts!$A$1:$A$49,0),MATCH(orders!J$1,produts!$A$1:$E$1,0))</f>
        <v>Formal</v>
      </c>
      <c r="K544">
        <f>INDEX(produts!$A$1:$E$49, MATCH(orders!$D544,produts!$A$1:$A$49,0),MATCH(orders!K$1,produts!$A$1:$E$1,0))</f>
        <v>207</v>
      </c>
      <c r="L544">
        <f t="shared" si="8"/>
        <v>828</v>
      </c>
    </row>
    <row r="545" spans="1:12">
      <c r="A545" s="2" t="s">
        <v>3066</v>
      </c>
      <c r="B545" s="3">
        <v>42919</v>
      </c>
      <c r="C545" s="2" t="s">
        <v>3067</v>
      </c>
      <c r="D545" t="s">
        <v>5638</v>
      </c>
      <c r="E545" s="2">
        <v>2</v>
      </c>
      <c r="F545" s="2" t="str">
        <f>_xlfn.XLOOKUP(C545,customers!$A$2:$A$1001,customers!$B$2:$B$1001,,0)</f>
        <v>Ilaire Sprakes</v>
      </c>
      <c r="G545" s="2" t="str">
        <f>IF(_xlfn.XLOOKUP(C545,customers!$A$1:$A$1001,customers!$C$1:$C$1001,,0)=0,"",_xlfn.XLOOKUP(C545,customers!$A$1:$A$1001,customers!$C$1:$C$1001,,0))</f>
        <v>isprakesf3@spiegel.de</v>
      </c>
      <c r="H545" t="str">
        <f>INDEX(produts!$A$1:$E$49, MATCH(orders!$D545,produts!$A$1:$A$49,0),MATCH(orders!H$1,produts!$A$1:$E$1,0))</f>
        <v>Bag</v>
      </c>
      <c r="I545" t="str">
        <f>INDEX(produts!$A$1:$E$49, MATCH(orders!$D545,produts!$A$1:$A$49,0),MATCH(orders!I$1,produts!$A$1:$E$1,0))</f>
        <v>Men</v>
      </c>
      <c r="J545" t="str">
        <f>INDEX(produts!$A$1:$E$49, MATCH(orders!$D545,produts!$A$1:$A$49,0),MATCH(orders!J$1,produts!$A$1:$E$1,0))</f>
        <v>Formal</v>
      </c>
      <c r="K545">
        <f>INDEX(produts!$A$1:$E$49, MATCH(orders!$D545,produts!$A$1:$A$49,0),MATCH(orders!K$1,produts!$A$1:$E$1,0))</f>
        <v>219.9</v>
      </c>
      <c r="L545">
        <f t="shared" si="8"/>
        <v>439.8</v>
      </c>
    </row>
    <row r="546" spans="1:12">
      <c r="A546" s="2" t="s">
        <v>3072</v>
      </c>
      <c r="B546" s="3">
        <v>42408</v>
      </c>
      <c r="C546" s="2" t="s">
        <v>3073</v>
      </c>
      <c r="D546" t="s">
        <v>5676</v>
      </c>
      <c r="E546" s="2">
        <v>2</v>
      </c>
      <c r="F546" s="2" t="str">
        <f>_xlfn.XLOOKUP(C546,customers!$A$2:$A$1001,customers!$B$2:$B$1001,,0)</f>
        <v>Heda Fromant</v>
      </c>
      <c r="G546" s="2" t="str">
        <f>IF(_xlfn.XLOOKUP(C546,customers!$A$1:$A$1001,customers!$C$1:$C$1001,,0)=0,"",_xlfn.XLOOKUP(C546,customers!$A$1:$A$1001,customers!$C$1:$C$1001,,0))</f>
        <v>hfromantf4@ucsd.edu</v>
      </c>
      <c r="H546" t="str">
        <f>INDEX(produts!$A$1:$E$49, MATCH(orders!$D546,produts!$A$1:$A$49,0),MATCH(orders!H$1,produts!$A$1:$E$1,0))</f>
        <v>Clothing</v>
      </c>
      <c r="I546" t="str">
        <f>INDEX(produts!$A$1:$E$49, MATCH(orders!$D546,produts!$A$1:$A$49,0),MATCH(orders!I$1,produts!$A$1:$E$1,0))</f>
        <v>Men</v>
      </c>
      <c r="J546" t="str">
        <f>INDEX(produts!$A$1:$E$49, MATCH(orders!$D546,produts!$A$1:$A$49,0),MATCH(orders!J$1,produts!$A$1:$E$1,0))</f>
        <v>Vintage</v>
      </c>
      <c r="K546">
        <f>INDEX(produts!$A$1:$E$49, MATCH(orders!$D546,produts!$A$1:$A$49,0),MATCH(orders!K$1,produts!$A$1:$E$1,0))</f>
        <v>62.2</v>
      </c>
      <c r="L546">
        <f t="shared" si="8"/>
        <v>124.4</v>
      </c>
    </row>
    <row r="547" spans="1:12">
      <c r="A547" s="2" t="s">
        <v>3078</v>
      </c>
      <c r="B547" s="3">
        <v>42659</v>
      </c>
      <c r="C547" s="2" t="s">
        <v>3079</v>
      </c>
      <c r="D547" t="s">
        <v>5646</v>
      </c>
      <c r="E547" s="2">
        <v>4</v>
      </c>
      <c r="F547" s="2" t="str">
        <f>_xlfn.XLOOKUP(C547,customers!$A$2:$A$1001,customers!$B$2:$B$1001,,0)</f>
        <v>Rufus Flear</v>
      </c>
      <c r="G547" s="2" t="str">
        <f>IF(_xlfn.XLOOKUP(C547,customers!$A$1:$A$1001,customers!$C$1:$C$1001,,0)=0,"",_xlfn.XLOOKUP(C547,customers!$A$1:$A$1001,customers!$C$1:$C$1001,,0))</f>
        <v>rflearf5@artisteer.com</v>
      </c>
      <c r="H547" t="str">
        <f>INDEX(produts!$A$1:$E$49, MATCH(orders!$D547,produts!$A$1:$A$49,0),MATCH(orders!H$1,produts!$A$1:$E$1,0))</f>
        <v>Footwear</v>
      </c>
      <c r="I547" t="str">
        <f>INDEX(produts!$A$1:$E$49, MATCH(orders!$D547,produts!$A$1:$A$49,0),MATCH(orders!I$1,produts!$A$1:$E$1,0))</f>
        <v>Unisex</v>
      </c>
      <c r="J547" t="str">
        <f>INDEX(produts!$A$1:$E$49, MATCH(orders!$D547,produts!$A$1:$A$49,0),MATCH(orders!J$1,produts!$A$1:$E$1,0))</f>
        <v>Classic</v>
      </c>
      <c r="K547">
        <f>INDEX(produts!$A$1:$E$49, MATCH(orders!$D547,produts!$A$1:$A$49,0),MATCH(orders!K$1,produts!$A$1:$E$1,0))</f>
        <v>31.1</v>
      </c>
      <c r="L547">
        <f t="shared" si="8"/>
        <v>124.4</v>
      </c>
    </row>
    <row r="548" spans="1:12">
      <c r="A548" s="2" t="s">
        <v>3084</v>
      </c>
      <c r="B548" s="3">
        <v>42666</v>
      </c>
      <c r="C548" s="2" t="s">
        <v>3085</v>
      </c>
      <c r="D548" t="s">
        <v>5681</v>
      </c>
      <c r="E548" s="2">
        <v>3</v>
      </c>
      <c r="F548" s="2" t="str">
        <f>_xlfn.XLOOKUP(C548,customers!$A$2:$A$1001,customers!$B$2:$B$1001,,0)</f>
        <v>Dom Milella</v>
      </c>
      <c r="G548" s="2" t="str">
        <f>IF(_xlfn.XLOOKUP(C548,customers!$A$1:$A$1001,customers!$C$1:$C$1001,,0)=0,"",_xlfn.XLOOKUP(C548,customers!$A$1:$A$1001,customers!$C$1:$C$1001,,0))</f>
        <v/>
      </c>
      <c r="H548" t="str">
        <f>INDEX(produts!$A$1:$E$49, MATCH(orders!$D548,produts!$A$1:$A$49,0),MATCH(orders!H$1,produts!$A$1:$E$1,0))</f>
        <v>Accessories</v>
      </c>
      <c r="I548" t="str">
        <f>INDEX(produts!$A$1:$E$49, MATCH(orders!$D548,produts!$A$1:$A$49,0),MATCH(orders!I$1,produts!$A$1:$E$1,0))</f>
        <v>Unisex</v>
      </c>
      <c r="J548" t="str">
        <f>INDEX(produts!$A$1:$E$49, MATCH(orders!$D548,produts!$A$1:$A$49,0),MATCH(orders!J$1,produts!$A$1:$E$1,0))</f>
        <v>Formal</v>
      </c>
      <c r="K548">
        <f>INDEX(produts!$A$1:$E$49, MATCH(orders!$D548,produts!$A$1:$A$49,0),MATCH(orders!K$1,produts!$A$1:$E$1,0))</f>
        <v>223.6</v>
      </c>
      <c r="L548">
        <f t="shared" si="8"/>
        <v>670.8</v>
      </c>
    </row>
    <row r="549" spans="1:12">
      <c r="A549" s="2" t="s">
        <v>3089</v>
      </c>
      <c r="B549" s="3">
        <v>42804</v>
      </c>
      <c r="C549" s="2" t="s">
        <v>3101</v>
      </c>
      <c r="D549" t="s">
        <v>5674</v>
      </c>
      <c r="E549" s="2">
        <v>3</v>
      </c>
      <c r="F549" s="2" t="str">
        <f>_xlfn.XLOOKUP(C549,customers!$A$2:$A$1001,customers!$B$2:$B$1001,,0)</f>
        <v>Wilek Lightollers</v>
      </c>
      <c r="G549" s="2" t="str">
        <f>IF(_xlfn.XLOOKUP(C549,customers!$A$1:$A$1001,customers!$C$1:$C$1001,,0)=0,"",_xlfn.XLOOKUP(C549,customers!$A$1:$A$1001,customers!$C$1:$C$1001,,0))</f>
        <v>wlightollersf9@baidu.com</v>
      </c>
      <c r="H549" t="str">
        <f>INDEX(produts!$A$1:$E$49, MATCH(orders!$D549,produts!$A$1:$A$49,0),MATCH(orders!H$1,produts!$A$1:$E$1,0))</f>
        <v>Bag</v>
      </c>
      <c r="I549" t="str">
        <f>INDEX(produts!$A$1:$E$49, MATCH(orders!$D549,produts!$A$1:$A$49,0),MATCH(orders!I$1,produts!$A$1:$E$1,0))</f>
        <v>Men</v>
      </c>
      <c r="J549" t="str">
        <f>INDEX(produts!$A$1:$E$49, MATCH(orders!$D549,produts!$A$1:$A$49,0),MATCH(orders!J$1,produts!$A$1:$E$1,0))</f>
        <v>Classic</v>
      </c>
      <c r="K549">
        <f>INDEX(produts!$A$1:$E$49, MATCH(orders!$D549,produts!$A$1:$A$49,0),MATCH(orders!K$1,produts!$A$1:$E$1,0))</f>
        <v>28.7</v>
      </c>
      <c r="L549">
        <f t="shared" si="8"/>
        <v>86.1</v>
      </c>
    </row>
    <row r="550" spans="1:12">
      <c r="A550" s="2" t="s">
        <v>3094</v>
      </c>
      <c r="B550" s="3">
        <v>42923</v>
      </c>
      <c r="C550" s="2" t="s">
        <v>3095</v>
      </c>
      <c r="D550" t="s">
        <v>5680</v>
      </c>
      <c r="E550" s="2">
        <v>3</v>
      </c>
      <c r="F550" s="2" t="str">
        <f>_xlfn.XLOOKUP(C550,customers!$A$2:$A$1001,customers!$B$2:$B$1001,,0)</f>
        <v>Bette-ann Munden</v>
      </c>
      <c r="G550" s="2" t="str">
        <f>IF(_xlfn.XLOOKUP(C550,customers!$A$1:$A$1001,customers!$C$1:$C$1001,,0)=0,"",_xlfn.XLOOKUP(C550,customers!$A$1:$A$1001,customers!$C$1:$C$1001,,0))</f>
        <v>bmundenf8@elpais.com</v>
      </c>
      <c r="H550" t="str">
        <f>INDEX(produts!$A$1:$E$49, MATCH(orders!$D550,produts!$A$1:$A$49,0),MATCH(orders!H$1,produts!$A$1:$E$1,0))</f>
        <v>Accessories</v>
      </c>
      <c r="I550" t="str">
        <f>INDEX(produts!$A$1:$E$49, MATCH(orders!$D550,produts!$A$1:$A$49,0),MATCH(orders!I$1,produts!$A$1:$E$1,0))</f>
        <v>Men</v>
      </c>
      <c r="J550" t="str">
        <f>INDEX(produts!$A$1:$E$49, MATCH(orders!$D550,produts!$A$1:$A$49,0),MATCH(orders!J$1,produts!$A$1:$E$1,0))</f>
        <v>Classic</v>
      </c>
      <c r="K550">
        <f>INDEX(produts!$A$1:$E$49, MATCH(orders!$D550,produts!$A$1:$A$49,0),MATCH(orders!K$1,produts!$A$1:$E$1,0))</f>
        <v>35.6</v>
      </c>
      <c r="L550">
        <f t="shared" si="8"/>
        <v>106.80000000000001</v>
      </c>
    </row>
    <row r="551" spans="1:12">
      <c r="A551" s="2" t="s">
        <v>3100</v>
      </c>
      <c r="B551" s="3">
        <v>42771</v>
      </c>
      <c r="C551" s="2" t="s">
        <v>3101</v>
      </c>
      <c r="D551" t="s">
        <v>5680</v>
      </c>
      <c r="E551" s="2">
        <v>4</v>
      </c>
      <c r="F551" s="2" t="str">
        <f>_xlfn.XLOOKUP(C551,customers!$A$2:$A$1001,customers!$B$2:$B$1001,,0)</f>
        <v>Wilek Lightollers</v>
      </c>
      <c r="G551" s="2" t="str">
        <f>IF(_xlfn.XLOOKUP(C551,customers!$A$1:$A$1001,customers!$C$1:$C$1001,,0)=0,"",_xlfn.XLOOKUP(C551,customers!$A$1:$A$1001,customers!$C$1:$C$1001,,0))</f>
        <v>wlightollersf9@baidu.com</v>
      </c>
      <c r="H551" t="str">
        <f>INDEX(produts!$A$1:$E$49, MATCH(orders!$D551,produts!$A$1:$A$49,0),MATCH(orders!H$1,produts!$A$1:$E$1,0))</f>
        <v>Accessories</v>
      </c>
      <c r="I551" t="str">
        <f>INDEX(produts!$A$1:$E$49, MATCH(orders!$D551,produts!$A$1:$A$49,0),MATCH(orders!I$1,produts!$A$1:$E$1,0))</f>
        <v>Men</v>
      </c>
      <c r="J551" t="str">
        <f>INDEX(produts!$A$1:$E$49, MATCH(orders!$D551,produts!$A$1:$A$49,0),MATCH(orders!J$1,produts!$A$1:$E$1,0))</f>
        <v>Classic</v>
      </c>
      <c r="K551">
        <f>INDEX(produts!$A$1:$E$49, MATCH(orders!$D551,produts!$A$1:$A$49,0),MATCH(orders!K$1,produts!$A$1:$E$1,0))</f>
        <v>35.6</v>
      </c>
      <c r="L551">
        <f t="shared" si="8"/>
        <v>142.4</v>
      </c>
    </row>
    <row r="552" spans="1:12">
      <c r="A552" s="2" t="s">
        <v>3106</v>
      </c>
      <c r="B552" s="3">
        <v>42715</v>
      </c>
      <c r="C552" s="2" t="s">
        <v>3107</v>
      </c>
      <c r="D552" t="s">
        <v>5646</v>
      </c>
      <c r="E552" s="2">
        <v>6</v>
      </c>
      <c r="F552" s="2" t="str">
        <f>_xlfn.XLOOKUP(C552,customers!$A$2:$A$1001,customers!$B$2:$B$1001,,0)</f>
        <v>Nick Brakespear</v>
      </c>
      <c r="G552" s="2" t="str">
        <f>IF(_xlfn.XLOOKUP(C552,customers!$A$1:$A$1001,customers!$C$1:$C$1001,,0)=0,"",_xlfn.XLOOKUP(C552,customers!$A$1:$A$1001,customers!$C$1:$C$1001,,0))</f>
        <v>nbrakespearfa@rediff.com</v>
      </c>
      <c r="H552" t="str">
        <f>INDEX(produts!$A$1:$E$49, MATCH(orders!$D552,produts!$A$1:$A$49,0),MATCH(orders!H$1,produts!$A$1:$E$1,0))</f>
        <v>Footwear</v>
      </c>
      <c r="I552" t="str">
        <f>INDEX(produts!$A$1:$E$49, MATCH(orders!$D552,produts!$A$1:$A$49,0),MATCH(orders!I$1,produts!$A$1:$E$1,0))</f>
        <v>Unisex</v>
      </c>
      <c r="J552" t="str">
        <f>INDEX(produts!$A$1:$E$49, MATCH(orders!$D552,produts!$A$1:$A$49,0),MATCH(orders!J$1,produts!$A$1:$E$1,0))</f>
        <v>Classic</v>
      </c>
      <c r="K552">
        <f>INDEX(produts!$A$1:$E$49, MATCH(orders!$D552,produts!$A$1:$A$49,0),MATCH(orders!K$1,produts!$A$1:$E$1,0))</f>
        <v>31.1</v>
      </c>
      <c r="L552">
        <f t="shared" si="8"/>
        <v>186.60000000000002</v>
      </c>
    </row>
    <row r="553" spans="1:12">
      <c r="A553" s="2" t="s">
        <v>3112</v>
      </c>
      <c r="B553" s="3">
        <v>43233</v>
      </c>
      <c r="C553" s="2" t="s">
        <v>3113</v>
      </c>
      <c r="D553" t="s">
        <v>5649</v>
      </c>
      <c r="E553" s="2">
        <v>2</v>
      </c>
      <c r="F553" s="2" t="str">
        <f>_xlfn.XLOOKUP(C553,customers!$A$2:$A$1001,customers!$B$2:$B$1001,,0)</f>
        <v>Malynda Glawsop</v>
      </c>
      <c r="G553" s="2" t="str">
        <f>IF(_xlfn.XLOOKUP(C553,customers!$A$1:$A$1001,customers!$C$1:$C$1001,,0)=0,"",_xlfn.XLOOKUP(C553,customers!$A$1:$A$1001,customers!$C$1:$C$1001,,0))</f>
        <v>mglawsopfb@reverbnation.com</v>
      </c>
      <c r="H553" t="str">
        <f>INDEX(produts!$A$1:$E$49, MATCH(orders!$D553,produts!$A$1:$A$49,0),MATCH(orders!H$1,produts!$A$1:$E$1,0))</f>
        <v>Accessories</v>
      </c>
      <c r="I553" t="str">
        <f>INDEX(produts!$A$1:$E$49, MATCH(orders!$D553,produts!$A$1:$A$49,0),MATCH(orders!I$1,produts!$A$1:$E$1,0))</f>
        <v>Unisex</v>
      </c>
      <c r="J553" t="str">
        <f>INDEX(produts!$A$1:$E$49, MATCH(orders!$D553,produts!$A$1:$A$49,0),MATCH(orders!J$1,produts!$A$1:$E$1,0))</f>
        <v>Classic</v>
      </c>
      <c r="K553">
        <f>INDEX(produts!$A$1:$E$49, MATCH(orders!$D553,produts!$A$1:$A$49,0),MATCH(orders!K$1,produts!$A$1:$E$1,0))</f>
        <v>29.2</v>
      </c>
      <c r="L553">
        <f t="shared" si="8"/>
        <v>58.4</v>
      </c>
    </row>
    <row r="554" spans="1:12">
      <c r="A554" s="2" t="s">
        <v>3118</v>
      </c>
      <c r="B554" s="3">
        <v>42300</v>
      </c>
      <c r="C554" s="2" t="s">
        <v>3119</v>
      </c>
      <c r="D554" t="s">
        <v>5680</v>
      </c>
      <c r="E554" s="2">
        <v>4</v>
      </c>
      <c r="F554" s="2" t="str">
        <f>_xlfn.XLOOKUP(C554,customers!$A$2:$A$1001,customers!$B$2:$B$1001,,0)</f>
        <v>Granville Alberts</v>
      </c>
      <c r="G554" s="2" t="str">
        <f>IF(_xlfn.XLOOKUP(C554,customers!$A$1:$A$1001,customers!$C$1:$C$1001,,0)=0,"",_xlfn.XLOOKUP(C554,customers!$A$1:$A$1001,customers!$C$1:$C$1001,,0))</f>
        <v>galbertsfc@etsy.com</v>
      </c>
      <c r="H554" t="str">
        <f>INDEX(produts!$A$1:$E$49, MATCH(orders!$D554,produts!$A$1:$A$49,0),MATCH(orders!H$1,produts!$A$1:$E$1,0))</f>
        <v>Accessories</v>
      </c>
      <c r="I554" t="str">
        <f>INDEX(produts!$A$1:$E$49, MATCH(orders!$D554,produts!$A$1:$A$49,0),MATCH(orders!I$1,produts!$A$1:$E$1,0))</f>
        <v>Men</v>
      </c>
      <c r="J554" t="str">
        <f>INDEX(produts!$A$1:$E$49, MATCH(orders!$D554,produts!$A$1:$A$49,0),MATCH(orders!J$1,produts!$A$1:$E$1,0))</f>
        <v>Classic</v>
      </c>
      <c r="K554">
        <f>INDEX(produts!$A$1:$E$49, MATCH(orders!$D554,produts!$A$1:$A$49,0),MATCH(orders!K$1,produts!$A$1:$E$1,0))</f>
        <v>35.6</v>
      </c>
      <c r="L554">
        <f t="shared" si="8"/>
        <v>142.4</v>
      </c>
    </row>
    <row r="555" spans="1:12">
      <c r="A555" s="2" t="s">
        <v>3124</v>
      </c>
      <c r="B555" s="3">
        <v>42624</v>
      </c>
      <c r="C555" s="2" t="s">
        <v>3125</v>
      </c>
      <c r="D555" t="s">
        <v>5637</v>
      </c>
      <c r="E555" s="2">
        <v>5</v>
      </c>
      <c r="F555" s="2" t="str">
        <f>_xlfn.XLOOKUP(C555,customers!$A$2:$A$1001,customers!$B$2:$B$1001,,0)</f>
        <v>Vasily Polglase</v>
      </c>
      <c r="G555" s="2" t="str">
        <f>IF(_xlfn.XLOOKUP(C555,customers!$A$1:$A$1001,customers!$C$1:$C$1001,,0)=0,"",_xlfn.XLOOKUP(C555,customers!$A$1:$A$1001,customers!$C$1:$C$1001,,0))</f>
        <v>vpolglasefd@about.me</v>
      </c>
      <c r="H555" t="str">
        <f>INDEX(produts!$A$1:$E$49, MATCH(orders!$D555,produts!$A$1:$A$49,0),MATCH(orders!H$1,produts!$A$1:$E$1,0))</f>
        <v>Accessories</v>
      </c>
      <c r="I555" t="str">
        <f>INDEX(produts!$A$1:$E$49, MATCH(orders!$D555,produts!$A$1:$A$49,0),MATCH(orders!I$1,produts!$A$1:$E$1,0))</f>
        <v>Women</v>
      </c>
      <c r="J555" t="str">
        <f>INDEX(produts!$A$1:$E$49, MATCH(orders!$D555,produts!$A$1:$A$49,0),MATCH(orders!J$1,produts!$A$1:$E$1,0))</f>
        <v>Streetwear</v>
      </c>
      <c r="K555">
        <f>INDEX(produts!$A$1:$E$49, MATCH(orders!$D555,produts!$A$1:$A$49,0),MATCH(orders!K$1,produts!$A$1:$E$1,0))</f>
        <v>110</v>
      </c>
      <c r="L555">
        <f t="shared" si="8"/>
        <v>550</v>
      </c>
    </row>
    <row r="556" spans="1:12">
      <c r="A556" s="2" t="s">
        <v>3129</v>
      </c>
      <c r="B556" s="3">
        <v>42276</v>
      </c>
      <c r="C556" s="2" t="s">
        <v>3130</v>
      </c>
      <c r="D556" t="s">
        <v>5638</v>
      </c>
      <c r="E556" s="2">
        <v>2</v>
      </c>
      <c r="F556" s="2" t="str">
        <f>_xlfn.XLOOKUP(C556,customers!$A$2:$A$1001,customers!$B$2:$B$1001,,0)</f>
        <v>Madelaine Sharples</v>
      </c>
      <c r="G556" s="2" t="str">
        <f>IF(_xlfn.XLOOKUP(C556,customers!$A$1:$A$1001,customers!$C$1:$C$1001,,0)=0,"",_xlfn.XLOOKUP(C556,customers!$A$1:$A$1001,customers!$C$1:$C$1001,,0))</f>
        <v/>
      </c>
      <c r="H556" t="str">
        <f>INDEX(produts!$A$1:$E$49, MATCH(orders!$D556,produts!$A$1:$A$49,0),MATCH(orders!H$1,produts!$A$1:$E$1,0))</f>
        <v>Bag</v>
      </c>
      <c r="I556" t="str">
        <f>INDEX(produts!$A$1:$E$49, MATCH(orders!$D556,produts!$A$1:$A$49,0),MATCH(orders!I$1,produts!$A$1:$E$1,0))</f>
        <v>Men</v>
      </c>
      <c r="J556" t="str">
        <f>INDEX(produts!$A$1:$E$49, MATCH(orders!$D556,produts!$A$1:$A$49,0),MATCH(orders!J$1,produts!$A$1:$E$1,0))</f>
        <v>Formal</v>
      </c>
      <c r="K556">
        <f>INDEX(produts!$A$1:$E$49, MATCH(orders!$D556,produts!$A$1:$A$49,0),MATCH(orders!K$1,produts!$A$1:$E$1,0))</f>
        <v>219.9</v>
      </c>
      <c r="L556">
        <f t="shared" si="8"/>
        <v>439.8</v>
      </c>
    </row>
    <row r="557" spans="1:12">
      <c r="A557" s="2" t="s">
        <v>3134</v>
      </c>
      <c r="B557" s="3">
        <v>42797</v>
      </c>
      <c r="C557" s="2" t="s">
        <v>3135</v>
      </c>
      <c r="D557" t="s">
        <v>5637</v>
      </c>
      <c r="E557" s="2">
        <v>6</v>
      </c>
      <c r="F557" s="2" t="str">
        <f>_xlfn.XLOOKUP(C557,customers!$A$2:$A$1001,customers!$B$2:$B$1001,,0)</f>
        <v>Sigfrid Busch</v>
      </c>
      <c r="G557" s="2" t="str">
        <f>IF(_xlfn.XLOOKUP(C557,customers!$A$1:$A$1001,customers!$C$1:$C$1001,,0)=0,"",_xlfn.XLOOKUP(C557,customers!$A$1:$A$1001,customers!$C$1:$C$1001,,0))</f>
        <v>sbuschff@so-net.ne.jp</v>
      </c>
      <c r="H557" t="str">
        <f>INDEX(produts!$A$1:$E$49, MATCH(orders!$D557,produts!$A$1:$A$49,0),MATCH(orders!H$1,produts!$A$1:$E$1,0))</f>
        <v>Accessories</v>
      </c>
      <c r="I557" t="str">
        <f>INDEX(produts!$A$1:$E$49, MATCH(orders!$D557,produts!$A$1:$A$49,0),MATCH(orders!I$1,produts!$A$1:$E$1,0))</f>
        <v>Women</v>
      </c>
      <c r="J557" t="str">
        <f>INDEX(produts!$A$1:$E$49, MATCH(orders!$D557,produts!$A$1:$A$49,0),MATCH(orders!J$1,produts!$A$1:$E$1,0))</f>
        <v>Streetwear</v>
      </c>
      <c r="K557">
        <f>INDEX(produts!$A$1:$E$49, MATCH(orders!$D557,produts!$A$1:$A$49,0),MATCH(orders!K$1,produts!$A$1:$E$1,0))</f>
        <v>110</v>
      </c>
      <c r="L557">
        <f t="shared" si="8"/>
        <v>660</v>
      </c>
    </row>
    <row r="558" spans="1:12">
      <c r="A558" s="2" t="s">
        <v>3140</v>
      </c>
      <c r="B558" s="3">
        <v>43062</v>
      </c>
      <c r="C558" s="2" t="s">
        <v>3141</v>
      </c>
      <c r="D558" t="s">
        <v>5655</v>
      </c>
      <c r="E558" s="2">
        <v>2</v>
      </c>
      <c r="F558" s="2" t="str">
        <f>_xlfn.XLOOKUP(C558,customers!$A$2:$A$1001,customers!$B$2:$B$1001,,0)</f>
        <v>Cissiee Raisbeck</v>
      </c>
      <c r="G558" s="2" t="str">
        <f>IF(_xlfn.XLOOKUP(C558,customers!$A$1:$A$1001,customers!$C$1:$C$1001,,0)=0,"",_xlfn.XLOOKUP(C558,customers!$A$1:$A$1001,customers!$C$1:$C$1001,,0))</f>
        <v>craisbeckfg@webnode.com</v>
      </c>
      <c r="H558" t="str">
        <f>INDEX(produts!$A$1:$E$49, MATCH(orders!$D558,produts!$A$1:$A$49,0),MATCH(orders!H$1,produts!$A$1:$E$1,0))</f>
        <v>Footwear</v>
      </c>
      <c r="I558" t="str">
        <f>INDEX(produts!$A$1:$E$49, MATCH(orders!$D558,produts!$A$1:$A$49,0),MATCH(orders!I$1,produts!$A$1:$E$1,0))</f>
        <v>Women</v>
      </c>
      <c r="J558" t="str">
        <f>INDEX(produts!$A$1:$E$49, MATCH(orders!$D558,produts!$A$1:$A$49,0),MATCH(orders!J$1,produts!$A$1:$E$1,0))</f>
        <v>Classic</v>
      </c>
      <c r="K558">
        <f>INDEX(produts!$A$1:$E$49, MATCH(orders!$D558,produts!$A$1:$A$49,0),MATCH(orders!K$1,produts!$A$1:$E$1,0))</f>
        <v>34.9</v>
      </c>
      <c r="L558">
        <f t="shared" si="8"/>
        <v>69.8</v>
      </c>
    </row>
    <row r="559" spans="1:12">
      <c r="A559" s="2" t="s">
        <v>3145</v>
      </c>
      <c r="B559" s="3">
        <v>43045</v>
      </c>
      <c r="C559" s="2" t="s">
        <v>2875</v>
      </c>
      <c r="D559" t="s">
        <v>5667</v>
      </c>
      <c r="E559" s="2">
        <v>4</v>
      </c>
      <c r="F559" s="2" t="str">
        <f>_xlfn.XLOOKUP(C559,customers!$A$2:$A$1001,customers!$B$2:$B$1001,,0)</f>
        <v>Marja Urion</v>
      </c>
      <c r="G559" s="2" t="str">
        <f>IF(_xlfn.XLOOKUP(C559,customers!$A$1:$A$1001,customers!$C$1:$C$1001,,0)=0,"",_xlfn.XLOOKUP(C559,customers!$A$1:$A$1001,customers!$C$1:$C$1001,,0))</f>
        <v>murione5@alexa.com</v>
      </c>
      <c r="H559" t="str">
        <f>INDEX(produts!$A$1:$E$49, MATCH(orders!$D559,produts!$A$1:$A$49,0),MATCH(orders!H$1,produts!$A$1:$E$1,0))</f>
        <v>Accessories</v>
      </c>
      <c r="I559" t="str">
        <f>INDEX(produts!$A$1:$E$49, MATCH(orders!$D559,produts!$A$1:$A$49,0),MATCH(orders!I$1,produts!$A$1:$E$1,0))</f>
        <v>Men</v>
      </c>
      <c r="J559" t="str">
        <f>INDEX(produts!$A$1:$E$49, MATCH(orders!$D559,produts!$A$1:$A$49,0),MATCH(orders!J$1,produts!$A$1:$E$1,0))</f>
        <v>Streetwear</v>
      </c>
      <c r="K559">
        <f>INDEX(produts!$A$1:$E$49, MATCH(orders!$D559,produts!$A$1:$A$49,0),MATCH(orders!K$1,produts!$A$1:$E$1,0))</f>
        <v>118.8</v>
      </c>
      <c r="L559">
        <f t="shared" si="8"/>
        <v>475.2</v>
      </c>
    </row>
    <row r="560" spans="1:12">
      <c r="A560" s="2" t="s">
        <v>3150</v>
      </c>
      <c r="B560" s="3">
        <v>42764</v>
      </c>
      <c r="C560" s="2" t="s">
        <v>3151</v>
      </c>
      <c r="D560" t="s">
        <v>5646</v>
      </c>
      <c r="E560" s="2">
        <v>4</v>
      </c>
      <c r="F560" s="2" t="str">
        <f>_xlfn.XLOOKUP(C560,customers!$A$2:$A$1001,customers!$B$2:$B$1001,,0)</f>
        <v>Kenton Wetherick</v>
      </c>
      <c r="G560" s="2" t="str">
        <f>IF(_xlfn.XLOOKUP(C560,customers!$A$1:$A$1001,customers!$C$1:$C$1001,,0)=0,"",_xlfn.XLOOKUP(C560,customers!$A$1:$A$1001,customers!$C$1:$C$1001,,0))</f>
        <v/>
      </c>
      <c r="H560" t="str">
        <f>INDEX(produts!$A$1:$E$49, MATCH(orders!$D560,produts!$A$1:$A$49,0),MATCH(orders!H$1,produts!$A$1:$E$1,0))</f>
        <v>Footwear</v>
      </c>
      <c r="I560" t="str">
        <f>INDEX(produts!$A$1:$E$49, MATCH(orders!$D560,produts!$A$1:$A$49,0),MATCH(orders!I$1,produts!$A$1:$E$1,0))</f>
        <v>Unisex</v>
      </c>
      <c r="J560" t="str">
        <f>INDEX(produts!$A$1:$E$49, MATCH(orders!$D560,produts!$A$1:$A$49,0),MATCH(orders!J$1,produts!$A$1:$E$1,0))</f>
        <v>Classic</v>
      </c>
      <c r="K560">
        <f>INDEX(produts!$A$1:$E$49, MATCH(orders!$D560,produts!$A$1:$A$49,0),MATCH(orders!K$1,produts!$A$1:$E$1,0))</f>
        <v>31.1</v>
      </c>
      <c r="L560">
        <f t="shared" si="8"/>
        <v>124.4</v>
      </c>
    </row>
    <row r="561" spans="1:12">
      <c r="A561" s="2" t="s">
        <v>3155</v>
      </c>
      <c r="B561" s="3">
        <v>43206</v>
      </c>
      <c r="C561" s="2" t="s">
        <v>3156</v>
      </c>
      <c r="D561" t="s">
        <v>5636</v>
      </c>
      <c r="E561" s="2">
        <v>3</v>
      </c>
      <c r="F561" s="2" t="str">
        <f>_xlfn.XLOOKUP(C561,customers!$A$2:$A$1001,customers!$B$2:$B$1001,,0)</f>
        <v>Reamonn Aynold</v>
      </c>
      <c r="G561" s="2" t="str">
        <f>IF(_xlfn.XLOOKUP(C561,customers!$A$1:$A$1001,customers!$C$1:$C$1001,,0)=0,"",_xlfn.XLOOKUP(C561,customers!$A$1:$A$1001,customers!$C$1:$C$1001,,0))</f>
        <v>raynoldfj@ustream.tv</v>
      </c>
      <c r="H561" t="str">
        <f>INDEX(produts!$A$1:$E$49, MATCH(orders!$D561,produts!$A$1:$A$49,0),MATCH(orders!H$1,produts!$A$1:$E$1,0))</f>
        <v>Clothing</v>
      </c>
      <c r="I561" t="str">
        <f>INDEX(produts!$A$1:$E$49, MATCH(orders!$D561,produts!$A$1:$A$49,0),MATCH(orders!I$1,produts!$A$1:$E$1,0))</f>
        <v>Men</v>
      </c>
      <c r="J561" t="str">
        <f>INDEX(produts!$A$1:$E$49, MATCH(orders!$D561,produts!$A$1:$A$49,0),MATCH(orders!J$1,produts!$A$1:$E$1,0))</f>
        <v>Streetwear</v>
      </c>
      <c r="K561">
        <f>INDEX(produts!$A$1:$E$49, MATCH(orders!$D561,produts!$A$1:$A$49,0),MATCH(orders!K$1,produts!$A$1:$E$1,0))</f>
        <v>103.6</v>
      </c>
      <c r="L561">
        <f t="shared" si="8"/>
        <v>310.79999999999995</v>
      </c>
    </row>
    <row r="562" spans="1:12">
      <c r="A562" s="2" t="s">
        <v>3161</v>
      </c>
      <c r="B562" s="3">
        <v>42940</v>
      </c>
      <c r="C562" s="2" t="s">
        <v>3162</v>
      </c>
      <c r="D562" t="s">
        <v>5662</v>
      </c>
      <c r="E562" s="2">
        <v>6</v>
      </c>
      <c r="F562" s="2" t="str">
        <f>_xlfn.XLOOKUP(C562,customers!$A$2:$A$1001,customers!$B$2:$B$1001,,0)</f>
        <v>Hatty Dovydenas</v>
      </c>
      <c r="G562" s="2" t="str">
        <f>IF(_xlfn.XLOOKUP(C562,customers!$A$1:$A$1001,customers!$C$1:$C$1001,,0)=0,"",_xlfn.XLOOKUP(C562,customers!$A$1:$A$1001,customers!$C$1:$C$1001,,0))</f>
        <v/>
      </c>
      <c r="H562" t="str">
        <f>INDEX(produts!$A$1:$E$49, MATCH(orders!$D562,produts!$A$1:$A$49,0),MATCH(orders!H$1,produts!$A$1:$E$1,0))</f>
        <v>Accessories</v>
      </c>
      <c r="I562" t="str">
        <f>INDEX(produts!$A$1:$E$49, MATCH(orders!$D562,produts!$A$1:$A$49,0),MATCH(orders!I$1,produts!$A$1:$E$1,0))</f>
        <v>Women</v>
      </c>
      <c r="J562" t="str">
        <f>INDEX(produts!$A$1:$E$49, MATCH(orders!$D562,produts!$A$1:$A$49,0),MATCH(orders!J$1,produts!$A$1:$E$1,0))</f>
        <v>Formal</v>
      </c>
      <c r="K562">
        <f>INDEX(produts!$A$1:$E$49, MATCH(orders!$D562,produts!$A$1:$A$49,0),MATCH(orders!K$1,produts!$A$1:$E$1,0))</f>
        <v>253</v>
      </c>
      <c r="L562">
        <f t="shared" si="8"/>
        <v>1518</v>
      </c>
    </row>
    <row r="563" spans="1:12">
      <c r="A563" s="2" t="s">
        <v>3166</v>
      </c>
      <c r="B563" s="3">
        <v>42227</v>
      </c>
      <c r="C563" s="2" t="s">
        <v>3167</v>
      </c>
      <c r="D563" t="s">
        <v>5650</v>
      </c>
      <c r="E563" s="2">
        <v>6</v>
      </c>
      <c r="F563" s="2" t="str">
        <f>_xlfn.XLOOKUP(C563,customers!$A$2:$A$1001,customers!$B$2:$B$1001,,0)</f>
        <v>Nathaniel Bloxland</v>
      </c>
      <c r="G563" s="2" t="str">
        <f>IF(_xlfn.XLOOKUP(C563,customers!$A$1:$A$1001,customers!$C$1:$C$1001,,0)=0,"",_xlfn.XLOOKUP(C563,customers!$A$1:$A$1001,customers!$C$1:$C$1001,,0))</f>
        <v/>
      </c>
      <c r="H563" t="str">
        <f>INDEX(produts!$A$1:$E$49, MATCH(orders!$D563,produts!$A$1:$A$49,0),MATCH(orders!H$1,produts!$A$1:$E$1,0))</f>
        <v>Clothing</v>
      </c>
      <c r="I563" t="str">
        <f>INDEX(produts!$A$1:$E$49, MATCH(orders!$D563,produts!$A$1:$A$49,0),MATCH(orders!I$1,produts!$A$1:$E$1,0))</f>
        <v>Unisex</v>
      </c>
      <c r="J563" t="str">
        <f>INDEX(produts!$A$1:$E$49, MATCH(orders!$D563,produts!$A$1:$A$49,0),MATCH(orders!J$1,produts!$A$1:$E$1,0))</f>
        <v>Classic</v>
      </c>
      <c r="K563">
        <f>INDEX(produts!$A$1:$E$49, MATCH(orders!$D563,produts!$A$1:$A$49,0),MATCH(orders!K$1,produts!$A$1:$E$1,0))</f>
        <v>23.9</v>
      </c>
      <c r="L563">
        <f t="shared" si="8"/>
        <v>143.39999999999998</v>
      </c>
    </row>
    <row r="564" spans="1:12">
      <c r="A564" s="2" t="s">
        <v>3171</v>
      </c>
      <c r="B564" s="3">
        <v>42208</v>
      </c>
      <c r="C564" s="2" t="s">
        <v>3172</v>
      </c>
      <c r="D564" t="s">
        <v>5641</v>
      </c>
      <c r="E564" s="2">
        <v>6</v>
      </c>
      <c r="F564" s="2" t="str">
        <f>_xlfn.XLOOKUP(C564,customers!$A$2:$A$1001,customers!$B$2:$B$1001,,0)</f>
        <v>Brendan Grece</v>
      </c>
      <c r="G564" s="2" t="str">
        <f>IF(_xlfn.XLOOKUP(C564,customers!$A$1:$A$1001,customers!$C$1:$C$1001,,0)=0,"",_xlfn.XLOOKUP(C564,customers!$A$1:$A$1001,customers!$C$1:$C$1001,,0))</f>
        <v>bgrecefm@naver.com</v>
      </c>
      <c r="H564" t="str">
        <f>INDEX(produts!$A$1:$E$49, MATCH(orders!$D564,produts!$A$1:$A$49,0),MATCH(orders!H$1,produts!$A$1:$E$1,0))</f>
        <v>Footwear</v>
      </c>
      <c r="I564" t="str">
        <f>INDEX(produts!$A$1:$E$49, MATCH(orders!$D564,produts!$A$1:$A$49,0),MATCH(orders!I$1,produts!$A$1:$E$1,0))</f>
        <v>Men</v>
      </c>
      <c r="J564" t="str">
        <f>INDEX(produts!$A$1:$E$49, MATCH(orders!$D564,produts!$A$1:$A$49,0),MATCH(orders!J$1,produts!$A$1:$E$1,0))</f>
        <v>Classic</v>
      </c>
      <c r="K564">
        <f>INDEX(produts!$A$1:$E$49, MATCH(orders!$D564,produts!$A$1:$A$49,0),MATCH(orders!K$1,produts!$A$1:$E$1,0))</f>
        <v>38</v>
      </c>
      <c r="L564">
        <f t="shared" si="8"/>
        <v>228</v>
      </c>
    </row>
    <row r="565" spans="1:12">
      <c r="A565" s="2" t="s">
        <v>3177</v>
      </c>
      <c r="B565" s="3">
        <v>42530</v>
      </c>
      <c r="C565" s="2" t="s">
        <v>3258</v>
      </c>
      <c r="D565" t="s">
        <v>5637</v>
      </c>
      <c r="E565" s="2">
        <v>6</v>
      </c>
      <c r="F565" s="2" t="str">
        <f>_xlfn.XLOOKUP(C565,customers!$A$2:$A$1001,customers!$B$2:$B$1001,,0)</f>
        <v>Don Flintiff</v>
      </c>
      <c r="G565" s="2" t="str">
        <f>IF(_xlfn.XLOOKUP(C565,customers!$A$1:$A$1001,customers!$C$1:$C$1001,,0)=0,"",_xlfn.XLOOKUP(C565,customers!$A$1:$A$1001,customers!$C$1:$C$1001,,0))</f>
        <v>dflintiffg1@e-recht24.de</v>
      </c>
      <c r="H565" t="str">
        <f>INDEX(produts!$A$1:$E$49, MATCH(orders!$D565,produts!$A$1:$A$49,0),MATCH(orders!H$1,produts!$A$1:$E$1,0))</f>
        <v>Accessories</v>
      </c>
      <c r="I565" t="str">
        <f>INDEX(produts!$A$1:$E$49, MATCH(orders!$D565,produts!$A$1:$A$49,0),MATCH(orders!I$1,produts!$A$1:$E$1,0))</f>
        <v>Women</v>
      </c>
      <c r="J565" t="str">
        <f>INDEX(produts!$A$1:$E$49, MATCH(orders!$D565,produts!$A$1:$A$49,0),MATCH(orders!J$1,produts!$A$1:$E$1,0))</f>
        <v>Streetwear</v>
      </c>
      <c r="K565">
        <f>INDEX(produts!$A$1:$E$49, MATCH(orders!$D565,produts!$A$1:$A$49,0),MATCH(orders!K$1,produts!$A$1:$E$1,0))</f>
        <v>110</v>
      </c>
      <c r="L565">
        <f t="shared" si="8"/>
        <v>660</v>
      </c>
    </row>
    <row r="566" spans="1:12">
      <c r="A566" s="2" t="s">
        <v>3183</v>
      </c>
      <c r="B566" s="3">
        <v>42422</v>
      </c>
      <c r="C566" s="2" t="s">
        <v>3184</v>
      </c>
      <c r="D566" t="s">
        <v>5669</v>
      </c>
      <c r="E566" s="2">
        <v>2</v>
      </c>
      <c r="F566" s="2" t="str">
        <f>_xlfn.XLOOKUP(C566,customers!$A$2:$A$1001,customers!$B$2:$B$1001,,0)</f>
        <v>Abbe Thys</v>
      </c>
      <c r="G566" s="2" t="str">
        <f>IF(_xlfn.XLOOKUP(C566,customers!$A$1:$A$1001,customers!$C$1:$C$1001,,0)=0,"",_xlfn.XLOOKUP(C566,customers!$A$1:$A$1001,customers!$C$1:$C$1001,,0))</f>
        <v>athysfo@cdc.gov</v>
      </c>
      <c r="H566" t="str">
        <f>INDEX(produts!$A$1:$E$49, MATCH(orders!$D566,produts!$A$1:$A$49,0),MATCH(orders!H$1,produts!$A$1:$E$1,0))</f>
        <v>Bag</v>
      </c>
      <c r="I566" t="str">
        <f>INDEX(produts!$A$1:$E$49, MATCH(orders!$D566,produts!$A$1:$A$49,0),MATCH(orders!I$1,produts!$A$1:$E$1,0))</f>
        <v>Men</v>
      </c>
      <c r="J566" t="str">
        <f>INDEX(produts!$A$1:$E$49, MATCH(orders!$D566,produts!$A$1:$A$49,0),MATCH(orders!J$1,produts!$A$1:$E$1,0))</f>
        <v>Vintage</v>
      </c>
      <c r="K566">
        <f>INDEX(produts!$A$1:$E$49, MATCH(orders!$D566,produts!$A$1:$A$49,0),MATCH(orders!K$1,produts!$A$1:$E$1,0))</f>
        <v>57.4</v>
      </c>
      <c r="L566">
        <f t="shared" si="8"/>
        <v>114.8</v>
      </c>
    </row>
    <row r="567" spans="1:12">
      <c r="A567" s="2" t="s">
        <v>3189</v>
      </c>
      <c r="B567" s="3">
        <v>42570</v>
      </c>
      <c r="C567" s="2" t="s">
        <v>3190</v>
      </c>
      <c r="D567" t="s">
        <v>5645</v>
      </c>
      <c r="E567" s="2">
        <v>4</v>
      </c>
      <c r="F567" s="2" t="str">
        <f>_xlfn.XLOOKUP(C567,customers!$A$2:$A$1001,customers!$B$2:$B$1001,,0)</f>
        <v>Jackquelin Chugg</v>
      </c>
      <c r="G567" s="2" t="str">
        <f>IF(_xlfn.XLOOKUP(C567,customers!$A$1:$A$1001,customers!$C$1:$C$1001,,0)=0,"",_xlfn.XLOOKUP(C567,customers!$A$1:$A$1001,customers!$C$1:$C$1001,,0))</f>
        <v>jchuggfp@about.me</v>
      </c>
      <c r="H567" t="str">
        <f>INDEX(produts!$A$1:$E$49, MATCH(orders!$D567,produts!$A$1:$A$49,0),MATCH(orders!H$1,produts!$A$1:$E$1,0))</f>
        <v>Bag</v>
      </c>
      <c r="I567" t="str">
        <f>INDEX(produts!$A$1:$E$49, MATCH(orders!$D567,produts!$A$1:$A$49,0),MATCH(orders!I$1,produts!$A$1:$E$1,0))</f>
        <v>Unisex</v>
      </c>
      <c r="J567" t="str">
        <f>INDEX(produts!$A$1:$E$49, MATCH(orders!$D567,produts!$A$1:$A$49,0),MATCH(orders!J$1,produts!$A$1:$E$1,0))</f>
        <v>Formal</v>
      </c>
      <c r="K567">
        <f>INDEX(produts!$A$1:$E$49, MATCH(orders!$D567,produts!$A$1:$A$49,0),MATCH(orders!K$1,produts!$A$1:$E$1,0))</f>
        <v>164.7</v>
      </c>
      <c r="L567">
        <f t="shared" si="8"/>
        <v>658.8</v>
      </c>
    </row>
    <row r="568" spans="1:12">
      <c r="A568" s="2" t="s">
        <v>3195</v>
      </c>
      <c r="B568" s="3">
        <v>42998</v>
      </c>
      <c r="C568" s="2" t="s">
        <v>3196</v>
      </c>
      <c r="D568" t="s">
        <v>5648</v>
      </c>
      <c r="E568" s="2">
        <v>6</v>
      </c>
      <c r="F568" s="2" t="str">
        <f>_xlfn.XLOOKUP(C568,customers!$A$2:$A$1001,customers!$B$2:$B$1001,,0)</f>
        <v>Audra Kelston</v>
      </c>
      <c r="G568" s="2" t="str">
        <f>IF(_xlfn.XLOOKUP(C568,customers!$A$1:$A$1001,customers!$C$1:$C$1001,,0)=0,"",_xlfn.XLOOKUP(C568,customers!$A$1:$A$1001,customers!$C$1:$C$1001,,0))</f>
        <v>akelstonfq@sakura.ne.jp</v>
      </c>
      <c r="H568" t="str">
        <f>INDEX(produts!$A$1:$E$49, MATCH(orders!$D568,produts!$A$1:$A$49,0),MATCH(orders!H$1,produts!$A$1:$E$1,0))</f>
        <v>Clothing</v>
      </c>
      <c r="I568" t="str">
        <f>INDEX(produts!$A$1:$E$49, MATCH(orders!$D568,produts!$A$1:$A$49,0),MATCH(orders!I$1,produts!$A$1:$E$1,0))</f>
        <v>Women</v>
      </c>
      <c r="J568" t="str">
        <f>INDEX(produts!$A$1:$E$49, MATCH(orders!$D568,produts!$A$1:$A$49,0),MATCH(orders!J$1,produts!$A$1:$E$1,0))</f>
        <v>Classic</v>
      </c>
      <c r="K568">
        <f>INDEX(produts!$A$1:$E$49, MATCH(orders!$D568,produts!$A$1:$A$49,0),MATCH(orders!K$1,produts!$A$1:$E$1,0))</f>
        <v>27</v>
      </c>
      <c r="L568">
        <f t="shared" si="8"/>
        <v>162</v>
      </c>
    </row>
    <row r="569" spans="1:12">
      <c r="A569" s="2" t="s">
        <v>3201</v>
      </c>
      <c r="B569" s="3">
        <v>42857</v>
      </c>
      <c r="C569" s="2" t="s">
        <v>3202</v>
      </c>
      <c r="D569" t="s">
        <v>5638</v>
      </c>
      <c r="E569" s="2">
        <v>6</v>
      </c>
      <c r="F569" s="2" t="str">
        <f>_xlfn.XLOOKUP(C569,customers!$A$2:$A$1001,customers!$B$2:$B$1001,,0)</f>
        <v>Elvina Angel</v>
      </c>
      <c r="G569" s="2" t="str">
        <f>IF(_xlfn.XLOOKUP(C569,customers!$A$1:$A$1001,customers!$C$1:$C$1001,,0)=0,"",_xlfn.XLOOKUP(C569,customers!$A$1:$A$1001,customers!$C$1:$C$1001,,0))</f>
        <v/>
      </c>
      <c r="H569" t="str">
        <f>INDEX(produts!$A$1:$E$49, MATCH(orders!$D569,produts!$A$1:$A$49,0),MATCH(orders!H$1,produts!$A$1:$E$1,0))</f>
        <v>Bag</v>
      </c>
      <c r="I569" t="str">
        <f>INDEX(produts!$A$1:$E$49, MATCH(orders!$D569,produts!$A$1:$A$49,0),MATCH(orders!I$1,produts!$A$1:$E$1,0))</f>
        <v>Men</v>
      </c>
      <c r="J569" t="str">
        <f>INDEX(produts!$A$1:$E$49, MATCH(orders!$D569,produts!$A$1:$A$49,0),MATCH(orders!J$1,produts!$A$1:$E$1,0))</f>
        <v>Formal</v>
      </c>
      <c r="K569">
        <f>INDEX(produts!$A$1:$E$49, MATCH(orders!$D569,produts!$A$1:$A$49,0),MATCH(orders!K$1,produts!$A$1:$E$1,0))</f>
        <v>219.9</v>
      </c>
      <c r="L569">
        <f t="shared" si="8"/>
        <v>1319.4</v>
      </c>
    </row>
    <row r="570" spans="1:12">
      <c r="A570" s="2" t="s">
        <v>3206</v>
      </c>
      <c r="B570" s="3">
        <v>43065</v>
      </c>
      <c r="C570" s="2" t="s">
        <v>3207</v>
      </c>
      <c r="D570" t="s">
        <v>5641</v>
      </c>
      <c r="E570" s="2">
        <v>4</v>
      </c>
      <c r="F570" s="2" t="str">
        <f>_xlfn.XLOOKUP(C570,customers!$A$2:$A$1001,customers!$B$2:$B$1001,,0)</f>
        <v>Claiborne Mottram</v>
      </c>
      <c r="G570" s="2" t="str">
        <f>IF(_xlfn.XLOOKUP(C570,customers!$A$1:$A$1001,customers!$C$1:$C$1001,,0)=0,"",_xlfn.XLOOKUP(C570,customers!$A$1:$A$1001,customers!$C$1:$C$1001,,0))</f>
        <v>cmottramfs@harvard.edu</v>
      </c>
      <c r="H570" t="str">
        <f>INDEX(produts!$A$1:$E$49, MATCH(orders!$D570,produts!$A$1:$A$49,0),MATCH(orders!H$1,produts!$A$1:$E$1,0))</f>
        <v>Footwear</v>
      </c>
      <c r="I570" t="str">
        <f>INDEX(produts!$A$1:$E$49, MATCH(orders!$D570,produts!$A$1:$A$49,0),MATCH(orders!I$1,produts!$A$1:$E$1,0))</f>
        <v>Men</v>
      </c>
      <c r="J570" t="str">
        <f>INDEX(produts!$A$1:$E$49, MATCH(orders!$D570,produts!$A$1:$A$49,0),MATCH(orders!J$1,produts!$A$1:$E$1,0))</f>
        <v>Classic</v>
      </c>
      <c r="K570">
        <f>INDEX(produts!$A$1:$E$49, MATCH(orders!$D570,produts!$A$1:$A$49,0),MATCH(orders!K$1,produts!$A$1:$E$1,0))</f>
        <v>38</v>
      </c>
      <c r="L570">
        <f t="shared" si="8"/>
        <v>152</v>
      </c>
    </row>
    <row r="571" spans="1:12">
      <c r="A571" s="2" t="s">
        <v>3212</v>
      </c>
      <c r="B571" s="3">
        <v>42418</v>
      </c>
      <c r="C571" s="2" t="s">
        <v>3258</v>
      </c>
      <c r="D571" t="s">
        <v>5664</v>
      </c>
      <c r="E571" s="2">
        <v>6</v>
      </c>
      <c r="F571" s="2" t="str">
        <f>_xlfn.XLOOKUP(C571,customers!$A$2:$A$1001,customers!$B$2:$B$1001,,0)</f>
        <v>Don Flintiff</v>
      </c>
      <c r="G571" s="2" t="str">
        <f>IF(_xlfn.XLOOKUP(C571,customers!$A$1:$A$1001,customers!$C$1:$C$1001,,0)=0,"",_xlfn.XLOOKUP(C571,customers!$A$1:$A$1001,customers!$C$1:$C$1001,,0))</f>
        <v>dflintiffg1@e-recht24.de</v>
      </c>
      <c r="H571" t="str">
        <f>INDEX(produts!$A$1:$E$49, MATCH(orders!$D571,produts!$A$1:$A$49,0),MATCH(orders!H$1,produts!$A$1:$E$1,0))</f>
        <v>Clothing</v>
      </c>
      <c r="I571" t="str">
        <f>INDEX(produts!$A$1:$E$49, MATCH(orders!$D571,produts!$A$1:$A$49,0),MATCH(orders!I$1,produts!$A$1:$E$1,0))</f>
        <v>Unisex</v>
      </c>
      <c r="J571" t="str">
        <f>INDEX(produts!$A$1:$E$49, MATCH(orders!$D571,produts!$A$1:$A$49,0),MATCH(orders!J$1,produts!$A$1:$E$1,0))</f>
        <v>Formal</v>
      </c>
      <c r="K571">
        <f>INDEX(produts!$A$1:$E$49, MATCH(orders!$D571,produts!$A$1:$A$49,0),MATCH(orders!K$1,produts!$A$1:$E$1,0))</f>
        <v>183.1</v>
      </c>
      <c r="L571">
        <f t="shared" si="8"/>
        <v>1098.5999999999999</v>
      </c>
    </row>
    <row r="572" spans="1:12">
      <c r="A572" s="2" t="s">
        <v>3218</v>
      </c>
      <c r="B572" s="3">
        <v>42467</v>
      </c>
      <c r="C572" s="2" t="s">
        <v>3219</v>
      </c>
      <c r="D572" t="s">
        <v>5653</v>
      </c>
      <c r="E572" s="2">
        <v>4</v>
      </c>
      <c r="F572" s="2" t="str">
        <f>_xlfn.XLOOKUP(C572,customers!$A$2:$A$1001,customers!$B$2:$B$1001,,0)</f>
        <v>Donalt Sangwin</v>
      </c>
      <c r="G572" s="2" t="str">
        <f>IF(_xlfn.XLOOKUP(C572,customers!$A$1:$A$1001,customers!$C$1:$C$1001,,0)=0,"",_xlfn.XLOOKUP(C572,customers!$A$1:$A$1001,customers!$C$1:$C$1001,,0))</f>
        <v>dsangwinfu@weebly.com</v>
      </c>
      <c r="H572" t="str">
        <f>INDEX(produts!$A$1:$E$49, MATCH(orders!$D572,produts!$A$1:$A$49,0),MATCH(orders!H$1,produts!$A$1:$E$1,0))</f>
        <v>Clothing</v>
      </c>
      <c r="I572" t="str">
        <f>INDEX(produts!$A$1:$E$49, MATCH(orders!$D572,produts!$A$1:$A$49,0),MATCH(orders!I$1,produts!$A$1:$E$1,0))</f>
        <v>Women</v>
      </c>
      <c r="J572" t="str">
        <f>INDEX(produts!$A$1:$E$49, MATCH(orders!$D572,produts!$A$1:$A$49,0),MATCH(orders!J$1,produts!$A$1:$E$1,0))</f>
        <v>Vintage</v>
      </c>
      <c r="K572">
        <f>INDEX(produts!$A$1:$E$49, MATCH(orders!$D572,produts!$A$1:$A$49,0),MATCH(orders!K$1,produts!$A$1:$E$1,0))</f>
        <v>54</v>
      </c>
      <c r="L572">
        <f t="shared" si="8"/>
        <v>216</v>
      </c>
    </row>
    <row r="573" spans="1:12">
      <c r="A573" s="2" t="s">
        <v>3224</v>
      </c>
      <c r="B573" s="3">
        <v>43131</v>
      </c>
      <c r="C573" s="2" t="s">
        <v>3225</v>
      </c>
      <c r="D573" t="s">
        <v>5672</v>
      </c>
      <c r="E573" s="2">
        <v>4</v>
      </c>
      <c r="F573" s="2" t="str">
        <f>_xlfn.XLOOKUP(C573,customers!$A$2:$A$1001,customers!$B$2:$B$1001,,0)</f>
        <v>Elizabet Aizikowitz</v>
      </c>
      <c r="G573" s="2" t="str">
        <f>IF(_xlfn.XLOOKUP(C573,customers!$A$1:$A$1001,customers!$C$1:$C$1001,,0)=0,"",_xlfn.XLOOKUP(C573,customers!$A$1:$A$1001,customers!$C$1:$C$1001,,0))</f>
        <v>eaizikowitzfv@virginia.edu</v>
      </c>
      <c r="H573" t="str">
        <f>INDEX(produts!$A$1:$E$49, MATCH(orders!$D573,produts!$A$1:$A$49,0),MATCH(orders!H$1,produts!$A$1:$E$1,0))</f>
        <v>Accessories</v>
      </c>
      <c r="I573" t="str">
        <f>INDEX(produts!$A$1:$E$49, MATCH(orders!$D573,produts!$A$1:$A$49,0),MATCH(orders!I$1,produts!$A$1:$E$1,0))</f>
        <v>Men</v>
      </c>
      <c r="J573" t="str">
        <f>INDEX(produts!$A$1:$E$49, MATCH(orders!$D573,produts!$A$1:$A$49,0),MATCH(orders!J$1,produts!$A$1:$E$1,0))</f>
        <v>Vintage</v>
      </c>
      <c r="K573">
        <f>INDEX(produts!$A$1:$E$49, MATCH(orders!$D573,produts!$A$1:$A$49,0),MATCH(orders!K$1,produts!$A$1:$E$1,0))</f>
        <v>71.3</v>
      </c>
      <c r="L573">
        <f t="shared" si="8"/>
        <v>285.2</v>
      </c>
    </row>
    <row r="574" spans="1:12">
      <c r="A574" s="2" t="s">
        <v>3230</v>
      </c>
      <c r="B574" s="3">
        <v>42054</v>
      </c>
      <c r="C574" s="2" t="s">
        <v>3231</v>
      </c>
      <c r="D574" t="s">
        <v>5650</v>
      </c>
      <c r="E574" s="2">
        <v>2</v>
      </c>
      <c r="F574" s="2" t="str">
        <f>_xlfn.XLOOKUP(C574,customers!$A$2:$A$1001,customers!$B$2:$B$1001,,0)</f>
        <v>Herbie Peppard</v>
      </c>
      <c r="G574" s="2" t="str">
        <f>IF(_xlfn.XLOOKUP(C574,customers!$A$1:$A$1001,customers!$C$1:$C$1001,,0)=0,"",_xlfn.XLOOKUP(C574,customers!$A$1:$A$1001,customers!$C$1:$C$1001,,0))</f>
        <v/>
      </c>
      <c r="H574" t="str">
        <f>INDEX(produts!$A$1:$E$49, MATCH(orders!$D574,produts!$A$1:$A$49,0),MATCH(orders!H$1,produts!$A$1:$E$1,0))</f>
        <v>Clothing</v>
      </c>
      <c r="I574" t="str">
        <f>INDEX(produts!$A$1:$E$49, MATCH(orders!$D574,produts!$A$1:$A$49,0),MATCH(orders!I$1,produts!$A$1:$E$1,0))</f>
        <v>Unisex</v>
      </c>
      <c r="J574" t="str">
        <f>INDEX(produts!$A$1:$E$49, MATCH(orders!$D574,produts!$A$1:$A$49,0),MATCH(orders!J$1,produts!$A$1:$E$1,0))</f>
        <v>Classic</v>
      </c>
      <c r="K574">
        <f>INDEX(produts!$A$1:$E$49, MATCH(orders!$D574,produts!$A$1:$A$49,0),MATCH(orders!K$1,produts!$A$1:$E$1,0))</f>
        <v>23.9</v>
      </c>
      <c r="L574">
        <f t="shared" si="8"/>
        <v>47.8</v>
      </c>
    </row>
    <row r="575" spans="1:12">
      <c r="A575" s="2" t="s">
        <v>3234</v>
      </c>
      <c r="B575" s="3">
        <v>42320</v>
      </c>
      <c r="C575" s="2" t="s">
        <v>3235</v>
      </c>
      <c r="D575" t="s">
        <v>5651</v>
      </c>
      <c r="E575" s="2">
        <v>6</v>
      </c>
      <c r="F575" s="2" t="str">
        <f>_xlfn.XLOOKUP(C575,customers!$A$2:$A$1001,customers!$B$2:$B$1001,,0)</f>
        <v>Cornie Venour</v>
      </c>
      <c r="G575" s="2" t="str">
        <f>IF(_xlfn.XLOOKUP(C575,customers!$A$1:$A$1001,customers!$C$1:$C$1001,,0)=0,"",_xlfn.XLOOKUP(C575,customers!$A$1:$A$1001,customers!$C$1:$C$1001,,0))</f>
        <v>cvenourfx@ask.com</v>
      </c>
      <c r="H575" t="str">
        <f>INDEX(produts!$A$1:$E$49, MATCH(orders!$D575,produts!$A$1:$A$49,0),MATCH(orders!H$1,produts!$A$1:$E$1,0))</f>
        <v>Clothing</v>
      </c>
      <c r="I575" t="str">
        <f>INDEX(produts!$A$1:$E$49, MATCH(orders!$D575,produts!$A$1:$A$49,0),MATCH(orders!I$1,produts!$A$1:$E$1,0))</f>
        <v>Women</v>
      </c>
      <c r="J575" t="str">
        <f>INDEX(produts!$A$1:$E$49, MATCH(orders!$D575,produts!$A$1:$A$49,0),MATCH(orders!J$1,produts!$A$1:$E$1,0))</f>
        <v>Streetwear</v>
      </c>
      <c r="K575">
        <f>INDEX(produts!$A$1:$E$49, MATCH(orders!$D575,produts!$A$1:$A$49,0),MATCH(orders!K$1,produts!$A$1:$E$1,0))</f>
        <v>90</v>
      </c>
      <c r="L575">
        <f t="shared" si="8"/>
        <v>540</v>
      </c>
    </row>
    <row r="576" spans="1:12">
      <c r="A576" s="2" t="s">
        <v>3240</v>
      </c>
      <c r="B576" s="3">
        <v>43236</v>
      </c>
      <c r="C576" s="2" t="s">
        <v>3241</v>
      </c>
      <c r="D576" t="s">
        <v>5674</v>
      </c>
      <c r="E576" s="2">
        <v>6</v>
      </c>
      <c r="F576" s="2" t="str">
        <f>_xlfn.XLOOKUP(C576,customers!$A$2:$A$1001,customers!$B$2:$B$1001,,0)</f>
        <v>Maggy Harby</v>
      </c>
      <c r="G576" s="2" t="str">
        <f>IF(_xlfn.XLOOKUP(C576,customers!$A$1:$A$1001,customers!$C$1:$C$1001,,0)=0,"",_xlfn.XLOOKUP(C576,customers!$A$1:$A$1001,customers!$C$1:$C$1001,,0))</f>
        <v>mharbyfy@163.com</v>
      </c>
      <c r="H576" t="str">
        <f>INDEX(produts!$A$1:$E$49, MATCH(orders!$D576,produts!$A$1:$A$49,0),MATCH(orders!H$1,produts!$A$1:$E$1,0))</f>
        <v>Bag</v>
      </c>
      <c r="I576" t="str">
        <f>INDEX(produts!$A$1:$E$49, MATCH(orders!$D576,produts!$A$1:$A$49,0),MATCH(orders!I$1,produts!$A$1:$E$1,0))</f>
        <v>Men</v>
      </c>
      <c r="J576" t="str">
        <f>INDEX(produts!$A$1:$E$49, MATCH(orders!$D576,produts!$A$1:$A$49,0),MATCH(orders!J$1,produts!$A$1:$E$1,0))</f>
        <v>Classic</v>
      </c>
      <c r="K576">
        <f>INDEX(produts!$A$1:$E$49, MATCH(orders!$D576,produts!$A$1:$A$49,0),MATCH(orders!K$1,produts!$A$1:$E$1,0))</f>
        <v>28.7</v>
      </c>
      <c r="L576">
        <f t="shared" si="8"/>
        <v>172.2</v>
      </c>
    </row>
    <row r="577" spans="1:12">
      <c r="A577" s="2" t="s">
        <v>3245</v>
      </c>
      <c r="B577" s="3">
        <v>42778</v>
      </c>
      <c r="C577" s="2" t="s">
        <v>3246</v>
      </c>
      <c r="D577" t="s">
        <v>5677</v>
      </c>
      <c r="E577" s="2">
        <v>2</v>
      </c>
      <c r="F577" s="2" t="str">
        <f>_xlfn.XLOOKUP(C577,customers!$A$2:$A$1001,customers!$B$2:$B$1001,,0)</f>
        <v>Reggie Thickpenny</v>
      </c>
      <c r="G577" s="2" t="str">
        <f>IF(_xlfn.XLOOKUP(C577,customers!$A$1:$A$1001,customers!$C$1:$C$1001,,0)=0,"",_xlfn.XLOOKUP(C577,customers!$A$1:$A$1001,customers!$C$1:$C$1001,,0))</f>
        <v>rthickpennyfz@cafepress.com</v>
      </c>
      <c r="H577" t="str">
        <f>INDEX(produts!$A$1:$E$49, MATCH(orders!$D577,produts!$A$1:$A$49,0),MATCH(orders!H$1,produts!$A$1:$E$1,0))</f>
        <v>Footwear</v>
      </c>
      <c r="I577" t="str">
        <f>INDEX(produts!$A$1:$E$49, MATCH(orders!$D577,produts!$A$1:$A$49,0),MATCH(orders!I$1,produts!$A$1:$E$1,0))</f>
        <v>Women</v>
      </c>
      <c r="J577" t="str">
        <f>INDEX(produts!$A$1:$E$49, MATCH(orders!$D577,produts!$A$1:$A$49,0),MATCH(orders!J$1,produts!$A$1:$E$1,0))</f>
        <v>Formal</v>
      </c>
      <c r="K577">
        <f>INDEX(produts!$A$1:$E$49, MATCH(orders!$D577,produts!$A$1:$A$49,0),MATCH(orders!K$1,produts!$A$1:$E$1,0))</f>
        <v>267.7</v>
      </c>
      <c r="L577">
        <f t="shared" si="8"/>
        <v>535.4</v>
      </c>
    </row>
    <row r="578" spans="1:12">
      <c r="A578" s="2" t="s">
        <v>3251</v>
      </c>
      <c r="B578" s="3">
        <v>42829</v>
      </c>
      <c r="C578" s="2" t="s">
        <v>3252</v>
      </c>
      <c r="D578" t="s">
        <v>5650</v>
      </c>
      <c r="E578" s="2">
        <v>6</v>
      </c>
      <c r="F578" s="2" t="str">
        <f>_xlfn.XLOOKUP(C578,customers!$A$2:$A$1001,customers!$B$2:$B$1001,,0)</f>
        <v>Phyllys Ormerod</v>
      </c>
      <c r="G578" s="2" t="str">
        <f>IF(_xlfn.XLOOKUP(C578,customers!$A$1:$A$1001,customers!$C$1:$C$1001,,0)=0,"",_xlfn.XLOOKUP(C578,customers!$A$1:$A$1001,customers!$C$1:$C$1001,,0))</f>
        <v>pormerodg0@redcross.org</v>
      </c>
      <c r="H578" t="str">
        <f>INDEX(produts!$A$1:$E$49, MATCH(orders!$D578,produts!$A$1:$A$49,0),MATCH(orders!H$1,produts!$A$1:$E$1,0))</f>
        <v>Clothing</v>
      </c>
      <c r="I578" t="str">
        <f>INDEX(produts!$A$1:$E$49, MATCH(orders!$D578,produts!$A$1:$A$49,0),MATCH(orders!I$1,produts!$A$1:$E$1,0))</f>
        <v>Unisex</v>
      </c>
      <c r="J578" t="str">
        <f>INDEX(produts!$A$1:$E$49, MATCH(orders!$D578,produts!$A$1:$A$49,0),MATCH(orders!J$1,produts!$A$1:$E$1,0))</f>
        <v>Classic</v>
      </c>
      <c r="K578">
        <f>INDEX(produts!$A$1:$E$49, MATCH(orders!$D578,produts!$A$1:$A$49,0),MATCH(orders!K$1,produts!$A$1:$E$1,0))</f>
        <v>23.9</v>
      </c>
      <c r="L578">
        <f t="shared" si="8"/>
        <v>143.39999999999998</v>
      </c>
    </row>
    <row r="579" spans="1:12">
      <c r="A579" s="2" t="s">
        <v>3257</v>
      </c>
      <c r="B579" s="3">
        <v>42949</v>
      </c>
      <c r="C579" s="2" t="s">
        <v>3258</v>
      </c>
      <c r="D579" t="s">
        <v>5658</v>
      </c>
      <c r="E579" s="2">
        <v>4</v>
      </c>
      <c r="F579" s="2" t="str">
        <f>_xlfn.XLOOKUP(C579,customers!$A$2:$A$1001,customers!$B$2:$B$1001,,0)</f>
        <v>Don Flintiff</v>
      </c>
      <c r="G579" s="2" t="str">
        <f>IF(_xlfn.XLOOKUP(C579,customers!$A$1:$A$1001,customers!$C$1:$C$1001,,0)=0,"",_xlfn.XLOOKUP(C579,customers!$A$1:$A$1001,customers!$C$1:$C$1001,,0))</f>
        <v>dflintiffg1@e-recht24.de</v>
      </c>
      <c r="H579" t="str">
        <f>INDEX(produts!$A$1:$E$49, MATCH(orders!$D579,produts!$A$1:$A$49,0),MATCH(orders!H$1,produts!$A$1:$E$1,0))</f>
        <v>Footwear</v>
      </c>
      <c r="I579" t="str">
        <f>INDEX(produts!$A$1:$E$49, MATCH(orders!$D579,produts!$A$1:$A$49,0),MATCH(orders!I$1,produts!$A$1:$E$1,0))</f>
        <v>Women</v>
      </c>
      <c r="J579" t="str">
        <f>INDEX(produts!$A$1:$E$49, MATCH(orders!$D579,produts!$A$1:$A$49,0),MATCH(orders!J$1,produts!$A$1:$E$1,0))</f>
        <v>Streetwear</v>
      </c>
      <c r="K579">
        <f>INDEX(produts!$A$1:$E$49, MATCH(orders!$D579,produts!$A$1:$A$49,0),MATCH(orders!K$1,produts!$A$1:$E$1,0))</f>
        <v>116.4</v>
      </c>
      <c r="L579">
        <f t="shared" ref="L579:L642" si="9">E579*K579</f>
        <v>465.6</v>
      </c>
    </row>
    <row r="580" spans="1:12">
      <c r="A580" s="2" t="s">
        <v>3262</v>
      </c>
      <c r="B580" s="3">
        <v>43259</v>
      </c>
      <c r="C580" s="2" t="s">
        <v>3263</v>
      </c>
      <c r="D580" t="s">
        <v>5680</v>
      </c>
      <c r="E580" s="2">
        <v>3</v>
      </c>
      <c r="F580" s="2" t="str">
        <f>_xlfn.XLOOKUP(C580,customers!$A$2:$A$1001,customers!$B$2:$B$1001,,0)</f>
        <v>Tymon Zanetti</v>
      </c>
      <c r="G580" s="2" t="str">
        <f>IF(_xlfn.XLOOKUP(C580,customers!$A$1:$A$1001,customers!$C$1:$C$1001,,0)=0,"",_xlfn.XLOOKUP(C580,customers!$A$1:$A$1001,customers!$C$1:$C$1001,,0))</f>
        <v>tzanettig2@gravatar.com</v>
      </c>
      <c r="H580" t="str">
        <f>INDEX(produts!$A$1:$E$49, MATCH(orders!$D580,produts!$A$1:$A$49,0),MATCH(orders!H$1,produts!$A$1:$E$1,0))</f>
        <v>Accessories</v>
      </c>
      <c r="I580" t="str">
        <f>INDEX(produts!$A$1:$E$49, MATCH(orders!$D580,produts!$A$1:$A$49,0),MATCH(orders!I$1,produts!$A$1:$E$1,0))</f>
        <v>Men</v>
      </c>
      <c r="J580" t="str">
        <f>INDEX(produts!$A$1:$E$49, MATCH(orders!$D580,produts!$A$1:$A$49,0),MATCH(orders!J$1,produts!$A$1:$E$1,0))</f>
        <v>Classic</v>
      </c>
      <c r="K580">
        <f>INDEX(produts!$A$1:$E$49, MATCH(orders!$D580,produts!$A$1:$A$49,0),MATCH(orders!K$1,produts!$A$1:$E$1,0))</f>
        <v>35.6</v>
      </c>
      <c r="L580">
        <f t="shared" si="9"/>
        <v>106.80000000000001</v>
      </c>
    </row>
    <row r="581" spans="1:12">
      <c r="A581" s="2" t="s">
        <v>3262</v>
      </c>
      <c r="B581" s="3">
        <v>43259</v>
      </c>
      <c r="C581" s="2" t="s">
        <v>3263</v>
      </c>
      <c r="D581" t="s">
        <v>5653</v>
      </c>
      <c r="E581" s="2">
        <v>5</v>
      </c>
      <c r="F581" s="2" t="str">
        <f>_xlfn.XLOOKUP(C581,customers!$A$2:$A$1001,customers!$B$2:$B$1001,,0)</f>
        <v>Tymon Zanetti</v>
      </c>
      <c r="G581" s="2" t="str">
        <f>IF(_xlfn.XLOOKUP(C581,customers!$A$1:$A$1001,customers!$C$1:$C$1001,,0)=0,"",_xlfn.XLOOKUP(C581,customers!$A$1:$A$1001,customers!$C$1:$C$1001,,0))</f>
        <v>tzanettig2@gravatar.com</v>
      </c>
      <c r="H581" t="str">
        <f>INDEX(produts!$A$1:$E$49, MATCH(orders!$D581,produts!$A$1:$A$49,0),MATCH(orders!H$1,produts!$A$1:$E$1,0))</f>
        <v>Clothing</v>
      </c>
      <c r="I581" t="str">
        <f>INDEX(produts!$A$1:$E$49, MATCH(orders!$D581,produts!$A$1:$A$49,0),MATCH(orders!I$1,produts!$A$1:$E$1,0))</f>
        <v>Women</v>
      </c>
      <c r="J581" t="str">
        <f>INDEX(produts!$A$1:$E$49, MATCH(orders!$D581,produts!$A$1:$A$49,0),MATCH(orders!J$1,produts!$A$1:$E$1,0))</f>
        <v>Vintage</v>
      </c>
      <c r="K581">
        <f>INDEX(produts!$A$1:$E$49, MATCH(orders!$D581,produts!$A$1:$A$49,0),MATCH(orders!K$1,produts!$A$1:$E$1,0))</f>
        <v>54</v>
      </c>
      <c r="L581">
        <f t="shared" si="9"/>
        <v>270</v>
      </c>
    </row>
    <row r="582" spans="1:12">
      <c r="A582" s="2" t="s">
        <v>3273</v>
      </c>
      <c r="B582" s="3">
        <v>42504</v>
      </c>
      <c r="C582" s="2" t="s">
        <v>3274</v>
      </c>
      <c r="D582" t="s">
        <v>5667</v>
      </c>
      <c r="E582" s="2">
        <v>3</v>
      </c>
      <c r="F582" s="2" t="str">
        <f>_xlfn.XLOOKUP(C582,customers!$A$2:$A$1001,customers!$B$2:$B$1001,,0)</f>
        <v>Reinaldos Kirtley</v>
      </c>
      <c r="G582" s="2" t="str">
        <f>IF(_xlfn.XLOOKUP(C582,customers!$A$1:$A$1001,customers!$C$1:$C$1001,,0)=0,"",_xlfn.XLOOKUP(C582,customers!$A$1:$A$1001,customers!$C$1:$C$1001,,0))</f>
        <v>rkirtleyg4@hatena.ne.jp</v>
      </c>
      <c r="H582" t="str">
        <f>INDEX(produts!$A$1:$E$49, MATCH(orders!$D582,produts!$A$1:$A$49,0),MATCH(orders!H$1,produts!$A$1:$E$1,0))</f>
        <v>Accessories</v>
      </c>
      <c r="I582" t="str">
        <f>INDEX(produts!$A$1:$E$49, MATCH(orders!$D582,produts!$A$1:$A$49,0),MATCH(orders!I$1,produts!$A$1:$E$1,0))</f>
        <v>Men</v>
      </c>
      <c r="J582" t="str">
        <f>INDEX(produts!$A$1:$E$49, MATCH(orders!$D582,produts!$A$1:$A$49,0),MATCH(orders!J$1,produts!$A$1:$E$1,0))</f>
        <v>Streetwear</v>
      </c>
      <c r="K582">
        <f>INDEX(produts!$A$1:$E$49, MATCH(orders!$D582,produts!$A$1:$A$49,0),MATCH(orders!K$1,produts!$A$1:$E$1,0))</f>
        <v>118.8</v>
      </c>
      <c r="L582">
        <f t="shared" si="9"/>
        <v>356.4</v>
      </c>
    </row>
    <row r="583" spans="1:12">
      <c r="A583" s="2" t="s">
        <v>3279</v>
      </c>
      <c r="B583" s="3">
        <v>42729</v>
      </c>
      <c r="C583" s="2" t="s">
        <v>3280</v>
      </c>
      <c r="D583" t="s">
        <v>5672</v>
      </c>
      <c r="E583" s="2">
        <v>5</v>
      </c>
      <c r="F583" s="2" t="str">
        <f>_xlfn.XLOOKUP(C583,customers!$A$2:$A$1001,customers!$B$2:$B$1001,,0)</f>
        <v>Carney Clemencet</v>
      </c>
      <c r="G583" s="2" t="str">
        <f>IF(_xlfn.XLOOKUP(C583,customers!$A$1:$A$1001,customers!$C$1:$C$1001,,0)=0,"",_xlfn.XLOOKUP(C583,customers!$A$1:$A$1001,customers!$C$1:$C$1001,,0))</f>
        <v>cclemencetg5@weather.com</v>
      </c>
      <c r="H583" t="str">
        <f>INDEX(produts!$A$1:$E$49, MATCH(orders!$D583,produts!$A$1:$A$49,0),MATCH(orders!H$1,produts!$A$1:$E$1,0))</f>
        <v>Accessories</v>
      </c>
      <c r="I583" t="str">
        <f>INDEX(produts!$A$1:$E$49, MATCH(orders!$D583,produts!$A$1:$A$49,0),MATCH(orders!I$1,produts!$A$1:$E$1,0))</f>
        <v>Men</v>
      </c>
      <c r="J583" t="str">
        <f>INDEX(produts!$A$1:$E$49, MATCH(orders!$D583,produts!$A$1:$A$49,0),MATCH(orders!J$1,produts!$A$1:$E$1,0))</f>
        <v>Vintage</v>
      </c>
      <c r="K583">
        <f>INDEX(produts!$A$1:$E$49, MATCH(orders!$D583,produts!$A$1:$A$49,0),MATCH(orders!K$1,produts!$A$1:$E$1,0))</f>
        <v>71.3</v>
      </c>
      <c r="L583">
        <f t="shared" si="9"/>
        <v>356.5</v>
      </c>
    </row>
    <row r="584" spans="1:12">
      <c r="A584" s="2" t="s">
        <v>3284</v>
      </c>
      <c r="B584" s="3">
        <v>42921</v>
      </c>
      <c r="C584" s="2" t="s">
        <v>3285</v>
      </c>
      <c r="D584" t="s">
        <v>5679</v>
      </c>
      <c r="E584" s="2">
        <v>5</v>
      </c>
      <c r="F584" s="2" t="str">
        <f>_xlfn.XLOOKUP(C584,customers!$A$2:$A$1001,customers!$B$2:$B$1001,,0)</f>
        <v>Russell Donet</v>
      </c>
      <c r="G584" s="2" t="str">
        <f>IF(_xlfn.XLOOKUP(C584,customers!$A$1:$A$1001,customers!$C$1:$C$1001,,0)=0,"",_xlfn.XLOOKUP(C584,customers!$A$1:$A$1001,customers!$C$1:$C$1001,,0))</f>
        <v>rdonetg6@oakley.com</v>
      </c>
      <c r="H584" t="str">
        <f>INDEX(produts!$A$1:$E$49, MATCH(orders!$D584,produts!$A$1:$A$49,0),MATCH(orders!H$1,produts!$A$1:$E$1,0))</f>
        <v>Accessories</v>
      </c>
      <c r="I584" t="str">
        <f>INDEX(produts!$A$1:$E$49, MATCH(orders!$D584,produts!$A$1:$A$49,0),MATCH(orders!I$1,produts!$A$1:$E$1,0))</f>
        <v>Unisex</v>
      </c>
      <c r="J584" t="str">
        <f>INDEX(produts!$A$1:$E$49, MATCH(orders!$D584,produts!$A$1:$A$49,0),MATCH(orders!J$1,produts!$A$1:$E$1,0))</f>
        <v>Streetwear</v>
      </c>
      <c r="K584">
        <f>INDEX(produts!$A$1:$E$49, MATCH(orders!$D584,produts!$A$1:$A$49,0),MATCH(orders!K$1,produts!$A$1:$E$1,0))</f>
        <v>97.2</v>
      </c>
      <c r="L584">
        <f t="shared" si="9"/>
        <v>486</v>
      </c>
    </row>
    <row r="585" spans="1:12">
      <c r="A585" s="2" t="s">
        <v>3290</v>
      </c>
      <c r="B585" s="3">
        <v>42077</v>
      </c>
      <c r="C585" s="2" t="s">
        <v>3291</v>
      </c>
      <c r="D585" t="s">
        <v>5674</v>
      </c>
      <c r="E585" s="2">
        <v>1</v>
      </c>
      <c r="F585" s="2" t="str">
        <f>_xlfn.XLOOKUP(C585,customers!$A$2:$A$1001,customers!$B$2:$B$1001,,0)</f>
        <v>Sidney Gawen</v>
      </c>
      <c r="G585" s="2" t="str">
        <f>IF(_xlfn.XLOOKUP(C585,customers!$A$1:$A$1001,customers!$C$1:$C$1001,,0)=0,"",_xlfn.XLOOKUP(C585,customers!$A$1:$A$1001,customers!$C$1:$C$1001,,0))</f>
        <v>sgaweng7@creativecommons.org</v>
      </c>
      <c r="H585" t="str">
        <f>INDEX(produts!$A$1:$E$49, MATCH(orders!$D585,produts!$A$1:$A$49,0),MATCH(orders!H$1,produts!$A$1:$E$1,0))</f>
        <v>Bag</v>
      </c>
      <c r="I585" t="str">
        <f>INDEX(produts!$A$1:$E$49, MATCH(orders!$D585,produts!$A$1:$A$49,0),MATCH(orders!I$1,produts!$A$1:$E$1,0))</f>
        <v>Men</v>
      </c>
      <c r="J585" t="str">
        <f>INDEX(produts!$A$1:$E$49, MATCH(orders!$D585,produts!$A$1:$A$49,0),MATCH(orders!J$1,produts!$A$1:$E$1,0))</f>
        <v>Classic</v>
      </c>
      <c r="K585">
        <f>INDEX(produts!$A$1:$E$49, MATCH(orders!$D585,produts!$A$1:$A$49,0),MATCH(orders!K$1,produts!$A$1:$E$1,0))</f>
        <v>28.7</v>
      </c>
      <c r="L585">
        <f t="shared" si="9"/>
        <v>28.7</v>
      </c>
    </row>
    <row r="586" spans="1:12">
      <c r="A586" s="2" t="s">
        <v>3296</v>
      </c>
      <c r="B586" s="3">
        <v>42801</v>
      </c>
      <c r="C586" s="2" t="s">
        <v>3297</v>
      </c>
      <c r="D586" t="s">
        <v>5674</v>
      </c>
      <c r="E586" s="2">
        <v>6</v>
      </c>
      <c r="F586" s="2" t="str">
        <f>_xlfn.XLOOKUP(C586,customers!$A$2:$A$1001,customers!$B$2:$B$1001,,0)</f>
        <v>Rickey Readie</v>
      </c>
      <c r="G586" s="2" t="str">
        <f>IF(_xlfn.XLOOKUP(C586,customers!$A$1:$A$1001,customers!$C$1:$C$1001,,0)=0,"",_xlfn.XLOOKUP(C586,customers!$A$1:$A$1001,customers!$C$1:$C$1001,,0))</f>
        <v>rreadieg8@guardian.co.uk</v>
      </c>
      <c r="H586" t="str">
        <f>INDEX(produts!$A$1:$E$49, MATCH(orders!$D586,produts!$A$1:$A$49,0),MATCH(orders!H$1,produts!$A$1:$E$1,0))</f>
        <v>Bag</v>
      </c>
      <c r="I586" t="str">
        <f>INDEX(produts!$A$1:$E$49, MATCH(orders!$D586,produts!$A$1:$A$49,0),MATCH(orders!I$1,produts!$A$1:$E$1,0))</f>
        <v>Men</v>
      </c>
      <c r="J586" t="str">
        <f>INDEX(produts!$A$1:$E$49, MATCH(orders!$D586,produts!$A$1:$A$49,0),MATCH(orders!J$1,produts!$A$1:$E$1,0))</f>
        <v>Classic</v>
      </c>
      <c r="K586">
        <f>INDEX(produts!$A$1:$E$49, MATCH(orders!$D586,produts!$A$1:$A$49,0),MATCH(orders!K$1,produts!$A$1:$E$1,0))</f>
        <v>28.7</v>
      </c>
      <c r="L586">
        <f t="shared" si="9"/>
        <v>172.2</v>
      </c>
    </row>
    <row r="587" spans="1:12">
      <c r="A587" s="2" t="s">
        <v>3302</v>
      </c>
      <c r="B587" s="3">
        <v>43044</v>
      </c>
      <c r="C587" s="2" t="s">
        <v>3346</v>
      </c>
      <c r="D587" t="s">
        <v>5635</v>
      </c>
      <c r="E587" s="2">
        <v>2</v>
      </c>
      <c r="F587" s="2" t="str">
        <f>_xlfn.XLOOKUP(C587,customers!$A$2:$A$1001,customers!$B$2:$B$1001,,0)</f>
        <v>Cody Verissimo</v>
      </c>
      <c r="G587" s="2" t="str">
        <f>IF(_xlfn.XLOOKUP(C587,customers!$A$1:$A$1001,customers!$C$1:$C$1001,,0)=0,"",_xlfn.XLOOKUP(C587,customers!$A$1:$A$1001,customers!$C$1:$C$1001,,0))</f>
        <v>cverissimogh@theglobeandmail.com</v>
      </c>
      <c r="H587" t="str">
        <f>INDEX(produts!$A$1:$E$49, MATCH(orders!$D587,produts!$A$1:$A$49,0),MATCH(orders!H$1,produts!$A$1:$E$1,0))</f>
        <v>Accessories</v>
      </c>
      <c r="I587" t="str">
        <f>INDEX(produts!$A$1:$E$49, MATCH(orders!$D587,produts!$A$1:$A$49,0),MATCH(orders!I$1,produts!$A$1:$E$1,0))</f>
        <v>Women</v>
      </c>
      <c r="J587" t="str">
        <f>INDEX(produts!$A$1:$E$49, MATCH(orders!$D587,produts!$A$1:$A$49,0),MATCH(orders!J$1,produts!$A$1:$E$1,0))</f>
        <v>Vintage</v>
      </c>
      <c r="K587">
        <f>INDEX(produts!$A$1:$E$49, MATCH(orders!$D587,produts!$A$1:$A$49,0),MATCH(orders!K$1,produts!$A$1:$E$1,0))</f>
        <v>66</v>
      </c>
      <c r="L587">
        <f t="shared" si="9"/>
        <v>132</v>
      </c>
    </row>
    <row r="588" spans="1:12">
      <c r="A588" s="2" t="s">
        <v>3308</v>
      </c>
      <c r="B588" s="3">
        <v>42406</v>
      </c>
      <c r="C588" s="2" t="s">
        <v>3309</v>
      </c>
      <c r="D588" t="s">
        <v>5638</v>
      </c>
      <c r="E588" s="2">
        <v>3</v>
      </c>
      <c r="F588" s="2" t="str">
        <f>_xlfn.XLOOKUP(C588,customers!$A$2:$A$1001,customers!$B$2:$B$1001,,0)</f>
        <v>Zilvia Claisse</v>
      </c>
      <c r="G588" s="2" t="str">
        <f>IF(_xlfn.XLOOKUP(C588,customers!$A$1:$A$1001,customers!$C$1:$C$1001,,0)=0,"",_xlfn.XLOOKUP(C588,customers!$A$1:$A$1001,customers!$C$1:$C$1001,,0))</f>
        <v/>
      </c>
      <c r="H588" t="str">
        <f>INDEX(produts!$A$1:$E$49, MATCH(orders!$D588,produts!$A$1:$A$49,0),MATCH(orders!H$1,produts!$A$1:$E$1,0))</f>
        <v>Bag</v>
      </c>
      <c r="I588" t="str">
        <f>INDEX(produts!$A$1:$E$49, MATCH(orders!$D588,produts!$A$1:$A$49,0),MATCH(orders!I$1,produts!$A$1:$E$1,0))</f>
        <v>Men</v>
      </c>
      <c r="J588" t="str">
        <f>INDEX(produts!$A$1:$E$49, MATCH(orders!$D588,produts!$A$1:$A$49,0),MATCH(orders!J$1,produts!$A$1:$E$1,0))</f>
        <v>Formal</v>
      </c>
      <c r="K588">
        <f>INDEX(produts!$A$1:$E$49, MATCH(orders!$D588,produts!$A$1:$A$49,0),MATCH(orders!K$1,produts!$A$1:$E$1,0))</f>
        <v>219.9</v>
      </c>
      <c r="L588">
        <f t="shared" si="9"/>
        <v>659.7</v>
      </c>
    </row>
    <row r="589" spans="1:12">
      <c r="A589" s="2" t="s">
        <v>3313</v>
      </c>
      <c r="B589" s="3">
        <v>42806</v>
      </c>
      <c r="C589" s="2" t="s">
        <v>3314</v>
      </c>
      <c r="D589" t="s">
        <v>5665</v>
      </c>
      <c r="E589" s="2">
        <v>1</v>
      </c>
      <c r="F589" s="2" t="str">
        <f>_xlfn.XLOOKUP(C589,customers!$A$2:$A$1001,customers!$B$2:$B$1001,,0)</f>
        <v>Bar O' Mahony</v>
      </c>
      <c r="G589" s="2" t="str">
        <f>IF(_xlfn.XLOOKUP(C589,customers!$A$1:$A$1001,customers!$C$1:$C$1001,,0)=0,"",_xlfn.XLOOKUP(C589,customers!$A$1:$A$1001,customers!$C$1:$C$1001,,0))</f>
        <v>bogb@elpais.com</v>
      </c>
      <c r="H589" t="str">
        <f>INDEX(produts!$A$1:$E$49, MATCH(orders!$D589,produts!$A$1:$A$49,0),MATCH(orders!H$1,produts!$A$1:$E$1,0))</f>
        <v>Footwear</v>
      </c>
      <c r="I589" t="str">
        <f>INDEX(produts!$A$1:$E$49, MATCH(orders!$D589,produts!$A$1:$A$49,0),MATCH(orders!I$1,produts!$A$1:$E$1,0))</f>
        <v>Unisex</v>
      </c>
      <c r="J589" t="str">
        <f>INDEX(produts!$A$1:$E$49, MATCH(orders!$D589,produts!$A$1:$A$49,0),MATCH(orders!J$1,produts!$A$1:$E$1,0))</f>
        <v>Vintage</v>
      </c>
      <c r="K589">
        <f>INDEX(produts!$A$1:$E$49, MATCH(orders!$D589,produts!$A$1:$A$49,0),MATCH(orders!K$1,produts!$A$1:$E$1,0))</f>
        <v>62.2</v>
      </c>
      <c r="L589">
        <f t="shared" si="9"/>
        <v>62.2</v>
      </c>
    </row>
    <row r="590" spans="1:12">
      <c r="A590" s="2" t="s">
        <v>3318</v>
      </c>
      <c r="B590" s="3">
        <v>42585</v>
      </c>
      <c r="C590" s="2" t="s">
        <v>3319</v>
      </c>
      <c r="D590" t="s">
        <v>5642</v>
      </c>
      <c r="E590" s="2">
        <v>2</v>
      </c>
      <c r="F590" s="2" t="str">
        <f>_xlfn.XLOOKUP(C590,customers!$A$2:$A$1001,customers!$B$2:$B$1001,,0)</f>
        <v>Valenka Stansbury</v>
      </c>
      <c r="G590" s="2" t="str">
        <f>IF(_xlfn.XLOOKUP(C590,customers!$A$1:$A$1001,customers!$C$1:$C$1001,,0)=0,"",_xlfn.XLOOKUP(C590,customers!$A$1:$A$1001,customers!$C$1:$C$1001,,0))</f>
        <v>vstansburygc@unblog.fr</v>
      </c>
      <c r="H590" t="str">
        <f>INDEX(produts!$A$1:$E$49, MATCH(orders!$D590,produts!$A$1:$A$49,0),MATCH(orders!H$1,produts!$A$1:$E$1,0))</f>
        <v>Bag</v>
      </c>
      <c r="I590" t="str">
        <f>INDEX(produts!$A$1:$E$49, MATCH(orders!$D590,produts!$A$1:$A$49,0),MATCH(orders!I$1,produts!$A$1:$E$1,0))</f>
        <v>Women</v>
      </c>
      <c r="J590" t="str">
        <f>INDEX(produts!$A$1:$E$49, MATCH(orders!$D590,produts!$A$1:$A$49,0),MATCH(orders!J$1,produts!$A$1:$E$1,0))</f>
        <v>Vintage</v>
      </c>
      <c r="K590">
        <f>INDEX(produts!$A$1:$E$49, MATCH(orders!$D590,produts!$A$1:$A$49,0),MATCH(orders!K$1,produts!$A$1:$E$1,0))</f>
        <v>47.8</v>
      </c>
      <c r="L590">
        <f t="shared" si="9"/>
        <v>95.6</v>
      </c>
    </row>
    <row r="591" spans="1:12">
      <c r="A591" s="2" t="s">
        <v>3324</v>
      </c>
      <c r="B591" s="3">
        <v>42210</v>
      </c>
      <c r="C591" s="2" t="s">
        <v>3325</v>
      </c>
      <c r="D591" t="s">
        <v>5644</v>
      </c>
      <c r="E591" s="2">
        <v>6</v>
      </c>
      <c r="F591" s="2" t="str">
        <f>_xlfn.XLOOKUP(C591,customers!$A$2:$A$1001,customers!$B$2:$B$1001,,0)</f>
        <v>Daniel Heinonen</v>
      </c>
      <c r="G591" s="2" t="str">
        <f>IF(_xlfn.XLOOKUP(C591,customers!$A$1:$A$1001,customers!$C$1:$C$1001,,0)=0,"",_xlfn.XLOOKUP(C591,customers!$A$1:$A$1001,customers!$C$1:$C$1001,,0))</f>
        <v>dheinonengd@printfriendly.com</v>
      </c>
      <c r="H591" t="str">
        <f>INDEX(produts!$A$1:$E$49, MATCH(orders!$D591,produts!$A$1:$A$49,0),MATCH(orders!H$1,produts!$A$1:$E$1,0))</f>
        <v>Accessories</v>
      </c>
      <c r="I591" t="str">
        <f>INDEX(produts!$A$1:$E$49, MATCH(orders!$D591,produts!$A$1:$A$49,0),MATCH(orders!I$1,produts!$A$1:$E$1,0))</f>
        <v>Men</v>
      </c>
      <c r="J591" t="str">
        <f>INDEX(produts!$A$1:$E$49, MATCH(orders!$D591,produts!$A$1:$A$49,0),MATCH(orders!J$1,produts!$A$1:$E$1,0))</f>
        <v>Formal</v>
      </c>
      <c r="K591">
        <f>INDEX(produts!$A$1:$E$49, MATCH(orders!$D591,produts!$A$1:$A$49,0),MATCH(orders!K$1,produts!$A$1:$E$1,0))</f>
        <v>273.2</v>
      </c>
      <c r="L591">
        <f t="shared" si="9"/>
        <v>1639.1999999999998</v>
      </c>
    </row>
    <row r="592" spans="1:12">
      <c r="A592" s="2" t="s">
        <v>3329</v>
      </c>
      <c r="B592" s="3">
        <v>42489</v>
      </c>
      <c r="C592" s="2" t="s">
        <v>3330</v>
      </c>
      <c r="D592" t="s">
        <v>5662</v>
      </c>
      <c r="E592" s="2">
        <v>2</v>
      </c>
      <c r="F592" s="2" t="str">
        <f>_xlfn.XLOOKUP(C592,customers!$A$2:$A$1001,customers!$B$2:$B$1001,,0)</f>
        <v>Jewelle Shenton</v>
      </c>
      <c r="G592" s="2" t="str">
        <f>IF(_xlfn.XLOOKUP(C592,customers!$A$1:$A$1001,customers!$C$1:$C$1001,,0)=0,"",_xlfn.XLOOKUP(C592,customers!$A$1:$A$1001,customers!$C$1:$C$1001,,0))</f>
        <v>jshentonge@google.com.hk</v>
      </c>
      <c r="H592" t="str">
        <f>INDEX(produts!$A$1:$E$49, MATCH(orders!$D592,produts!$A$1:$A$49,0),MATCH(orders!H$1,produts!$A$1:$E$1,0))</f>
        <v>Accessories</v>
      </c>
      <c r="I592" t="str">
        <f>INDEX(produts!$A$1:$E$49, MATCH(orders!$D592,produts!$A$1:$A$49,0),MATCH(orders!I$1,produts!$A$1:$E$1,0))</f>
        <v>Women</v>
      </c>
      <c r="J592" t="str">
        <f>INDEX(produts!$A$1:$E$49, MATCH(orders!$D592,produts!$A$1:$A$49,0),MATCH(orders!J$1,produts!$A$1:$E$1,0))</f>
        <v>Formal</v>
      </c>
      <c r="K592">
        <f>INDEX(produts!$A$1:$E$49, MATCH(orders!$D592,produts!$A$1:$A$49,0),MATCH(orders!K$1,produts!$A$1:$E$1,0))</f>
        <v>253</v>
      </c>
      <c r="L592">
        <f t="shared" si="9"/>
        <v>506</v>
      </c>
    </row>
    <row r="593" spans="1:12">
      <c r="A593" s="2" t="s">
        <v>3335</v>
      </c>
      <c r="B593" s="3">
        <v>42126</v>
      </c>
      <c r="C593" s="2" t="s">
        <v>3336</v>
      </c>
      <c r="D593" t="s">
        <v>5659</v>
      </c>
      <c r="E593" s="2">
        <v>3</v>
      </c>
      <c r="F593" s="2" t="str">
        <f>_xlfn.XLOOKUP(C593,customers!$A$2:$A$1001,customers!$B$2:$B$1001,,0)</f>
        <v>Jennifer Wilkisson</v>
      </c>
      <c r="G593" s="2" t="str">
        <f>IF(_xlfn.XLOOKUP(C593,customers!$A$1:$A$1001,customers!$C$1:$C$1001,,0)=0,"",_xlfn.XLOOKUP(C593,customers!$A$1:$A$1001,customers!$C$1:$C$1001,,0))</f>
        <v>jwilkissongf@nba.com</v>
      </c>
      <c r="H593" t="str">
        <f>INDEX(produts!$A$1:$E$49, MATCH(orders!$D593,produts!$A$1:$A$49,0),MATCH(orders!H$1,produts!$A$1:$E$1,0))</f>
        <v>Bag</v>
      </c>
      <c r="I593" t="str">
        <f>INDEX(produts!$A$1:$E$49, MATCH(orders!$D593,produts!$A$1:$A$49,0),MATCH(orders!I$1,produts!$A$1:$E$1,0))</f>
        <v>Unisex</v>
      </c>
      <c r="J593" t="str">
        <f>INDEX(produts!$A$1:$E$49, MATCH(orders!$D593,produts!$A$1:$A$49,0),MATCH(orders!J$1,produts!$A$1:$E$1,0))</f>
        <v>Classic</v>
      </c>
      <c r="K593">
        <f>INDEX(produts!$A$1:$E$49, MATCH(orders!$D593,produts!$A$1:$A$49,0),MATCH(orders!K$1,produts!$A$1:$E$1,0))</f>
        <v>21.5</v>
      </c>
      <c r="L593">
        <f t="shared" si="9"/>
        <v>64.5</v>
      </c>
    </row>
    <row r="594" spans="1:12">
      <c r="A594" s="2" t="s">
        <v>3340</v>
      </c>
      <c r="B594" s="3">
        <v>42976</v>
      </c>
      <c r="C594" s="2" t="s">
        <v>3341</v>
      </c>
      <c r="D594" t="s">
        <v>5671</v>
      </c>
      <c r="E594" s="2">
        <v>2</v>
      </c>
      <c r="F594" s="2" t="str">
        <f>_xlfn.XLOOKUP(C594,customers!$A$2:$A$1001,customers!$B$2:$B$1001,,0)</f>
        <v>Kylie Mowat</v>
      </c>
      <c r="G594" s="2" t="str">
        <f>IF(_xlfn.XLOOKUP(C594,customers!$A$1:$A$1001,customers!$C$1:$C$1001,,0)=0,"",_xlfn.XLOOKUP(C594,customers!$A$1:$A$1001,customers!$C$1:$C$1001,,0))</f>
        <v/>
      </c>
      <c r="H594" t="str">
        <f>INDEX(produts!$A$1:$E$49, MATCH(orders!$D594,produts!$A$1:$A$49,0),MATCH(orders!H$1,produts!$A$1:$E$1,0))</f>
        <v>Clothing</v>
      </c>
      <c r="I594" t="str">
        <f>INDEX(produts!$A$1:$E$49, MATCH(orders!$D594,produts!$A$1:$A$49,0),MATCH(orders!I$1,produts!$A$1:$E$1,0))</f>
        <v>Women</v>
      </c>
      <c r="J594" t="str">
        <f>INDEX(produts!$A$1:$E$49, MATCH(orders!$D594,produts!$A$1:$A$49,0),MATCH(orders!J$1,produts!$A$1:$E$1,0))</f>
        <v>Formal</v>
      </c>
      <c r="K594">
        <f>INDEX(produts!$A$1:$E$49, MATCH(orders!$D594,produts!$A$1:$A$49,0),MATCH(orders!K$1,produts!$A$1:$E$1,0))</f>
        <v>207</v>
      </c>
      <c r="L594">
        <f t="shared" si="9"/>
        <v>414</v>
      </c>
    </row>
    <row r="595" spans="1:12">
      <c r="A595" s="2" t="s">
        <v>3345</v>
      </c>
      <c r="B595" s="3">
        <v>42442</v>
      </c>
      <c r="C595" s="2" t="s">
        <v>3346</v>
      </c>
      <c r="D595" t="s">
        <v>5681</v>
      </c>
      <c r="E595" s="2">
        <v>1</v>
      </c>
      <c r="F595" s="2" t="str">
        <f>_xlfn.XLOOKUP(C595,customers!$A$2:$A$1001,customers!$B$2:$B$1001,,0)</f>
        <v>Cody Verissimo</v>
      </c>
      <c r="G595" s="2" t="str">
        <f>IF(_xlfn.XLOOKUP(C595,customers!$A$1:$A$1001,customers!$C$1:$C$1001,,0)=0,"",_xlfn.XLOOKUP(C595,customers!$A$1:$A$1001,customers!$C$1:$C$1001,,0))</f>
        <v>cverissimogh@theglobeandmail.com</v>
      </c>
      <c r="H595" t="str">
        <f>INDEX(produts!$A$1:$E$49, MATCH(orders!$D595,produts!$A$1:$A$49,0),MATCH(orders!H$1,produts!$A$1:$E$1,0))</f>
        <v>Accessories</v>
      </c>
      <c r="I595" t="str">
        <f>INDEX(produts!$A$1:$E$49, MATCH(orders!$D595,produts!$A$1:$A$49,0),MATCH(orders!I$1,produts!$A$1:$E$1,0))</f>
        <v>Unisex</v>
      </c>
      <c r="J595" t="str">
        <f>INDEX(produts!$A$1:$E$49, MATCH(orders!$D595,produts!$A$1:$A$49,0),MATCH(orders!J$1,produts!$A$1:$E$1,0))</f>
        <v>Formal</v>
      </c>
      <c r="K595">
        <f>INDEX(produts!$A$1:$E$49, MATCH(orders!$D595,produts!$A$1:$A$49,0),MATCH(orders!K$1,produts!$A$1:$E$1,0))</f>
        <v>223.6</v>
      </c>
      <c r="L595">
        <f t="shared" si="9"/>
        <v>223.6</v>
      </c>
    </row>
    <row r="596" spans="1:12">
      <c r="A596" s="2" t="s">
        <v>3350</v>
      </c>
      <c r="B596" s="3">
        <v>42051</v>
      </c>
      <c r="C596" s="2" t="s">
        <v>3351</v>
      </c>
      <c r="D596" t="s">
        <v>5678</v>
      </c>
      <c r="E596" s="2">
        <v>2</v>
      </c>
      <c r="F596" s="2" t="str">
        <f>_xlfn.XLOOKUP(C596,customers!$A$2:$A$1001,customers!$B$2:$B$1001,,0)</f>
        <v>Gabriel Starcks</v>
      </c>
      <c r="G596" s="2" t="str">
        <f>IF(_xlfn.XLOOKUP(C596,customers!$A$1:$A$1001,customers!$C$1:$C$1001,,0)=0,"",_xlfn.XLOOKUP(C596,customers!$A$1:$A$1001,customers!$C$1:$C$1001,,0))</f>
        <v>gstarcksgi@abc.net.au</v>
      </c>
      <c r="H596" t="str">
        <f>INDEX(produts!$A$1:$E$49, MATCH(orders!$D596,produts!$A$1:$A$49,0),MATCH(orders!H$1,produts!$A$1:$E$1,0))</f>
        <v>Clothing</v>
      </c>
      <c r="I596" t="str">
        <f>INDEX(produts!$A$1:$E$49, MATCH(orders!$D596,produts!$A$1:$A$49,0),MATCH(orders!I$1,produts!$A$1:$E$1,0))</f>
        <v>Men</v>
      </c>
      <c r="J596" t="str">
        <f>INDEX(produts!$A$1:$E$49, MATCH(orders!$D596,produts!$A$1:$A$49,0),MATCH(orders!J$1,produts!$A$1:$E$1,0))</f>
        <v>Formal</v>
      </c>
      <c r="K596">
        <f>INDEX(produts!$A$1:$E$49, MATCH(orders!$D596,produts!$A$1:$A$49,0),MATCH(orders!K$1,produts!$A$1:$E$1,0))</f>
        <v>238.3</v>
      </c>
      <c r="L596">
        <f t="shared" si="9"/>
        <v>476.6</v>
      </c>
    </row>
    <row r="597" spans="1:12">
      <c r="A597" s="2" t="s">
        <v>3356</v>
      </c>
      <c r="B597" s="3">
        <v>43066</v>
      </c>
      <c r="C597" s="2" t="s">
        <v>3357</v>
      </c>
      <c r="D597" t="s">
        <v>5667</v>
      </c>
      <c r="E597" s="2">
        <v>1</v>
      </c>
      <c r="F597" s="2" t="str">
        <f>_xlfn.XLOOKUP(C597,customers!$A$2:$A$1001,customers!$B$2:$B$1001,,0)</f>
        <v>Darby Dummer</v>
      </c>
      <c r="G597" s="2" t="str">
        <f>IF(_xlfn.XLOOKUP(C597,customers!$A$1:$A$1001,customers!$C$1:$C$1001,,0)=0,"",_xlfn.XLOOKUP(C597,customers!$A$1:$A$1001,customers!$C$1:$C$1001,,0))</f>
        <v/>
      </c>
      <c r="H597" t="str">
        <f>INDEX(produts!$A$1:$E$49, MATCH(orders!$D597,produts!$A$1:$A$49,0),MATCH(orders!H$1,produts!$A$1:$E$1,0))</f>
        <v>Accessories</v>
      </c>
      <c r="I597" t="str">
        <f>INDEX(produts!$A$1:$E$49, MATCH(orders!$D597,produts!$A$1:$A$49,0),MATCH(orders!I$1,produts!$A$1:$E$1,0))</f>
        <v>Men</v>
      </c>
      <c r="J597" t="str">
        <f>INDEX(produts!$A$1:$E$49, MATCH(orders!$D597,produts!$A$1:$A$49,0),MATCH(orders!J$1,produts!$A$1:$E$1,0))</f>
        <v>Streetwear</v>
      </c>
      <c r="K597">
        <f>INDEX(produts!$A$1:$E$49, MATCH(orders!$D597,produts!$A$1:$A$49,0),MATCH(orders!K$1,produts!$A$1:$E$1,0))</f>
        <v>118.8</v>
      </c>
      <c r="L597">
        <f t="shared" si="9"/>
        <v>118.8</v>
      </c>
    </row>
    <row r="598" spans="1:12">
      <c r="A598" s="2" t="s">
        <v>3360</v>
      </c>
      <c r="B598" s="3">
        <v>43062</v>
      </c>
      <c r="C598" s="2" t="s">
        <v>3361</v>
      </c>
      <c r="D598" t="s">
        <v>5653</v>
      </c>
      <c r="E598" s="2">
        <v>5</v>
      </c>
      <c r="F598" s="2" t="str">
        <f>_xlfn.XLOOKUP(C598,customers!$A$2:$A$1001,customers!$B$2:$B$1001,,0)</f>
        <v>Kienan Scholard</v>
      </c>
      <c r="G598" s="2" t="str">
        <f>IF(_xlfn.XLOOKUP(C598,customers!$A$1:$A$1001,customers!$C$1:$C$1001,,0)=0,"",_xlfn.XLOOKUP(C598,customers!$A$1:$A$1001,customers!$C$1:$C$1001,,0))</f>
        <v>kscholardgk@sbwire.com</v>
      </c>
      <c r="H598" t="str">
        <f>INDEX(produts!$A$1:$E$49, MATCH(orders!$D598,produts!$A$1:$A$49,0),MATCH(orders!H$1,produts!$A$1:$E$1,0))</f>
        <v>Clothing</v>
      </c>
      <c r="I598" t="str">
        <f>INDEX(produts!$A$1:$E$49, MATCH(orders!$D598,produts!$A$1:$A$49,0),MATCH(orders!I$1,produts!$A$1:$E$1,0))</f>
        <v>Women</v>
      </c>
      <c r="J598" t="str">
        <f>INDEX(produts!$A$1:$E$49, MATCH(orders!$D598,produts!$A$1:$A$49,0),MATCH(orders!J$1,produts!$A$1:$E$1,0))</f>
        <v>Vintage</v>
      </c>
      <c r="K598">
        <f>INDEX(produts!$A$1:$E$49, MATCH(orders!$D598,produts!$A$1:$A$49,0),MATCH(orders!K$1,produts!$A$1:$E$1,0))</f>
        <v>54</v>
      </c>
      <c r="L598">
        <f t="shared" si="9"/>
        <v>270</v>
      </c>
    </row>
    <row r="599" spans="1:12">
      <c r="A599" s="2" t="s">
        <v>3366</v>
      </c>
      <c r="B599" s="3">
        <v>43071</v>
      </c>
      <c r="C599" s="2" t="s">
        <v>3367</v>
      </c>
      <c r="D599" t="s">
        <v>5660</v>
      </c>
      <c r="E599" s="2">
        <v>4</v>
      </c>
      <c r="F599" s="2" t="str">
        <f>_xlfn.XLOOKUP(C599,customers!$A$2:$A$1001,customers!$B$2:$B$1001,,0)</f>
        <v>Bo Kindley</v>
      </c>
      <c r="G599" s="2" t="str">
        <f>IF(_xlfn.XLOOKUP(C599,customers!$A$1:$A$1001,customers!$C$1:$C$1001,,0)=0,"",_xlfn.XLOOKUP(C599,customers!$A$1:$A$1001,customers!$C$1:$C$1001,,0))</f>
        <v>bkindleygl@wikimedia.org</v>
      </c>
      <c r="H599" t="str">
        <f>INDEX(produts!$A$1:$E$49, MATCH(orders!$D599,produts!$A$1:$A$49,0),MATCH(orders!H$1,produts!$A$1:$E$1,0))</f>
        <v>Footwear</v>
      </c>
      <c r="I599" t="str">
        <f>INDEX(produts!$A$1:$E$49, MATCH(orders!$D599,produts!$A$1:$A$49,0),MATCH(orders!I$1,produts!$A$1:$E$1,0))</f>
        <v>Men</v>
      </c>
      <c r="J599" t="str">
        <f>INDEX(produts!$A$1:$E$49, MATCH(orders!$D599,produts!$A$1:$A$49,0),MATCH(orders!J$1,produts!$A$1:$E$1,0))</f>
        <v>Formal</v>
      </c>
      <c r="K599">
        <f>INDEX(produts!$A$1:$E$49, MATCH(orders!$D599,produts!$A$1:$A$49,0),MATCH(orders!K$1,produts!$A$1:$E$1,0))</f>
        <v>291.60000000000002</v>
      </c>
      <c r="L599">
        <f t="shared" si="9"/>
        <v>1166.4000000000001</v>
      </c>
    </row>
    <row r="600" spans="1:12">
      <c r="A600" s="2" t="s">
        <v>3372</v>
      </c>
      <c r="B600" s="3">
        <v>42010</v>
      </c>
      <c r="C600" s="2" t="s">
        <v>3373</v>
      </c>
      <c r="D600" t="s">
        <v>5670</v>
      </c>
      <c r="E600" s="2">
        <v>4</v>
      </c>
      <c r="F600" s="2" t="str">
        <f>_xlfn.XLOOKUP(C600,customers!$A$2:$A$1001,customers!$B$2:$B$1001,,0)</f>
        <v>Krissie Hammett</v>
      </c>
      <c r="G600" s="2" t="str">
        <f>IF(_xlfn.XLOOKUP(C600,customers!$A$1:$A$1001,customers!$C$1:$C$1001,,0)=0,"",_xlfn.XLOOKUP(C600,customers!$A$1:$A$1001,customers!$C$1:$C$1001,,0))</f>
        <v>khammettgm@dmoz.org</v>
      </c>
      <c r="H600" t="str">
        <f>INDEX(produts!$A$1:$E$49, MATCH(orders!$D600,produts!$A$1:$A$49,0),MATCH(orders!H$1,produts!$A$1:$E$1,0))</f>
        <v>Bag</v>
      </c>
      <c r="I600" t="str">
        <f>INDEX(produts!$A$1:$E$49, MATCH(orders!$D600,produts!$A$1:$A$49,0),MATCH(orders!I$1,produts!$A$1:$E$1,0))</f>
        <v>Women</v>
      </c>
      <c r="J600" t="str">
        <f>INDEX(produts!$A$1:$E$49, MATCH(orders!$D600,produts!$A$1:$A$49,0),MATCH(orders!J$1,produts!$A$1:$E$1,0))</f>
        <v>Classic</v>
      </c>
      <c r="K600">
        <f>INDEX(produts!$A$1:$E$49, MATCH(orders!$D600,produts!$A$1:$A$49,0),MATCH(orders!K$1,produts!$A$1:$E$1,0))</f>
        <v>23.9</v>
      </c>
      <c r="L600">
        <f t="shared" si="9"/>
        <v>95.6</v>
      </c>
    </row>
    <row r="601" spans="1:12">
      <c r="A601" s="2" t="s">
        <v>3378</v>
      </c>
      <c r="B601" s="3">
        <v>42860</v>
      </c>
      <c r="C601" s="2" t="s">
        <v>3379</v>
      </c>
      <c r="D601" t="s">
        <v>5650</v>
      </c>
      <c r="E601" s="2">
        <v>4</v>
      </c>
      <c r="F601" s="2" t="str">
        <f>_xlfn.XLOOKUP(C601,customers!$A$2:$A$1001,customers!$B$2:$B$1001,,0)</f>
        <v>Alisha Hulburt</v>
      </c>
      <c r="G601" s="2" t="str">
        <f>IF(_xlfn.XLOOKUP(C601,customers!$A$1:$A$1001,customers!$C$1:$C$1001,,0)=0,"",_xlfn.XLOOKUP(C601,customers!$A$1:$A$1001,customers!$C$1:$C$1001,,0))</f>
        <v>ahulburtgn@fda.gov</v>
      </c>
      <c r="H601" t="str">
        <f>INDEX(produts!$A$1:$E$49, MATCH(orders!$D601,produts!$A$1:$A$49,0),MATCH(orders!H$1,produts!$A$1:$E$1,0))</f>
        <v>Clothing</v>
      </c>
      <c r="I601" t="str">
        <f>INDEX(produts!$A$1:$E$49, MATCH(orders!$D601,produts!$A$1:$A$49,0),MATCH(orders!I$1,produts!$A$1:$E$1,0))</f>
        <v>Unisex</v>
      </c>
      <c r="J601" t="str">
        <f>INDEX(produts!$A$1:$E$49, MATCH(orders!$D601,produts!$A$1:$A$49,0),MATCH(orders!J$1,produts!$A$1:$E$1,0))</f>
        <v>Classic</v>
      </c>
      <c r="K601">
        <f>INDEX(produts!$A$1:$E$49, MATCH(orders!$D601,produts!$A$1:$A$49,0),MATCH(orders!K$1,produts!$A$1:$E$1,0))</f>
        <v>23.9</v>
      </c>
      <c r="L601">
        <f t="shared" si="9"/>
        <v>95.6</v>
      </c>
    </row>
    <row r="602" spans="1:12">
      <c r="A602" s="2" t="s">
        <v>3383</v>
      </c>
      <c r="B602" s="3">
        <v>43031</v>
      </c>
      <c r="C602" s="2" t="s">
        <v>3384</v>
      </c>
      <c r="D602" t="s">
        <v>5665</v>
      </c>
      <c r="E602" s="2">
        <v>1</v>
      </c>
      <c r="F602" s="2" t="str">
        <f>_xlfn.XLOOKUP(C602,customers!$A$2:$A$1001,customers!$B$2:$B$1001,,0)</f>
        <v>Peyter Lauritzen</v>
      </c>
      <c r="G602" s="2" t="str">
        <f>IF(_xlfn.XLOOKUP(C602,customers!$A$1:$A$1001,customers!$C$1:$C$1001,,0)=0,"",_xlfn.XLOOKUP(C602,customers!$A$1:$A$1001,customers!$C$1:$C$1001,,0))</f>
        <v>plauritzengo@photobucket.com</v>
      </c>
      <c r="H602" t="str">
        <f>INDEX(produts!$A$1:$E$49, MATCH(orders!$D602,produts!$A$1:$A$49,0),MATCH(orders!H$1,produts!$A$1:$E$1,0))</f>
        <v>Footwear</v>
      </c>
      <c r="I602" t="str">
        <f>INDEX(produts!$A$1:$E$49, MATCH(orders!$D602,produts!$A$1:$A$49,0),MATCH(orders!I$1,produts!$A$1:$E$1,0))</f>
        <v>Unisex</v>
      </c>
      <c r="J602" t="str">
        <f>INDEX(produts!$A$1:$E$49, MATCH(orders!$D602,produts!$A$1:$A$49,0),MATCH(orders!J$1,produts!$A$1:$E$1,0))</f>
        <v>Vintage</v>
      </c>
      <c r="K602">
        <f>INDEX(produts!$A$1:$E$49, MATCH(orders!$D602,produts!$A$1:$A$49,0),MATCH(orders!K$1,produts!$A$1:$E$1,0))</f>
        <v>62.2</v>
      </c>
      <c r="L602">
        <f t="shared" si="9"/>
        <v>62.2</v>
      </c>
    </row>
    <row r="603" spans="1:12">
      <c r="A603" s="2" t="s">
        <v>3389</v>
      </c>
      <c r="B603" s="3">
        <v>42354</v>
      </c>
      <c r="C603" s="2" t="s">
        <v>3390</v>
      </c>
      <c r="D603" t="s">
        <v>5638</v>
      </c>
      <c r="E603" s="2">
        <v>4</v>
      </c>
      <c r="F603" s="2" t="str">
        <f>_xlfn.XLOOKUP(C603,customers!$A$2:$A$1001,customers!$B$2:$B$1001,,0)</f>
        <v>Aurelia Burgwin</v>
      </c>
      <c r="G603" s="2" t="str">
        <f>IF(_xlfn.XLOOKUP(C603,customers!$A$1:$A$1001,customers!$C$1:$C$1001,,0)=0,"",_xlfn.XLOOKUP(C603,customers!$A$1:$A$1001,customers!$C$1:$C$1001,,0))</f>
        <v>aburgwingp@redcross.org</v>
      </c>
      <c r="H603" t="str">
        <f>INDEX(produts!$A$1:$E$49, MATCH(orders!$D603,produts!$A$1:$A$49,0),MATCH(orders!H$1,produts!$A$1:$E$1,0))</f>
        <v>Bag</v>
      </c>
      <c r="I603" t="str">
        <f>INDEX(produts!$A$1:$E$49, MATCH(orders!$D603,produts!$A$1:$A$49,0),MATCH(orders!I$1,produts!$A$1:$E$1,0))</f>
        <v>Men</v>
      </c>
      <c r="J603" t="str">
        <f>INDEX(produts!$A$1:$E$49, MATCH(orders!$D603,produts!$A$1:$A$49,0),MATCH(orders!J$1,produts!$A$1:$E$1,0))</f>
        <v>Formal</v>
      </c>
      <c r="K603">
        <f>INDEX(produts!$A$1:$E$49, MATCH(orders!$D603,produts!$A$1:$A$49,0),MATCH(orders!K$1,produts!$A$1:$E$1,0))</f>
        <v>219.9</v>
      </c>
      <c r="L603">
        <f t="shared" si="9"/>
        <v>879.6</v>
      </c>
    </row>
    <row r="604" spans="1:12">
      <c r="A604" s="2" t="s">
        <v>3395</v>
      </c>
      <c r="B604" s="3">
        <v>42142</v>
      </c>
      <c r="C604" s="2" t="s">
        <v>3396</v>
      </c>
      <c r="D604" t="s">
        <v>5680</v>
      </c>
      <c r="E604" s="2">
        <v>5</v>
      </c>
      <c r="F604" s="2" t="str">
        <f>_xlfn.XLOOKUP(C604,customers!$A$2:$A$1001,customers!$B$2:$B$1001,,0)</f>
        <v>Emalee Rolin</v>
      </c>
      <c r="G604" s="2" t="str">
        <f>IF(_xlfn.XLOOKUP(C604,customers!$A$1:$A$1001,customers!$C$1:$C$1001,,0)=0,"",_xlfn.XLOOKUP(C604,customers!$A$1:$A$1001,customers!$C$1:$C$1001,,0))</f>
        <v>erolingq@google.fr</v>
      </c>
      <c r="H604" t="str">
        <f>INDEX(produts!$A$1:$E$49, MATCH(orders!$D604,produts!$A$1:$A$49,0),MATCH(orders!H$1,produts!$A$1:$E$1,0))</f>
        <v>Accessories</v>
      </c>
      <c r="I604" t="str">
        <f>INDEX(produts!$A$1:$E$49, MATCH(orders!$D604,produts!$A$1:$A$49,0),MATCH(orders!I$1,produts!$A$1:$E$1,0))</f>
        <v>Men</v>
      </c>
      <c r="J604" t="str">
        <f>INDEX(produts!$A$1:$E$49, MATCH(orders!$D604,produts!$A$1:$A$49,0),MATCH(orders!J$1,produts!$A$1:$E$1,0))</f>
        <v>Classic</v>
      </c>
      <c r="K604">
        <f>INDEX(produts!$A$1:$E$49, MATCH(orders!$D604,produts!$A$1:$A$49,0),MATCH(orders!K$1,produts!$A$1:$E$1,0))</f>
        <v>35.6</v>
      </c>
      <c r="L604">
        <f t="shared" si="9"/>
        <v>178</v>
      </c>
    </row>
    <row r="605" spans="1:12">
      <c r="A605" s="2" t="s">
        <v>3401</v>
      </c>
      <c r="B605" s="3">
        <v>42199</v>
      </c>
      <c r="C605" s="2" t="s">
        <v>3402</v>
      </c>
      <c r="D605" t="s">
        <v>5670</v>
      </c>
      <c r="E605" s="2">
        <v>3</v>
      </c>
      <c r="F605" s="2" t="str">
        <f>_xlfn.XLOOKUP(C605,customers!$A$2:$A$1001,customers!$B$2:$B$1001,,0)</f>
        <v>Donavon Fowle</v>
      </c>
      <c r="G605" s="2" t="str">
        <f>IF(_xlfn.XLOOKUP(C605,customers!$A$1:$A$1001,customers!$C$1:$C$1001,,0)=0,"",_xlfn.XLOOKUP(C605,customers!$A$1:$A$1001,customers!$C$1:$C$1001,,0))</f>
        <v>dfowlegr@epa.gov</v>
      </c>
      <c r="H605" t="str">
        <f>INDEX(produts!$A$1:$E$49, MATCH(orders!$D605,produts!$A$1:$A$49,0),MATCH(orders!H$1,produts!$A$1:$E$1,0))</f>
        <v>Bag</v>
      </c>
      <c r="I605" t="str">
        <f>INDEX(produts!$A$1:$E$49, MATCH(orders!$D605,produts!$A$1:$A$49,0),MATCH(orders!I$1,produts!$A$1:$E$1,0))</f>
        <v>Women</v>
      </c>
      <c r="J605" t="str">
        <f>INDEX(produts!$A$1:$E$49, MATCH(orders!$D605,produts!$A$1:$A$49,0),MATCH(orders!J$1,produts!$A$1:$E$1,0))</f>
        <v>Classic</v>
      </c>
      <c r="K605">
        <f>INDEX(produts!$A$1:$E$49, MATCH(orders!$D605,produts!$A$1:$A$49,0),MATCH(orders!K$1,produts!$A$1:$E$1,0))</f>
        <v>23.9</v>
      </c>
      <c r="L605">
        <f t="shared" si="9"/>
        <v>71.699999999999989</v>
      </c>
    </row>
    <row r="606" spans="1:12">
      <c r="A606" s="2" t="s">
        <v>3406</v>
      </c>
      <c r="B606" s="3">
        <v>42687</v>
      </c>
      <c r="C606" s="2" t="s">
        <v>3407</v>
      </c>
      <c r="D606" t="s">
        <v>5661</v>
      </c>
      <c r="E606" s="2">
        <v>4</v>
      </c>
      <c r="F606" s="2" t="str">
        <f>_xlfn.XLOOKUP(C606,customers!$A$2:$A$1001,customers!$B$2:$B$1001,,0)</f>
        <v>Jorge Bettison</v>
      </c>
      <c r="G606" s="2" t="str">
        <f>IF(_xlfn.XLOOKUP(C606,customers!$A$1:$A$1001,customers!$C$1:$C$1001,,0)=0,"",_xlfn.XLOOKUP(C606,customers!$A$1:$A$1001,customers!$C$1:$C$1001,,0))</f>
        <v/>
      </c>
      <c r="H606" t="str">
        <f>INDEX(produts!$A$1:$E$49, MATCH(orders!$D606,produts!$A$1:$A$49,0),MATCH(orders!H$1,produts!$A$1:$E$1,0))</f>
        <v>Footwear</v>
      </c>
      <c r="I606" t="str">
        <f>INDEX(produts!$A$1:$E$49, MATCH(orders!$D606,produts!$A$1:$A$49,0),MATCH(orders!I$1,produts!$A$1:$E$1,0))</f>
        <v>Unisex</v>
      </c>
      <c r="J606" t="str">
        <f>INDEX(produts!$A$1:$E$49, MATCH(orders!$D606,produts!$A$1:$A$49,0),MATCH(orders!J$1,produts!$A$1:$E$1,0))</f>
        <v>Formal</v>
      </c>
      <c r="K606">
        <f>INDEX(produts!$A$1:$E$49, MATCH(orders!$D606,produts!$A$1:$A$49,0),MATCH(orders!K$1,produts!$A$1:$E$1,0))</f>
        <v>238.3</v>
      </c>
      <c r="L606">
        <f t="shared" si="9"/>
        <v>953.2</v>
      </c>
    </row>
    <row r="607" spans="1:12">
      <c r="A607" s="2" t="s">
        <v>3411</v>
      </c>
      <c r="B607" s="3">
        <v>42567</v>
      </c>
      <c r="C607" s="2" t="s">
        <v>3412</v>
      </c>
      <c r="D607" t="s">
        <v>5678</v>
      </c>
      <c r="E607" s="2">
        <v>5</v>
      </c>
      <c r="F607" s="2" t="str">
        <f>_xlfn.XLOOKUP(C607,customers!$A$2:$A$1001,customers!$B$2:$B$1001,,0)</f>
        <v>Wang Powlesland</v>
      </c>
      <c r="G607" s="2" t="str">
        <f>IF(_xlfn.XLOOKUP(C607,customers!$A$1:$A$1001,customers!$C$1:$C$1001,,0)=0,"",_xlfn.XLOOKUP(C607,customers!$A$1:$A$1001,customers!$C$1:$C$1001,,0))</f>
        <v>wpowleslandgt@soundcloud.com</v>
      </c>
      <c r="H607" t="str">
        <f>INDEX(produts!$A$1:$E$49, MATCH(orders!$D607,produts!$A$1:$A$49,0),MATCH(orders!H$1,produts!$A$1:$E$1,0))</f>
        <v>Clothing</v>
      </c>
      <c r="I607" t="str">
        <f>INDEX(produts!$A$1:$E$49, MATCH(orders!$D607,produts!$A$1:$A$49,0),MATCH(orders!I$1,produts!$A$1:$E$1,0))</f>
        <v>Men</v>
      </c>
      <c r="J607" t="str">
        <f>INDEX(produts!$A$1:$E$49, MATCH(orders!$D607,produts!$A$1:$A$49,0),MATCH(orders!J$1,produts!$A$1:$E$1,0))</f>
        <v>Formal</v>
      </c>
      <c r="K607">
        <f>INDEX(produts!$A$1:$E$49, MATCH(orders!$D607,produts!$A$1:$A$49,0),MATCH(orders!K$1,produts!$A$1:$E$1,0))</f>
        <v>238.3</v>
      </c>
      <c r="L607">
        <f t="shared" si="9"/>
        <v>1191.5</v>
      </c>
    </row>
    <row r="608" spans="1:12">
      <c r="A608" s="2" t="s">
        <v>3417</v>
      </c>
      <c r="B608" s="3">
        <v>42677</v>
      </c>
      <c r="C608" s="2" t="s">
        <v>3346</v>
      </c>
      <c r="D608" t="s">
        <v>5660</v>
      </c>
      <c r="E608" s="2">
        <v>3</v>
      </c>
      <c r="F608" s="2" t="str">
        <f>_xlfn.XLOOKUP(C608,customers!$A$2:$A$1001,customers!$B$2:$B$1001,,0)</f>
        <v>Cody Verissimo</v>
      </c>
      <c r="G608" s="2" t="str">
        <f>IF(_xlfn.XLOOKUP(C608,customers!$A$1:$A$1001,customers!$C$1:$C$1001,,0)=0,"",_xlfn.XLOOKUP(C608,customers!$A$1:$A$1001,customers!$C$1:$C$1001,,0))</f>
        <v>cverissimogh@theglobeandmail.com</v>
      </c>
      <c r="H608" t="str">
        <f>INDEX(produts!$A$1:$E$49, MATCH(orders!$D608,produts!$A$1:$A$49,0),MATCH(orders!H$1,produts!$A$1:$E$1,0))</f>
        <v>Footwear</v>
      </c>
      <c r="I608" t="str">
        <f>INDEX(produts!$A$1:$E$49, MATCH(orders!$D608,produts!$A$1:$A$49,0),MATCH(orders!I$1,produts!$A$1:$E$1,0))</f>
        <v>Men</v>
      </c>
      <c r="J608" t="str">
        <f>INDEX(produts!$A$1:$E$49, MATCH(orders!$D608,produts!$A$1:$A$49,0),MATCH(orders!J$1,produts!$A$1:$E$1,0))</f>
        <v>Formal</v>
      </c>
      <c r="K608">
        <f>INDEX(produts!$A$1:$E$49, MATCH(orders!$D608,produts!$A$1:$A$49,0),MATCH(orders!K$1,produts!$A$1:$E$1,0))</f>
        <v>291.60000000000002</v>
      </c>
      <c r="L608">
        <f t="shared" si="9"/>
        <v>874.80000000000007</v>
      </c>
    </row>
    <row r="609" spans="1:12">
      <c r="A609" s="2" t="s">
        <v>3423</v>
      </c>
      <c r="B609" s="3">
        <v>43179</v>
      </c>
      <c r="C609" s="2" t="s">
        <v>3424</v>
      </c>
      <c r="D609" t="s">
        <v>5649</v>
      </c>
      <c r="E609" s="2">
        <v>1</v>
      </c>
      <c r="F609" s="2" t="str">
        <f>_xlfn.XLOOKUP(C609,customers!$A$2:$A$1001,customers!$B$2:$B$1001,,0)</f>
        <v>Laurence Ellingham</v>
      </c>
      <c r="G609" s="2" t="str">
        <f>IF(_xlfn.XLOOKUP(C609,customers!$A$1:$A$1001,customers!$C$1:$C$1001,,0)=0,"",_xlfn.XLOOKUP(C609,customers!$A$1:$A$1001,customers!$C$1:$C$1001,,0))</f>
        <v>lellinghamgv@sciencedaily.com</v>
      </c>
      <c r="H609" t="str">
        <f>INDEX(produts!$A$1:$E$49, MATCH(orders!$D609,produts!$A$1:$A$49,0),MATCH(orders!H$1,produts!$A$1:$E$1,0))</f>
        <v>Accessories</v>
      </c>
      <c r="I609" t="str">
        <f>INDEX(produts!$A$1:$E$49, MATCH(orders!$D609,produts!$A$1:$A$49,0),MATCH(orders!I$1,produts!$A$1:$E$1,0))</f>
        <v>Unisex</v>
      </c>
      <c r="J609" t="str">
        <f>INDEX(produts!$A$1:$E$49, MATCH(orders!$D609,produts!$A$1:$A$49,0),MATCH(orders!J$1,produts!$A$1:$E$1,0))</f>
        <v>Classic</v>
      </c>
      <c r="K609">
        <f>INDEX(produts!$A$1:$E$49, MATCH(orders!$D609,produts!$A$1:$A$49,0),MATCH(orders!K$1,produts!$A$1:$E$1,0))</f>
        <v>29.2</v>
      </c>
      <c r="L609">
        <f t="shared" si="9"/>
        <v>29.2</v>
      </c>
    </row>
    <row r="610" spans="1:12">
      <c r="A610" s="2" t="s">
        <v>3429</v>
      </c>
      <c r="B610" s="3">
        <v>43147</v>
      </c>
      <c r="C610" s="2" t="s">
        <v>3430</v>
      </c>
      <c r="D610" t="s">
        <v>5681</v>
      </c>
      <c r="E610" s="2">
        <v>2</v>
      </c>
      <c r="F610" s="2" t="str">
        <f>_xlfn.XLOOKUP(C610,customers!$A$2:$A$1001,customers!$B$2:$B$1001,,0)</f>
        <v>Billy Neiland</v>
      </c>
      <c r="G610" s="2" t="str">
        <f>IF(_xlfn.XLOOKUP(C610,customers!$A$1:$A$1001,customers!$C$1:$C$1001,,0)=0,"",_xlfn.XLOOKUP(C610,customers!$A$1:$A$1001,customers!$C$1:$C$1001,,0))</f>
        <v/>
      </c>
      <c r="H610" t="str">
        <f>INDEX(produts!$A$1:$E$49, MATCH(orders!$D610,produts!$A$1:$A$49,0),MATCH(orders!H$1,produts!$A$1:$E$1,0))</f>
        <v>Accessories</v>
      </c>
      <c r="I610" t="str">
        <f>INDEX(produts!$A$1:$E$49, MATCH(orders!$D610,produts!$A$1:$A$49,0),MATCH(orders!I$1,produts!$A$1:$E$1,0))</f>
        <v>Unisex</v>
      </c>
      <c r="J610" t="str">
        <f>INDEX(produts!$A$1:$E$49, MATCH(orders!$D610,produts!$A$1:$A$49,0),MATCH(orders!J$1,produts!$A$1:$E$1,0))</f>
        <v>Formal</v>
      </c>
      <c r="K610">
        <f>INDEX(produts!$A$1:$E$49, MATCH(orders!$D610,produts!$A$1:$A$49,0),MATCH(orders!K$1,produts!$A$1:$E$1,0))</f>
        <v>223.6</v>
      </c>
      <c r="L610">
        <f t="shared" si="9"/>
        <v>447.2</v>
      </c>
    </row>
    <row r="611" spans="1:12">
      <c r="A611" s="2" t="s">
        <v>3433</v>
      </c>
      <c r="B611" s="3">
        <v>42686</v>
      </c>
      <c r="C611" s="2" t="s">
        <v>3434</v>
      </c>
      <c r="D611" t="s">
        <v>5655</v>
      </c>
      <c r="E611" s="2">
        <v>6</v>
      </c>
      <c r="F611" s="2" t="str">
        <f>_xlfn.XLOOKUP(C611,customers!$A$2:$A$1001,customers!$B$2:$B$1001,,0)</f>
        <v>Ancell Fendt</v>
      </c>
      <c r="G611" s="2" t="str">
        <f>IF(_xlfn.XLOOKUP(C611,customers!$A$1:$A$1001,customers!$C$1:$C$1001,,0)=0,"",_xlfn.XLOOKUP(C611,customers!$A$1:$A$1001,customers!$C$1:$C$1001,,0))</f>
        <v>afendtgx@forbes.com</v>
      </c>
      <c r="H611" t="str">
        <f>INDEX(produts!$A$1:$E$49, MATCH(orders!$D611,produts!$A$1:$A$49,0),MATCH(orders!H$1,produts!$A$1:$E$1,0))</f>
        <v>Footwear</v>
      </c>
      <c r="I611" t="str">
        <f>INDEX(produts!$A$1:$E$49, MATCH(orders!$D611,produts!$A$1:$A$49,0),MATCH(orders!I$1,produts!$A$1:$E$1,0))</f>
        <v>Women</v>
      </c>
      <c r="J611" t="str">
        <f>INDEX(produts!$A$1:$E$49, MATCH(orders!$D611,produts!$A$1:$A$49,0),MATCH(orders!J$1,produts!$A$1:$E$1,0))</f>
        <v>Classic</v>
      </c>
      <c r="K611">
        <f>INDEX(produts!$A$1:$E$49, MATCH(orders!$D611,produts!$A$1:$A$49,0),MATCH(orders!K$1,produts!$A$1:$E$1,0))</f>
        <v>34.9</v>
      </c>
      <c r="L611">
        <f t="shared" si="9"/>
        <v>209.39999999999998</v>
      </c>
    </row>
    <row r="612" spans="1:12">
      <c r="A612" s="2" t="s">
        <v>3439</v>
      </c>
      <c r="B612" s="3">
        <v>42282</v>
      </c>
      <c r="C612" s="2" t="s">
        <v>3440</v>
      </c>
      <c r="D612" t="s">
        <v>5634</v>
      </c>
      <c r="E612" s="2">
        <v>4</v>
      </c>
      <c r="F612" s="2" t="str">
        <f>_xlfn.XLOOKUP(C612,customers!$A$2:$A$1001,customers!$B$2:$B$1001,,0)</f>
        <v>Angelia Cleyburn</v>
      </c>
      <c r="G612" s="2" t="str">
        <f>IF(_xlfn.XLOOKUP(C612,customers!$A$1:$A$1001,customers!$C$1:$C$1001,,0)=0,"",_xlfn.XLOOKUP(C612,customers!$A$1:$A$1001,customers!$C$1:$C$1001,,0))</f>
        <v>acleyburngy@lycos.com</v>
      </c>
      <c r="H612" t="str">
        <f>INDEX(produts!$A$1:$E$49, MATCH(orders!$D612,produts!$A$1:$A$49,0),MATCH(orders!H$1,produts!$A$1:$E$1,0))</f>
        <v>Bag</v>
      </c>
      <c r="I612" t="str">
        <f>INDEX(produts!$A$1:$E$49, MATCH(orders!$D612,produts!$A$1:$A$49,0),MATCH(orders!I$1,produts!$A$1:$E$1,0))</f>
        <v>Women</v>
      </c>
      <c r="J612" t="str">
        <f>INDEX(produts!$A$1:$E$49, MATCH(orders!$D612,produts!$A$1:$A$49,0),MATCH(orders!J$1,produts!$A$1:$E$1,0))</f>
        <v>Streetwear</v>
      </c>
      <c r="K612">
        <f>INDEX(produts!$A$1:$E$49, MATCH(orders!$D612,produts!$A$1:$A$49,0),MATCH(orders!K$1,produts!$A$1:$E$1,0))</f>
        <v>79.599999999999994</v>
      </c>
      <c r="L612">
        <f t="shared" si="9"/>
        <v>318.39999999999998</v>
      </c>
    </row>
    <row r="613" spans="1:12">
      <c r="A613" s="2" t="s">
        <v>3445</v>
      </c>
      <c r="B613" s="3">
        <v>42278</v>
      </c>
      <c r="C613" s="2" t="s">
        <v>3446</v>
      </c>
      <c r="D613" t="s">
        <v>5644</v>
      </c>
      <c r="E613" s="2">
        <v>2</v>
      </c>
      <c r="F613" s="2" t="str">
        <f>_xlfn.XLOOKUP(C613,customers!$A$2:$A$1001,customers!$B$2:$B$1001,,0)</f>
        <v>Temple Castiglione</v>
      </c>
      <c r="G613" s="2" t="str">
        <f>IF(_xlfn.XLOOKUP(C613,customers!$A$1:$A$1001,customers!$C$1:$C$1001,,0)=0,"",_xlfn.XLOOKUP(C613,customers!$A$1:$A$1001,customers!$C$1:$C$1001,,0))</f>
        <v>tcastiglionegz@xing.com</v>
      </c>
      <c r="H613" t="str">
        <f>INDEX(produts!$A$1:$E$49, MATCH(orders!$D613,produts!$A$1:$A$49,0),MATCH(orders!H$1,produts!$A$1:$E$1,0))</f>
        <v>Accessories</v>
      </c>
      <c r="I613" t="str">
        <f>INDEX(produts!$A$1:$E$49, MATCH(orders!$D613,produts!$A$1:$A$49,0),MATCH(orders!I$1,produts!$A$1:$E$1,0))</f>
        <v>Men</v>
      </c>
      <c r="J613" t="str">
        <f>INDEX(produts!$A$1:$E$49, MATCH(orders!$D613,produts!$A$1:$A$49,0),MATCH(orders!J$1,produts!$A$1:$E$1,0))</f>
        <v>Formal</v>
      </c>
      <c r="K613">
        <f>INDEX(produts!$A$1:$E$49, MATCH(orders!$D613,produts!$A$1:$A$49,0),MATCH(orders!K$1,produts!$A$1:$E$1,0))</f>
        <v>273.2</v>
      </c>
      <c r="L613">
        <f t="shared" si="9"/>
        <v>546.4</v>
      </c>
    </row>
    <row r="614" spans="1:12">
      <c r="A614" s="2" t="s">
        <v>3451</v>
      </c>
      <c r="B614" s="3">
        <v>42435</v>
      </c>
      <c r="C614" s="2" t="s">
        <v>3452</v>
      </c>
      <c r="D614" t="s">
        <v>5648</v>
      </c>
      <c r="E614" s="2">
        <v>4</v>
      </c>
      <c r="F614" s="2" t="str">
        <f>_xlfn.XLOOKUP(C614,customers!$A$2:$A$1001,customers!$B$2:$B$1001,,0)</f>
        <v>Betti Lacasa</v>
      </c>
      <c r="G614" s="2" t="str">
        <f>IF(_xlfn.XLOOKUP(C614,customers!$A$1:$A$1001,customers!$C$1:$C$1001,,0)=0,"",_xlfn.XLOOKUP(C614,customers!$A$1:$A$1001,customers!$C$1:$C$1001,,0))</f>
        <v/>
      </c>
      <c r="H614" t="str">
        <f>INDEX(produts!$A$1:$E$49, MATCH(orders!$D614,produts!$A$1:$A$49,0),MATCH(orders!H$1,produts!$A$1:$E$1,0))</f>
        <v>Clothing</v>
      </c>
      <c r="I614" t="str">
        <f>INDEX(produts!$A$1:$E$49, MATCH(orders!$D614,produts!$A$1:$A$49,0),MATCH(orders!I$1,produts!$A$1:$E$1,0))</f>
        <v>Women</v>
      </c>
      <c r="J614" t="str">
        <f>INDEX(produts!$A$1:$E$49, MATCH(orders!$D614,produts!$A$1:$A$49,0),MATCH(orders!J$1,produts!$A$1:$E$1,0))</f>
        <v>Classic</v>
      </c>
      <c r="K614">
        <f>INDEX(produts!$A$1:$E$49, MATCH(orders!$D614,produts!$A$1:$A$49,0),MATCH(orders!K$1,produts!$A$1:$E$1,0))</f>
        <v>27</v>
      </c>
      <c r="L614">
        <f t="shared" si="9"/>
        <v>108</v>
      </c>
    </row>
    <row r="615" spans="1:12">
      <c r="A615" s="2" t="s">
        <v>3456</v>
      </c>
      <c r="B615" s="3">
        <v>42300</v>
      </c>
      <c r="C615" s="2" t="s">
        <v>3457</v>
      </c>
      <c r="D615" t="s">
        <v>5642</v>
      </c>
      <c r="E615" s="2">
        <v>1</v>
      </c>
      <c r="F615" s="2" t="str">
        <f>_xlfn.XLOOKUP(C615,customers!$A$2:$A$1001,customers!$B$2:$B$1001,,0)</f>
        <v>Gunilla Lynch</v>
      </c>
      <c r="G615" s="2" t="str">
        <f>IF(_xlfn.XLOOKUP(C615,customers!$A$1:$A$1001,customers!$C$1:$C$1001,,0)=0,"",_xlfn.XLOOKUP(C615,customers!$A$1:$A$1001,customers!$C$1:$C$1001,,0))</f>
        <v/>
      </c>
      <c r="H615" t="str">
        <f>INDEX(produts!$A$1:$E$49, MATCH(orders!$D615,produts!$A$1:$A$49,0),MATCH(orders!H$1,produts!$A$1:$E$1,0))</f>
        <v>Bag</v>
      </c>
      <c r="I615" t="str">
        <f>INDEX(produts!$A$1:$E$49, MATCH(orders!$D615,produts!$A$1:$A$49,0),MATCH(orders!I$1,produts!$A$1:$E$1,0))</f>
        <v>Women</v>
      </c>
      <c r="J615" t="str">
        <f>INDEX(produts!$A$1:$E$49, MATCH(orders!$D615,produts!$A$1:$A$49,0),MATCH(orders!J$1,produts!$A$1:$E$1,0))</f>
        <v>Vintage</v>
      </c>
      <c r="K615">
        <f>INDEX(produts!$A$1:$E$49, MATCH(orders!$D615,produts!$A$1:$A$49,0),MATCH(orders!K$1,produts!$A$1:$E$1,0))</f>
        <v>47.8</v>
      </c>
      <c r="L615">
        <f t="shared" si="9"/>
        <v>47.8</v>
      </c>
    </row>
    <row r="616" spans="1:12">
      <c r="A616" s="2" t="s">
        <v>3461</v>
      </c>
      <c r="B616" s="3">
        <v>42483</v>
      </c>
      <c r="C616" s="2" t="s">
        <v>3346</v>
      </c>
      <c r="D616" t="s">
        <v>5642</v>
      </c>
      <c r="E616" s="2">
        <v>5</v>
      </c>
      <c r="F616" s="2" t="str">
        <f>_xlfn.XLOOKUP(C616,customers!$A$2:$A$1001,customers!$B$2:$B$1001,,0)</f>
        <v>Cody Verissimo</v>
      </c>
      <c r="G616" s="2" t="str">
        <f>IF(_xlfn.XLOOKUP(C616,customers!$A$1:$A$1001,customers!$C$1:$C$1001,,0)=0,"",_xlfn.XLOOKUP(C616,customers!$A$1:$A$1001,customers!$C$1:$C$1001,,0))</f>
        <v>cverissimogh@theglobeandmail.com</v>
      </c>
      <c r="H616" t="str">
        <f>INDEX(produts!$A$1:$E$49, MATCH(orders!$D616,produts!$A$1:$A$49,0),MATCH(orders!H$1,produts!$A$1:$E$1,0))</f>
        <v>Bag</v>
      </c>
      <c r="I616" t="str">
        <f>INDEX(produts!$A$1:$E$49, MATCH(orders!$D616,produts!$A$1:$A$49,0),MATCH(orders!I$1,produts!$A$1:$E$1,0))</f>
        <v>Women</v>
      </c>
      <c r="J616" t="str">
        <f>INDEX(produts!$A$1:$E$49, MATCH(orders!$D616,produts!$A$1:$A$49,0),MATCH(orders!J$1,produts!$A$1:$E$1,0))</f>
        <v>Vintage</v>
      </c>
      <c r="K616">
        <f>INDEX(produts!$A$1:$E$49, MATCH(orders!$D616,produts!$A$1:$A$49,0),MATCH(orders!K$1,produts!$A$1:$E$1,0))</f>
        <v>47.8</v>
      </c>
      <c r="L616">
        <f t="shared" si="9"/>
        <v>239</v>
      </c>
    </row>
    <row r="617" spans="1:12">
      <c r="A617" s="2" t="s">
        <v>3466</v>
      </c>
      <c r="B617" s="3">
        <v>42545</v>
      </c>
      <c r="C617" s="2" t="s">
        <v>3467</v>
      </c>
      <c r="D617" t="s">
        <v>5660</v>
      </c>
      <c r="E617" s="2">
        <v>2</v>
      </c>
      <c r="F617" s="2" t="str">
        <f>_xlfn.XLOOKUP(C617,customers!$A$2:$A$1001,customers!$B$2:$B$1001,,0)</f>
        <v>Shay Couronne</v>
      </c>
      <c r="G617" s="2" t="str">
        <f>IF(_xlfn.XLOOKUP(C617,customers!$A$1:$A$1001,customers!$C$1:$C$1001,,0)=0,"",_xlfn.XLOOKUP(C617,customers!$A$1:$A$1001,customers!$C$1:$C$1001,,0))</f>
        <v>scouronneh3@mozilla.org</v>
      </c>
      <c r="H617" t="str">
        <f>INDEX(produts!$A$1:$E$49, MATCH(orders!$D617,produts!$A$1:$A$49,0),MATCH(orders!H$1,produts!$A$1:$E$1,0))</f>
        <v>Footwear</v>
      </c>
      <c r="I617" t="str">
        <f>INDEX(produts!$A$1:$E$49, MATCH(orders!$D617,produts!$A$1:$A$49,0),MATCH(orders!I$1,produts!$A$1:$E$1,0))</f>
        <v>Men</v>
      </c>
      <c r="J617" t="str">
        <f>INDEX(produts!$A$1:$E$49, MATCH(orders!$D617,produts!$A$1:$A$49,0),MATCH(orders!J$1,produts!$A$1:$E$1,0))</f>
        <v>Formal</v>
      </c>
      <c r="K617">
        <f>INDEX(produts!$A$1:$E$49, MATCH(orders!$D617,produts!$A$1:$A$49,0),MATCH(orders!K$1,produts!$A$1:$E$1,0))</f>
        <v>291.60000000000002</v>
      </c>
      <c r="L617">
        <f t="shared" si="9"/>
        <v>583.20000000000005</v>
      </c>
    </row>
    <row r="618" spans="1:12">
      <c r="A618" s="2" t="s">
        <v>3472</v>
      </c>
      <c r="B618" s="3">
        <v>42810</v>
      </c>
      <c r="C618" s="2" t="s">
        <v>3473</v>
      </c>
      <c r="D618" t="s">
        <v>5662</v>
      </c>
      <c r="E618" s="2">
        <v>4</v>
      </c>
      <c r="F618" s="2" t="str">
        <f>_xlfn.XLOOKUP(C618,customers!$A$2:$A$1001,customers!$B$2:$B$1001,,0)</f>
        <v>Linus Flippelli</v>
      </c>
      <c r="G618" s="2" t="str">
        <f>IF(_xlfn.XLOOKUP(C618,customers!$A$1:$A$1001,customers!$C$1:$C$1001,,0)=0,"",_xlfn.XLOOKUP(C618,customers!$A$1:$A$1001,customers!$C$1:$C$1001,,0))</f>
        <v>lflippellih4@github.io</v>
      </c>
      <c r="H618" t="str">
        <f>INDEX(produts!$A$1:$E$49, MATCH(orders!$D618,produts!$A$1:$A$49,0),MATCH(orders!H$1,produts!$A$1:$E$1,0))</f>
        <v>Accessories</v>
      </c>
      <c r="I618" t="str">
        <f>INDEX(produts!$A$1:$E$49, MATCH(orders!$D618,produts!$A$1:$A$49,0),MATCH(orders!I$1,produts!$A$1:$E$1,0))</f>
        <v>Women</v>
      </c>
      <c r="J618" t="str">
        <f>INDEX(produts!$A$1:$E$49, MATCH(orders!$D618,produts!$A$1:$A$49,0),MATCH(orders!J$1,produts!$A$1:$E$1,0))</f>
        <v>Formal</v>
      </c>
      <c r="K618">
        <f>INDEX(produts!$A$1:$E$49, MATCH(orders!$D618,produts!$A$1:$A$49,0),MATCH(orders!K$1,produts!$A$1:$E$1,0))</f>
        <v>253</v>
      </c>
      <c r="L618">
        <f t="shared" si="9"/>
        <v>1012</v>
      </c>
    </row>
    <row r="619" spans="1:12">
      <c r="A619" s="2" t="s">
        <v>3478</v>
      </c>
      <c r="B619" s="3">
        <v>42467</v>
      </c>
      <c r="C619" s="2" t="s">
        <v>3479</v>
      </c>
      <c r="D619" t="s">
        <v>5677</v>
      </c>
      <c r="E619" s="2">
        <v>1</v>
      </c>
      <c r="F619" s="2" t="str">
        <f>_xlfn.XLOOKUP(C619,customers!$A$2:$A$1001,customers!$B$2:$B$1001,,0)</f>
        <v>Rachelle Elizabeth</v>
      </c>
      <c r="G619" s="2" t="str">
        <f>IF(_xlfn.XLOOKUP(C619,customers!$A$1:$A$1001,customers!$C$1:$C$1001,,0)=0,"",_xlfn.XLOOKUP(C619,customers!$A$1:$A$1001,customers!$C$1:$C$1001,,0))</f>
        <v>relizabethh5@live.com</v>
      </c>
      <c r="H619" t="str">
        <f>INDEX(produts!$A$1:$E$49, MATCH(orders!$D619,produts!$A$1:$A$49,0),MATCH(orders!H$1,produts!$A$1:$E$1,0))</f>
        <v>Footwear</v>
      </c>
      <c r="I619" t="str">
        <f>INDEX(produts!$A$1:$E$49, MATCH(orders!$D619,produts!$A$1:$A$49,0),MATCH(orders!I$1,produts!$A$1:$E$1,0))</f>
        <v>Women</v>
      </c>
      <c r="J619" t="str">
        <f>INDEX(produts!$A$1:$E$49, MATCH(orders!$D619,produts!$A$1:$A$49,0),MATCH(orders!J$1,produts!$A$1:$E$1,0))</f>
        <v>Formal</v>
      </c>
      <c r="K619">
        <f>INDEX(produts!$A$1:$E$49, MATCH(orders!$D619,produts!$A$1:$A$49,0),MATCH(orders!K$1,produts!$A$1:$E$1,0))</f>
        <v>267.7</v>
      </c>
      <c r="L619">
        <f t="shared" si="9"/>
        <v>267.7</v>
      </c>
    </row>
    <row r="620" spans="1:12">
      <c r="A620" s="2" t="s">
        <v>3484</v>
      </c>
      <c r="B620" s="3">
        <v>43008</v>
      </c>
      <c r="C620" s="2" t="s">
        <v>3485</v>
      </c>
      <c r="D620" t="s">
        <v>5679</v>
      </c>
      <c r="E620" s="2">
        <v>6</v>
      </c>
      <c r="F620" s="2" t="str">
        <f>_xlfn.XLOOKUP(C620,customers!$A$2:$A$1001,customers!$B$2:$B$1001,,0)</f>
        <v>Innis Renhard</v>
      </c>
      <c r="G620" s="2" t="str">
        <f>IF(_xlfn.XLOOKUP(C620,customers!$A$1:$A$1001,customers!$C$1:$C$1001,,0)=0,"",_xlfn.XLOOKUP(C620,customers!$A$1:$A$1001,customers!$C$1:$C$1001,,0))</f>
        <v>irenhardh6@i2i.jp</v>
      </c>
      <c r="H620" t="str">
        <f>INDEX(produts!$A$1:$E$49, MATCH(orders!$D620,produts!$A$1:$A$49,0),MATCH(orders!H$1,produts!$A$1:$E$1,0))</f>
        <v>Accessories</v>
      </c>
      <c r="I620" t="str">
        <f>INDEX(produts!$A$1:$E$49, MATCH(orders!$D620,produts!$A$1:$A$49,0),MATCH(orders!I$1,produts!$A$1:$E$1,0))</f>
        <v>Unisex</v>
      </c>
      <c r="J620" t="str">
        <f>INDEX(produts!$A$1:$E$49, MATCH(orders!$D620,produts!$A$1:$A$49,0),MATCH(orders!J$1,produts!$A$1:$E$1,0))</f>
        <v>Streetwear</v>
      </c>
      <c r="K620">
        <f>INDEX(produts!$A$1:$E$49, MATCH(orders!$D620,produts!$A$1:$A$49,0),MATCH(orders!K$1,produts!$A$1:$E$1,0))</f>
        <v>97.2</v>
      </c>
      <c r="L620">
        <f t="shared" si="9"/>
        <v>583.20000000000005</v>
      </c>
    </row>
    <row r="621" spans="1:12">
      <c r="A621" s="2" t="s">
        <v>3490</v>
      </c>
      <c r="B621" s="3">
        <v>43221</v>
      </c>
      <c r="C621" s="2" t="s">
        <v>3491</v>
      </c>
      <c r="D621" t="s">
        <v>5665</v>
      </c>
      <c r="E621" s="2">
        <v>2</v>
      </c>
      <c r="F621" s="2" t="str">
        <f>_xlfn.XLOOKUP(C621,customers!$A$2:$A$1001,customers!$B$2:$B$1001,,0)</f>
        <v>Winne Roche</v>
      </c>
      <c r="G621" s="2" t="str">
        <f>IF(_xlfn.XLOOKUP(C621,customers!$A$1:$A$1001,customers!$C$1:$C$1001,,0)=0,"",_xlfn.XLOOKUP(C621,customers!$A$1:$A$1001,customers!$C$1:$C$1001,,0))</f>
        <v>wrocheh7@xinhuanet.com</v>
      </c>
      <c r="H621" t="str">
        <f>INDEX(produts!$A$1:$E$49, MATCH(orders!$D621,produts!$A$1:$A$49,0),MATCH(orders!H$1,produts!$A$1:$E$1,0))</f>
        <v>Footwear</v>
      </c>
      <c r="I621" t="str">
        <f>INDEX(produts!$A$1:$E$49, MATCH(orders!$D621,produts!$A$1:$A$49,0),MATCH(orders!I$1,produts!$A$1:$E$1,0))</f>
        <v>Unisex</v>
      </c>
      <c r="J621" t="str">
        <f>INDEX(produts!$A$1:$E$49, MATCH(orders!$D621,produts!$A$1:$A$49,0),MATCH(orders!J$1,produts!$A$1:$E$1,0))</f>
        <v>Vintage</v>
      </c>
      <c r="K621">
        <f>INDEX(produts!$A$1:$E$49, MATCH(orders!$D621,produts!$A$1:$A$49,0),MATCH(orders!K$1,produts!$A$1:$E$1,0))</f>
        <v>62.2</v>
      </c>
      <c r="L621">
        <f t="shared" si="9"/>
        <v>124.4</v>
      </c>
    </row>
    <row r="622" spans="1:12">
      <c r="A622" s="2" t="s">
        <v>3496</v>
      </c>
      <c r="B622" s="3">
        <v>42756</v>
      </c>
      <c r="C622" s="2" t="s">
        <v>3547</v>
      </c>
      <c r="D622" t="s">
        <v>5648</v>
      </c>
      <c r="E622" s="2">
        <v>6</v>
      </c>
      <c r="F622" s="2" t="str">
        <f>_xlfn.XLOOKUP(C622,customers!$A$2:$A$1001,customers!$B$2:$B$1001,,0)</f>
        <v>Linn Alaway</v>
      </c>
      <c r="G622" s="2" t="str">
        <f>IF(_xlfn.XLOOKUP(C622,customers!$A$1:$A$1001,customers!$C$1:$C$1001,,0)=0,"",_xlfn.XLOOKUP(C622,customers!$A$1:$A$1001,customers!$C$1:$C$1001,,0))</f>
        <v>lalawayhh@weather.com</v>
      </c>
      <c r="H622" t="str">
        <f>INDEX(produts!$A$1:$E$49, MATCH(orders!$D622,produts!$A$1:$A$49,0),MATCH(orders!H$1,produts!$A$1:$E$1,0))</f>
        <v>Clothing</v>
      </c>
      <c r="I622" t="str">
        <f>INDEX(produts!$A$1:$E$49, MATCH(orders!$D622,produts!$A$1:$A$49,0),MATCH(orders!I$1,produts!$A$1:$E$1,0))</f>
        <v>Women</v>
      </c>
      <c r="J622" t="str">
        <f>INDEX(produts!$A$1:$E$49, MATCH(orders!$D622,produts!$A$1:$A$49,0),MATCH(orders!J$1,produts!$A$1:$E$1,0))</f>
        <v>Classic</v>
      </c>
      <c r="K622">
        <f>INDEX(produts!$A$1:$E$49, MATCH(orders!$D622,produts!$A$1:$A$49,0),MATCH(orders!K$1,produts!$A$1:$E$1,0))</f>
        <v>27</v>
      </c>
      <c r="L622">
        <f t="shared" si="9"/>
        <v>162</v>
      </c>
    </row>
    <row r="623" spans="1:12">
      <c r="A623" s="2" t="s">
        <v>3502</v>
      </c>
      <c r="B623" s="3">
        <v>42545</v>
      </c>
      <c r="C623" s="2" t="s">
        <v>3503</v>
      </c>
      <c r="D623" t="s">
        <v>5636</v>
      </c>
      <c r="E623" s="2">
        <v>6</v>
      </c>
      <c r="F623" s="2" t="str">
        <f>_xlfn.XLOOKUP(C623,customers!$A$2:$A$1001,customers!$B$2:$B$1001,,0)</f>
        <v>Cordy Odgaard</v>
      </c>
      <c r="G623" s="2" t="str">
        <f>IF(_xlfn.XLOOKUP(C623,customers!$A$1:$A$1001,customers!$C$1:$C$1001,,0)=0,"",_xlfn.XLOOKUP(C623,customers!$A$1:$A$1001,customers!$C$1:$C$1001,,0))</f>
        <v>codgaardh9@nsw.gov.au</v>
      </c>
      <c r="H623" t="str">
        <f>INDEX(produts!$A$1:$E$49, MATCH(orders!$D623,produts!$A$1:$A$49,0),MATCH(orders!H$1,produts!$A$1:$E$1,0))</f>
        <v>Clothing</v>
      </c>
      <c r="I623" t="str">
        <f>INDEX(produts!$A$1:$E$49, MATCH(orders!$D623,produts!$A$1:$A$49,0),MATCH(orders!I$1,produts!$A$1:$E$1,0))</f>
        <v>Men</v>
      </c>
      <c r="J623" t="str">
        <f>INDEX(produts!$A$1:$E$49, MATCH(orders!$D623,produts!$A$1:$A$49,0),MATCH(orders!J$1,produts!$A$1:$E$1,0))</f>
        <v>Streetwear</v>
      </c>
      <c r="K623">
        <f>INDEX(produts!$A$1:$E$49, MATCH(orders!$D623,produts!$A$1:$A$49,0),MATCH(orders!K$1,produts!$A$1:$E$1,0))</f>
        <v>103.6</v>
      </c>
      <c r="L623">
        <f t="shared" si="9"/>
        <v>621.59999999999991</v>
      </c>
    </row>
    <row r="624" spans="1:12">
      <c r="A624" s="2" t="s">
        <v>3508</v>
      </c>
      <c r="B624" s="3">
        <v>42066</v>
      </c>
      <c r="C624" s="2" t="s">
        <v>3509</v>
      </c>
      <c r="D624" t="s">
        <v>5677</v>
      </c>
      <c r="E624" s="2">
        <v>4</v>
      </c>
      <c r="F624" s="2" t="str">
        <f>_xlfn.XLOOKUP(C624,customers!$A$2:$A$1001,customers!$B$2:$B$1001,,0)</f>
        <v>Bertine Byrd</v>
      </c>
      <c r="G624" s="2" t="str">
        <f>IF(_xlfn.XLOOKUP(C624,customers!$A$1:$A$1001,customers!$C$1:$C$1001,,0)=0,"",_xlfn.XLOOKUP(C624,customers!$A$1:$A$1001,customers!$C$1:$C$1001,,0))</f>
        <v>bbyrdha@4shared.com</v>
      </c>
      <c r="H624" t="str">
        <f>INDEX(produts!$A$1:$E$49, MATCH(orders!$D624,produts!$A$1:$A$49,0),MATCH(orders!H$1,produts!$A$1:$E$1,0))</f>
        <v>Footwear</v>
      </c>
      <c r="I624" t="str">
        <f>INDEX(produts!$A$1:$E$49, MATCH(orders!$D624,produts!$A$1:$A$49,0),MATCH(orders!I$1,produts!$A$1:$E$1,0))</f>
        <v>Women</v>
      </c>
      <c r="J624" t="str">
        <f>INDEX(produts!$A$1:$E$49, MATCH(orders!$D624,produts!$A$1:$A$49,0),MATCH(orders!J$1,produts!$A$1:$E$1,0))</f>
        <v>Formal</v>
      </c>
      <c r="K624">
        <f>INDEX(produts!$A$1:$E$49, MATCH(orders!$D624,produts!$A$1:$A$49,0),MATCH(orders!K$1,produts!$A$1:$E$1,0))</f>
        <v>267.7</v>
      </c>
      <c r="L624">
        <f t="shared" si="9"/>
        <v>1070.8</v>
      </c>
    </row>
    <row r="625" spans="1:12">
      <c r="A625" s="2" t="s">
        <v>3513</v>
      </c>
      <c r="B625" s="3">
        <v>42763</v>
      </c>
      <c r="C625" s="2" t="s">
        <v>3514</v>
      </c>
      <c r="D625" t="s">
        <v>5679</v>
      </c>
      <c r="E625" s="2">
        <v>1</v>
      </c>
      <c r="F625" s="2" t="str">
        <f>_xlfn.XLOOKUP(C625,customers!$A$2:$A$1001,customers!$B$2:$B$1001,,0)</f>
        <v>Nelie Garnson</v>
      </c>
      <c r="G625" s="2" t="str">
        <f>IF(_xlfn.XLOOKUP(C625,customers!$A$1:$A$1001,customers!$C$1:$C$1001,,0)=0,"",_xlfn.XLOOKUP(C625,customers!$A$1:$A$1001,customers!$C$1:$C$1001,,0))</f>
        <v/>
      </c>
      <c r="H625" t="str">
        <f>INDEX(produts!$A$1:$E$49, MATCH(orders!$D625,produts!$A$1:$A$49,0),MATCH(orders!H$1,produts!$A$1:$E$1,0))</f>
        <v>Accessories</v>
      </c>
      <c r="I625" t="str">
        <f>INDEX(produts!$A$1:$E$49, MATCH(orders!$D625,produts!$A$1:$A$49,0),MATCH(orders!I$1,produts!$A$1:$E$1,0))</f>
        <v>Unisex</v>
      </c>
      <c r="J625" t="str">
        <f>INDEX(produts!$A$1:$E$49, MATCH(orders!$D625,produts!$A$1:$A$49,0),MATCH(orders!J$1,produts!$A$1:$E$1,0))</f>
        <v>Streetwear</v>
      </c>
      <c r="K625">
        <f>INDEX(produts!$A$1:$E$49, MATCH(orders!$D625,produts!$A$1:$A$49,0),MATCH(orders!K$1,produts!$A$1:$E$1,0))</f>
        <v>97.2</v>
      </c>
      <c r="L625">
        <f t="shared" si="9"/>
        <v>97.2</v>
      </c>
    </row>
    <row r="626" spans="1:12">
      <c r="A626" s="2" t="s">
        <v>3518</v>
      </c>
      <c r="B626" s="3">
        <v>42549</v>
      </c>
      <c r="C626" s="2" t="s">
        <v>3519</v>
      </c>
      <c r="D626" t="s">
        <v>5662</v>
      </c>
      <c r="E626" s="2">
        <v>2</v>
      </c>
      <c r="F626" s="2" t="str">
        <f>_xlfn.XLOOKUP(C626,customers!$A$2:$A$1001,customers!$B$2:$B$1001,,0)</f>
        <v>Dianne Chardin</v>
      </c>
      <c r="G626" s="2" t="str">
        <f>IF(_xlfn.XLOOKUP(C626,customers!$A$1:$A$1001,customers!$C$1:$C$1001,,0)=0,"",_xlfn.XLOOKUP(C626,customers!$A$1:$A$1001,customers!$C$1:$C$1001,,0))</f>
        <v>dchardinhc@nhs.uk</v>
      </c>
      <c r="H626" t="str">
        <f>INDEX(produts!$A$1:$E$49, MATCH(orders!$D626,produts!$A$1:$A$49,0),MATCH(orders!H$1,produts!$A$1:$E$1,0))</f>
        <v>Accessories</v>
      </c>
      <c r="I626" t="str">
        <f>INDEX(produts!$A$1:$E$49, MATCH(orders!$D626,produts!$A$1:$A$49,0),MATCH(orders!I$1,produts!$A$1:$E$1,0))</f>
        <v>Women</v>
      </c>
      <c r="J626" t="str">
        <f>INDEX(produts!$A$1:$E$49, MATCH(orders!$D626,produts!$A$1:$A$49,0),MATCH(orders!J$1,produts!$A$1:$E$1,0))</f>
        <v>Formal</v>
      </c>
      <c r="K626">
        <f>INDEX(produts!$A$1:$E$49, MATCH(orders!$D626,produts!$A$1:$A$49,0),MATCH(orders!K$1,produts!$A$1:$E$1,0))</f>
        <v>253</v>
      </c>
      <c r="L626">
        <f t="shared" si="9"/>
        <v>506</v>
      </c>
    </row>
    <row r="627" spans="1:12">
      <c r="A627" s="2" t="s">
        <v>3523</v>
      </c>
      <c r="B627" s="3">
        <v>42556</v>
      </c>
      <c r="C627" s="2" t="s">
        <v>3524</v>
      </c>
      <c r="D627" t="s">
        <v>5669</v>
      </c>
      <c r="E627" s="2">
        <v>5</v>
      </c>
      <c r="F627" s="2" t="str">
        <f>_xlfn.XLOOKUP(C627,customers!$A$2:$A$1001,customers!$B$2:$B$1001,,0)</f>
        <v>Hailee Radbone</v>
      </c>
      <c r="G627" s="2" t="str">
        <f>IF(_xlfn.XLOOKUP(C627,customers!$A$1:$A$1001,customers!$C$1:$C$1001,,0)=0,"",_xlfn.XLOOKUP(C627,customers!$A$1:$A$1001,customers!$C$1:$C$1001,,0))</f>
        <v>hradbonehd@newsvine.com</v>
      </c>
      <c r="H627" t="str">
        <f>INDEX(produts!$A$1:$E$49, MATCH(orders!$D627,produts!$A$1:$A$49,0),MATCH(orders!H$1,produts!$A$1:$E$1,0))</f>
        <v>Bag</v>
      </c>
      <c r="I627" t="str">
        <f>INDEX(produts!$A$1:$E$49, MATCH(orders!$D627,produts!$A$1:$A$49,0),MATCH(orders!I$1,produts!$A$1:$E$1,0))</f>
        <v>Men</v>
      </c>
      <c r="J627" t="str">
        <f>INDEX(produts!$A$1:$E$49, MATCH(orders!$D627,produts!$A$1:$A$49,0),MATCH(orders!J$1,produts!$A$1:$E$1,0))</f>
        <v>Vintage</v>
      </c>
      <c r="K627">
        <f>INDEX(produts!$A$1:$E$49, MATCH(orders!$D627,produts!$A$1:$A$49,0),MATCH(orders!K$1,produts!$A$1:$E$1,0))</f>
        <v>57.4</v>
      </c>
      <c r="L627">
        <f t="shared" si="9"/>
        <v>287</v>
      </c>
    </row>
    <row r="628" spans="1:12">
      <c r="A628" s="2" t="s">
        <v>3529</v>
      </c>
      <c r="B628" s="3">
        <v>42065</v>
      </c>
      <c r="C628" s="2" t="s">
        <v>3530</v>
      </c>
      <c r="D628" t="s">
        <v>5671</v>
      </c>
      <c r="E628" s="2">
        <v>3</v>
      </c>
      <c r="F628" s="2" t="str">
        <f>_xlfn.XLOOKUP(C628,customers!$A$2:$A$1001,customers!$B$2:$B$1001,,0)</f>
        <v>Wallis Bernth</v>
      </c>
      <c r="G628" s="2" t="str">
        <f>IF(_xlfn.XLOOKUP(C628,customers!$A$1:$A$1001,customers!$C$1:$C$1001,,0)=0,"",_xlfn.XLOOKUP(C628,customers!$A$1:$A$1001,customers!$C$1:$C$1001,,0))</f>
        <v>wbernthhe@miitbeian.gov.cn</v>
      </c>
      <c r="H628" t="str">
        <f>INDEX(produts!$A$1:$E$49, MATCH(orders!$D628,produts!$A$1:$A$49,0),MATCH(orders!H$1,produts!$A$1:$E$1,0))</f>
        <v>Clothing</v>
      </c>
      <c r="I628" t="str">
        <f>INDEX(produts!$A$1:$E$49, MATCH(orders!$D628,produts!$A$1:$A$49,0),MATCH(orders!I$1,produts!$A$1:$E$1,0))</f>
        <v>Women</v>
      </c>
      <c r="J628" t="str">
        <f>INDEX(produts!$A$1:$E$49, MATCH(orders!$D628,produts!$A$1:$A$49,0),MATCH(orders!J$1,produts!$A$1:$E$1,0))</f>
        <v>Formal</v>
      </c>
      <c r="K628">
        <f>INDEX(produts!$A$1:$E$49, MATCH(orders!$D628,produts!$A$1:$A$49,0),MATCH(orders!K$1,produts!$A$1:$E$1,0))</f>
        <v>207</v>
      </c>
      <c r="L628">
        <f t="shared" si="9"/>
        <v>621</v>
      </c>
    </row>
    <row r="629" spans="1:12">
      <c r="A629" s="2" t="s">
        <v>3535</v>
      </c>
      <c r="B629" s="3">
        <v>43221</v>
      </c>
      <c r="C629" s="2" t="s">
        <v>3536</v>
      </c>
      <c r="D629" t="s">
        <v>5662</v>
      </c>
      <c r="E629" s="2">
        <v>2</v>
      </c>
      <c r="F629" s="2" t="str">
        <f>_xlfn.XLOOKUP(C629,customers!$A$2:$A$1001,customers!$B$2:$B$1001,,0)</f>
        <v>Byron Acarson</v>
      </c>
      <c r="G629" s="2" t="str">
        <f>IF(_xlfn.XLOOKUP(C629,customers!$A$1:$A$1001,customers!$C$1:$C$1001,,0)=0,"",_xlfn.XLOOKUP(C629,customers!$A$1:$A$1001,customers!$C$1:$C$1001,,0))</f>
        <v>bacarsonhf@cnn.com</v>
      </c>
      <c r="H629" t="str">
        <f>INDEX(produts!$A$1:$E$49, MATCH(orders!$D629,produts!$A$1:$A$49,0),MATCH(orders!H$1,produts!$A$1:$E$1,0))</f>
        <v>Accessories</v>
      </c>
      <c r="I629" t="str">
        <f>INDEX(produts!$A$1:$E$49, MATCH(orders!$D629,produts!$A$1:$A$49,0),MATCH(orders!I$1,produts!$A$1:$E$1,0))</f>
        <v>Women</v>
      </c>
      <c r="J629" t="str">
        <f>INDEX(produts!$A$1:$E$49, MATCH(orders!$D629,produts!$A$1:$A$49,0),MATCH(orders!J$1,produts!$A$1:$E$1,0))</f>
        <v>Formal</v>
      </c>
      <c r="K629">
        <f>INDEX(produts!$A$1:$E$49, MATCH(orders!$D629,produts!$A$1:$A$49,0),MATCH(orders!K$1,produts!$A$1:$E$1,0))</f>
        <v>253</v>
      </c>
      <c r="L629">
        <f t="shared" si="9"/>
        <v>506</v>
      </c>
    </row>
    <row r="630" spans="1:12">
      <c r="A630" s="2" t="s">
        <v>3541</v>
      </c>
      <c r="B630" s="3">
        <v>43219</v>
      </c>
      <c r="C630" s="2" t="s">
        <v>3542</v>
      </c>
      <c r="D630" t="s">
        <v>5680</v>
      </c>
      <c r="E630" s="2">
        <v>6</v>
      </c>
      <c r="F630" s="2" t="str">
        <f>_xlfn.XLOOKUP(C630,customers!$A$2:$A$1001,customers!$B$2:$B$1001,,0)</f>
        <v>Faunie Brigham</v>
      </c>
      <c r="G630" s="2" t="str">
        <f>IF(_xlfn.XLOOKUP(C630,customers!$A$1:$A$1001,customers!$C$1:$C$1001,,0)=0,"",_xlfn.XLOOKUP(C630,customers!$A$1:$A$1001,customers!$C$1:$C$1001,,0))</f>
        <v>fbrighamhg@blog.com</v>
      </c>
      <c r="H630" t="str">
        <f>INDEX(produts!$A$1:$E$49, MATCH(orders!$D630,produts!$A$1:$A$49,0),MATCH(orders!H$1,produts!$A$1:$E$1,0))</f>
        <v>Accessories</v>
      </c>
      <c r="I630" t="str">
        <f>INDEX(produts!$A$1:$E$49, MATCH(orders!$D630,produts!$A$1:$A$49,0),MATCH(orders!I$1,produts!$A$1:$E$1,0))</f>
        <v>Men</v>
      </c>
      <c r="J630" t="str">
        <f>INDEX(produts!$A$1:$E$49, MATCH(orders!$D630,produts!$A$1:$A$49,0),MATCH(orders!J$1,produts!$A$1:$E$1,0))</f>
        <v>Classic</v>
      </c>
      <c r="K630">
        <f>INDEX(produts!$A$1:$E$49, MATCH(orders!$D630,produts!$A$1:$A$49,0),MATCH(orders!K$1,produts!$A$1:$E$1,0))</f>
        <v>35.6</v>
      </c>
      <c r="L630">
        <f t="shared" si="9"/>
        <v>213.60000000000002</v>
      </c>
    </row>
    <row r="631" spans="1:12">
      <c r="A631" s="2" t="s">
        <v>3541</v>
      </c>
      <c r="B631" s="3">
        <v>43219</v>
      </c>
      <c r="C631" s="2" t="s">
        <v>3542</v>
      </c>
      <c r="D631" t="s">
        <v>5665</v>
      </c>
      <c r="E631" s="2">
        <v>4</v>
      </c>
      <c r="F631" s="2" t="str">
        <f>_xlfn.XLOOKUP(C631,customers!$A$2:$A$1001,customers!$B$2:$B$1001,,0)</f>
        <v>Faunie Brigham</v>
      </c>
      <c r="G631" s="2" t="str">
        <f>IF(_xlfn.XLOOKUP(C631,customers!$A$1:$A$1001,customers!$C$1:$C$1001,,0)=0,"",_xlfn.XLOOKUP(C631,customers!$A$1:$A$1001,customers!$C$1:$C$1001,,0))</f>
        <v>fbrighamhg@blog.com</v>
      </c>
      <c r="H631" t="str">
        <f>INDEX(produts!$A$1:$E$49, MATCH(orders!$D631,produts!$A$1:$A$49,0),MATCH(orders!H$1,produts!$A$1:$E$1,0))</f>
        <v>Footwear</v>
      </c>
      <c r="I631" t="str">
        <f>INDEX(produts!$A$1:$E$49, MATCH(orders!$D631,produts!$A$1:$A$49,0),MATCH(orders!I$1,produts!$A$1:$E$1,0))</f>
        <v>Unisex</v>
      </c>
      <c r="J631" t="str">
        <f>INDEX(produts!$A$1:$E$49, MATCH(orders!$D631,produts!$A$1:$A$49,0),MATCH(orders!J$1,produts!$A$1:$E$1,0))</f>
        <v>Vintage</v>
      </c>
      <c r="K631">
        <f>INDEX(produts!$A$1:$E$49, MATCH(orders!$D631,produts!$A$1:$A$49,0),MATCH(orders!K$1,produts!$A$1:$E$1,0))</f>
        <v>62.2</v>
      </c>
      <c r="L631">
        <f t="shared" si="9"/>
        <v>248.8</v>
      </c>
    </row>
    <row r="632" spans="1:12">
      <c r="A632" s="2" t="s">
        <v>3541</v>
      </c>
      <c r="B632" s="3">
        <v>43219</v>
      </c>
      <c r="C632" s="2" t="s">
        <v>3542</v>
      </c>
      <c r="D632" t="s">
        <v>5650</v>
      </c>
      <c r="E632" s="2">
        <v>1</v>
      </c>
      <c r="F632" s="2" t="str">
        <f>_xlfn.XLOOKUP(C632,customers!$A$2:$A$1001,customers!$B$2:$B$1001,,0)</f>
        <v>Faunie Brigham</v>
      </c>
      <c r="G632" s="2" t="str">
        <f>IF(_xlfn.XLOOKUP(C632,customers!$A$1:$A$1001,customers!$C$1:$C$1001,,0)=0,"",_xlfn.XLOOKUP(C632,customers!$A$1:$A$1001,customers!$C$1:$C$1001,,0))</f>
        <v>fbrighamhg@blog.com</v>
      </c>
      <c r="H632" t="str">
        <f>INDEX(produts!$A$1:$E$49, MATCH(orders!$D632,produts!$A$1:$A$49,0),MATCH(orders!H$1,produts!$A$1:$E$1,0))</f>
        <v>Clothing</v>
      </c>
      <c r="I632" t="str">
        <f>INDEX(produts!$A$1:$E$49, MATCH(orders!$D632,produts!$A$1:$A$49,0),MATCH(orders!I$1,produts!$A$1:$E$1,0))</f>
        <v>Unisex</v>
      </c>
      <c r="J632" t="str">
        <f>INDEX(produts!$A$1:$E$49, MATCH(orders!$D632,produts!$A$1:$A$49,0),MATCH(orders!J$1,produts!$A$1:$E$1,0))</f>
        <v>Classic</v>
      </c>
      <c r="K632">
        <f>INDEX(produts!$A$1:$E$49, MATCH(orders!$D632,produts!$A$1:$A$49,0),MATCH(orders!K$1,produts!$A$1:$E$1,0))</f>
        <v>23.9</v>
      </c>
      <c r="L632">
        <f t="shared" si="9"/>
        <v>23.9</v>
      </c>
    </row>
    <row r="633" spans="1:12">
      <c r="A633" s="2" t="s">
        <v>3541</v>
      </c>
      <c r="B633" s="3">
        <v>43219</v>
      </c>
      <c r="C633" s="2" t="s">
        <v>3542</v>
      </c>
      <c r="D633" t="s">
        <v>5645</v>
      </c>
      <c r="E633" s="2">
        <v>5</v>
      </c>
      <c r="F633" s="2" t="str">
        <f>_xlfn.XLOOKUP(C633,customers!$A$2:$A$1001,customers!$B$2:$B$1001,,0)</f>
        <v>Faunie Brigham</v>
      </c>
      <c r="G633" s="2" t="str">
        <f>IF(_xlfn.XLOOKUP(C633,customers!$A$1:$A$1001,customers!$C$1:$C$1001,,0)=0,"",_xlfn.XLOOKUP(C633,customers!$A$1:$A$1001,customers!$C$1:$C$1001,,0))</f>
        <v>fbrighamhg@blog.com</v>
      </c>
      <c r="H633" t="str">
        <f>INDEX(produts!$A$1:$E$49, MATCH(orders!$D633,produts!$A$1:$A$49,0),MATCH(orders!H$1,produts!$A$1:$E$1,0))</f>
        <v>Bag</v>
      </c>
      <c r="I633" t="str">
        <f>INDEX(produts!$A$1:$E$49, MATCH(orders!$D633,produts!$A$1:$A$49,0),MATCH(orders!I$1,produts!$A$1:$E$1,0))</f>
        <v>Unisex</v>
      </c>
      <c r="J633" t="str">
        <f>INDEX(produts!$A$1:$E$49, MATCH(orders!$D633,produts!$A$1:$A$49,0),MATCH(orders!J$1,produts!$A$1:$E$1,0))</f>
        <v>Formal</v>
      </c>
      <c r="K633">
        <f>INDEX(produts!$A$1:$E$49, MATCH(orders!$D633,produts!$A$1:$A$49,0),MATCH(orders!K$1,produts!$A$1:$E$1,0))</f>
        <v>164.7</v>
      </c>
      <c r="L633">
        <f t="shared" si="9"/>
        <v>823.5</v>
      </c>
    </row>
    <row r="634" spans="1:12">
      <c r="A634" s="2" t="s">
        <v>3561</v>
      </c>
      <c r="B634" s="3">
        <v>42588</v>
      </c>
      <c r="C634" s="2" t="s">
        <v>3562</v>
      </c>
      <c r="D634" t="s">
        <v>5672</v>
      </c>
      <c r="E634" s="2">
        <v>4</v>
      </c>
      <c r="F634" s="2" t="str">
        <f>_xlfn.XLOOKUP(C634,customers!$A$2:$A$1001,customers!$B$2:$B$1001,,0)</f>
        <v>Marjorie Yoxen</v>
      </c>
      <c r="G634" s="2" t="str">
        <f>IF(_xlfn.XLOOKUP(C634,customers!$A$1:$A$1001,customers!$C$1:$C$1001,,0)=0,"",_xlfn.XLOOKUP(C634,customers!$A$1:$A$1001,customers!$C$1:$C$1001,,0))</f>
        <v>myoxenhk@google.com</v>
      </c>
      <c r="H634" t="str">
        <f>INDEX(produts!$A$1:$E$49, MATCH(orders!$D634,produts!$A$1:$A$49,0),MATCH(orders!H$1,produts!$A$1:$E$1,0))</f>
        <v>Accessories</v>
      </c>
      <c r="I634" t="str">
        <f>INDEX(produts!$A$1:$E$49, MATCH(orders!$D634,produts!$A$1:$A$49,0),MATCH(orders!I$1,produts!$A$1:$E$1,0))</f>
        <v>Men</v>
      </c>
      <c r="J634" t="str">
        <f>INDEX(produts!$A$1:$E$49, MATCH(orders!$D634,produts!$A$1:$A$49,0),MATCH(orders!J$1,produts!$A$1:$E$1,0))</f>
        <v>Vintage</v>
      </c>
      <c r="K634">
        <f>INDEX(produts!$A$1:$E$49, MATCH(orders!$D634,produts!$A$1:$A$49,0),MATCH(orders!K$1,produts!$A$1:$E$1,0))</f>
        <v>71.3</v>
      </c>
      <c r="L634">
        <f t="shared" si="9"/>
        <v>285.2</v>
      </c>
    </row>
    <row r="635" spans="1:12">
      <c r="A635" s="2" t="s">
        <v>3567</v>
      </c>
      <c r="B635" s="3">
        <v>42359</v>
      </c>
      <c r="C635" s="2" t="s">
        <v>3568</v>
      </c>
      <c r="D635" t="s">
        <v>5675</v>
      </c>
      <c r="E635" s="2">
        <v>4</v>
      </c>
      <c r="F635" s="2" t="str">
        <f>_xlfn.XLOOKUP(C635,customers!$A$2:$A$1001,customers!$B$2:$B$1001,,0)</f>
        <v>Gaspar McGavin</v>
      </c>
      <c r="G635" s="2" t="str">
        <f>IF(_xlfn.XLOOKUP(C635,customers!$A$1:$A$1001,customers!$C$1:$C$1001,,0)=0,"",_xlfn.XLOOKUP(C635,customers!$A$1:$A$1001,customers!$C$1:$C$1001,,0))</f>
        <v>gmcgavinhl@histats.com</v>
      </c>
      <c r="H635" t="str">
        <f>INDEX(produts!$A$1:$E$49, MATCH(orders!$D635,produts!$A$1:$A$49,0),MATCH(orders!H$1,produts!$A$1:$E$1,0))</f>
        <v>Bag</v>
      </c>
      <c r="I635" t="str">
        <f>INDEX(produts!$A$1:$E$49, MATCH(orders!$D635,produts!$A$1:$A$49,0),MATCH(orders!I$1,produts!$A$1:$E$1,0))</f>
        <v>Men</v>
      </c>
      <c r="J635" t="str">
        <f>INDEX(produts!$A$1:$E$49, MATCH(orders!$D635,produts!$A$1:$A$49,0),MATCH(orders!J$1,produts!$A$1:$E$1,0))</f>
        <v>Streetwear</v>
      </c>
      <c r="K635">
        <f>INDEX(produts!$A$1:$E$49, MATCH(orders!$D635,produts!$A$1:$A$49,0),MATCH(orders!K$1,produts!$A$1:$E$1,0))</f>
        <v>95.6</v>
      </c>
      <c r="L635">
        <f t="shared" si="9"/>
        <v>382.4</v>
      </c>
    </row>
    <row r="636" spans="1:12">
      <c r="A636" s="2" t="s">
        <v>3573</v>
      </c>
      <c r="B636" s="3">
        <v>42479</v>
      </c>
      <c r="C636" s="2" t="s">
        <v>3574</v>
      </c>
      <c r="D636" t="s">
        <v>5658</v>
      </c>
      <c r="E636" s="2">
        <v>3</v>
      </c>
      <c r="F636" s="2" t="str">
        <f>_xlfn.XLOOKUP(C636,customers!$A$2:$A$1001,customers!$B$2:$B$1001,,0)</f>
        <v>Lindy Uttermare</v>
      </c>
      <c r="G636" s="2" t="str">
        <f>IF(_xlfn.XLOOKUP(C636,customers!$A$1:$A$1001,customers!$C$1:$C$1001,,0)=0,"",_xlfn.XLOOKUP(C636,customers!$A$1:$A$1001,customers!$C$1:$C$1001,,0))</f>
        <v>luttermarehm@engadget.com</v>
      </c>
      <c r="H636" t="str">
        <f>INDEX(produts!$A$1:$E$49, MATCH(orders!$D636,produts!$A$1:$A$49,0),MATCH(orders!H$1,produts!$A$1:$E$1,0))</f>
        <v>Footwear</v>
      </c>
      <c r="I636" t="str">
        <f>INDEX(produts!$A$1:$E$49, MATCH(orders!$D636,produts!$A$1:$A$49,0),MATCH(orders!I$1,produts!$A$1:$E$1,0))</f>
        <v>Women</v>
      </c>
      <c r="J636" t="str">
        <f>INDEX(produts!$A$1:$E$49, MATCH(orders!$D636,produts!$A$1:$A$49,0),MATCH(orders!J$1,produts!$A$1:$E$1,0))</f>
        <v>Streetwear</v>
      </c>
      <c r="K636">
        <f>INDEX(produts!$A$1:$E$49, MATCH(orders!$D636,produts!$A$1:$A$49,0),MATCH(orders!K$1,produts!$A$1:$E$1,0))</f>
        <v>116.4</v>
      </c>
      <c r="L636">
        <f t="shared" si="9"/>
        <v>349.20000000000005</v>
      </c>
    </row>
    <row r="637" spans="1:12">
      <c r="A637" s="2" t="s">
        <v>3579</v>
      </c>
      <c r="B637" s="3">
        <v>43117</v>
      </c>
      <c r="C637" s="2" t="s">
        <v>3580</v>
      </c>
      <c r="D637" t="s">
        <v>5672</v>
      </c>
      <c r="E637" s="2">
        <v>4</v>
      </c>
      <c r="F637" s="2" t="str">
        <f>_xlfn.XLOOKUP(C637,customers!$A$2:$A$1001,customers!$B$2:$B$1001,,0)</f>
        <v>Eal D'Ambrogio</v>
      </c>
      <c r="G637" s="2" t="str">
        <f>IF(_xlfn.XLOOKUP(C637,customers!$A$1:$A$1001,customers!$C$1:$C$1001,,0)=0,"",_xlfn.XLOOKUP(C637,customers!$A$1:$A$1001,customers!$C$1:$C$1001,,0))</f>
        <v>edambrogiohn@techcrunch.com</v>
      </c>
      <c r="H637" t="str">
        <f>INDEX(produts!$A$1:$E$49, MATCH(orders!$D637,produts!$A$1:$A$49,0),MATCH(orders!H$1,produts!$A$1:$E$1,0))</f>
        <v>Accessories</v>
      </c>
      <c r="I637" t="str">
        <f>INDEX(produts!$A$1:$E$49, MATCH(orders!$D637,produts!$A$1:$A$49,0),MATCH(orders!I$1,produts!$A$1:$E$1,0))</f>
        <v>Men</v>
      </c>
      <c r="J637" t="str">
        <f>INDEX(produts!$A$1:$E$49, MATCH(orders!$D637,produts!$A$1:$A$49,0),MATCH(orders!J$1,produts!$A$1:$E$1,0))</f>
        <v>Vintage</v>
      </c>
      <c r="K637">
        <f>INDEX(produts!$A$1:$E$49, MATCH(orders!$D637,produts!$A$1:$A$49,0),MATCH(orders!K$1,produts!$A$1:$E$1,0))</f>
        <v>71.3</v>
      </c>
      <c r="L637">
        <f t="shared" si="9"/>
        <v>285.2</v>
      </c>
    </row>
    <row r="638" spans="1:12">
      <c r="A638" s="2" t="s">
        <v>3585</v>
      </c>
      <c r="B638" s="3">
        <v>42026</v>
      </c>
      <c r="C638" s="2" t="s">
        <v>3586</v>
      </c>
      <c r="D638" t="s">
        <v>5666</v>
      </c>
      <c r="E638" s="2">
        <v>6</v>
      </c>
      <c r="F638" s="2" t="str">
        <f>_xlfn.XLOOKUP(C638,customers!$A$2:$A$1001,customers!$B$2:$B$1001,,0)</f>
        <v>Carolee Winchcombe</v>
      </c>
      <c r="G638" s="2" t="str">
        <f>IF(_xlfn.XLOOKUP(C638,customers!$A$1:$A$1001,customers!$C$1:$C$1001,,0)=0,"",_xlfn.XLOOKUP(C638,customers!$A$1:$A$1001,customers!$C$1:$C$1001,,0))</f>
        <v>cwinchcombeho@jiathis.com</v>
      </c>
      <c r="H638" t="str">
        <f>INDEX(produts!$A$1:$E$49, MATCH(orders!$D638,produts!$A$1:$A$49,0),MATCH(orders!H$1,produts!$A$1:$E$1,0))</f>
        <v>Footwear</v>
      </c>
      <c r="I638" t="str">
        <f>INDEX(produts!$A$1:$E$49, MATCH(orders!$D638,produts!$A$1:$A$49,0),MATCH(orders!I$1,produts!$A$1:$E$1,0))</f>
        <v>Men</v>
      </c>
      <c r="J638" t="str">
        <f>INDEX(produts!$A$1:$E$49, MATCH(orders!$D638,produts!$A$1:$A$49,0),MATCH(orders!J$1,produts!$A$1:$E$1,0))</f>
        <v>Streetwear</v>
      </c>
      <c r="K638">
        <f>INDEX(produts!$A$1:$E$49, MATCH(orders!$D638,produts!$A$1:$A$49,0),MATCH(orders!K$1,produts!$A$1:$E$1,0))</f>
        <v>126.8</v>
      </c>
      <c r="L638">
        <f t="shared" si="9"/>
        <v>760.8</v>
      </c>
    </row>
    <row r="639" spans="1:12">
      <c r="A639" s="2" t="s">
        <v>3591</v>
      </c>
      <c r="B639" s="3">
        <v>42428</v>
      </c>
      <c r="C639" s="2" t="s">
        <v>3592</v>
      </c>
      <c r="D639" t="s">
        <v>5662</v>
      </c>
      <c r="E639" s="2">
        <v>1</v>
      </c>
      <c r="F639" s="2" t="str">
        <f>_xlfn.XLOOKUP(C639,customers!$A$2:$A$1001,customers!$B$2:$B$1001,,0)</f>
        <v>Benedikta Paumier</v>
      </c>
      <c r="G639" s="2" t="str">
        <f>IF(_xlfn.XLOOKUP(C639,customers!$A$1:$A$1001,customers!$C$1:$C$1001,,0)=0,"",_xlfn.XLOOKUP(C639,customers!$A$1:$A$1001,customers!$C$1:$C$1001,,0))</f>
        <v>bpaumierhp@umn.edu</v>
      </c>
      <c r="H639" t="str">
        <f>INDEX(produts!$A$1:$E$49, MATCH(orders!$D639,produts!$A$1:$A$49,0),MATCH(orders!H$1,produts!$A$1:$E$1,0))</f>
        <v>Accessories</v>
      </c>
      <c r="I639" t="str">
        <f>INDEX(produts!$A$1:$E$49, MATCH(orders!$D639,produts!$A$1:$A$49,0),MATCH(orders!I$1,produts!$A$1:$E$1,0))</f>
        <v>Women</v>
      </c>
      <c r="J639" t="str">
        <f>INDEX(produts!$A$1:$E$49, MATCH(orders!$D639,produts!$A$1:$A$49,0),MATCH(orders!J$1,produts!$A$1:$E$1,0))</f>
        <v>Formal</v>
      </c>
      <c r="K639">
        <f>INDEX(produts!$A$1:$E$49, MATCH(orders!$D639,produts!$A$1:$A$49,0),MATCH(orders!K$1,produts!$A$1:$E$1,0))</f>
        <v>253</v>
      </c>
      <c r="L639">
        <f t="shared" si="9"/>
        <v>253</v>
      </c>
    </row>
    <row r="640" spans="1:12">
      <c r="A640" s="2" t="s">
        <v>3597</v>
      </c>
      <c r="B640" s="3">
        <v>42223</v>
      </c>
      <c r="C640" s="2" t="s">
        <v>3598</v>
      </c>
      <c r="D640" t="s">
        <v>5671</v>
      </c>
      <c r="E640" s="2">
        <v>3</v>
      </c>
      <c r="F640" s="2" t="str">
        <f>_xlfn.XLOOKUP(C640,customers!$A$2:$A$1001,customers!$B$2:$B$1001,,0)</f>
        <v>Neville Piatto</v>
      </c>
      <c r="G640" s="2" t="str">
        <f>IF(_xlfn.XLOOKUP(C640,customers!$A$1:$A$1001,customers!$C$1:$C$1001,,0)=0,"",_xlfn.XLOOKUP(C640,customers!$A$1:$A$1001,customers!$C$1:$C$1001,,0))</f>
        <v/>
      </c>
      <c r="H640" t="str">
        <f>INDEX(produts!$A$1:$E$49, MATCH(orders!$D640,produts!$A$1:$A$49,0),MATCH(orders!H$1,produts!$A$1:$E$1,0))</f>
        <v>Clothing</v>
      </c>
      <c r="I640" t="str">
        <f>INDEX(produts!$A$1:$E$49, MATCH(orders!$D640,produts!$A$1:$A$49,0),MATCH(orders!I$1,produts!$A$1:$E$1,0))</f>
        <v>Women</v>
      </c>
      <c r="J640" t="str">
        <f>INDEX(produts!$A$1:$E$49, MATCH(orders!$D640,produts!$A$1:$A$49,0),MATCH(orders!J$1,produts!$A$1:$E$1,0))</f>
        <v>Formal</v>
      </c>
      <c r="K640">
        <f>INDEX(produts!$A$1:$E$49, MATCH(orders!$D640,produts!$A$1:$A$49,0),MATCH(orders!K$1,produts!$A$1:$E$1,0))</f>
        <v>207</v>
      </c>
      <c r="L640">
        <f t="shared" si="9"/>
        <v>621</v>
      </c>
    </row>
    <row r="641" spans="1:12">
      <c r="A641" s="2" t="s">
        <v>3602</v>
      </c>
      <c r="B641" s="3">
        <v>42870</v>
      </c>
      <c r="C641" s="2" t="s">
        <v>3603</v>
      </c>
      <c r="D641" t="s">
        <v>5646</v>
      </c>
      <c r="E641" s="2">
        <v>1</v>
      </c>
      <c r="F641" s="2" t="str">
        <f>_xlfn.XLOOKUP(C641,customers!$A$2:$A$1001,customers!$B$2:$B$1001,,0)</f>
        <v>Jeno Capey</v>
      </c>
      <c r="G641" s="2" t="str">
        <f>IF(_xlfn.XLOOKUP(C641,customers!$A$1:$A$1001,customers!$C$1:$C$1001,,0)=0,"",_xlfn.XLOOKUP(C641,customers!$A$1:$A$1001,customers!$C$1:$C$1001,,0))</f>
        <v>jcapeyhr@bravesites.com</v>
      </c>
      <c r="H641" t="str">
        <f>INDEX(produts!$A$1:$E$49, MATCH(orders!$D641,produts!$A$1:$A$49,0),MATCH(orders!H$1,produts!$A$1:$E$1,0))</f>
        <v>Footwear</v>
      </c>
      <c r="I641" t="str">
        <f>INDEX(produts!$A$1:$E$49, MATCH(orders!$D641,produts!$A$1:$A$49,0),MATCH(orders!I$1,produts!$A$1:$E$1,0))</f>
        <v>Unisex</v>
      </c>
      <c r="J641" t="str">
        <f>INDEX(produts!$A$1:$E$49, MATCH(orders!$D641,produts!$A$1:$A$49,0),MATCH(orders!J$1,produts!$A$1:$E$1,0))</f>
        <v>Classic</v>
      </c>
      <c r="K641">
        <f>INDEX(produts!$A$1:$E$49, MATCH(orders!$D641,produts!$A$1:$A$49,0),MATCH(orders!K$1,produts!$A$1:$E$1,0))</f>
        <v>31.1</v>
      </c>
      <c r="L641">
        <f t="shared" si="9"/>
        <v>31.1</v>
      </c>
    </row>
    <row r="642" spans="1:12">
      <c r="A642" s="2" t="s">
        <v>3608</v>
      </c>
      <c r="B642" s="3">
        <v>43086</v>
      </c>
      <c r="C642" s="2" t="s">
        <v>3654</v>
      </c>
      <c r="D642" t="s">
        <v>5638</v>
      </c>
      <c r="E642" s="2">
        <v>5</v>
      </c>
      <c r="F642" s="2" t="str">
        <f>_xlfn.XLOOKUP(C642,customers!$A$2:$A$1001,customers!$B$2:$B$1001,,0)</f>
        <v>Tuckie Mathonnet</v>
      </c>
      <c r="G642" s="2" t="str">
        <f>IF(_xlfn.XLOOKUP(C642,customers!$A$1:$A$1001,customers!$C$1:$C$1001,,0)=0,"",_xlfn.XLOOKUP(C642,customers!$A$1:$A$1001,customers!$C$1:$C$1001,,0))</f>
        <v>tmathonneti0@google.co.jp</v>
      </c>
      <c r="H642" t="str">
        <f>INDEX(produts!$A$1:$E$49, MATCH(orders!$D642,produts!$A$1:$A$49,0),MATCH(orders!H$1,produts!$A$1:$E$1,0))</f>
        <v>Bag</v>
      </c>
      <c r="I642" t="str">
        <f>INDEX(produts!$A$1:$E$49, MATCH(orders!$D642,produts!$A$1:$A$49,0),MATCH(orders!I$1,produts!$A$1:$E$1,0))</f>
        <v>Men</v>
      </c>
      <c r="J642" t="str">
        <f>INDEX(produts!$A$1:$E$49, MATCH(orders!$D642,produts!$A$1:$A$49,0),MATCH(orders!J$1,produts!$A$1:$E$1,0))</f>
        <v>Formal</v>
      </c>
      <c r="K642">
        <f>INDEX(produts!$A$1:$E$49, MATCH(orders!$D642,produts!$A$1:$A$49,0),MATCH(orders!K$1,produts!$A$1:$E$1,0))</f>
        <v>219.9</v>
      </c>
      <c r="L642">
        <f t="shared" si="9"/>
        <v>1099.5</v>
      </c>
    </row>
    <row r="643" spans="1:12">
      <c r="A643" s="2" t="s">
        <v>3613</v>
      </c>
      <c r="B643" s="3">
        <v>42987</v>
      </c>
      <c r="C643" s="2" t="s">
        <v>3614</v>
      </c>
      <c r="D643" t="s">
        <v>5675</v>
      </c>
      <c r="E643" s="2">
        <v>3</v>
      </c>
      <c r="F643" s="2" t="str">
        <f>_xlfn.XLOOKUP(C643,customers!$A$2:$A$1001,customers!$B$2:$B$1001,,0)</f>
        <v>Yardley Basill</v>
      </c>
      <c r="G643" s="2" t="str">
        <f>IF(_xlfn.XLOOKUP(C643,customers!$A$1:$A$1001,customers!$C$1:$C$1001,,0)=0,"",_xlfn.XLOOKUP(C643,customers!$A$1:$A$1001,customers!$C$1:$C$1001,,0))</f>
        <v>ybasillht@theguardian.com</v>
      </c>
      <c r="H643" t="str">
        <f>INDEX(produts!$A$1:$E$49, MATCH(orders!$D643,produts!$A$1:$A$49,0),MATCH(orders!H$1,produts!$A$1:$E$1,0))</f>
        <v>Bag</v>
      </c>
      <c r="I643" t="str">
        <f>INDEX(produts!$A$1:$E$49, MATCH(orders!$D643,produts!$A$1:$A$49,0),MATCH(orders!I$1,produts!$A$1:$E$1,0))</f>
        <v>Men</v>
      </c>
      <c r="J643" t="str">
        <f>INDEX(produts!$A$1:$E$49, MATCH(orders!$D643,produts!$A$1:$A$49,0),MATCH(orders!J$1,produts!$A$1:$E$1,0))</f>
        <v>Streetwear</v>
      </c>
      <c r="K643">
        <f>INDEX(produts!$A$1:$E$49, MATCH(orders!$D643,produts!$A$1:$A$49,0),MATCH(orders!K$1,produts!$A$1:$E$1,0))</f>
        <v>95.6</v>
      </c>
      <c r="L643">
        <f t="shared" ref="L643:L706" si="10">E643*K643</f>
        <v>286.79999999999995</v>
      </c>
    </row>
    <row r="644" spans="1:12">
      <c r="A644" s="2" t="s">
        <v>3619</v>
      </c>
      <c r="B644" s="3">
        <v>42419</v>
      </c>
      <c r="C644" s="2" t="s">
        <v>3620</v>
      </c>
      <c r="D644" t="s">
        <v>5652</v>
      </c>
      <c r="E644" s="2">
        <v>2</v>
      </c>
      <c r="F644" s="2" t="str">
        <f>_xlfn.XLOOKUP(C644,customers!$A$2:$A$1001,customers!$B$2:$B$1001,,0)</f>
        <v>Maggy Baistow</v>
      </c>
      <c r="G644" s="2" t="str">
        <f>IF(_xlfn.XLOOKUP(C644,customers!$A$1:$A$1001,customers!$C$1:$C$1001,,0)=0,"",_xlfn.XLOOKUP(C644,customers!$A$1:$A$1001,customers!$C$1:$C$1001,,0))</f>
        <v>mbaistowhu@i2i.jp</v>
      </c>
      <c r="H644" t="str">
        <f>INDEX(produts!$A$1:$E$49, MATCH(orders!$D644,produts!$A$1:$A$49,0),MATCH(orders!H$1,produts!$A$1:$E$1,0))</f>
        <v>Accessories</v>
      </c>
      <c r="I644" t="str">
        <f>INDEX(produts!$A$1:$E$49, MATCH(orders!$D644,produts!$A$1:$A$49,0),MATCH(orders!I$1,produts!$A$1:$E$1,0))</f>
        <v>Women</v>
      </c>
      <c r="J644" t="str">
        <f>INDEX(produts!$A$1:$E$49, MATCH(orders!$D644,produts!$A$1:$A$49,0),MATCH(orders!J$1,produts!$A$1:$E$1,0))</f>
        <v>Classic</v>
      </c>
      <c r="K644">
        <f>INDEX(produts!$A$1:$E$49, MATCH(orders!$D644,produts!$A$1:$A$49,0),MATCH(orders!K$1,produts!$A$1:$E$1,0))</f>
        <v>33</v>
      </c>
      <c r="L644">
        <f t="shared" si="10"/>
        <v>66</v>
      </c>
    </row>
    <row r="645" spans="1:12">
      <c r="A645" s="2" t="s">
        <v>3625</v>
      </c>
      <c r="B645" s="3">
        <v>42550</v>
      </c>
      <c r="C645" s="2" t="s">
        <v>3626</v>
      </c>
      <c r="D645" t="s">
        <v>5644</v>
      </c>
      <c r="E645" s="2">
        <v>3</v>
      </c>
      <c r="F645" s="2" t="str">
        <f>_xlfn.XLOOKUP(C645,customers!$A$2:$A$1001,customers!$B$2:$B$1001,,0)</f>
        <v>Courtney Pallant</v>
      </c>
      <c r="G645" s="2" t="str">
        <f>IF(_xlfn.XLOOKUP(C645,customers!$A$1:$A$1001,customers!$C$1:$C$1001,,0)=0,"",_xlfn.XLOOKUP(C645,customers!$A$1:$A$1001,customers!$C$1:$C$1001,,0))</f>
        <v>cpallanthv@typepad.com</v>
      </c>
      <c r="H645" t="str">
        <f>INDEX(produts!$A$1:$E$49, MATCH(orders!$D645,produts!$A$1:$A$49,0),MATCH(orders!H$1,produts!$A$1:$E$1,0))</f>
        <v>Accessories</v>
      </c>
      <c r="I645" t="str">
        <f>INDEX(produts!$A$1:$E$49, MATCH(orders!$D645,produts!$A$1:$A$49,0),MATCH(orders!I$1,produts!$A$1:$E$1,0))</f>
        <v>Men</v>
      </c>
      <c r="J645" t="str">
        <f>INDEX(produts!$A$1:$E$49, MATCH(orders!$D645,produts!$A$1:$A$49,0),MATCH(orders!J$1,produts!$A$1:$E$1,0))</f>
        <v>Formal</v>
      </c>
      <c r="K645">
        <f>INDEX(produts!$A$1:$E$49, MATCH(orders!$D645,produts!$A$1:$A$49,0),MATCH(orders!K$1,produts!$A$1:$E$1,0))</f>
        <v>273.2</v>
      </c>
      <c r="L645">
        <f t="shared" si="10"/>
        <v>819.59999999999991</v>
      </c>
    </row>
    <row r="646" spans="1:12">
      <c r="A646" s="2" t="s">
        <v>3630</v>
      </c>
      <c r="B646" s="3">
        <v>43233</v>
      </c>
      <c r="C646" s="2" t="s">
        <v>3631</v>
      </c>
      <c r="D646" t="s">
        <v>5645</v>
      </c>
      <c r="E646" s="2">
        <v>2</v>
      </c>
      <c r="F646" s="2" t="str">
        <f>_xlfn.XLOOKUP(C646,customers!$A$2:$A$1001,customers!$B$2:$B$1001,,0)</f>
        <v>Marne Mingey</v>
      </c>
      <c r="G646" s="2" t="str">
        <f>IF(_xlfn.XLOOKUP(C646,customers!$A$1:$A$1001,customers!$C$1:$C$1001,,0)=0,"",_xlfn.XLOOKUP(C646,customers!$A$1:$A$1001,customers!$C$1:$C$1001,,0))</f>
        <v/>
      </c>
      <c r="H646" t="str">
        <f>INDEX(produts!$A$1:$E$49, MATCH(orders!$D646,produts!$A$1:$A$49,0),MATCH(orders!H$1,produts!$A$1:$E$1,0))</f>
        <v>Bag</v>
      </c>
      <c r="I646" t="str">
        <f>INDEX(produts!$A$1:$E$49, MATCH(orders!$D646,produts!$A$1:$A$49,0),MATCH(orders!I$1,produts!$A$1:$E$1,0))</f>
        <v>Unisex</v>
      </c>
      <c r="J646" t="str">
        <f>INDEX(produts!$A$1:$E$49, MATCH(orders!$D646,produts!$A$1:$A$49,0),MATCH(orders!J$1,produts!$A$1:$E$1,0))</f>
        <v>Formal</v>
      </c>
      <c r="K646">
        <f>INDEX(produts!$A$1:$E$49, MATCH(orders!$D646,produts!$A$1:$A$49,0),MATCH(orders!K$1,produts!$A$1:$E$1,0))</f>
        <v>164.7</v>
      </c>
      <c r="L646">
        <f t="shared" si="10"/>
        <v>329.4</v>
      </c>
    </row>
    <row r="647" spans="1:12">
      <c r="A647" s="2" t="s">
        <v>3635</v>
      </c>
      <c r="B647" s="3">
        <v>42645</v>
      </c>
      <c r="C647" s="2" t="s">
        <v>3636</v>
      </c>
      <c r="D647" t="s">
        <v>5664</v>
      </c>
      <c r="E647" s="2">
        <v>3</v>
      </c>
      <c r="F647" s="2" t="str">
        <f>_xlfn.XLOOKUP(C647,customers!$A$2:$A$1001,customers!$B$2:$B$1001,,0)</f>
        <v>Denny O' Ronan</v>
      </c>
      <c r="G647" s="2" t="str">
        <f>IF(_xlfn.XLOOKUP(C647,customers!$A$1:$A$1001,customers!$C$1:$C$1001,,0)=0,"",_xlfn.XLOOKUP(C647,customers!$A$1:$A$1001,customers!$C$1:$C$1001,,0))</f>
        <v>dohx@redcross.org</v>
      </c>
      <c r="H647" t="str">
        <f>INDEX(produts!$A$1:$E$49, MATCH(orders!$D647,produts!$A$1:$A$49,0),MATCH(orders!H$1,produts!$A$1:$E$1,0))</f>
        <v>Clothing</v>
      </c>
      <c r="I647" t="str">
        <f>INDEX(produts!$A$1:$E$49, MATCH(orders!$D647,produts!$A$1:$A$49,0),MATCH(orders!I$1,produts!$A$1:$E$1,0))</f>
        <v>Unisex</v>
      </c>
      <c r="J647" t="str">
        <f>INDEX(produts!$A$1:$E$49, MATCH(orders!$D647,produts!$A$1:$A$49,0),MATCH(orders!J$1,produts!$A$1:$E$1,0))</f>
        <v>Formal</v>
      </c>
      <c r="K647">
        <f>INDEX(produts!$A$1:$E$49, MATCH(orders!$D647,produts!$A$1:$A$49,0),MATCH(orders!K$1,produts!$A$1:$E$1,0))</f>
        <v>183.1</v>
      </c>
      <c r="L647">
        <f t="shared" si="10"/>
        <v>549.29999999999995</v>
      </c>
    </row>
    <row r="648" spans="1:12">
      <c r="A648" s="2" t="s">
        <v>3641</v>
      </c>
      <c r="B648" s="3">
        <v>43071</v>
      </c>
      <c r="C648" s="2" t="s">
        <v>3642</v>
      </c>
      <c r="D648" t="s">
        <v>5643</v>
      </c>
      <c r="E648" s="2">
        <v>1</v>
      </c>
      <c r="F648" s="2" t="str">
        <f>_xlfn.XLOOKUP(C648,customers!$A$2:$A$1001,customers!$B$2:$B$1001,,0)</f>
        <v>Dottie Rallin</v>
      </c>
      <c r="G648" s="2" t="str">
        <f>IF(_xlfn.XLOOKUP(C648,customers!$A$1:$A$1001,customers!$C$1:$C$1001,,0)=0,"",_xlfn.XLOOKUP(C648,customers!$A$1:$A$1001,customers!$C$1:$C$1001,,0))</f>
        <v>drallinhy@howstuffworks.com</v>
      </c>
      <c r="H648" t="str">
        <f>INDEX(produts!$A$1:$E$49, MATCH(orders!$D648,produts!$A$1:$A$49,0),MATCH(orders!H$1,produts!$A$1:$E$1,0))</f>
        <v>Clothing</v>
      </c>
      <c r="I648" t="str">
        <f>INDEX(produts!$A$1:$E$49, MATCH(orders!$D648,produts!$A$1:$A$49,0),MATCH(orders!I$1,produts!$A$1:$E$1,0))</f>
        <v>Unisex</v>
      </c>
      <c r="J648" t="str">
        <f>INDEX(produts!$A$1:$E$49, MATCH(orders!$D648,produts!$A$1:$A$49,0),MATCH(orders!J$1,produts!$A$1:$E$1,0))</f>
        <v>Streetwear</v>
      </c>
      <c r="K648">
        <f>INDEX(produts!$A$1:$E$49, MATCH(orders!$D648,produts!$A$1:$A$49,0),MATCH(orders!K$1,produts!$A$1:$E$1,0))</f>
        <v>79.599999999999994</v>
      </c>
      <c r="L648">
        <f t="shared" si="10"/>
        <v>79.599999999999994</v>
      </c>
    </row>
    <row r="649" spans="1:12">
      <c r="A649" s="2" t="s">
        <v>3647</v>
      </c>
      <c r="B649" s="3">
        <v>43041</v>
      </c>
      <c r="C649" s="2" t="s">
        <v>3648</v>
      </c>
      <c r="D649" t="s">
        <v>5657</v>
      </c>
      <c r="E649" s="2">
        <v>3</v>
      </c>
      <c r="F649" s="2" t="str">
        <f>_xlfn.XLOOKUP(C649,customers!$A$2:$A$1001,customers!$B$2:$B$1001,,0)</f>
        <v>Ardith Chill</v>
      </c>
      <c r="G649" s="2" t="str">
        <f>IF(_xlfn.XLOOKUP(C649,customers!$A$1:$A$1001,customers!$C$1:$C$1001,,0)=0,"",_xlfn.XLOOKUP(C649,customers!$A$1:$A$1001,customers!$C$1:$C$1001,,0))</f>
        <v>achillhz@epa.gov</v>
      </c>
      <c r="H649" t="str">
        <f>INDEX(produts!$A$1:$E$49, MATCH(orders!$D649,produts!$A$1:$A$49,0),MATCH(orders!H$1,produts!$A$1:$E$1,0))</f>
        <v>Footwear</v>
      </c>
      <c r="I649" t="str">
        <f>INDEX(produts!$A$1:$E$49, MATCH(orders!$D649,produts!$A$1:$A$49,0),MATCH(orders!I$1,produts!$A$1:$E$1,0))</f>
        <v>Men</v>
      </c>
      <c r="J649" t="str">
        <f>INDEX(produts!$A$1:$E$49, MATCH(orders!$D649,produts!$A$1:$A$49,0),MATCH(orders!J$1,produts!$A$1:$E$1,0))</f>
        <v>Vintage</v>
      </c>
      <c r="K649">
        <f>INDEX(produts!$A$1:$E$49, MATCH(orders!$D649,produts!$A$1:$A$49,0),MATCH(orders!K$1,produts!$A$1:$E$1,0))</f>
        <v>76.099999999999994</v>
      </c>
      <c r="L649">
        <f t="shared" si="10"/>
        <v>228.29999999999998</v>
      </c>
    </row>
    <row r="650" spans="1:12">
      <c r="A650" s="2" t="s">
        <v>3653</v>
      </c>
      <c r="B650" s="3">
        <v>42423</v>
      </c>
      <c r="C650" s="2" t="s">
        <v>3654</v>
      </c>
      <c r="D650" t="s">
        <v>5659</v>
      </c>
      <c r="E650" s="2">
        <v>6</v>
      </c>
      <c r="F650" s="2" t="str">
        <f>_xlfn.XLOOKUP(C650,customers!$A$2:$A$1001,customers!$B$2:$B$1001,,0)</f>
        <v>Tuckie Mathonnet</v>
      </c>
      <c r="G650" s="2" t="str">
        <f>IF(_xlfn.XLOOKUP(C650,customers!$A$1:$A$1001,customers!$C$1:$C$1001,,0)=0,"",_xlfn.XLOOKUP(C650,customers!$A$1:$A$1001,customers!$C$1:$C$1001,,0))</f>
        <v>tmathonneti0@google.co.jp</v>
      </c>
      <c r="H650" t="str">
        <f>INDEX(produts!$A$1:$E$49, MATCH(orders!$D650,produts!$A$1:$A$49,0),MATCH(orders!H$1,produts!$A$1:$E$1,0))</f>
        <v>Bag</v>
      </c>
      <c r="I650" t="str">
        <f>INDEX(produts!$A$1:$E$49, MATCH(orders!$D650,produts!$A$1:$A$49,0),MATCH(orders!I$1,produts!$A$1:$E$1,0))</f>
        <v>Unisex</v>
      </c>
      <c r="J650" t="str">
        <f>INDEX(produts!$A$1:$E$49, MATCH(orders!$D650,produts!$A$1:$A$49,0),MATCH(orders!J$1,produts!$A$1:$E$1,0))</f>
        <v>Classic</v>
      </c>
      <c r="K650">
        <f>INDEX(produts!$A$1:$E$49, MATCH(orders!$D650,produts!$A$1:$A$49,0),MATCH(orders!K$1,produts!$A$1:$E$1,0))</f>
        <v>21.5</v>
      </c>
      <c r="L650">
        <f t="shared" si="10"/>
        <v>129</v>
      </c>
    </row>
    <row r="651" spans="1:12">
      <c r="A651" s="2" t="s">
        <v>3659</v>
      </c>
      <c r="B651" s="3">
        <v>42554</v>
      </c>
      <c r="C651" s="2" t="s">
        <v>3660</v>
      </c>
      <c r="D651" t="s">
        <v>5666</v>
      </c>
      <c r="E651" s="2">
        <v>6</v>
      </c>
      <c r="F651" s="2" t="str">
        <f>_xlfn.XLOOKUP(C651,customers!$A$2:$A$1001,customers!$B$2:$B$1001,,0)</f>
        <v>Charmane Denys</v>
      </c>
      <c r="G651" s="2" t="str">
        <f>IF(_xlfn.XLOOKUP(C651,customers!$A$1:$A$1001,customers!$C$1:$C$1001,,0)=0,"",_xlfn.XLOOKUP(C651,customers!$A$1:$A$1001,customers!$C$1:$C$1001,,0))</f>
        <v>cdenysi1@is.gd</v>
      </c>
      <c r="H651" t="str">
        <f>INDEX(produts!$A$1:$E$49, MATCH(orders!$D651,produts!$A$1:$A$49,0),MATCH(orders!H$1,produts!$A$1:$E$1,0))</f>
        <v>Footwear</v>
      </c>
      <c r="I651" t="str">
        <f>INDEX(produts!$A$1:$E$49, MATCH(orders!$D651,produts!$A$1:$A$49,0),MATCH(orders!I$1,produts!$A$1:$E$1,0))</f>
        <v>Men</v>
      </c>
      <c r="J651" t="str">
        <f>INDEX(produts!$A$1:$E$49, MATCH(orders!$D651,produts!$A$1:$A$49,0),MATCH(orders!J$1,produts!$A$1:$E$1,0))</f>
        <v>Streetwear</v>
      </c>
      <c r="K651">
        <f>INDEX(produts!$A$1:$E$49, MATCH(orders!$D651,produts!$A$1:$A$49,0),MATCH(orders!K$1,produts!$A$1:$E$1,0))</f>
        <v>126.8</v>
      </c>
      <c r="L651">
        <f t="shared" si="10"/>
        <v>760.8</v>
      </c>
    </row>
    <row r="652" spans="1:12">
      <c r="A652" s="2" t="s">
        <v>3665</v>
      </c>
      <c r="B652" s="3">
        <v>42046</v>
      </c>
      <c r="C652" s="2" t="s">
        <v>3666</v>
      </c>
      <c r="D652" t="s">
        <v>5668</v>
      </c>
      <c r="E652" s="2">
        <v>1</v>
      </c>
      <c r="F652" s="2" t="str">
        <f>_xlfn.XLOOKUP(C652,customers!$A$2:$A$1001,customers!$B$2:$B$1001,,0)</f>
        <v>Cecily Stebbings</v>
      </c>
      <c r="G652" s="2" t="str">
        <f>IF(_xlfn.XLOOKUP(C652,customers!$A$1:$A$1001,customers!$C$1:$C$1001,,0)=0,"",_xlfn.XLOOKUP(C652,customers!$A$1:$A$1001,customers!$C$1:$C$1001,,0))</f>
        <v>cstebbingsi2@drupal.org</v>
      </c>
      <c r="H652" t="str">
        <f>INDEX(produts!$A$1:$E$49, MATCH(orders!$D652,produts!$A$1:$A$49,0),MATCH(orders!H$1,produts!$A$1:$E$1,0))</f>
        <v>Bag</v>
      </c>
      <c r="I652" t="str">
        <f>INDEX(produts!$A$1:$E$49, MATCH(orders!$D652,produts!$A$1:$A$49,0),MATCH(orders!I$1,produts!$A$1:$E$1,0))</f>
        <v>Unisex</v>
      </c>
      <c r="J652" t="str">
        <f>INDEX(produts!$A$1:$E$49, MATCH(orders!$D652,produts!$A$1:$A$49,0),MATCH(orders!J$1,produts!$A$1:$E$1,0))</f>
        <v>Vintage</v>
      </c>
      <c r="K652">
        <f>INDEX(produts!$A$1:$E$49, MATCH(orders!$D652,produts!$A$1:$A$49,0),MATCH(orders!K$1,produts!$A$1:$E$1,0))</f>
        <v>43</v>
      </c>
      <c r="L652">
        <f t="shared" si="10"/>
        <v>43</v>
      </c>
    </row>
    <row r="653" spans="1:12">
      <c r="A653" s="2" t="s">
        <v>3671</v>
      </c>
      <c r="B653" s="3">
        <v>42623</v>
      </c>
      <c r="C653" s="2" t="s">
        <v>3672</v>
      </c>
      <c r="D653" t="s">
        <v>5675</v>
      </c>
      <c r="E653" s="2">
        <v>4</v>
      </c>
      <c r="F653" s="2" t="str">
        <f>_xlfn.XLOOKUP(C653,customers!$A$2:$A$1001,customers!$B$2:$B$1001,,0)</f>
        <v>Giana Tonnesen</v>
      </c>
      <c r="G653" s="2" t="str">
        <f>IF(_xlfn.XLOOKUP(C653,customers!$A$1:$A$1001,customers!$C$1:$C$1001,,0)=0,"",_xlfn.XLOOKUP(C653,customers!$A$1:$A$1001,customers!$C$1:$C$1001,,0))</f>
        <v/>
      </c>
      <c r="H653" t="str">
        <f>INDEX(produts!$A$1:$E$49, MATCH(orders!$D653,produts!$A$1:$A$49,0),MATCH(orders!H$1,produts!$A$1:$E$1,0))</f>
        <v>Bag</v>
      </c>
      <c r="I653" t="str">
        <f>INDEX(produts!$A$1:$E$49, MATCH(orders!$D653,produts!$A$1:$A$49,0),MATCH(orders!I$1,produts!$A$1:$E$1,0))</f>
        <v>Men</v>
      </c>
      <c r="J653" t="str">
        <f>INDEX(produts!$A$1:$E$49, MATCH(orders!$D653,produts!$A$1:$A$49,0),MATCH(orders!J$1,produts!$A$1:$E$1,0))</f>
        <v>Streetwear</v>
      </c>
      <c r="K653">
        <f>INDEX(produts!$A$1:$E$49, MATCH(orders!$D653,produts!$A$1:$A$49,0),MATCH(orders!K$1,produts!$A$1:$E$1,0))</f>
        <v>95.6</v>
      </c>
      <c r="L653">
        <f t="shared" si="10"/>
        <v>382.4</v>
      </c>
    </row>
    <row r="654" spans="1:12">
      <c r="A654" s="2" t="s">
        <v>3676</v>
      </c>
      <c r="B654" s="3">
        <v>42431</v>
      </c>
      <c r="C654" s="2" t="s">
        <v>3677</v>
      </c>
      <c r="D654" t="s">
        <v>5666</v>
      </c>
      <c r="E654" s="2">
        <v>4</v>
      </c>
      <c r="F654" s="2" t="str">
        <f>_xlfn.XLOOKUP(C654,customers!$A$2:$A$1001,customers!$B$2:$B$1001,,0)</f>
        <v>Rhetta Zywicki</v>
      </c>
      <c r="G654" s="2" t="str">
        <f>IF(_xlfn.XLOOKUP(C654,customers!$A$1:$A$1001,customers!$C$1:$C$1001,,0)=0,"",_xlfn.XLOOKUP(C654,customers!$A$1:$A$1001,customers!$C$1:$C$1001,,0))</f>
        <v>rzywickii4@ifeng.com</v>
      </c>
      <c r="H654" t="str">
        <f>INDEX(produts!$A$1:$E$49, MATCH(orders!$D654,produts!$A$1:$A$49,0),MATCH(orders!H$1,produts!$A$1:$E$1,0))</f>
        <v>Footwear</v>
      </c>
      <c r="I654" t="str">
        <f>INDEX(produts!$A$1:$E$49, MATCH(orders!$D654,produts!$A$1:$A$49,0),MATCH(orders!I$1,produts!$A$1:$E$1,0))</f>
        <v>Men</v>
      </c>
      <c r="J654" t="str">
        <f>INDEX(produts!$A$1:$E$49, MATCH(orders!$D654,produts!$A$1:$A$49,0),MATCH(orders!J$1,produts!$A$1:$E$1,0))</f>
        <v>Streetwear</v>
      </c>
      <c r="K654">
        <f>INDEX(produts!$A$1:$E$49, MATCH(orders!$D654,produts!$A$1:$A$49,0),MATCH(orders!K$1,produts!$A$1:$E$1,0))</f>
        <v>126.8</v>
      </c>
      <c r="L654">
        <f t="shared" si="10"/>
        <v>507.2</v>
      </c>
    </row>
    <row r="655" spans="1:12">
      <c r="A655" s="2" t="s">
        <v>3681</v>
      </c>
      <c r="B655" s="3">
        <v>42914</v>
      </c>
      <c r="C655" s="2" t="s">
        <v>3682</v>
      </c>
      <c r="D655" t="s">
        <v>5671</v>
      </c>
      <c r="E655" s="2">
        <v>4</v>
      </c>
      <c r="F655" s="2" t="str">
        <f>_xlfn.XLOOKUP(C655,customers!$A$2:$A$1001,customers!$B$2:$B$1001,,0)</f>
        <v>Almeria Burgett</v>
      </c>
      <c r="G655" s="2" t="str">
        <f>IF(_xlfn.XLOOKUP(C655,customers!$A$1:$A$1001,customers!$C$1:$C$1001,,0)=0,"",_xlfn.XLOOKUP(C655,customers!$A$1:$A$1001,customers!$C$1:$C$1001,,0))</f>
        <v>aburgetti5@moonfruit.com</v>
      </c>
      <c r="H655" t="str">
        <f>INDEX(produts!$A$1:$E$49, MATCH(orders!$D655,produts!$A$1:$A$49,0),MATCH(orders!H$1,produts!$A$1:$E$1,0))</f>
        <v>Clothing</v>
      </c>
      <c r="I655" t="str">
        <f>INDEX(produts!$A$1:$E$49, MATCH(orders!$D655,produts!$A$1:$A$49,0),MATCH(orders!I$1,produts!$A$1:$E$1,0))</f>
        <v>Women</v>
      </c>
      <c r="J655" t="str">
        <f>INDEX(produts!$A$1:$E$49, MATCH(orders!$D655,produts!$A$1:$A$49,0),MATCH(orders!J$1,produts!$A$1:$E$1,0))</f>
        <v>Formal</v>
      </c>
      <c r="K655">
        <f>INDEX(produts!$A$1:$E$49, MATCH(orders!$D655,produts!$A$1:$A$49,0),MATCH(orders!K$1,produts!$A$1:$E$1,0))</f>
        <v>207</v>
      </c>
      <c r="L655">
        <f t="shared" si="10"/>
        <v>828</v>
      </c>
    </row>
    <row r="656" spans="1:12">
      <c r="A656" s="2" t="s">
        <v>3687</v>
      </c>
      <c r="B656" s="3">
        <v>42015</v>
      </c>
      <c r="C656" s="2" t="s">
        <v>3688</v>
      </c>
      <c r="D656" t="s">
        <v>5664</v>
      </c>
      <c r="E656" s="2">
        <v>3</v>
      </c>
      <c r="F656" s="2" t="str">
        <f>_xlfn.XLOOKUP(C656,customers!$A$2:$A$1001,customers!$B$2:$B$1001,,0)</f>
        <v>Marvin Malloy</v>
      </c>
      <c r="G656" s="2" t="str">
        <f>IF(_xlfn.XLOOKUP(C656,customers!$A$1:$A$1001,customers!$C$1:$C$1001,,0)=0,"",_xlfn.XLOOKUP(C656,customers!$A$1:$A$1001,customers!$C$1:$C$1001,,0))</f>
        <v>mmalloyi6@seattletimes.com</v>
      </c>
      <c r="H656" t="str">
        <f>INDEX(produts!$A$1:$E$49, MATCH(orders!$D656,produts!$A$1:$A$49,0),MATCH(orders!H$1,produts!$A$1:$E$1,0))</f>
        <v>Clothing</v>
      </c>
      <c r="I656" t="str">
        <f>INDEX(produts!$A$1:$E$49, MATCH(orders!$D656,produts!$A$1:$A$49,0),MATCH(orders!I$1,produts!$A$1:$E$1,0))</f>
        <v>Unisex</v>
      </c>
      <c r="J656" t="str">
        <f>INDEX(produts!$A$1:$E$49, MATCH(orders!$D656,produts!$A$1:$A$49,0),MATCH(orders!J$1,produts!$A$1:$E$1,0))</f>
        <v>Formal</v>
      </c>
      <c r="K656">
        <f>INDEX(produts!$A$1:$E$49, MATCH(orders!$D656,produts!$A$1:$A$49,0),MATCH(orders!K$1,produts!$A$1:$E$1,0))</f>
        <v>183.1</v>
      </c>
      <c r="L656">
        <f t="shared" si="10"/>
        <v>549.29999999999995</v>
      </c>
    </row>
    <row r="657" spans="1:12">
      <c r="A657" s="2" t="s">
        <v>3693</v>
      </c>
      <c r="B657" s="3">
        <v>42267</v>
      </c>
      <c r="C657" s="2" t="s">
        <v>3694</v>
      </c>
      <c r="D657" t="s">
        <v>5647</v>
      </c>
      <c r="E657" s="2">
        <v>2</v>
      </c>
      <c r="F657" s="2" t="str">
        <f>_xlfn.XLOOKUP(C657,customers!$A$2:$A$1001,customers!$B$2:$B$1001,,0)</f>
        <v>Maxim McParland</v>
      </c>
      <c r="G657" s="2" t="str">
        <f>IF(_xlfn.XLOOKUP(C657,customers!$A$1:$A$1001,customers!$C$1:$C$1001,,0)=0,"",_xlfn.XLOOKUP(C657,customers!$A$1:$A$1001,customers!$C$1:$C$1001,,0))</f>
        <v>mmcparlandi7@w3.org</v>
      </c>
      <c r="H657" t="str">
        <f>INDEX(produts!$A$1:$E$49, MATCH(orders!$D657,produts!$A$1:$A$49,0),MATCH(orders!H$1,produts!$A$1:$E$1,0))</f>
        <v>Bag</v>
      </c>
      <c r="I657" t="str">
        <f>INDEX(produts!$A$1:$E$49, MATCH(orders!$D657,produts!$A$1:$A$49,0),MATCH(orders!I$1,produts!$A$1:$E$1,0))</f>
        <v>Women</v>
      </c>
      <c r="J657" t="str">
        <f>INDEX(produts!$A$1:$E$49, MATCH(orders!$D657,produts!$A$1:$A$49,0),MATCH(orders!J$1,produts!$A$1:$E$1,0))</f>
        <v>Formal</v>
      </c>
      <c r="K657">
        <f>INDEX(produts!$A$1:$E$49, MATCH(orders!$D657,produts!$A$1:$A$49,0),MATCH(orders!K$1,produts!$A$1:$E$1,0))</f>
        <v>183.1</v>
      </c>
      <c r="L657">
        <f t="shared" si="10"/>
        <v>366.2</v>
      </c>
    </row>
    <row r="658" spans="1:12">
      <c r="A658" s="2" t="s">
        <v>3698</v>
      </c>
      <c r="B658" s="3">
        <v>43024</v>
      </c>
      <c r="C658" s="2" t="s">
        <v>3699</v>
      </c>
      <c r="D658" t="s">
        <v>5639</v>
      </c>
      <c r="E658" s="2">
        <v>4</v>
      </c>
      <c r="F658" s="2" t="str">
        <f>_xlfn.XLOOKUP(C658,customers!$A$2:$A$1001,customers!$B$2:$B$1001,,0)</f>
        <v>Sylas Jennaroy</v>
      </c>
      <c r="G658" s="2" t="str">
        <f>IF(_xlfn.XLOOKUP(C658,customers!$A$1:$A$1001,customers!$C$1:$C$1001,,0)=0,"",_xlfn.XLOOKUP(C658,customers!$A$1:$A$1001,customers!$C$1:$C$1001,,0))</f>
        <v>sjennaroyi8@purevolume.com</v>
      </c>
      <c r="H658" t="str">
        <f>INDEX(produts!$A$1:$E$49, MATCH(orders!$D658,produts!$A$1:$A$49,0),MATCH(orders!H$1,produts!$A$1:$E$1,0))</f>
        <v>Footwear</v>
      </c>
      <c r="I658" t="str">
        <f>INDEX(produts!$A$1:$E$49, MATCH(orders!$D658,produts!$A$1:$A$49,0),MATCH(orders!I$1,produts!$A$1:$E$1,0))</f>
        <v>Unisex</v>
      </c>
      <c r="J658" t="str">
        <f>INDEX(produts!$A$1:$E$49, MATCH(orders!$D658,produts!$A$1:$A$49,0),MATCH(orders!J$1,produts!$A$1:$E$1,0))</f>
        <v>Streetwear</v>
      </c>
      <c r="K658">
        <f>INDEX(produts!$A$1:$E$49, MATCH(orders!$D658,produts!$A$1:$A$49,0),MATCH(orders!K$1,produts!$A$1:$E$1,0))</f>
        <v>103.6</v>
      </c>
      <c r="L658">
        <f t="shared" si="10"/>
        <v>414.4</v>
      </c>
    </row>
    <row r="659" spans="1:12">
      <c r="A659" s="2" t="s">
        <v>3703</v>
      </c>
      <c r="B659" s="3">
        <v>42370</v>
      </c>
      <c r="C659" s="2" t="s">
        <v>3704</v>
      </c>
      <c r="D659" t="s">
        <v>5653</v>
      </c>
      <c r="E659" s="2">
        <v>2</v>
      </c>
      <c r="F659" s="2" t="str">
        <f>_xlfn.XLOOKUP(C659,customers!$A$2:$A$1001,customers!$B$2:$B$1001,,0)</f>
        <v>Wren Place</v>
      </c>
      <c r="G659" s="2" t="str">
        <f>IF(_xlfn.XLOOKUP(C659,customers!$A$1:$A$1001,customers!$C$1:$C$1001,,0)=0,"",_xlfn.XLOOKUP(C659,customers!$A$1:$A$1001,customers!$C$1:$C$1001,,0))</f>
        <v>wplacei9@wsj.com</v>
      </c>
      <c r="H659" t="str">
        <f>INDEX(produts!$A$1:$E$49, MATCH(orders!$D659,produts!$A$1:$A$49,0),MATCH(orders!H$1,produts!$A$1:$E$1,0))</f>
        <v>Clothing</v>
      </c>
      <c r="I659" t="str">
        <f>INDEX(produts!$A$1:$E$49, MATCH(orders!$D659,produts!$A$1:$A$49,0),MATCH(orders!I$1,produts!$A$1:$E$1,0))</f>
        <v>Women</v>
      </c>
      <c r="J659" t="str">
        <f>INDEX(produts!$A$1:$E$49, MATCH(orders!$D659,produts!$A$1:$A$49,0),MATCH(orders!J$1,produts!$A$1:$E$1,0))</f>
        <v>Vintage</v>
      </c>
      <c r="K659">
        <f>INDEX(produts!$A$1:$E$49, MATCH(orders!$D659,produts!$A$1:$A$49,0),MATCH(orders!K$1,produts!$A$1:$E$1,0))</f>
        <v>54</v>
      </c>
      <c r="L659">
        <f t="shared" si="10"/>
        <v>108</v>
      </c>
    </row>
    <row r="660" spans="1:12">
      <c r="A660" s="2" t="s">
        <v>3709</v>
      </c>
      <c r="B660" s="3">
        <v>43169</v>
      </c>
      <c r="C660" s="2" t="s">
        <v>3765</v>
      </c>
      <c r="D660" t="s">
        <v>5635</v>
      </c>
      <c r="E660" s="2">
        <v>3</v>
      </c>
      <c r="F660" s="2" t="str">
        <f>_xlfn.XLOOKUP(C660,customers!$A$2:$A$1001,customers!$B$2:$B$1001,,0)</f>
        <v>Janella Millett</v>
      </c>
      <c r="G660" s="2" t="str">
        <f>IF(_xlfn.XLOOKUP(C660,customers!$A$1:$A$1001,customers!$C$1:$C$1001,,0)=0,"",_xlfn.XLOOKUP(C660,customers!$A$1:$A$1001,customers!$C$1:$C$1001,,0))</f>
        <v>jmillettik@addtoany.com</v>
      </c>
      <c r="H660" t="str">
        <f>INDEX(produts!$A$1:$E$49, MATCH(orders!$D660,produts!$A$1:$A$49,0),MATCH(orders!H$1,produts!$A$1:$E$1,0))</f>
        <v>Accessories</v>
      </c>
      <c r="I660" t="str">
        <f>INDEX(produts!$A$1:$E$49, MATCH(orders!$D660,produts!$A$1:$A$49,0),MATCH(orders!I$1,produts!$A$1:$E$1,0))</f>
        <v>Women</v>
      </c>
      <c r="J660" t="str">
        <f>INDEX(produts!$A$1:$E$49, MATCH(orders!$D660,produts!$A$1:$A$49,0),MATCH(orders!J$1,produts!$A$1:$E$1,0))</f>
        <v>Vintage</v>
      </c>
      <c r="K660">
        <f>INDEX(produts!$A$1:$E$49, MATCH(orders!$D660,produts!$A$1:$A$49,0),MATCH(orders!K$1,produts!$A$1:$E$1,0))</f>
        <v>66</v>
      </c>
      <c r="L660">
        <f t="shared" si="10"/>
        <v>198</v>
      </c>
    </row>
    <row r="661" spans="1:12">
      <c r="A661" s="2" t="s">
        <v>3713</v>
      </c>
      <c r="B661" s="3">
        <v>43232</v>
      </c>
      <c r="C661" s="2" t="s">
        <v>3714</v>
      </c>
      <c r="D661" t="s">
        <v>5664</v>
      </c>
      <c r="E661" s="2">
        <v>2</v>
      </c>
      <c r="F661" s="2" t="str">
        <f>_xlfn.XLOOKUP(C661,customers!$A$2:$A$1001,customers!$B$2:$B$1001,,0)</f>
        <v>Dollie Gadsden</v>
      </c>
      <c r="G661" s="2" t="str">
        <f>IF(_xlfn.XLOOKUP(C661,customers!$A$1:$A$1001,customers!$C$1:$C$1001,,0)=0,"",_xlfn.XLOOKUP(C661,customers!$A$1:$A$1001,customers!$C$1:$C$1001,,0))</f>
        <v>dgadsdenib@google.com.hk</v>
      </c>
      <c r="H661" t="str">
        <f>INDEX(produts!$A$1:$E$49, MATCH(orders!$D661,produts!$A$1:$A$49,0),MATCH(orders!H$1,produts!$A$1:$E$1,0))</f>
        <v>Clothing</v>
      </c>
      <c r="I661" t="str">
        <f>INDEX(produts!$A$1:$E$49, MATCH(orders!$D661,produts!$A$1:$A$49,0),MATCH(orders!I$1,produts!$A$1:$E$1,0))</f>
        <v>Unisex</v>
      </c>
      <c r="J661" t="str">
        <f>INDEX(produts!$A$1:$E$49, MATCH(orders!$D661,produts!$A$1:$A$49,0),MATCH(orders!J$1,produts!$A$1:$E$1,0))</f>
        <v>Formal</v>
      </c>
      <c r="K661">
        <f>INDEX(produts!$A$1:$E$49, MATCH(orders!$D661,produts!$A$1:$A$49,0),MATCH(orders!K$1,produts!$A$1:$E$1,0))</f>
        <v>183.1</v>
      </c>
      <c r="L661">
        <f t="shared" si="10"/>
        <v>366.2</v>
      </c>
    </row>
    <row r="662" spans="1:12">
      <c r="A662" s="2" t="s">
        <v>3719</v>
      </c>
      <c r="B662" s="3">
        <v>42623</v>
      </c>
      <c r="C662" s="2" t="s">
        <v>3720</v>
      </c>
      <c r="D662" t="s">
        <v>5672</v>
      </c>
      <c r="E662" s="2">
        <v>6</v>
      </c>
      <c r="F662" s="2" t="str">
        <f>_xlfn.XLOOKUP(C662,customers!$A$2:$A$1001,customers!$B$2:$B$1001,,0)</f>
        <v>Val Wakelin</v>
      </c>
      <c r="G662" s="2" t="str">
        <f>IF(_xlfn.XLOOKUP(C662,customers!$A$1:$A$1001,customers!$C$1:$C$1001,,0)=0,"",_xlfn.XLOOKUP(C662,customers!$A$1:$A$1001,customers!$C$1:$C$1001,,0))</f>
        <v>vwakelinic@unesco.org</v>
      </c>
      <c r="H662" t="str">
        <f>INDEX(produts!$A$1:$E$49, MATCH(orders!$D662,produts!$A$1:$A$49,0),MATCH(orders!H$1,produts!$A$1:$E$1,0))</f>
        <v>Accessories</v>
      </c>
      <c r="I662" t="str">
        <f>INDEX(produts!$A$1:$E$49, MATCH(orders!$D662,produts!$A$1:$A$49,0),MATCH(orders!I$1,produts!$A$1:$E$1,0))</f>
        <v>Men</v>
      </c>
      <c r="J662" t="str">
        <f>INDEX(produts!$A$1:$E$49, MATCH(orders!$D662,produts!$A$1:$A$49,0),MATCH(orders!J$1,produts!$A$1:$E$1,0))</f>
        <v>Vintage</v>
      </c>
      <c r="K662">
        <f>INDEX(produts!$A$1:$E$49, MATCH(orders!$D662,produts!$A$1:$A$49,0),MATCH(orders!K$1,produts!$A$1:$E$1,0))</f>
        <v>71.3</v>
      </c>
      <c r="L662">
        <f t="shared" si="10"/>
        <v>427.79999999999995</v>
      </c>
    </row>
    <row r="663" spans="1:12">
      <c r="A663" s="2" t="s">
        <v>3725</v>
      </c>
      <c r="B663" s="3">
        <v>43024</v>
      </c>
      <c r="C663" s="2" t="s">
        <v>3726</v>
      </c>
      <c r="D663" t="s">
        <v>5648</v>
      </c>
      <c r="E663" s="2">
        <v>6</v>
      </c>
      <c r="F663" s="2" t="str">
        <f>_xlfn.XLOOKUP(C663,customers!$A$2:$A$1001,customers!$B$2:$B$1001,,0)</f>
        <v>Annie Campsall</v>
      </c>
      <c r="G663" s="2" t="str">
        <f>IF(_xlfn.XLOOKUP(C663,customers!$A$1:$A$1001,customers!$C$1:$C$1001,,0)=0,"",_xlfn.XLOOKUP(C663,customers!$A$1:$A$1001,customers!$C$1:$C$1001,,0))</f>
        <v>acampsallid@zimbio.com</v>
      </c>
      <c r="H663" t="str">
        <f>INDEX(produts!$A$1:$E$49, MATCH(orders!$D663,produts!$A$1:$A$49,0),MATCH(orders!H$1,produts!$A$1:$E$1,0))</f>
        <v>Clothing</v>
      </c>
      <c r="I663" t="str">
        <f>INDEX(produts!$A$1:$E$49, MATCH(orders!$D663,produts!$A$1:$A$49,0),MATCH(orders!I$1,produts!$A$1:$E$1,0))</f>
        <v>Women</v>
      </c>
      <c r="J663" t="str">
        <f>INDEX(produts!$A$1:$E$49, MATCH(orders!$D663,produts!$A$1:$A$49,0),MATCH(orders!J$1,produts!$A$1:$E$1,0))</f>
        <v>Classic</v>
      </c>
      <c r="K663">
        <f>INDEX(produts!$A$1:$E$49, MATCH(orders!$D663,produts!$A$1:$A$49,0),MATCH(orders!K$1,produts!$A$1:$E$1,0))</f>
        <v>27</v>
      </c>
      <c r="L663">
        <f t="shared" si="10"/>
        <v>162</v>
      </c>
    </row>
    <row r="664" spans="1:12">
      <c r="A664" s="2" t="s">
        <v>3731</v>
      </c>
      <c r="B664" s="3">
        <v>42903</v>
      </c>
      <c r="C664" s="2" t="s">
        <v>3732</v>
      </c>
      <c r="D664" t="s">
        <v>5661</v>
      </c>
      <c r="E664" s="2">
        <v>5</v>
      </c>
      <c r="F664" s="2" t="str">
        <f>_xlfn.XLOOKUP(C664,customers!$A$2:$A$1001,customers!$B$2:$B$1001,,0)</f>
        <v>Shermy Moseby</v>
      </c>
      <c r="G664" s="2" t="str">
        <f>IF(_xlfn.XLOOKUP(C664,customers!$A$1:$A$1001,customers!$C$1:$C$1001,,0)=0,"",_xlfn.XLOOKUP(C664,customers!$A$1:$A$1001,customers!$C$1:$C$1001,,0))</f>
        <v>smosebyie@stanford.edu</v>
      </c>
      <c r="H664" t="str">
        <f>INDEX(produts!$A$1:$E$49, MATCH(orders!$D664,produts!$A$1:$A$49,0),MATCH(orders!H$1,produts!$A$1:$E$1,0))</f>
        <v>Footwear</v>
      </c>
      <c r="I664" t="str">
        <f>INDEX(produts!$A$1:$E$49, MATCH(orders!$D664,produts!$A$1:$A$49,0),MATCH(orders!I$1,produts!$A$1:$E$1,0))</f>
        <v>Unisex</v>
      </c>
      <c r="J664" t="str">
        <f>INDEX(produts!$A$1:$E$49, MATCH(orders!$D664,produts!$A$1:$A$49,0),MATCH(orders!J$1,produts!$A$1:$E$1,0))</f>
        <v>Formal</v>
      </c>
      <c r="K664">
        <f>INDEX(produts!$A$1:$E$49, MATCH(orders!$D664,produts!$A$1:$A$49,0),MATCH(orders!K$1,produts!$A$1:$E$1,0))</f>
        <v>238.3</v>
      </c>
      <c r="L664">
        <f t="shared" si="10"/>
        <v>1191.5</v>
      </c>
    </row>
    <row r="665" spans="1:12">
      <c r="A665" s="2" t="s">
        <v>3736</v>
      </c>
      <c r="B665" s="3">
        <v>42093</v>
      </c>
      <c r="C665" s="2" t="s">
        <v>3737</v>
      </c>
      <c r="D665" t="s">
        <v>5651</v>
      </c>
      <c r="E665" s="2">
        <v>6</v>
      </c>
      <c r="F665" s="2" t="str">
        <f>_xlfn.XLOOKUP(C665,customers!$A$2:$A$1001,customers!$B$2:$B$1001,,0)</f>
        <v>Corrie Wass</v>
      </c>
      <c r="G665" s="2" t="str">
        <f>IF(_xlfn.XLOOKUP(C665,customers!$A$1:$A$1001,customers!$C$1:$C$1001,,0)=0,"",_xlfn.XLOOKUP(C665,customers!$A$1:$A$1001,customers!$C$1:$C$1001,,0))</f>
        <v>cwassif@prweb.com</v>
      </c>
      <c r="H665" t="str">
        <f>INDEX(produts!$A$1:$E$49, MATCH(orders!$D665,produts!$A$1:$A$49,0),MATCH(orders!H$1,produts!$A$1:$E$1,0))</f>
        <v>Clothing</v>
      </c>
      <c r="I665" t="str">
        <f>INDEX(produts!$A$1:$E$49, MATCH(orders!$D665,produts!$A$1:$A$49,0),MATCH(orders!I$1,produts!$A$1:$E$1,0))</f>
        <v>Women</v>
      </c>
      <c r="J665" t="str">
        <f>INDEX(produts!$A$1:$E$49, MATCH(orders!$D665,produts!$A$1:$A$49,0),MATCH(orders!J$1,produts!$A$1:$E$1,0))</f>
        <v>Streetwear</v>
      </c>
      <c r="K665">
        <f>INDEX(produts!$A$1:$E$49, MATCH(orders!$D665,produts!$A$1:$A$49,0),MATCH(orders!K$1,produts!$A$1:$E$1,0))</f>
        <v>90</v>
      </c>
      <c r="L665">
        <f t="shared" si="10"/>
        <v>540</v>
      </c>
    </row>
    <row r="666" spans="1:12">
      <c r="A666" s="2" t="s">
        <v>3741</v>
      </c>
      <c r="B666" s="3">
        <v>43088</v>
      </c>
      <c r="C666" s="2" t="s">
        <v>3742</v>
      </c>
      <c r="D666" t="s">
        <v>5679</v>
      </c>
      <c r="E666" s="2">
        <v>6</v>
      </c>
      <c r="F666" s="2" t="str">
        <f>_xlfn.XLOOKUP(C666,customers!$A$2:$A$1001,customers!$B$2:$B$1001,,0)</f>
        <v>Ira Sjostrom</v>
      </c>
      <c r="G666" s="2" t="str">
        <f>IF(_xlfn.XLOOKUP(C666,customers!$A$1:$A$1001,customers!$C$1:$C$1001,,0)=0,"",_xlfn.XLOOKUP(C666,customers!$A$1:$A$1001,customers!$C$1:$C$1001,,0))</f>
        <v>isjostromig@pbs.org</v>
      </c>
      <c r="H666" t="str">
        <f>INDEX(produts!$A$1:$E$49, MATCH(orders!$D666,produts!$A$1:$A$49,0),MATCH(orders!H$1,produts!$A$1:$E$1,0))</f>
        <v>Accessories</v>
      </c>
      <c r="I666" t="str">
        <f>INDEX(produts!$A$1:$E$49, MATCH(orders!$D666,produts!$A$1:$A$49,0),MATCH(orders!I$1,produts!$A$1:$E$1,0))</f>
        <v>Unisex</v>
      </c>
      <c r="J666" t="str">
        <f>INDEX(produts!$A$1:$E$49, MATCH(orders!$D666,produts!$A$1:$A$49,0),MATCH(orders!J$1,produts!$A$1:$E$1,0))</f>
        <v>Streetwear</v>
      </c>
      <c r="K666">
        <f>INDEX(produts!$A$1:$E$49, MATCH(orders!$D666,produts!$A$1:$A$49,0),MATCH(orders!K$1,produts!$A$1:$E$1,0))</f>
        <v>97.2</v>
      </c>
      <c r="L666">
        <f t="shared" si="10"/>
        <v>583.20000000000005</v>
      </c>
    </row>
    <row r="667" spans="1:12">
      <c r="A667" s="2" t="s">
        <v>3741</v>
      </c>
      <c r="B667" s="3">
        <v>43088</v>
      </c>
      <c r="C667" s="2" t="s">
        <v>3742</v>
      </c>
      <c r="D667" t="s">
        <v>5646</v>
      </c>
      <c r="E667" s="2">
        <v>2</v>
      </c>
      <c r="F667" s="2" t="str">
        <f>_xlfn.XLOOKUP(C667,customers!$A$2:$A$1001,customers!$B$2:$B$1001,,0)</f>
        <v>Ira Sjostrom</v>
      </c>
      <c r="G667" s="2" t="str">
        <f>IF(_xlfn.XLOOKUP(C667,customers!$A$1:$A$1001,customers!$C$1:$C$1001,,0)=0,"",_xlfn.XLOOKUP(C667,customers!$A$1:$A$1001,customers!$C$1:$C$1001,,0))</f>
        <v>isjostromig@pbs.org</v>
      </c>
      <c r="H667" t="str">
        <f>INDEX(produts!$A$1:$E$49, MATCH(orders!$D667,produts!$A$1:$A$49,0),MATCH(orders!H$1,produts!$A$1:$E$1,0))</f>
        <v>Footwear</v>
      </c>
      <c r="I667" t="str">
        <f>INDEX(produts!$A$1:$E$49, MATCH(orders!$D667,produts!$A$1:$A$49,0),MATCH(orders!I$1,produts!$A$1:$E$1,0))</f>
        <v>Unisex</v>
      </c>
      <c r="J667" t="str">
        <f>INDEX(produts!$A$1:$E$49, MATCH(orders!$D667,produts!$A$1:$A$49,0),MATCH(orders!J$1,produts!$A$1:$E$1,0))</f>
        <v>Classic</v>
      </c>
      <c r="K667">
        <f>INDEX(produts!$A$1:$E$49, MATCH(orders!$D667,produts!$A$1:$A$49,0),MATCH(orders!K$1,produts!$A$1:$E$1,0))</f>
        <v>31.1</v>
      </c>
      <c r="L667">
        <f t="shared" si="10"/>
        <v>62.2</v>
      </c>
    </row>
    <row r="668" spans="1:12">
      <c r="A668" s="2" t="s">
        <v>3752</v>
      </c>
      <c r="B668" s="3">
        <v>42526</v>
      </c>
      <c r="C668" s="2" t="s">
        <v>3753</v>
      </c>
      <c r="D668" t="s">
        <v>5664</v>
      </c>
      <c r="E668" s="2">
        <v>4</v>
      </c>
      <c r="F668" s="2" t="str">
        <f>_xlfn.XLOOKUP(C668,customers!$A$2:$A$1001,customers!$B$2:$B$1001,,0)</f>
        <v>Jermaine Branchett</v>
      </c>
      <c r="G668" s="2" t="str">
        <f>IF(_xlfn.XLOOKUP(C668,customers!$A$1:$A$1001,customers!$C$1:$C$1001,,0)=0,"",_xlfn.XLOOKUP(C668,customers!$A$1:$A$1001,customers!$C$1:$C$1001,,0))</f>
        <v>jbranchettii@bravesites.com</v>
      </c>
      <c r="H668" t="str">
        <f>INDEX(produts!$A$1:$E$49, MATCH(orders!$D668,produts!$A$1:$A$49,0),MATCH(orders!H$1,produts!$A$1:$E$1,0))</f>
        <v>Clothing</v>
      </c>
      <c r="I668" t="str">
        <f>INDEX(produts!$A$1:$E$49, MATCH(orders!$D668,produts!$A$1:$A$49,0),MATCH(orders!I$1,produts!$A$1:$E$1,0))</f>
        <v>Unisex</v>
      </c>
      <c r="J668" t="str">
        <f>INDEX(produts!$A$1:$E$49, MATCH(orders!$D668,produts!$A$1:$A$49,0),MATCH(orders!J$1,produts!$A$1:$E$1,0))</f>
        <v>Formal</v>
      </c>
      <c r="K668">
        <f>INDEX(produts!$A$1:$E$49, MATCH(orders!$D668,produts!$A$1:$A$49,0),MATCH(orders!K$1,produts!$A$1:$E$1,0))</f>
        <v>183.1</v>
      </c>
      <c r="L668">
        <f t="shared" si="10"/>
        <v>732.4</v>
      </c>
    </row>
    <row r="669" spans="1:12">
      <c r="A669" s="2" t="s">
        <v>3758</v>
      </c>
      <c r="B669" s="3">
        <v>42990</v>
      </c>
      <c r="C669" s="2" t="s">
        <v>3759</v>
      </c>
      <c r="D669" t="s">
        <v>5643</v>
      </c>
      <c r="E669" s="2">
        <v>6</v>
      </c>
      <c r="F669" s="2" t="str">
        <f>_xlfn.XLOOKUP(C669,customers!$A$2:$A$1001,customers!$B$2:$B$1001,,0)</f>
        <v>Nissie Rudland</v>
      </c>
      <c r="G669" s="2" t="str">
        <f>IF(_xlfn.XLOOKUP(C669,customers!$A$1:$A$1001,customers!$C$1:$C$1001,,0)=0,"",_xlfn.XLOOKUP(C669,customers!$A$1:$A$1001,customers!$C$1:$C$1001,,0))</f>
        <v>nrudlandij@blogs.com</v>
      </c>
      <c r="H669" t="str">
        <f>INDEX(produts!$A$1:$E$49, MATCH(orders!$D669,produts!$A$1:$A$49,0),MATCH(orders!H$1,produts!$A$1:$E$1,0))</f>
        <v>Clothing</v>
      </c>
      <c r="I669" t="str">
        <f>INDEX(produts!$A$1:$E$49, MATCH(orders!$D669,produts!$A$1:$A$49,0),MATCH(orders!I$1,produts!$A$1:$E$1,0))</f>
        <v>Unisex</v>
      </c>
      <c r="J669" t="str">
        <f>INDEX(produts!$A$1:$E$49, MATCH(orders!$D669,produts!$A$1:$A$49,0),MATCH(orders!J$1,produts!$A$1:$E$1,0))</f>
        <v>Streetwear</v>
      </c>
      <c r="K669">
        <f>INDEX(produts!$A$1:$E$49, MATCH(orders!$D669,produts!$A$1:$A$49,0),MATCH(orders!K$1,produts!$A$1:$E$1,0))</f>
        <v>79.599999999999994</v>
      </c>
      <c r="L669">
        <f t="shared" si="10"/>
        <v>477.59999999999997</v>
      </c>
    </row>
    <row r="670" spans="1:12">
      <c r="A670" s="2" t="s">
        <v>3764</v>
      </c>
      <c r="B670" s="3">
        <v>43175</v>
      </c>
      <c r="C670" s="2" t="s">
        <v>3765</v>
      </c>
      <c r="D670" t="s">
        <v>5638</v>
      </c>
      <c r="E670" s="2">
        <v>5</v>
      </c>
      <c r="F670" s="2" t="str">
        <f>_xlfn.XLOOKUP(C670,customers!$A$2:$A$1001,customers!$B$2:$B$1001,,0)</f>
        <v>Janella Millett</v>
      </c>
      <c r="G670" s="2" t="str">
        <f>IF(_xlfn.XLOOKUP(C670,customers!$A$1:$A$1001,customers!$C$1:$C$1001,,0)=0,"",_xlfn.XLOOKUP(C670,customers!$A$1:$A$1001,customers!$C$1:$C$1001,,0))</f>
        <v>jmillettik@addtoany.com</v>
      </c>
      <c r="H670" t="str">
        <f>INDEX(produts!$A$1:$E$49, MATCH(orders!$D670,produts!$A$1:$A$49,0),MATCH(orders!H$1,produts!$A$1:$E$1,0))</f>
        <v>Bag</v>
      </c>
      <c r="I670" t="str">
        <f>INDEX(produts!$A$1:$E$49, MATCH(orders!$D670,produts!$A$1:$A$49,0),MATCH(orders!I$1,produts!$A$1:$E$1,0))</f>
        <v>Men</v>
      </c>
      <c r="J670" t="str">
        <f>INDEX(produts!$A$1:$E$49, MATCH(orders!$D670,produts!$A$1:$A$49,0),MATCH(orders!J$1,produts!$A$1:$E$1,0))</f>
        <v>Formal</v>
      </c>
      <c r="K670">
        <f>INDEX(produts!$A$1:$E$49, MATCH(orders!$D670,produts!$A$1:$A$49,0),MATCH(orders!K$1,produts!$A$1:$E$1,0))</f>
        <v>219.9</v>
      </c>
      <c r="L670">
        <f t="shared" si="10"/>
        <v>1099.5</v>
      </c>
    </row>
    <row r="671" spans="1:12">
      <c r="A671" s="2" t="s">
        <v>3770</v>
      </c>
      <c r="B671" s="3">
        <v>43090</v>
      </c>
      <c r="C671" s="2" t="s">
        <v>3771</v>
      </c>
      <c r="D671" t="s">
        <v>5677</v>
      </c>
      <c r="E671" s="2">
        <v>2</v>
      </c>
      <c r="F671" s="2" t="str">
        <f>_xlfn.XLOOKUP(C671,customers!$A$2:$A$1001,customers!$B$2:$B$1001,,0)</f>
        <v>Ferdie Tourry</v>
      </c>
      <c r="G671" s="2" t="str">
        <f>IF(_xlfn.XLOOKUP(C671,customers!$A$1:$A$1001,customers!$C$1:$C$1001,,0)=0,"",_xlfn.XLOOKUP(C671,customers!$A$1:$A$1001,customers!$C$1:$C$1001,,0))</f>
        <v>ftourryil@google.de</v>
      </c>
      <c r="H671" t="str">
        <f>INDEX(produts!$A$1:$E$49, MATCH(orders!$D671,produts!$A$1:$A$49,0),MATCH(orders!H$1,produts!$A$1:$E$1,0))</f>
        <v>Footwear</v>
      </c>
      <c r="I671" t="str">
        <f>INDEX(produts!$A$1:$E$49, MATCH(orders!$D671,produts!$A$1:$A$49,0),MATCH(orders!I$1,produts!$A$1:$E$1,0))</f>
        <v>Women</v>
      </c>
      <c r="J671" t="str">
        <f>INDEX(produts!$A$1:$E$49, MATCH(orders!$D671,produts!$A$1:$A$49,0),MATCH(orders!J$1,produts!$A$1:$E$1,0))</f>
        <v>Formal</v>
      </c>
      <c r="K671">
        <f>INDEX(produts!$A$1:$E$49, MATCH(orders!$D671,produts!$A$1:$A$49,0),MATCH(orders!K$1,produts!$A$1:$E$1,0))</f>
        <v>267.7</v>
      </c>
      <c r="L671">
        <f t="shared" si="10"/>
        <v>535.4</v>
      </c>
    </row>
    <row r="672" spans="1:12">
      <c r="A672" s="2" t="s">
        <v>3776</v>
      </c>
      <c r="B672" s="3">
        <v>42145</v>
      </c>
      <c r="C672" s="2" t="s">
        <v>3777</v>
      </c>
      <c r="D672" t="s">
        <v>5655</v>
      </c>
      <c r="E672" s="2">
        <v>3</v>
      </c>
      <c r="F672" s="2" t="str">
        <f>_xlfn.XLOOKUP(C672,customers!$A$2:$A$1001,customers!$B$2:$B$1001,,0)</f>
        <v>Cecil Weatherall</v>
      </c>
      <c r="G672" s="2" t="str">
        <f>IF(_xlfn.XLOOKUP(C672,customers!$A$1:$A$1001,customers!$C$1:$C$1001,,0)=0,"",_xlfn.XLOOKUP(C672,customers!$A$1:$A$1001,customers!$C$1:$C$1001,,0))</f>
        <v>cweatherallim@toplist.cz</v>
      </c>
      <c r="H672" t="str">
        <f>INDEX(produts!$A$1:$E$49, MATCH(orders!$D672,produts!$A$1:$A$49,0),MATCH(orders!H$1,produts!$A$1:$E$1,0))</f>
        <v>Footwear</v>
      </c>
      <c r="I672" t="str">
        <f>INDEX(produts!$A$1:$E$49, MATCH(orders!$D672,produts!$A$1:$A$49,0),MATCH(orders!I$1,produts!$A$1:$E$1,0))</f>
        <v>Women</v>
      </c>
      <c r="J672" t="str">
        <f>INDEX(produts!$A$1:$E$49, MATCH(orders!$D672,produts!$A$1:$A$49,0),MATCH(orders!J$1,produts!$A$1:$E$1,0))</f>
        <v>Classic</v>
      </c>
      <c r="K672">
        <f>INDEX(produts!$A$1:$E$49, MATCH(orders!$D672,produts!$A$1:$A$49,0),MATCH(orders!K$1,produts!$A$1:$E$1,0))</f>
        <v>34.9</v>
      </c>
      <c r="L672">
        <f t="shared" si="10"/>
        <v>104.69999999999999</v>
      </c>
    </row>
    <row r="673" spans="1:12">
      <c r="A673" s="2" t="s">
        <v>3782</v>
      </c>
      <c r="B673" s="3">
        <v>43034</v>
      </c>
      <c r="C673" s="2" t="s">
        <v>3783</v>
      </c>
      <c r="D673" t="s">
        <v>5675</v>
      </c>
      <c r="E673" s="2">
        <v>5</v>
      </c>
      <c r="F673" s="2" t="str">
        <f>_xlfn.XLOOKUP(C673,customers!$A$2:$A$1001,customers!$B$2:$B$1001,,0)</f>
        <v>Gale Heindrick</v>
      </c>
      <c r="G673" s="2" t="str">
        <f>IF(_xlfn.XLOOKUP(C673,customers!$A$1:$A$1001,customers!$C$1:$C$1001,,0)=0,"",_xlfn.XLOOKUP(C673,customers!$A$1:$A$1001,customers!$C$1:$C$1001,,0))</f>
        <v>gheindrickin@usda.gov</v>
      </c>
      <c r="H673" t="str">
        <f>INDEX(produts!$A$1:$E$49, MATCH(orders!$D673,produts!$A$1:$A$49,0),MATCH(orders!H$1,produts!$A$1:$E$1,0))</f>
        <v>Bag</v>
      </c>
      <c r="I673" t="str">
        <f>INDEX(produts!$A$1:$E$49, MATCH(orders!$D673,produts!$A$1:$A$49,0),MATCH(orders!I$1,produts!$A$1:$E$1,0))</f>
        <v>Men</v>
      </c>
      <c r="J673" t="str">
        <f>INDEX(produts!$A$1:$E$49, MATCH(orders!$D673,produts!$A$1:$A$49,0),MATCH(orders!J$1,produts!$A$1:$E$1,0))</f>
        <v>Streetwear</v>
      </c>
      <c r="K673">
        <f>INDEX(produts!$A$1:$E$49, MATCH(orders!$D673,produts!$A$1:$A$49,0),MATCH(orders!K$1,produts!$A$1:$E$1,0))</f>
        <v>95.6</v>
      </c>
      <c r="L673">
        <f t="shared" si="10"/>
        <v>478</v>
      </c>
    </row>
    <row r="674" spans="1:12">
      <c r="A674" s="2" t="s">
        <v>3788</v>
      </c>
      <c r="B674" s="3">
        <v>42455</v>
      </c>
      <c r="C674" s="2" t="s">
        <v>3789</v>
      </c>
      <c r="D674" t="s">
        <v>5656</v>
      </c>
      <c r="E674" s="2">
        <v>5</v>
      </c>
      <c r="F674" s="2" t="str">
        <f>_xlfn.XLOOKUP(C674,customers!$A$2:$A$1001,customers!$B$2:$B$1001,,0)</f>
        <v>Layne Imason</v>
      </c>
      <c r="G674" s="2" t="str">
        <f>IF(_xlfn.XLOOKUP(C674,customers!$A$1:$A$1001,customers!$C$1:$C$1001,,0)=0,"",_xlfn.XLOOKUP(C674,customers!$A$1:$A$1001,customers!$C$1:$C$1001,,0))</f>
        <v>limasonio@discuz.net</v>
      </c>
      <c r="H674" t="str">
        <f>INDEX(produts!$A$1:$E$49, MATCH(orders!$D674,produts!$A$1:$A$49,0),MATCH(orders!H$1,produts!$A$1:$E$1,0))</f>
        <v>Footwear</v>
      </c>
      <c r="I674" t="str">
        <f>INDEX(produts!$A$1:$E$49, MATCH(orders!$D674,produts!$A$1:$A$49,0),MATCH(orders!I$1,produts!$A$1:$E$1,0))</f>
        <v>Women</v>
      </c>
      <c r="J674" t="str">
        <f>INDEX(produts!$A$1:$E$49, MATCH(orders!$D674,produts!$A$1:$A$49,0),MATCH(orders!J$1,produts!$A$1:$E$1,0))</f>
        <v>Vintage</v>
      </c>
      <c r="K674">
        <f>INDEX(produts!$A$1:$E$49, MATCH(orders!$D674,produts!$A$1:$A$49,0),MATCH(orders!K$1,produts!$A$1:$E$1,0))</f>
        <v>69.8</v>
      </c>
      <c r="L674">
        <f t="shared" si="10"/>
        <v>349</v>
      </c>
    </row>
    <row r="675" spans="1:12">
      <c r="A675" s="2" t="s">
        <v>3793</v>
      </c>
      <c r="B675" s="3">
        <v>42657</v>
      </c>
      <c r="C675" s="2" t="s">
        <v>3794</v>
      </c>
      <c r="D675" t="s">
        <v>5637</v>
      </c>
      <c r="E675" s="2">
        <v>6</v>
      </c>
      <c r="F675" s="2" t="str">
        <f>_xlfn.XLOOKUP(C675,customers!$A$2:$A$1001,customers!$B$2:$B$1001,,0)</f>
        <v>Hazel Saill</v>
      </c>
      <c r="G675" s="2" t="str">
        <f>IF(_xlfn.XLOOKUP(C675,customers!$A$1:$A$1001,customers!$C$1:$C$1001,,0)=0,"",_xlfn.XLOOKUP(C675,customers!$A$1:$A$1001,customers!$C$1:$C$1001,,0))</f>
        <v>hsaillip@odnoklassniki.ru</v>
      </c>
      <c r="H675" t="str">
        <f>INDEX(produts!$A$1:$E$49, MATCH(orders!$D675,produts!$A$1:$A$49,0),MATCH(orders!H$1,produts!$A$1:$E$1,0))</f>
        <v>Accessories</v>
      </c>
      <c r="I675" t="str">
        <f>INDEX(produts!$A$1:$E$49, MATCH(orders!$D675,produts!$A$1:$A$49,0),MATCH(orders!I$1,produts!$A$1:$E$1,0))</f>
        <v>Women</v>
      </c>
      <c r="J675" t="str">
        <f>INDEX(produts!$A$1:$E$49, MATCH(orders!$D675,produts!$A$1:$A$49,0),MATCH(orders!J$1,produts!$A$1:$E$1,0))</f>
        <v>Streetwear</v>
      </c>
      <c r="K675">
        <f>INDEX(produts!$A$1:$E$49, MATCH(orders!$D675,produts!$A$1:$A$49,0),MATCH(orders!K$1,produts!$A$1:$E$1,0))</f>
        <v>110</v>
      </c>
      <c r="L675">
        <f t="shared" si="10"/>
        <v>660</v>
      </c>
    </row>
    <row r="676" spans="1:12">
      <c r="A676" s="2" t="s">
        <v>3799</v>
      </c>
      <c r="B676" s="3">
        <v>43082</v>
      </c>
      <c r="C676" s="2" t="s">
        <v>3800</v>
      </c>
      <c r="D676" t="s">
        <v>5678</v>
      </c>
      <c r="E676" s="2">
        <v>6</v>
      </c>
      <c r="F676" s="2" t="str">
        <f>_xlfn.XLOOKUP(C676,customers!$A$2:$A$1001,customers!$B$2:$B$1001,,0)</f>
        <v>Hermann Larvor</v>
      </c>
      <c r="G676" s="2" t="str">
        <f>IF(_xlfn.XLOOKUP(C676,customers!$A$1:$A$1001,customers!$C$1:$C$1001,,0)=0,"",_xlfn.XLOOKUP(C676,customers!$A$1:$A$1001,customers!$C$1:$C$1001,,0))</f>
        <v>hlarvoriq@last.fm</v>
      </c>
      <c r="H676" t="str">
        <f>INDEX(produts!$A$1:$E$49, MATCH(orders!$D676,produts!$A$1:$A$49,0),MATCH(orders!H$1,produts!$A$1:$E$1,0))</f>
        <v>Clothing</v>
      </c>
      <c r="I676" t="str">
        <f>INDEX(produts!$A$1:$E$49, MATCH(orders!$D676,produts!$A$1:$A$49,0),MATCH(orders!I$1,produts!$A$1:$E$1,0))</f>
        <v>Men</v>
      </c>
      <c r="J676" t="str">
        <f>INDEX(produts!$A$1:$E$49, MATCH(orders!$D676,produts!$A$1:$A$49,0),MATCH(orders!J$1,produts!$A$1:$E$1,0))</f>
        <v>Formal</v>
      </c>
      <c r="K676">
        <f>INDEX(produts!$A$1:$E$49, MATCH(orders!$D676,produts!$A$1:$A$49,0),MATCH(orders!K$1,produts!$A$1:$E$1,0))</f>
        <v>238.3</v>
      </c>
      <c r="L676">
        <f t="shared" si="10"/>
        <v>1429.8000000000002</v>
      </c>
    </row>
    <row r="677" spans="1:12">
      <c r="A677" s="2" t="s">
        <v>3805</v>
      </c>
      <c r="B677" s="3">
        <v>42802</v>
      </c>
      <c r="C677" s="2" t="s">
        <v>3806</v>
      </c>
      <c r="D677" t="s">
        <v>5661</v>
      </c>
      <c r="E677" s="2">
        <v>4</v>
      </c>
      <c r="F677" s="2" t="str">
        <f>_xlfn.XLOOKUP(C677,customers!$A$2:$A$1001,customers!$B$2:$B$1001,,0)</f>
        <v>Terri Lyford</v>
      </c>
      <c r="G677" s="2" t="str">
        <f>IF(_xlfn.XLOOKUP(C677,customers!$A$1:$A$1001,customers!$C$1:$C$1001,,0)=0,"",_xlfn.XLOOKUP(C677,customers!$A$1:$A$1001,customers!$C$1:$C$1001,,0))</f>
        <v/>
      </c>
      <c r="H677" t="str">
        <f>INDEX(produts!$A$1:$E$49, MATCH(orders!$D677,produts!$A$1:$A$49,0),MATCH(orders!H$1,produts!$A$1:$E$1,0))</f>
        <v>Footwear</v>
      </c>
      <c r="I677" t="str">
        <f>INDEX(produts!$A$1:$E$49, MATCH(orders!$D677,produts!$A$1:$A$49,0),MATCH(orders!I$1,produts!$A$1:$E$1,0))</f>
        <v>Unisex</v>
      </c>
      <c r="J677" t="str">
        <f>INDEX(produts!$A$1:$E$49, MATCH(orders!$D677,produts!$A$1:$A$49,0),MATCH(orders!J$1,produts!$A$1:$E$1,0))</f>
        <v>Formal</v>
      </c>
      <c r="K677">
        <f>INDEX(produts!$A$1:$E$49, MATCH(orders!$D677,produts!$A$1:$A$49,0),MATCH(orders!K$1,produts!$A$1:$E$1,0))</f>
        <v>238.3</v>
      </c>
      <c r="L677">
        <f t="shared" si="10"/>
        <v>953.2</v>
      </c>
    </row>
    <row r="678" spans="1:12">
      <c r="A678" s="2" t="s">
        <v>3810</v>
      </c>
      <c r="B678" s="3">
        <v>42756</v>
      </c>
      <c r="C678" s="2" t="s">
        <v>3811</v>
      </c>
      <c r="D678" t="s">
        <v>5657</v>
      </c>
      <c r="E678" s="2">
        <v>5</v>
      </c>
      <c r="F678" s="2" t="str">
        <f>_xlfn.XLOOKUP(C678,customers!$A$2:$A$1001,customers!$B$2:$B$1001,,0)</f>
        <v>Gabey Cogan</v>
      </c>
      <c r="G678" s="2" t="str">
        <f>IF(_xlfn.XLOOKUP(C678,customers!$A$1:$A$1001,customers!$C$1:$C$1001,,0)=0,"",_xlfn.XLOOKUP(C678,customers!$A$1:$A$1001,customers!$C$1:$C$1001,,0))</f>
        <v/>
      </c>
      <c r="H678" t="str">
        <f>INDEX(produts!$A$1:$E$49, MATCH(orders!$D678,produts!$A$1:$A$49,0),MATCH(orders!H$1,produts!$A$1:$E$1,0))</f>
        <v>Footwear</v>
      </c>
      <c r="I678" t="str">
        <f>INDEX(produts!$A$1:$E$49, MATCH(orders!$D678,produts!$A$1:$A$49,0),MATCH(orders!I$1,produts!$A$1:$E$1,0))</f>
        <v>Men</v>
      </c>
      <c r="J678" t="str">
        <f>INDEX(produts!$A$1:$E$49, MATCH(orders!$D678,produts!$A$1:$A$49,0),MATCH(orders!J$1,produts!$A$1:$E$1,0))</f>
        <v>Vintage</v>
      </c>
      <c r="K678">
        <f>INDEX(produts!$A$1:$E$49, MATCH(orders!$D678,produts!$A$1:$A$49,0),MATCH(orders!K$1,produts!$A$1:$E$1,0))</f>
        <v>76.099999999999994</v>
      </c>
      <c r="L678">
        <f t="shared" si="10"/>
        <v>380.5</v>
      </c>
    </row>
    <row r="679" spans="1:12">
      <c r="A679" s="2" t="s">
        <v>3815</v>
      </c>
      <c r="B679" s="3">
        <v>42745</v>
      </c>
      <c r="C679" s="2" t="s">
        <v>3816</v>
      </c>
      <c r="D679" t="s">
        <v>5656</v>
      </c>
      <c r="E679" s="2">
        <v>5</v>
      </c>
      <c r="F679" s="2" t="str">
        <f>_xlfn.XLOOKUP(C679,customers!$A$2:$A$1001,customers!$B$2:$B$1001,,0)</f>
        <v>Charin Penwarden</v>
      </c>
      <c r="G679" s="2" t="str">
        <f>IF(_xlfn.XLOOKUP(C679,customers!$A$1:$A$1001,customers!$C$1:$C$1001,,0)=0,"",_xlfn.XLOOKUP(C679,customers!$A$1:$A$1001,customers!$C$1:$C$1001,,0))</f>
        <v>cpenwardenit@mlb.com</v>
      </c>
      <c r="H679" t="str">
        <f>INDEX(produts!$A$1:$E$49, MATCH(orders!$D679,produts!$A$1:$A$49,0),MATCH(orders!H$1,produts!$A$1:$E$1,0))</f>
        <v>Footwear</v>
      </c>
      <c r="I679" t="str">
        <f>INDEX(produts!$A$1:$E$49, MATCH(orders!$D679,produts!$A$1:$A$49,0),MATCH(orders!I$1,produts!$A$1:$E$1,0))</f>
        <v>Women</v>
      </c>
      <c r="J679" t="str">
        <f>INDEX(produts!$A$1:$E$49, MATCH(orders!$D679,produts!$A$1:$A$49,0),MATCH(orders!J$1,produts!$A$1:$E$1,0))</f>
        <v>Vintage</v>
      </c>
      <c r="K679">
        <f>INDEX(produts!$A$1:$E$49, MATCH(orders!$D679,produts!$A$1:$A$49,0),MATCH(orders!K$1,produts!$A$1:$E$1,0))</f>
        <v>69.8</v>
      </c>
      <c r="L679">
        <f t="shared" si="10"/>
        <v>349</v>
      </c>
    </row>
    <row r="680" spans="1:12">
      <c r="A680" s="2" t="s">
        <v>3821</v>
      </c>
      <c r="B680" s="3">
        <v>42820</v>
      </c>
      <c r="C680" s="2" t="s">
        <v>3822</v>
      </c>
      <c r="D680" t="s">
        <v>5678</v>
      </c>
      <c r="E680" s="2">
        <v>6</v>
      </c>
      <c r="F680" s="2" t="str">
        <f>_xlfn.XLOOKUP(C680,customers!$A$2:$A$1001,customers!$B$2:$B$1001,,0)</f>
        <v>Milty Middis</v>
      </c>
      <c r="G680" s="2" t="str">
        <f>IF(_xlfn.XLOOKUP(C680,customers!$A$1:$A$1001,customers!$C$1:$C$1001,,0)=0,"",_xlfn.XLOOKUP(C680,customers!$A$1:$A$1001,customers!$C$1:$C$1001,,0))</f>
        <v>mmiddisiu@dmoz.org</v>
      </c>
      <c r="H680" t="str">
        <f>INDEX(produts!$A$1:$E$49, MATCH(orders!$D680,produts!$A$1:$A$49,0),MATCH(orders!H$1,produts!$A$1:$E$1,0))</f>
        <v>Clothing</v>
      </c>
      <c r="I680" t="str">
        <f>INDEX(produts!$A$1:$E$49, MATCH(orders!$D680,produts!$A$1:$A$49,0),MATCH(orders!I$1,produts!$A$1:$E$1,0))</f>
        <v>Men</v>
      </c>
      <c r="J680" t="str">
        <f>INDEX(produts!$A$1:$E$49, MATCH(orders!$D680,produts!$A$1:$A$49,0),MATCH(orders!J$1,produts!$A$1:$E$1,0))</f>
        <v>Formal</v>
      </c>
      <c r="K680">
        <f>INDEX(produts!$A$1:$E$49, MATCH(orders!$D680,produts!$A$1:$A$49,0),MATCH(orders!K$1,produts!$A$1:$E$1,0))</f>
        <v>238.3</v>
      </c>
      <c r="L680">
        <f t="shared" si="10"/>
        <v>1429.8000000000002</v>
      </c>
    </row>
    <row r="681" spans="1:12">
      <c r="A681" s="2" t="s">
        <v>3827</v>
      </c>
      <c r="B681" s="3">
        <v>43184</v>
      </c>
      <c r="C681" s="2" t="s">
        <v>3828</v>
      </c>
      <c r="D681" t="s">
        <v>5638</v>
      </c>
      <c r="E681" s="2">
        <v>1</v>
      </c>
      <c r="F681" s="2" t="str">
        <f>_xlfn.XLOOKUP(C681,customers!$A$2:$A$1001,customers!$B$2:$B$1001,,0)</f>
        <v>Adrianne Vairow</v>
      </c>
      <c r="G681" s="2" t="str">
        <f>IF(_xlfn.XLOOKUP(C681,customers!$A$1:$A$1001,customers!$C$1:$C$1001,,0)=0,"",_xlfn.XLOOKUP(C681,customers!$A$1:$A$1001,customers!$C$1:$C$1001,,0))</f>
        <v>avairowiv@studiopress.com</v>
      </c>
      <c r="H681" t="str">
        <f>INDEX(produts!$A$1:$E$49, MATCH(orders!$D681,produts!$A$1:$A$49,0),MATCH(orders!H$1,produts!$A$1:$E$1,0))</f>
        <v>Bag</v>
      </c>
      <c r="I681" t="str">
        <f>INDEX(produts!$A$1:$E$49, MATCH(orders!$D681,produts!$A$1:$A$49,0),MATCH(orders!I$1,produts!$A$1:$E$1,0))</f>
        <v>Men</v>
      </c>
      <c r="J681" t="str">
        <f>INDEX(produts!$A$1:$E$49, MATCH(orders!$D681,produts!$A$1:$A$49,0),MATCH(orders!J$1,produts!$A$1:$E$1,0))</f>
        <v>Formal</v>
      </c>
      <c r="K681">
        <f>INDEX(produts!$A$1:$E$49, MATCH(orders!$D681,produts!$A$1:$A$49,0),MATCH(orders!K$1,produts!$A$1:$E$1,0))</f>
        <v>219.9</v>
      </c>
      <c r="L681">
        <f t="shared" si="10"/>
        <v>219.9</v>
      </c>
    </row>
    <row r="682" spans="1:12">
      <c r="A682" s="2" t="s">
        <v>3833</v>
      </c>
      <c r="B682" s="3">
        <v>42938</v>
      </c>
      <c r="C682" s="2" t="s">
        <v>3834</v>
      </c>
      <c r="D682" t="s">
        <v>5651</v>
      </c>
      <c r="E682" s="2">
        <v>5</v>
      </c>
      <c r="F682" s="2" t="str">
        <f>_xlfn.XLOOKUP(C682,customers!$A$2:$A$1001,customers!$B$2:$B$1001,,0)</f>
        <v>Anjanette Goldie</v>
      </c>
      <c r="G682" s="2" t="str">
        <f>IF(_xlfn.XLOOKUP(C682,customers!$A$1:$A$1001,customers!$C$1:$C$1001,,0)=0,"",_xlfn.XLOOKUP(C682,customers!$A$1:$A$1001,customers!$C$1:$C$1001,,0))</f>
        <v>agoldieiw@goo.gl</v>
      </c>
      <c r="H682" t="str">
        <f>INDEX(produts!$A$1:$E$49, MATCH(orders!$D682,produts!$A$1:$A$49,0),MATCH(orders!H$1,produts!$A$1:$E$1,0))</f>
        <v>Clothing</v>
      </c>
      <c r="I682" t="str">
        <f>INDEX(produts!$A$1:$E$49, MATCH(orders!$D682,produts!$A$1:$A$49,0),MATCH(orders!I$1,produts!$A$1:$E$1,0))</f>
        <v>Women</v>
      </c>
      <c r="J682" t="str">
        <f>INDEX(produts!$A$1:$E$49, MATCH(orders!$D682,produts!$A$1:$A$49,0),MATCH(orders!J$1,produts!$A$1:$E$1,0))</f>
        <v>Streetwear</v>
      </c>
      <c r="K682">
        <f>INDEX(produts!$A$1:$E$49, MATCH(orders!$D682,produts!$A$1:$A$49,0),MATCH(orders!K$1,produts!$A$1:$E$1,0))</f>
        <v>90</v>
      </c>
      <c r="L682">
        <f t="shared" si="10"/>
        <v>450</v>
      </c>
    </row>
    <row r="683" spans="1:12">
      <c r="A683" s="2" t="s">
        <v>3838</v>
      </c>
      <c r="B683" s="3">
        <v>42619</v>
      </c>
      <c r="C683" s="2" t="s">
        <v>3839</v>
      </c>
      <c r="D683" t="s">
        <v>5641</v>
      </c>
      <c r="E683" s="2">
        <v>2</v>
      </c>
      <c r="F683" s="2" t="str">
        <f>_xlfn.XLOOKUP(C683,customers!$A$2:$A$1001,customers!$B$2:$B$1001,,0)</f>
        <v>Nicky Ayris</v>
      </c>
      <c r="G683" s="2" t="str">
        <f>IF(_xlfn.XLOOKUP(C683,customers!$A$1:$A$1001,customers!$C$1:$C$1001,,0)=0,"",_xlfn.XLOOKUP(C683,customers!$A$1:$A$1001,customers!$C$1:$C$1001,,0))</f>
        <v>nayrisix@t-online.de</v>
      </c>
      <c r="H683" t="str">
        <f>INDEX(produts!$A$1:$E$49, MATCH(orders!$D683,produts!$A$1:$A$49,0),MATCH(orders!H$1,produts!$A$1:$E$1,0))</f>
        <v>Footwear</v>
      </c>
      <c r="I683" t="str">
        <f>INDEX(produts!$A$1:$E$49, MATCH(orders!$D683,produts!$A$1:$A$49,0),MATCH(orders!I$1,produts!$A$1:$E$1,0))</f>
        <v>Men</v>
      </c>
      <c r="J683" t="str">
        <f>INDEX(produts!$A$1:$E$49, MATCH(orders!$D683,produts!$A$1:$A$49,0),MATCH(orders!J$1,produts!$A$1:$E$1,0))</f>
        <v>Classic</v>
      </c>
      <c r="K683">
        <f>INDEX(produts!$A$1:$E$49, MATCH(orders!$D683,produts!$A$1:$A$49,0),MATCH(orders!K$1,produts!$A$1:$E$1,0))</f>
        <v>38</v>
      </c>
      <c r="L683">
        <f t="shared" si="10"/>
        <v>76</v>
      </c>
    </row>
    <row r="684" spans="1:12">
      <c r="A684" s="2" t="s">
        <v>3844</v>
      </c>
      <c r="B684" s="3">
        <v>42366</v>
      </c>
      <c r="C684" s="2" t="s">
        <v>3845</v>
      </c>
      <c r="D684" t="s">
        <v>5652</v>
      </c>
      <c r="E684" s="2">
        <v>2</v>
      </c>
      <c r="F684" s="2" t="str">
        <f>_xlfn.XLOOKUP(C684,customers!$A$2:$A$1001,customers!$B$2:$B$1001,,0)</f>
        <v>Laryssa Benediktovich</v>
      </c>
      <c r="G684" s="2" t="str">
        <f>IF(_xlfn.XLOOKUP(C684,customers!$A$1:$A$1001,customers!$C$1:$C$1001,,0)=0,"",_xlfn.XLOOKUP(C684,customers!$A$1:$A$1001,customers!$C$1:$C$1001,,0))</f>
        <v>lbenediktovichiy@wunderground.com</v>
      </c>
      <c r="H684" t="str">
        <f>INDEX(produts!$A$1:$E$49, MATCH(orders!$D684,produts!$A$1:$A$49,0),MATCH(orders!H$1,produts!$A$1:$E$1,0))</f>
        <v>Accessories</v>
      </c>
      <c r="I684" t="str">
        <f>INDEX(produts!$A$1:$E$49, MATCH(orders!$D684,produts!$A$1:$A$49,0),MATCH(orders!I$1,produts!$A$1:$E$1,0))</f>
        <v>Women</v>
      </c>
      <c r="J684" t="str">
        <f>INDEX(produts!$A$1:$E$49, MATCH(orders!$D684,produts!$A$1:$A$49,0),MATCH(orders!J$1,produts!$A$1:$E$1,0))</f>
        <v>Classic</v>
      </c>
      <c r="K684">
        <f>INDEX(produts!$A$1:$E$49, MATCH(orders!$D684,produts!$A$1:$A$49,0),MATCH(orders!K$1,produts!$A$1:$E$1,0))</f>
        <v>33</v>
      </c>
      <c r="L684">
        <f t="shared" si="10"/>
        <v>66</v>
      </c>
    </row>
    <row r="685" spans="1:12">
      <c r="A685" s="2" t="s">
        <v>3850</v>
      </c>
      <c r="B685" s="3">
        <v>42480</v>
      </c>
      <c r="C685" s="2" t="s">
        <v>3851</v>
      </c>
      <c r="D685" t="s">
        <v>5665</v>
      </c>
      <c r="E685" s="2">
        <v>6</v>
      </c>
      <c r="F685" s="2" t="str">
        <f>_xlfn.XLOOKUP(C685,customers!$A$2:$A$1001,customers!$B$2:$B$1001,,0)</f>
        <v>Theo Jacobovitz</v>
      </c>
      <c r="G685" s="2" t="str">
        <f>IF(_xlfn.XLOOKUP(C685,customers!$A$1:$A$1001,customers!$C$1:$C$1001,,0)=0,"",_xlfn.XLOOKUP(C685,customers!$A$1:$A$1001,customers!$C$1:$C$1001,,0))</f>
        <v>tjacobovitziz@cbc.ca</v>
      </c>
      <c r="H685" t="str">
        <f>INDEX(produts!$A$1:$E$49, MATCH(orders!$D685,produts!$A$1:$A$49,0),MATCH(orders!H$1,produts!$A$1:$E$1,0))</f>
        <v>Footwear</v>
      </c>
      <c r="I685" t="str">
        <f>INDEX(produts!$A$1:$E$49, MATCH(orders!$D685,produts!$A$1:$A$49,0),MATCH(orders!I$1,produts!$A$1:$E$1,0))</f>
        <v>Unisex</v>
      </c>
      <c r="J685" t="str">
        <f>INDEX(produts!$A$1:$E$49, MATCH(orders!$D685,produts!$A$1:$A$49,0),MATCH(orders!J$1,produts!$A$1:$E$1,0))</f>
        <v>Vintage</v>
      </c>
      <c r="K685">
        <f>INDEX(produts!$A$1:$E$49, MATCH(orders!$D685,produts!$A$1:$A$49,0),MATCH(orders!K$1,produts!$A$1:$E$1,0))</f>
        <v>62.2</v>
      </c>
      <c r="L685">
        <f t="shared" si="10"/>
        <v>373.20000000000005</v>
      </c>
    </row>
    <row r="686" spans="1:12">
      <c r="A686" s="2" t="s">
        <v>3856</v>
      </c>
      <c r="B686" s="3">
        <v>42056</v>
      </c>
      <c r="C686" s="2" t="s">
        <v>3857</v>
      </c>
      <c r="D686" t="s">
        <v>5675</v>
      </c>
      <c r="E686" s="2">
        <v>6</v>
      </c>
      <c r="F686" s="2" t="str">
        <f>_xlfn.XLOOKUP(C686,customers!$A$2:$A$1001,customers!$B$2:$B$1001,,0)</f>
        <v>Becca Ableson</v>
      </c>
      <c r="G686" s="2" t="str">
        <f>IF(_xlfn.XLOOKUP(C686,customers!$A$1:$A$1001,customers!$C$1:$C$1001,,0)=0,"",_xlfn.XLOOKUP(C686,customers!$A$1:$A$1001,customers!$C$1:$C$1001,,0))</f>
        <v/>
      </c>
      <c r="H686" t="str">
        <f>INDEX(produts!$A$1:$E$49, MATCH(orders!$D686,produts!$A$1:$A$49,0),MATCH(orders!H$1,produts!$A$1:$E$1,0))</f>
        <v>Bag</v>
      </c>
      <c r="I686" t="str">
        <f>INDEX(produts!$A$1:$E$49, MATCH(orders!$D686,produts!$A$1:$A$49,0),MATCH(orders!I$1,produts!$A$1:$E$1,0))</f>
        <v>Men</v>
      </c>
      <c r="J686" t="str">
        <f>INDEX(produts!$A$1:$E$49, MATCH(orders!$D686,produts!$A$1:$A$49,0),MATCH(orders!J$1,produts!$A$1:$E$1,0))</f>
        <v>Streetwear</v>
      </c>
      <c r="K686">
        <f>INDEX(produts!$A$1:$E$49, MATCH(orders!$D686,produts!$A$1:$A$49,0),MATCH(orders!K$1,produts!$A$1:$E$1,0))</f>
        <v>95.6</v>
      </c>
      <c r="L686">
        <f t="shared" si="10"/>
        <v>573.59999999999991</v>
      </c>
    </row>
    <row r="687" spans="1:12">
      <c r="A687" s="2" t="s">
        <v>3861</v>
      </c>
      <c r="B687" s="3">
        <v>43176</v>
      </c>
      <c r="C687" s="2" t="s">
        <v>3862</v>
      </c>
      <c r="D687" t="s">
        <v>5660</v>
      </c>
      <c r="E687" s="2">
        <v>2</v>
      </c>
      <c r="F687" s="2" t="str">
        <f>_xlfn.XLOOKUP(C687,customers!$A$2:$A$1001,customers!$B$2:$B$1001,,0)</f>
        <v>Jeno Druitt</v>
      </c>
      <c r="G687" s="2" t="str">
        <f>IF(_xlfn.XLOOKUP(C687,customers!$A$1:$A$1001,customers!$C$1:$C$1001,,0)=0,"",_xlfn.XLOOKUP(C687,customers!$A$1:$A$1001,customers!$C$1:$C$1001,,0))</f>
        <v>jdruittj1@feedburner.com</v>
      </c>
      <c r="H687" t="str">
        <f>INDEX(produts!$A$1:$E$49, MATCH(orders!$D687,produts!$A$1:$A$49,0),MATCH(orders!H$1,produts!$A$1:$E$1,0))</f>
        <v>Footwear</v>
      </c>
      <c r="I687" t="str">
        <f>INDEX(produts!$A$1:$E$49, MATCH(orders!$D687,produts!$A$1:$A$49,0),MATCH(orders!I$1,produts!$A$1:$E$1,0))</f>
        <v>Men</v>
      </c>
      <c r="J687" t="str">
        <f>INDEX(produts!$A$1:$E$49, MATCH(orders!$D687,produts!$A$1:$A$49,0),MATCH(orders!J$1,produts!$A$1:$E$1,0))</f>
        <v>Formal</v>
      </c>
      <c r="K687">
        <f>INDEX(produts!$A$1:$E$49, MATCH(orders!$D687,produts!$A$1:$A$49,0),MATCH(orders!K$1,produts!$A$1:$E$1,0))</f>
        <v>291.60000000000002</v>
      </c>
      <c r="L687">
        <f t="shared" si="10"/>
        <v>583.20000000000005</v>
      </c>
    </row>
    <row r="688" spans="1:12">
      <c r="A688" s="2" t="s">
        <v>3867</v>
      </c>
      <c r="B688" s="3">
        <v>42869</v>
      </c>
      <c r="C688" s="2" t="s">
        <v>3868</v>
      </c>
      <c r="D688" t="s">
        <v>5659</v>
      </c>
      <c r="E688" s="2">
        <v>3</v>
      </c>
      <c r="F688" s="2" t="str">
        <f>_xlfn.XLOOKUP(C688,customers!$A$2:$A$1001,customers!$B$2:$B$1001,,0)</f>
        <v>Deonne Shortall</v>
      </c>
      <c r="G688" s="2" t="str">
        <f>IF(_xlfn.XLOOKUP(C688,customers!$A$1:$A$1001,customers!$C$1:$C$1001,,0)=0,"",_xlfn.XLOOKUP(C688,customers!$A$1:$A$1001,customers!$C$1:$C$1001,,0))</f>
        <v>dshortallj2@wikipedia.org</v>
      </c>
      <c r="H688" t="str">
        <f>INDEX(produts!$A$1:$E$49, MATCH(orders!$D688,produts!$A$1:$A$49,0),MATCH(orders!H$1,produts!$A$1:$E$1,0))</f>
        <v>Bag</v>
      </c>
      <c r="I688" t="str">
        <f>INDEX(produts!$A$1:$E$49, MATCH(orders!$D688,produts!$A$1:$A$49,0),MATCH(orders!I$1,produts!$A$1:$E$1,0))</f>
        <v>Unisex</v>
      </c>
      <c r="J688" t="str">
        <f>INDEX(produts!$A$1:$E$49, MATCH(orders!$D688,produts!$A$1:$A$49,0),MATCH(orders!J$1,produts!$A$1:$E$1,0))</f>
        <v>Classic</v>
      </c>
      <c r="K688">
        <f>INDEX(produts!$A$1:$E$49, MATCH(orders!$D688,produts!$A$1:$A$49,0),MATCH(orders!K$1,produts!$A$1:$E$1,0))</f>
        <v>21.5</v>
      </c>
      <c r="L688">
        <f t="shared" si="10"/>
        <v>64.5</v>
      </c>
    </row>
    <row r="689" spans="1:12">
      <c r="A689" s="2" t="s">
        <v>3873</v>
      </c>
      <c r="B689" s="3">
        <v>42010</v>
      </c>
      <c r="C689" s="2" t="s">
        <v>3874</v>
      </c>
      <c r="D689" t="s">
        <v>5635</v>
      </c>
      <c r="E689" s="2">
        <v>2</v>
      </c>
      <c r="F689" s="2" t="str">
        <f>_xlfn.XLOOKUP(C689,customers!$A$2:$A$1001,customers!$B$2:$B$1001,,0)</f>
        <v>Wilton Cottier</v>
      </c>
      <c r="G689" s="2" t="str">
        <f>IF(_xlfn.XLOOKUP(C689,customers!$A$1:$A$1001,customers!$C$1:$C$1001,,0)=0,"",_xlfn.XLOOKUP(C689,customers!$A$1:$A$1001,customers!$C$1:$C$1001,,0))</f>
        <v>wcottierj3@cafepress.com</v>
      </c>
      <c r="H689" t="str">
        <f>INDEX(produts!$A$1:$E$49, MATCH(orders!$D689,produts!$A$1:$A$49,0),MATCH(orders!H$1,produts!$A$1:$E$1,0))</f>
        <v>Accessories</v>
      </c>
      <c r="I689" t="str">
        <f>INDEX(produts!$A$1:$E$49, MATCH(orders!$D689,produts!$A$1:$A$49,0),MATCH(orders!I$1,produts!$A$1:$E$1,0))</f>
        <v>Women</v>
      </c>
      <c r="J689" t="str">
        <f>INDEX(produts!$A$1:$E$49, MATCH(orders!$D689,produts!$A$1:$A$49,0),MATCH(orders!J$1,produts!$A$1:$E$1,0))</f>
        <v>Vintage</v>
      </c>
      <c r="K689">
        <f>INDEX(produts!$A$1:$E$49, MATCH(orders!$D689,produts!$A$1:$A$49,0),MATCH(orders!K$1,produts!$A$1:$E$1,0))</f>
        <v>66</v>
      </c>
      <c r="L689">
        <f t="shared" si="10"/>
        <v>132</v>
      </c>
    </row>
    <row r="690" spans="1:12">
      <c r="A690" s="2" t="s">
        <v>3879</v>
      </c>
      <c r="B690" s="3">
        <v>42118</v>
      </c>
      <c r="C690" s="2" t="s">
        <v>3880</v>
      </c>
      <c r="D690" t="s">
        <v>5636</v>
      </c>
      <c r="E690" s="2">
        <v>5</v>
      </c>
      <c r="F690" s="2" t="str">
        <f>_xlfn.XLOOKUP(C690,customers!$A$2:$A$1001,customers!$B$2:$B$1001,,0)</f>
        <v>Kevan Grinsted</v>
      </c>
      <c r="G690" s="2" t="str">
        <f>IF(_xlfn.XLOOKUP(C690,customers!$A$1:$A$1001,customers!$C$1:$C$1001,,0)=0,"",_xlfn.XLOOKUP(C690,customers!$A$1:$A$1001,customers!$C$1:$C$1001,,0))</f>
        <v>kgrinstedj4@google.com.br</v>
      </c>
      <c r="H690" t="str">
        <f>INDEX(produts!$A$1:$E$49, MATCH(orders!$D690,produts!$A$1:$A$49,0),MATCH(orders!H$1,produts!$A$1:$E$1,0))</f>
        <v>Clothing</v>
      </c>
      <c r="I690" t="str">
        <f>INDEX(produts!$A$1:$E$49, MATCH(orders!$D690,produts!$A$1:$A$49,0),MATCH(orders!I$1,produts!$A$1:$E$1,0))</f>
        <v>Men</v>
      </c>
      <c r="J690" t="str">
        <f>INDEX(produts!$A$1:$E$49, MATCH(orders!$D690,produts!$A$1:$A$49,0),MATCH(orders!J$1,produts!$A$1:$E$1,0))</f>
        <v>Streetwear</v>
      </c>
      <c r="K690">
        <f>INDEX(produts!$A$1:$E$49, MATCH(orders!$D690,produts!$A$1:$A$49,0),MATCH(orders!K$1,produts!$A$1:$E$1,0))</f>
        <v>103.6</v>
      </c>
      <c r="L690">
        <f t="shared" si="10"/>
        <v>518</v>
      </c>
    </row>
    <row r="691" spans="1:12">
      <c r="A691" s="2" t="s">
        <v>3885</v>
      </c>
      <c r="B691" s="3">
        <v>42885</v>
      </c>
      <c r="C691" s="2" t="s">
        <v>3886</v>
      </c>
      <c r="D691" t="s">
        <v>5653</v>
      </c>
      <c r="E691" s="2">
        <v>5</v>
      </c>
      <c r="F691" s="2" t="str">
        <f>_xlfn.XLOOKUP(C691,customers!$A$2:$A$1001,customers!$B$2:$B$1001,,0)</f>
        <v>Dionne Skyner</v>
      </c>
      <c r="G691" s="2" t="str">
        <f>IF(_xlfn.XLOOKUP(C691,customers!$A$1:$A$1001,customers!$C$1:$C$1001,,0)=0,"",_xlfn.XLOOKUP(C691,customers!$A$1:$A$1001,customers!$C$1:$C$1001,,0))</f>
        <v>dskynerj5@hubpages.com</v>
      </c>
      <c r="H691" t="str">
        <f>INDEX(produts!$A$1:$E$49, MATCH(orders!$D691,produts!$A$1:$A$49,0),MATCH(orders!H$1,produts!$A$1:$E$1,0))</f>
        <v>Clothing</v>
      </c>
      <c r="I691" t="str">
        <f>INDEX(produts!$A$1:$E$49, MATCH(orders!$D691,produts!$A$1:$A$49,0),MATCH(orders!I$1,produts!$A$1:$E$1,0))</f>
        <v>Women</v>
      </c>
      <c r="J691" t="str">
        <f>INDEX(produts!$A$1:$E$49, MATCH(orders!$D691,produts!$A$1:$A$49,0),MATCH(orders!J$1,produts!$A$1:$E$1,0))</f>
        <v>Vintage</v>
      </c>
      <c r="K691">
        <f>INDEX(produts!$A$1:$E$49, MATCH(orders!$D691,produts!$A$1:$A$49,0),MATCH(orders!K$1,produts!$A$1:$E$1,0))</f>
        <v>54</v>
      </c>
      <c r="L691">
        <f t="shared" si="10"/>
        <v>270</v>
      </c>
    </row>
    <row r="692" spans="1:12">
      <c r="A692" s="2" t="s">
        <v>3891</v>
      </c>
      <c r="B692" s="3">
        <v>43293</v>
      </c>
      <c r="C692" s="2" t="s">
        <v>3892</v>
      </c>
      <c r="D692" t="s">
        <v>5661</v>
      </c>
      <c r="E692" s="2">
        <v>6</v>
      </c>
      <c r="F692" s="2" t="str">
        <f>_xlfn.XLOOKUP(C692,customers!$A$2:$A$1001,customers!$B$2:$B$1001,,0)</f>
        <v>Francesco Dressel</v>
      </c>
      <c r="G692" s="2" t="str">
        <f>IF(_xlfn.XLOOKUP(C692,customers!$A$1:$A$1001,customers!$C$1:$C$1001,,0)=0,"",_xlfn.XLOOKUP(C692,customers!$A$1:$A$1001,customers!$C$1:$C$1001,,0))</f>
        <v/>
      </c>
      <c r="H692" t="str">
        <f>INDEX(produts!$A$1:$E$49, MATCH(orders!$D692,produts!$A$1:$A$49,0),MATCH(orders!H$1,produts!$A$1:$E$1,0))</f>
        <v>Footwear</v>
      </c>
      <c r="I692" t="str">
        <f>INDEX(produts!$A$1:$E$49, MATCH(orders!$D692,produts!$A$1:$A$49,0),MATCH(orders!I$1,produts!$A$1:$E$1,0))</f>
        <v>Unisex</v>
      </c>
      <c r="J692" t="str">
        <f>INDEX(produts!$A$1:$E$49, MATCH(orders!$D692,produts!$A$1:$A$49,0),MATCH(orders!J$1,produts!$A$1:$E$1,0))</f>
        <v>Formal</v>
      </c>
      <c r="K692">
        <f>INDEX(produts!$A$1:$E$49, MATCH(orders!$D692,produts!$A$1:$A$49,0),MATCH(orders!K$1,produts!$A$1:$E$1,0))</f>
        <v>238.3</v>
      </c>
      <c r="L692">
        <f t="shared" si="10"/>
        <v>1429.8000000000002</v>
      </c>
    </row>
    <row r="693" spans="1:12">
      <c r="A693" s="2" t="s">
        <v>3895</v>
      </c>
      <c r="B693" s="3">
        <v>42766</v>
      </c>
      <c r="C693" s="2" t="s">
        <v>3936</v>
      </c>
      <c r="D693" t="s">
        <v>5651</v>
      </c>
      <c r="E693" s="2">
        <v>2</v>
      </c>
      <c r="F693" s="2" t="str">
        <f>_xlfn.XLOOKUP(C693,customers!$A$2:$A$1001,customers!$B$2:$B$1001,,0)</f>
        <v>Jimmy Dymoke</v>
      </c>
      <c r="G693" s="2" t="str">
        <f>IF(_xlfn.XLOOKUP(C693,customers!$A$1:$A$1001,customers!$C$1:$C$1001,,0)=0,"",_xlfn.XLOOKUP(C693,customers!$A$1:$A$1001,customers!$C$1:$C$1001,,0))</f>
        <v>jdymokeje@prnewswire.com</v>
      </c>
      <c r="H693" t="str">
        <f>INDEX(produts!$A$1:$E$49, MATCH(orders!$D693,produts!$A$1:$A$49,0),MATCH(orders!H$1,produts!$A$1:$E$1,0))</f>
        <v>Clothing</v>
      </c>
      <c r="I693" t="str">
        <f>INDEX(produts!$A$1:$E$49, MATCH(orders!$D693,produts!$A$1:$A$49,0),MATCH(orders!I$1,produts!$A$1:$E$1,0))</f>
        <v>Women</v>
      </c>
      <c r="J693" t="str">
        <f>INDEX(produts!$A$1:$E$49, MATCH(orders!$D693,produts!$A$1:$A$49,0),MATCH(orders!J$1,produts!$A$1:$E$1,0))</f>
        <v>Streetwear</v>
      </c>
      <c r="K693">
        <f>INDEX(produts!$A$1:$E$49, MATCH(orders!$D693,produts!$A$1:$A$49,0),MATCH(orders!K$1,produts!$A$1:$E$1,0))</f>
        <v>90</v>
      </c>
      <c r="L693">
        <f t="shared" si="10"/>
        <v>180</v>
      </c>
    </row>
    <row r="694" spans="1:12">
      <c r="A694" s="2" t="s">
        <v>3901</v>
      </c>
      <c r="B694" s="3">
        <v>42259</v>
      </c>
      <c r="C694" s="2" t="s">
        <v>3902</v>
      </c>
      <c r="D694" t="s">
        <v>5639</v>
      </c>
      <c r="E694" s="2">
        <v>1</v>
      </c>
      <c r="F694" s="2" t="str">
        <f>_xlfn.XLOOKUP(C694,customers!$A$2:$A$1001,customers!$B$2:$B$1001,,0)</f>
        <v>Ambrosio Weinmann</v>
      </c>
      <c r="G694" s="2" t="str">
        <f>IF(_xlfn.XLOOKUP(C694,customers!$A$1:$A$1001,customers!$C$1:$C$1001,,0)=0,"",_xlfn.XLOOKUP(C694,customers!$A$1:$A$1001,customers!$C$1:$C$1001,,0))</f>
        <v>aweinmannj8@shinystat.com</v>
      </c>
      <c r="H694" t="str">
        <f>INDEX(produts!$A$1:$E$49, MATCH(orders!$D694,produts!$A$1:$A$49,0),MATCH(orders!H$1,produts!$A$1:$E$1,0))</f>
        <v>Footwear</v>
      </c>
      <c r="I694" t="str">
        <f>INDEX(produts!$A$1:$E$49, MATCH(orders!$D694,produts!$A$1:$A$49,0),MATCH(orders!I$1,produts!$A$1:$E$1,0))</f>
        <v>Unisex</v>
      </c>
      <c r="J694" t="str">
        <f>INDEX(produts!$A$1:$E$49, MATCH(orders!$D694,produts!$A$1:$A$49,0),MATCH(orders!J$1,produts!$A$1:$E$1,0))</f>
        <v>Streetwear</v>
      </c>
      <c r="K694">
        <f>INDEX(produts!$A$1:$E$49, MATCH(orders!$D694,produts!$A$1:$A$49,0),MATCH(orders!K$1,produts!$A$1:$E$1,0))</f>
        <v>103.6</v>
      </c>
      <c r="L694">
        <f t="shared" si="10"/>
        <v>103.6</v>
      </c>
    </row>
    <row r="695" spans="1:12">
      <c r="A695" s="2" t="s">
        <v>3907</v>
      </c>
      <c r="B695" s="3">
        <v>42551</v>
      </c>
      <c r="C695" s="2" t="s">
        <v>3908</v>
      </c>
      <c r="D695" t="s">
        <v>5671</v>
      </c>
      <c r="E695" s="2">
        <v>2</v>
      </c>
      <c r="F695" s="2" t="str">
        <f>_xlfn.XLOOKUP(C695,customers!$A$2:$A$1001,customers!$B$2:$B$1001,,0)</f>
        <v>Elden Andriessen</v>
      </c>
      <c r="G695" s="2" t="str">
        <f>IF(_xlfn.XLOOKUP(C695,customers!$A$1:$A$1001,customers!$C$1:$C$1001,,0)=0,"",_xlfn.XLOOKUP(C695,customers!$A$1:$A$1001,customers!$C$1:$C$1001,,0))</f>
        <v>eandriessenj9@europa.eu</v>
      </c>
      <c r="H695" t="str">
        <f>INDEX(produts!$A$1:$E$49, MATCH(orders!$D695,produts!$A$1:$A$49,0),MATCH(orders!H$1,produts!$A$1:$E$1,0))</f>
        <v>Clothing</v>
      </c>
      <c r="I695" t="str">
        <f>INDEX(produts!$A$1:$E$49, MATCH(orders!$D695,produts!$A$1:$A$49,0),MATCH(orders!I$1,produts!$A$1:$E$1,0))</f>
        <v>Women</v>
      </c>
      <c r="J695" t="str">
        <f>INDEX(produts!$A$1:$E$49, MATCH(orders!$D695,produts!$A$1:$A$49,0),MATCH(orders!J$1,produts!$A$1:$E$1,0))</f>
        <v>Formal</v>
      </c>
      <c r="K695">
        <f>INDEX(produts!$A$1:$E$49, MATCH(orders!$D695,produts!$A$1:$A$49,0),MATCH(orders!K$1,produts!$A$1:$E$1,0))</f>
        <v>207</v>
      </c>
      <c r="L695">
        <f t="shared" si="10"/>
        <v>414</v>
      </c>
    </row>
    <row r="696" spans="1:12">
      <c r="A696" s="2" t="s">
        <v>3913</v>
      </c>
      <c r="B696" s="3">
        <v>42454</v>
      </c>
      <c r="C696" s="2" t="s">
        <v>3914</v>
      </c>
      <c r="D696" t="s">
        <v>5640</v>
      </c>
      <c r="E696" s="2">
        <v>5</v>
      </c>
      <c r="F696" s="2" t="str">
        <f>_xlfn.XLOOKUP(C696,customers!$A$2:$A$1001,customers!$B$2:$B$1001,,0)</f>
        <v>Roxie Deaconson</v>
      </c>
      <c r="G696" s="2" t="str">
        <f>IF(_xlfn.XLOOKUP(C696,customers!$A$1:$A$1001,customers!$C$1:$C$1001,,0)=0,"",_xlfn.XLOOKUP(C696,customers!$A$1:$A$1001,customers!$C$1:$C$1001,,0))</f>
        <v>rdeaconsonja@archive.org</v>
      </c>
      <c r="H696" t="str">
        <f>INDEX(produts!$A$1:$E$49, MATCH(orders!$D696,produts!$A$1:$A$49,0),MATCH(orders!H$1,produts!$A$1:$E$1,0))</f>
        <v>Accessories</v>
      </c>
      <c r="I696" t="str">
        <f>INDEX(produts!$A$1:$E$49, MATCH(orders!$D696,produts!$A$1:$A$49,0),MATCH(orders!I$1,produts!$A$1:$E$1,0))</f>
        <v>Unisex</v>
      </c>
      <c r="J696" t="str">
        <f>INDEX(produts!$A$1:$E$49, MATCH(orders!$D696,produts!$A$1:$A$49,0),MATCH(orders!J$1,produts!$A$1:$E$1,0))</f>
        <v>Vintage</v>
      </c>
      <c r="K696">
        <f>INDEX(produts!$A$1:$E$49, MATCH(orders!$D696,produts!$A$1:$A$49,0),MATCH(orders!K$1,produts!$A$1:$E$1,0))</f>
        <v>58.3</v>
      </c>
      <c r="L696">
        <f t="shared" si="10"/>
        <v>291.5</v>
      </c>
    </row>
    <row r="697" spans="1:12">
      <c r="A697" s="2" t="s">
        <v>3919</v>
      </c>
      <c r="B697" s="3">
        <v>42839</v>
      </c>
      <c r="C697" s="2" t="s">
        <v>3920</v>
      </c>
      <c r="D697" t="s">
        <v>5660</v>
      </c>
      <c r="E697" s="2">
        <v>5</v>
      </c>
      <c r="F697" s="2" t="str">
        <f>_xlfn.XLOOKUP(C697,customers!$A$2:$A$1001,customers!$B$2:$B$1001,,0)</f>
        <v>Davida Caro</v>
      </c>
      <c r="G697" s="2" t="str">
        <f>IF(_xlfn.XLOOKUP(C697,customers!$A$1:$A$1001,customers!$C$1:$C$1001,,0)=0,"",_xlfn.XLOOKUP(C697,customers!$A$1:$A$1001,customers!$C$1:$C$1001,,0))</f>
        <v>dcarojb@twitter.com</v>
      </c>
      <c r="H697" t="str">
        <f>INDEX(produts!$A$1:$E$49, MATCH(orders!$D697,produts!$A$1:$A$49,0),MATCH(orders!H$1,produts!$A$1:$E$1,0))</f>
        <v>Footwear</v>
      </c>
      <c r="I697" t="str">
        <f>INDEX(produts!$A$1:$E$49, MATCH(orders!$D697,produts!$A$1:$A$49,0),MATCH(orders!I$1,produts!$A$1:$E$1,0))</f>
        <v>Men</v>
      </c>
      <c r="J697" t="str">
        <f>INDEX(produts!$A$1:$E$49, MATCH(orders!$D697,produts!$A$1:$A$49,0),MATCH(orders!J$1,produts!$A$1:$E$1,0))</f>
        <v>Formal</v>
      </c>
      <c r="K697">
        <f>INDEX(produts!$A$1:$E$49, MATCH(orders!$D697,produts!$A$1:$A$49,0),MATCH(orders!K$1,produts!$A$1:$E$1,0))</f>
        <v>291.60000000000002</v>
      </c>
      <c r="L697">
        <f t="shared" si="10"/>
        <v>1458</v>
      </c>
    </row>
    <row r="698" spans="1:12">
      <c r="A698" s="2" t="s">
        <v>3925</v>
      </c>
      <c r="B698" s="3">
        <v>42232</v>
      </c>
      <c r="C698" s="2" t="s">
        <v>3926</v>
      </c>
      <c r="D698" t="s">
        <v>5665</v>
      </c>
      <c r="E698" s="2">
        <v>4</v>
      </c>
      <c r="F698" s="2" t="str">
        <f>_xlfn.XLOOKUP(C698,customers!$A$2:$A$1001,customers!$B$2:$B$1001,,0)</f>
        <v>Johna Bluck</v>
      </c>
      <c r="G698" s="2" t="str">
        <f>IF(_xlfn.XLOOKUP(C698,customers!$A$1:$A$1001,customers!$C$1:$C$1001,,0)=0,"",_xlfn.XLOOKUP(C698,customers!$A$1:$A$1001,customers!$C$1:$C$1001,,0))</f>
        <v>jbluckjc@imageshack.us</v>
      </c>
      <c r="H698" t="str">
        <f>INDEX(produts!$A$1:$E$49, MATCH(orders!$D698,produts!$A$1:$A$49,0),MATCH(orders!H$1,produts!$A$1:$E$1,0))</f>
        <v>Footwear</v>
      </c>
      <c r="I698" t="str">
        <f>INDEX(produts!$A$1:$E$49, MATCH(orders!$D698,produts!$A$1:$A$49,0),MATCH(orders!I$1,produts!$A$1:$E$1,0))</f>
        <v>Unisex</v>
      </c>
      <c r="J698" t="str">
        <f>INDEX(produts!$A$1:$E$49, MATCH(orders!$D698,produts!$A$1:$A$49,0),MATCH(orders!J$1,produts!$A$1:$E$1,0))</f>
        <v>Vintage</v>
      </c>
      <c r="K698">
        <f>INDEX(produts!$A$1:$E$49, MATCH(orders!$D698,produts!$A$1:$A$49,0),MATCH(orders!K$1,produts!$A$1:$E$1,0))</f>
        <v>62.2</v>
      </c>
      <c r="L698">
        <f t="shared" si="10"/>
        <v>248.8</v>
      </c>
    </row>
    <row r="699" spans="1:12">
      <c r="A699" s="2" t="s">
        <v>3931</v>
      </c>
      <c r="B699" s="3">
        <v>43086</v>
      </c>
      <c r="C699" s="2" t="s">
        <v>3932</v>
      </c>
      <c r="D699" t="s">
        <v>5653</v>
      </c>
      <c r="E699" s="2">
        <v>3</v>
      </c>
      <c r="F699" s="2" t="str">
        <f>_xlfn.XLOOKUP(C699,customers!$A$2:$A$1001,customers!$B$2:$B$1001,,0)</f>
        <v>Myrle Dearden</v>
      </c>
      <c r="G699" s="2" t="str">
        <f>IF(_xlfn.XLOOKUP(C699,customers!$A$1:$A$1001,customers!$C$1:$C$1001,,0)=0,"",_xlfn.XLOOKUP(C699,customers!$A$1:$A$1001,customers!$C$1:$C$1001,,0))</f>
        <v/>
      </c>
      <c r="H699" t="str">
        <f>INDEX(produts!$A$1:$E$49, MATCH(orders!$D699,produts!$A$1:$A$49,0),MATCH(orders!H$1,produts!$A$1:$E$1,0))</f>
        <v>Clothing</v>
      </c>
      <c r="I699" t="str">
        <f>INDEX(produts!$A$1:$E$49, MATCH(orders!$D699,produts!$A$1:$A$49,0),MATCH(orders!I$1,produts!$A$1:$E$1,0))</f>
        <v>Women</v>
      </c>
      <c r="J699" t="str">
        <f>INDEX(produts!$A$1:$E$49, MATCH(orders!$D699,produts!$A$1:$A$49,0),MATCH(orders!J$1,produts!$A$1:$E$1,0))</f>
        <v>Vintage</v>
      </c>
      <c r="K699">
        <f>INDEX(produts!$A$1:$E$49, MATCH(orders!$D699,produts!$A$1:$A$49,0),MATCH(orders!K$1,produts!$A$1:$E$1,0))</f>
        <v>54</v>
      </c>
      <c r="L699">
        <f t="shared" si="10"/>
        <v>162</v>
      </c>
    </row>
    <row r="700" spans="1:12">
      <c r="A700" s="2" t="s">
        <v>3935</v>
      </c>
      <c r="B700" s="3">
        <v>42369</v>
      </c>
      <c r="C700" s="2" t="s">
        <v>3936</v>
      </c>
      <c r="D700" t="s">
        <v>5639</v>
      </c>
      <c r="E700" s="2">
        <v>2</v>
      </c>
      <c r="F700" s="2" t="str">
        <f>_xlfn.XLOOKUP(C700,customers!$A$2:$A$1001,customers!$B$2:$B$1001,,0)</f>
        <v>Jimmy Dymoke</v>
      </c>
      <c r="G700" s="2" t="str">
        <f>IF(_xlfn.XLOOKUP(C700,customers!$A$1:$A$1001,customers!$C$1:$C$1001,,0)=0,"",_xlfn.XLOOKUP(C700,customers!$A$1:$A$1001,customers!$C$1:$C$1001,,0))</f>
        <v>jdymokeje@prnewswire.com</v>
      </c>
      <c r="H700" t="str">
        <f>INDEX(produts!$A$1:$E$49, MATCH(orders!$D700,produts!$A$1:$A$49,0),MATCH(orders!H$1,produts!$A$1:$E$1,0))</f>
        <v>Footwear</v>
      </c>
      <c r="I700" t="str">
        <f>INDEX(produts!$A$1:$E$49, MATCH(orders!$D700,produts!$A$1:$A$49,0),MATCH(orders!I$1,produts!$A$1:$E$1,0))</f>
        <v>Unisex</v>
      </c>
      <c r="J700" t="str">
        <f>INDEX(produts!$A$1:$E$49, MATCH(orders!$D700,produts!$A$1:$A$49,0),MATCH(orders!J$1,produts!$A$1:$E$1,0))</f>
        <v>Streetwear</v>
      </c>
      <c r="K700">
        <f>INDEX(produts!$A$1:$E$49, MATCH(orders!$D700,produts!$A$1:$A$49,0),MATCH(orders!K$1,produts!$A$1:$E$1,0))</f>
        <v>103.6</v>
      </c>
      <c r="L700">
        <f t="shared" si="10"/>
        <v>207.2</v>
      </c>
    </row>
    <row r="701" spans="1:12">
      <c r="A701" s="2" t="s">
        <v>3941</v>
      </c>
      <c r="B701" s="3">
        <v>42837</v>
      </c>
      <c r="C701" s="2" t="s">
        <v>3942</v>
      </c>
      <c r="D701" t="s">
        <v>5654</v>
      </c>
      <c r="E701" s="2">
        <v>4</v>
      </c>
      <c r="F701" s="2" t="str">
        <f>_xlfn.XLOOKUP(C701,customers!$A$2:$A$1001,customers!$B$2:$B$1001,,0)</f>
        <v>Orland Tadman</v>
      </c>
      <c r="G701" s="2" t="str">
        <f>IF(_xlfn.XLOOKUP(C701,customers!$A$1:$A$1001,customers!$C$1:$C$1001,,0)=0,"",_xlfn.XLOOKUP(C701,customers!$A$1:$A$1001,customers!$C$1:$C$1001,,0))</f>
        <v>otadmanjf@ft.com</v>
      </c>
      <c r="H701" t="str">
        <f>INDEX(produts!$A$1:$E$49, MATCH(orders!$D701,produts!$A$1:$A$49,0),MATCH(orders!H$1,produts!$A$1:$E$1,0))</f>
        <v>Clothing</v>
      </c>
      <c r="I701" t="str">
        <f>INDEX(produts!$A$1:$E$49, MATCH(orders!$D701,produts!$A$1:$A$49,0),MATCH(orders!I$1,produts!$A$1:$E$1,0))</f>
        <v>Unisex</v>
      </c>
      <c r="J701" t="str">
        <f>INDEX(produts!$A$1:$E$49, MATCH(orders!$D701,produts!$A$1:$A$49,0),MATCH(orders!J$1,produts!$A$1:$E$1,0))</f>
        <v>Vintage</v>
      </c>
      <c r="K701">
        <f>INDEX(produts!$A$1:$E$49, MATCH(orders!$D701,produts!$A$1:$A$49,0),MATCH(orders!K$1,produts!$A$1:$E$1,0))</f>
        <v>47.8</v>
      </c>
      <c r="L701">
        <f t="shared" si="10"/>
        <v>191.2</v>
      </c>
    </row>
    <row r="702" spans="1:12">
      <c r="A702" s="2" t="s">
        <v>3947</v>
      </c>
      <c r="B702" s="3">
        <v>42275</v>
      </c>
      <c r="C702" s="2" t="s">
        <v>3948</v>
      </c>
      <c r="D702" t="s">
        <v>5657</v>
      </c>
      <c r="E702" s="2">
        <v>2</v>
      </c>
      <c r="F702" s="2" t="str">
        <f>_xlfn.XLOOKUP(C702,customers!$A$2:$A$1001,customers!$B$2:$B$1001,,0)</f>
        <v>Barrett Gudde</v>
      </c>
      <c r="G702" s="2" t="str">
        <f>IF(_xlfn.XLOOKUP(C702,customers!$A$1:$A$1001,customers!$C$1:$C$1001,,0)=0,"",_xlfn.XLOOKUP(C702,customers!$A$1:$A$1001,customers!$C$1:$C$1001,,0))</f>
        <v>bguddejg@dailymotion.com</v>
      </c>
      <c r="H702" t="str">
        <f>INDEX(produts!$A$1:$E$49, MATCH(orders!$D702,produts!$A$1:$A$49,0),MATCH(orders!H$1,produts!$A$1:$E$1,0))</f>
        <v>Footwear</v>
      </c>
      <c r="I702" t="str">
        <f>INDEX(produts!$A$1:$E$49, MATCH(orders!$D702,produts!$A$1:$A$49,0),MATCH(orders!I$1,produts!$A$1:$E$1,0))</f>
        <v>Men</v>
      </c>
      <c r="J702" t="str">
        <f>INDEX(produts!$A$1:$E$49, MATCH(orders!$D702,produts!$A$1:$A$49,0),MATCH(orders!J$1,produts!$A$1:$E$1,0))</f>
        <v>Vintage</v>
      </c>
      <c r="K702">
        <f>INDEX(produts!$A$1:$E$49, MATCH(orders!$D702,produts!$A$1:$A$49,0),MATCH(orders!K$1,produts!$A$1:$E$1,0))</f>
        <v>76.099999999999994</v>
      </c>
      <c r="L702">
        <f t="shared" si="10"/>
        <v>152.19999999999999</v>
      </c>
    </row>
    <row r="703" spans="1:12">
      <c r="A703" s="2" t="s">
        <v>3952</v>
      </c>
      <c r="B703" s="3">
        <v>43266</v>
      </c>
      <c r="C703" s="2" t="s">
        <v>3953</v>
      </c>
      <c r="D703" t="s">
        <v>5654</v>
      </c>
      <c r="E703" s="2">
        <v>5</v>
      </c>
      <c r="F703" s="2" t="str">
        <f>_xlfn.XLOOKUP(C703,customers!$A$2:$A$1001,customers!$B$2:$B$1001,,0)</f>
        <v>Nathan Sictornes</v>
      </c>
      <c r="G703" s="2" t="str">
        <f>IF(_xlfn.XLOOKUP(C703,customers!$A$1:$A$1001,customers!$C$1:$C$1001,,0)=0,"",_xlfn.XLOOKUP(C703,customers!$A$1:$A$1001,customers!$C$1:$C$1001,,0))</f>
        <v>nsictornesjh@buzzfeed.com</v>
      </c>
      <c r="H703" t="str">
        <f>INDEX(produts!$A$1:$E$49, MATCH(orders!$D703,produts!$A$1:$A$49,0),MATCH(orders!H$1,produts!$A$1:$E$1,0))</f>
        <v>Clothing</v>
      </c>
      <c r="I703" t="str">
        <f>INDEX(produts!$A$1:$E$49, MATCH(orders!$D703,produts!$A$1:$A$49,0),MATCH(orders!I$1,produts!$A$1:$E$1,0))</f>
        <v>Unisex</v>
      </c>
      <c r="J703" t="str">
        <f>INDEX(produts!$A$1:$E$49, MATCH(orders!$D703,produts!$A$1:$A$49,0),MATCH(orders!J$1,produts!$A$1:$E$1,0))</f>
        <v>Vintage</v>
      </c>
      <c r="K703">
        <f>INDEX(produts!$A$1:$E$49, MATCH(orders!$D703,produts!$A$1:$A$49,0),MATCH(orders!K$1,produts!$A$1:$E$1,0))</f>
        <v>47.8</v>
      </c>
      <c r="L703">
        <f t="shared" si="10"/>
        <v>239</v>
      </c>
    </row>
    <row r="704" spans="1:12">
      <c r="A704" s="2" t="s">
        <v>3958</v>
      </c>
      <c r="B704" s="3">
        <v>42200</v>
      </c>
      <c r="C704" s="2" t="s">
        <v>3959</v>
      </c>
      <c r="D704" t="s">
        <v>5676</v>
      </c>
      <c r="E704" s="2">
        <v>1</v>
      </c>
      <c r="F704" s="2" t="str">
        <f>_xlfn.XLOOKUP(C704,customers!$A$2:$A$1001,customers!$B$2:$B$1001,,0)</f>
        <v>Vivyan Dunning</v>
      </c>
      <c r="G704" s="2" t="str">
        <f>IF(_xlfn.XLOOKUP(C704,customers!$A$1:$A$1001,customers!$C$1:$C$1001,,0)=0,"",_xlfn.XLOOKUP(C704,customers!$A$1:$A$1001,customers!$C$1:$C$1001,,0))</f>
        <v>vdunningji@independent.co.uk</v>
      </c>
      <c r="H704" t="str">
        <f>INDEX(produts!$A$1:$E$49, MATCH(orders!$D704,produts!$A$1:$A$49,0),MATCH(orders!H$1,produts!$A$1:$E$1,0))</f>
        <v>Clothing</v>
      </c>
      <c r="I704" t="str">
        <f>INDEX(produts!$A$1:$E$49, MATCH(orders!$D704,produts!$A$1:$A$49,0),MATCH(orders!I$1,produts!$A$1:$E$1,0))</f>
        <v>Men</v>
      </c>
      <c r="J704" t="str">
        <f>INDEX(produts!$A$1:$E$49, MATCH(orders!$D704,produts!$A$1:$A$49,0),MATCH(orders!J$1,produts!$A$1:$E$1,0))</f>
        <v>Vintage</v>
      </c>
      <c r="K704">
        <f>INDEX(produts!$A$1:$E$49, MATCH(orders!$D704,produts!$A$1:$A$49,0),MATCH(orders!K$1,produts!$A$1:$E$1,0))</f>
        <v>62.2</v>
      </c>
      <c r="L704">
        <f t="shared" si="10"/>
        <v>62.2</v>
      </c>
    </row>
    <row r="705" spans="1:12">
      <c r="A705" s="2" t="s">
        <v>3963</v>
      </c>
      <c r="B705" s="3">
        <v>42045</v>
      </c>
      <c r="C705" s="2" t="s">
        <v>3964</v>
      </c>
      <c r="D705" t="s">
        <v>5661</v>
      </c>
      <c r="E705" s="2">
        <v>4</v>
      </c>
      <c r="F705" s="2" t="str">
        <f>_xlfn.XLOOKUP(C705,customers!$A$2:$A$1001,customers!$B$2:$B$1001,,0)</f>
        <v>Doralin Baison</v>
      </c>
      <c r="G705" s="2" t="str">
        <f>IF(_xlfn.XLOOKUP(C705,customers!$A$1:$A$1001,customers!$C$1:$C$1001,,0)=0,"",_xlfn.XLOOKUP(C705,customers!$A$1:$A$1001,customers!$C$1:$C$1001,,0))</f>
        <v/>
      </c>
      <c r="H705" t="str">
        <f>INDEX(produts!$A$1:$E$49, MATCH(orders!$D705,produts!$A$1:$A$49,0),MATCH(orders!H$1,produts!$A$1:$E$1,0))</f>
        <v>Footwear</v>
      </c>
      <c r="I705" t="str">
        <f>INDEX(produts!$A$1:$E$49, MATCH(orders!$D705,produts!$A$1:$A$49,0),MATCH(orders!I$1,produts!$A$1:$E$1,0))</f>
        <v>Unisex</v>
      </c>
      <c r="J705" t="str">
        <f>INDEX(produts!$A$1:$E$49, MATCH(orders!$D705,produts!$A$1:$A$49,0),MATCH(orders!J$1,produts!$A$1:$E$1,0))</f>
        <v>Formal</v>
      </c>
      <c r="K705">
        <f>INDEX(produts!$A$1:$E$49, MATCH(orders!$D705,produts!$A$1:$A$49,0),MATCH(orders!K$1,produts!$A$1:$E$1,0))</f>
        <v>238.3</v>
      </c>
      <c r="L705">
        <f t="shared" si="10"/>
        <v>953.2</v>
      </c>
    </row>
    <row r="706" spans="1:12">
      <c r="A706" s="2" t="s">
        <v>3968</v>
      </c>
      <c r="B706" s="3">
        <v>43255</v>
      </c>
      <c r="C706" s="2" t="s">
        <v>3969</v>
      </c>
      <c r="D706" t="s">
        <v>5649</v>
      </c>
      <c r="E706" s="2">
        <v>6</v>
      </c>
      <c r="F706" s="2" t="str">
        <f>_xlfn.XLOOKUP(C706,customers!$A$2:$A$1001,customers!$B$2:$B$1001,,0)</f>
        <v>Josefina Ferens</v>
      </c>
      <c r="G706" s="2" t="str">
        <f>IF(_xlfn.XLOOKUP(C706,customers!$A$1:$A$1001,customers!$C$1:$C$1001,,0)=0,"",_xlfn.XLOOKUP(C706,customers!$A$1:$A$1001,customers!$C$1:$C$1001,,0))</f>
        <v/>
      </c>
      <c r="H706" t="str">
        <f>INDEX(produts!$A$1:$E$49, MATCH(orders!$D706,produts!$A$1:$A$49,0),MATCH(orders!H$1,produts!$A$1:$E$1,0))</f>
        <v>Accessories</v>
      </c>
      <c r="I706" t="str">
        <f>INDEX(produts!$A$1:$E$49, MATCH(orders!$D706,produts!$A$1:$A$49,0),MATCH(orders!I$1,produts!$A$1:$E$1,0))</f>
        <v>Unisex</v>
      </c>
      <c r="J706" t="str">
        <f>INDEX(produts!$A$1:$E$49, MATCH(orders!$D706,produts!$A$1:$A$49,0),MATCH(orders!J$1,produts!$A$1:$E$1,0))</f>
        <v>Classic</v>
      </c>
      <c r="K706">
        <f>INDEX(produts!$A$1:$E$49, MATCH(orders!$D706,produts!$A$1:$A$49,0),MATCH(orders!K$1,produts!$A$1:$E$1,0))</f>
        <v>29.2</v>
      </c>
      <c r="L706">
        <f t="shared" si="10"/>
        <v>175.2</v>
      </c>
    </row>
    <row r="707" spans="1:12">
      <c r="A707" s="2" t="s">
        <v>3973</v>
      </c>
      <c r="B707" s="3">
        <v>42653</v>
      </c>
      <c r="C707" s="2" t="s">
        <v>3974</v>
      </c>
      <c r="D707" t="s">
        <v>5672</v>
      </c>
      <c r="E707" s="2">
        <v>2</v>
      </c>
      <c r="F707" s="2" t="str">
        <f>_xlfn.XLOOKUP(C707,customers!$A$2:$A$1001,customers!$B$2:$B$1001,,0)</f>
        <v>Shelley Gehring</v>
      </c>
      <c r="G707" s="2" t="str">
        <f>IF(_xlfn.XLOOKUP(C707,customers!$A$1:$A$1001,customers!$C$1:$C$1001,,0)=0,"",_xlfn.XLOOKUP(C707,customers!$A$1:$A$1001,customers!$C$1:$C$1001,,0))</f>
        <v>sgehringjl@gnu.org</v>
      </c>
      <c r="H707" t="str">
        <f>INDEX(produts!$A$1:$E$49, MATCH(orders!$D707,produts!$A$1:$A$49,0),MATCH(orders!H$1,produts!$A$1:$E$1,0))</f>
        <v>Accessories</v>
      </c>
      <c r="I707" t="str">
        <f>INDEX(produts!$A$1:$E$49, MATCH(orders!$D707,produts!$A$1:$A$49,0),MATCH(orders!I$1,produts!$A$1:$E$1,0))</f>
        <v>Men</v>
      </c>
      <c r="J707" t="str">
        <f>INDEX(produts!$A$1:$E$49, MATCH(orders!$D707,produts!$A$1:$A$49,0),MATCH(orders!J$1,produts!$A$1:$E$1,0))</f>
        <v>Vintage</v>
      </c>
      <c r="K707">
        <f>INDEX(produts!$A$1:$E$49, MATCH(orders!$D707,produts!$A$1:$A$49,0),MATCH(orders!K$1,produts!$A$1:$E$1,0))</f>
        <v>71.3</v>
      </c>
      <c r="L707">
        <f t="shared" ref="L707:L770" si="11">E707*K707</f>
        <v>142.6</v>
      </c>
    </row>
    <row r="708" spans="1:12">
      <c r="A708" s="2" t="s">
        <v>3979</v>
      </c>
      <c r="B708" s="3">
        <v>42892</v>
      </c>
      <c r="C708" s="2" t="s">
        <v>3980</v>
      </c>
      <c r="D708" t="s">
        <v>5652</v>
      </c>
      <c r="E708" s="2">
        <v>3</v>
      </c>
      <c r="F708" s="2" t="str">
        <f>_xlfn.XLOOKUP(C708,customers!$A$2:$A$1001,customers!$B$2:$B$1001,,0)</f>
        <v>Barrie Fallowes</v>
      </c>
      <c r="G708" s="2" t="str">
        <f>IF(_xlfn.XLOOKUP(C708,customers!$A$1:$A$1001,customers!$C$1:$C$1001,,0)=0,"",_xlfn.XLOOKUP(C708,customers!$A$1:$A$1001,customers!$C$1:$C$1001,,0))</f>
        <v>bfallowesjm@purevolume.com</v>
      </c>
      <c r="H708" t="str">
        <f>INDEX(produts!$A$1:$E$49, MATCH(orders!$D708,produts!$A$1:$A$49,0),MATCH(orders!H$1,produts!$A$1:$E$1,0))</f>
        <v>Accessories</v>
      </c>
      <c r="I708" t="str">
        <f>INDEX(produts!$A$1:$E$49, MATCH(orders!$D708,produts!$A$1:$A$49,0),MATCH(orders!I$1,produts!$A$1:$E$1,0))</f>
        <v>Women</v>
      </c>
      <c r="J708" t="str">
        <f>INDEX(produts!$A$1:$E$49, MATCH(orders!$D708,produts!$A$1:$A$49,0),MATCH(orders!J$1,produts!$A$1:$E$1,0))</f>
        <v>Classic</v>
      </c>
      <c r="K708">
        <f>INDEX(produts!$A$1:$E$49, MATCH(orders!$D708,produts!$A$1:$A$49,0),MATCH(orders!K$1,produts!$A$1:$E$1,0))</f>
        <v>33</v>
      </c>
      <c r="L708">
        <f t="shared" si="11"/>
        <v>99</v>
      </c>
    </row>
    <row r="709" spans="1:12">
      <c r="A709" s="2" t="s">
        <v>3985</v>
      </c>
      <c r="B709" s="3">
        <v>42079</v>
      </c>
      <c r="C709" s="2" t="s">
        <v>3986</v>
      </c>
      <c r="D709" t="s">
        <v>5639</v>
      </c>
      <c r="E709" s="2">
        <v>2</v>
      </c>
      <c r="F709" s="2" t="str">
        <f>_xlfn.XLOOKUP(C709,customers!$A$2:$A$1001,customers!$B$2:$B$1001,,0)</f>
        <v>Nicolas Aiton</v>
      </c>
      <c r="G709" s="2" t="str">
        <f>IF(_xlfn.XLOOKUP(C709,customers!$A$1:$A$1001,customers!$C$1:$C$1001,,0)=0,"",_xlfn.XLOOKUP(C709,customers!$A$1:$A$1001,customers!$C$1:$C$1001,,0))</f>
        <v/>
      </c>
      <c r="H709" t="str">
        <f>INDEX(produts!$A$1:$E$49, MATCH(orders!$D709,produts!$A$1:$A$49,0),MATCH(orders!H$1,produts!$A$1:$E$1,0))</f>
        <v>Footwear</v>
      </c>
      <c r="I709" t="str">
        <f>INDEX(produts!$A$1:$E$49, MATCH(orders!$D709,produts!$A$1:$A$49,0),MATCH(orders!I$1,produts!$A$1:$E$1,0))</f>
        <v>Unisex</v>
      </c>
      <c r="J709" t="str">
        <f>INDEX(produts!$A$1:$E$49, MATCH(orders!$D709,produts!$A$1:$A$49,0),MATCH(orders!J$1,produts!$A$1:$E$1,0))</f>
        <v>Streetwear</v>
      </c>
      <c r="K709">
        <f>INDEX(produts!$A$1:$E$49, MATCH(orders!$D709,produts!$A$1:$A$49,0),MATCH(orders!K$1,produts!$A$1:$E$1,0))</f>
        <v>103.6</v>
      </c>
      <c r="L709">
        <f t="shared" si="11"/>
        <v>207.2</v>
      </c>
    </row>
    <row r="710" spans="1:12">
      <c r="A710" s="2" t="s">
        <v>3990</v>
      </c>
      <c r="B710" s="3">
        <v>42343</v>
      </c>
      <c r="C710" s="2" t="s">
        <v>3991</v>
      </c>
      <c r="D710" t="s">
        <v>5653</v>
      </c>
      <c r="E710" s="2">
        <v>2</v>
      </c>
      <c r="F710" s="2" t="str">
        <f>_xlfn.XLOOKUP(C710,customers!$A$2:$A$1001,customers!$B$2:$B$1001,,0)</f>
        <v>Shelli De Banke</v>
      </c>
      <c r="G710" s="2" t="str">
        <f>IF(_xlfn.XLOOKUP(C710,customers!$A$1:$A$1001,customers!$C$1:$C$1001,,0)=0,"",_xlfn.XLOOKUP(C710,customers!$A$1:$A$1001,customers!$C$1:$C$1001,,0))</f>
        <v>sdejo@newsvine.com</v>
      </c>
      <c r="H710" t="str">
        <f>INDEX(produts!$A$1:$E$49, MATCH(orders!$D710,produts!$A$1:$A$49,0),MATCH(orders!H$1,produts!$A$1:$E$1,0))</f>
        <v>Clothing</v>
      </c>
      <c r="I710" t="str">
        <f>INDEX(produts!$A$1:$E$49, MATCH(orders!$D710,produts!$A$1:$A$49,0),MATCH(orders!I$1,produts!$A$1:$E$1,0))</f>
        <v>Women</v>
      </c>
      <c r="J710" t="str">
        <f>INDEX(produts!$A$1:$E$49, MATCH(orders!$D710,produts!$A$1:$A$49,0),MATCH(orders!J$1,produts!$A$1:$E$1,0))</f>
        <v>Vintage</v>
      </c>
      <c r="K710">
        <f>INDEX(produts!$A$1:$E$49, MATCH(orders!$D710,produts!$A$1:$A$49,0),MATCH(orders!K$1,produts!$A$1:$E$1,0))</f>
        <v>54</v>
      </c>
      <c r="L710">
        <f t="shared" si="11"/>
        <v>108</v>
      </c>
    </row>
    <row r="711" spans="1:12">
      <c r="A711" s="2" t="s">
        <v>3996</v>
      </c>
      <c r="B711" s="3">
        <v>42024</v>
      </c>
      <c r="C711" s="2" t="s">
        <v>3997</v>
      </c>
      <c r="D711" t="s">
        <v>5672</v>
      </c>
      <c r="E711" s="2">
        <v>2</v>
      </c>
      <c r="F711" s="2" t="str">
        <f>_xlfn.XLOOKUP(C711,customers!$A$2:$A$1001,customers!$B$2:$B$1001,,0)</f>
        <v>Lyell Murch</v>
      </c>
      <c r="G711" s="2" t="str">
        <f>IF(_xlfn.XLOOKUP(C711,customers!$A$1:$A$1001,customers!$C$1:$C$1001,,0)=0,"",_xlfn.XLOOKUP(C711,customers!$A$1:$A$1001,customers!$C$1:$C$1001,,0))</f>
        <v/>
      </c>
      <c r="H711" t="str">
        <f>INDEX(produts!$A$1:$E$49, MATCH(orders!$D711,produts!$A$1:$A$49,0),MATCH(orders!H$1,produts!$A$1:$E$1,0))</f>
        <v>Accessories</v>
      </c>
      <c r="I711" t="str">
        <f>INDEX(produts!$A$1:$E$49, MATCH(orders!$D711,produts!$A$1:$A$49,0),MATCH(orders!I$1,produts!$A$1:$E$1,0))</f>
        <v>Men</v>
      </c>
      <c r="J711" t="str">
        <f>INDEX(produts!$A$1:$E$49, MATCH(orders!$D711,produts!$A$1:$A$49,0),MATCH(orders!J$1,produts!$A$1:$E$1,0))</f>
        <v>Vintage</v>
      </c>
      <c r="K711">
        <f>INDEX(produts!$A$1:$E$49, MATCH(orders!$D711,produts!$A$1:$A$49,0),MATCH(orders!K$1,produts!$A$1:$E$1,0))</f>
        <v>71.3</v>
      </c>
      <c r="L711">
        <f t="shared" si="11"/>
        <v>142.6</v>
      </c>
    </row>
    <row r="712" spans="1:12">
      <c r="A712" s="2" t="s">
        <v>4001</v>
      </c>
      <c r="B712" s="3">
        <v>43194</v>
      </c>
      <c r="C712" s="2" t="s">
        <v>4002</v>
      </c>
      <c r="D712" t="s">
        <v>5635</v>
      </c>
      <c r="E712" s="2">
        <v>3</v>
      </c>
      <c r="F712" s="2" t="str">
        <f>_xlfn.XLOOKUP(C712,customers!$A$2:$A$1001,customers!$B$2:$B$1001,,0)</f>
        <v>Stearne Count</v>
      </c>
      <c r="G712" s="2" t="str">
        <f>IF(_xlfn.XLOOKUP(C712,customers!$A$1:$A$1001,customers!$C$1:$C$1001,,0)=0,"",_xlfn.XLOOKUP(C712,customers!$A$1:$A$1001,customers!$C$1:$C$1001,,0))</f>
        <v>scountjq@nba.com</v>
      </c>
      <c r="H712" t="str">
        <f>INDEX(produts!$A$1:$E$49, MATCH(orders!$D712,produts!$A$1:$A$49,0),MATCH(orders!H$1,produts!$A$1:$E$1,0))</f>
        <v>Accessories</v>
      </c>
      <c r="I712" t="str">
        <f>INDEX(produts!$A$1:$E$49, MATCH(orders!$D712,produts!$A$1:$A$49,0),MATCH(orders!I$1,produts!$A$1:$E$1,0))</f>
        <v>Women</v>
      </c>
      <c r="J712" t="str">
        <f>INDEX(produts!$A$1:$E$49, MATCH(orders!$D712,produts!$A$1:$A$49,0),MATCH(orders!J$1,produts!$A$1:$E$1,0))</f>
        <v>Vintage</v>
      </c>
      <c r="K712">
        <f>INDEX(produts!$A$1:$E$49, MATCH(orders!$D712,produts!$A$1:$A$49,0),MATCH(orders!K$1,produts!$A$1:$E$1,0))</f>
        <v>66</v>
      </c>
      <c r="L712">
        <f t="shared" si="11"/>
        <v>198</v>
      </c>
    </row>
    <row r="713" spans="1:12">
      <c r="A713" s="2" t="s">
        <v>4007</v>
      </c>
      <c r="B713" s="3">
        <v>43139</v>
      </c>
      <c r="C713" s="2" t="s">
        <v>4008</v>
      </c>
      <c r="D713" t="s">
        <v>5670</v>
      </c>
      <c r="E713" s="2">
        <v>6</v>
      </c>
      <c r="F713" s="2" t="str">
        <f>_xlfn.XLOOKUP(C713,customers!$A$2:$A$1001,customers!$B$2:$B$1001,,0)</f>
        <v>Selia Ragles</v>
      </c>
      <c r="G713" s="2" t="str">
        <f>IF(_xlfn.XLOOKUP(C713,customers!$A$1:$A$1001,customers!$C$1:$C$1001,,0)=0,"",_xlfn.XLOOKUP(C713,customers!$A$1:$A$1001,customers!$C$1:$C$1001,,0))</f>
        <v>sraglesjr@blogtalkradio.com</v>
      </c>
      <c r="H713" t="str">
        <f>INDEX(produts!$A$1:$E$49, MATCH(orders!$D713,produts!$A$1:$A$49,0),MATCH(orders!H$1,produts!$A$1:$E$1,0))</f>
        <v>Bag</v>
      </c>
      <c r="I713" t="str">
        <f>INDEX(produts!$A$1:$E$49, MATCH(orders!$D713,produts!$A$1:$A$49,0),MATCH(orders!I$1,produts!$A$1:$E$1,0))</f>
        <v>Women</v>
      </c>
      <c r="J713" t="str">
        <f>INDEX(produts!$A$1:$E$49, MATCH(orders!$D713,produts!$A$1:$A$49,0),MATCH(orders!J$1,produts!$A$1:$E$1,0))</f>
        <v>Classic</v>
      </c>
      <c r="K713">
        <f>INDEX(produts!$A$1:$E$49, MATCH(orders!$D713,produts!$A$1:$A$49,0),MATCH(orders!K$1,produts!$A$1:$E$1,0))</f>
        <v>23.9</v>
      </c>
      <c r="L713">
        <f t="shared" si="11"/>
        <v>143.39999999999998</v>
      </c>
    </row>
    <row r="714" spans="1:12">
      <c r="A714" s="2" t="s">
        <v>4013</v>
      </c>
      <c r="B714" s="3">
        <v>42185</v>
      </c>
      <c r="C714" s="2" t="s">
        <v>4014</v>
      </c>
      <c r="D714" t="s">
        <v>5635</v>
      </c>
      <c r="E714" s="2">
        <v>2</v>
      </c>
      <c r="F714" s="2" t="str">
        <f>_xlfn.XLOOKUP(C714,customers!$A$2:$A$1001,customers!$B$2:$B$1001,,0)</f>
        <v>Silas Deehan</v>
      </c>
      <c r="G714" s="2" t="str">
        <f>IF(_xlfn.XLOOKUP(C714,customers!$A$1:$A$1001,customers!$C$1:$C$1001,,0)=0,"",_xlfn.XLOOKUP(C714,customers!$A$1:$A$1001,customers!$C$1:$C$1001,,0))</f>
        <v/>
      </c>
      <c r="H714" t="str">
        <f>INDEX(produts!$A$1:$E$49, MATCH(orders!$D714,produts!$A$1:$A$49,0),MATCH(orders!H$1,produts!$A$1:$E$1,0))</f>
        <v>Accessories</v>
      </c>
      <c r="I714" t="str">
        <f>INDEX(produts!$A$1:$E$49, MATCH(orders!$D714,produts!$A$1:$A$49,0),MATCH(orders!I$1,produts!$A$1:$E$1,0))</f>
        <v>Women</v>
      </c>
      <c r="J714" t="str">
        <f>INDEX(produts!$A$1:$E$49, MATCH(orders!$D714,produts!$A$1:$A$49,0),MATCH(orders!J$1,produts!$A$1:$E$1,0))</f>
        <v>Vintage</v>
      </c>
      <c r="K714">
        <f>INDEX(produts!$A$1:$E$49, MATCH(orders!$D714,produts!$A$1:$A$49,0),MATCH(orders!K$1,produts!$A$1:$E$1,0))</f>
        <v>66</v>
      </c>
      <c r="L714">
        <f t="shared" si="11"/>
        <v>132</v>
      </c>
    </row>
    <row r="715" spans="1:12">
      <c r="A715" s="2" t="s">
        <v>4017</v>
      </c>
      <c r="B715" s="3">
        <v>42499</v>
      </c>
      <c r="C715" s="2" t="s">
        <v>4018</v>
      </c>
      <c r="D715" t="s">
        <v>5670</v>
      </c>
      <c r="E715" s="2">
        <v>1</v>
      </c>
      <c r="F715" s="2" t="str">
        <f>_xlfn.XLOOKUP(C715,customers!$A$2:$A$1001,customers!$B$2:$B$1001,,0)</f>
        <v>Sacha Bruun</v>
      </c>
      <c r="G715" s="2" t="str">
        <f>IF(_xlfn.XLOOKUP(C715,customers!$A$1:$A$1001,customers!$C$1:$C$1001,,0)=0,"",_xlfn.XLOOKUP(C715,customers!$A$1:$A$1001,customers!$C$1:$C$1001,,0))</f>
        <v>sbruunjt@blogtalkradio.com</v>
      </c>
      <c r="H715" t="str">
        <f>INDEX(produts!$A$1:$E$49, MATCH(orders!$D715,produts!$A$1:$A$49,0),MATCH(orders!H$1,produts!$A$1:$E$1,0))</f>
        <v>Bag</v>
      </c>
      <c r="I715" t="str">
        <f>INDEX(produts!$A$1:$E$49, MATCH(orders!$D715,produts!$A$1:$A$49,0),MATCH(orders!I$1,produts!$A$1:$E$1,0))</f>
        <v>Women</v>
      </c>
      <c r="J715" t="str">
        <f>INDEX(produts!$A$1:$E$49, MATCH(orders!$D715,produts!$A$1:$A$49,0),MATCH(orders!J$1,produts!$A$1:$E$1,0))</f>
        <v>Classic</v>
      </c>
      <c r="K715">
        <f>INDEX(produts!$A$1:$E$49, MATCH(orders!$D715,produts!$A$1:$A$49,0),MATCH(orders!K$1,produts!$A$1:$E$1,0))</f>
        <v>23.9</v>
      </c>
      <c r="L715">
        <f t="shared" si="11"/>
        <v>23.9</v>
      </c>
    </row>
    <row r="716" spans="1:12">
      <c r="A716" s="2" t="s">
        <v>4023</v>
      </c>
      <c r="B716" s="3">
        <v>42897</v>
      </c>
      <c r="C716" s="2" t="s">
        <v>4024</v>
      </c>
      <c r="D716" t="s">
        <v>5649</v>
      </c>
      <c r="E716" s="2">
        <v>4</v>
      </c>
      <c r="F716" s="2" t="str">
        <f>_xlfn.XLOOKUP(C716,customers!$A$2:$A$1001,customers!$B$2:$B$1001,,0)</f>
        <v>Alon Pllu</v>
      </c>
      <c r="G716" s="2" t="str">
        <f>IF(_xlfn.XLOOKUP(C716,customers!$A$1:$A$1001,customers!$C$1:$C$1001,,0)=0,"",_xlfn.XLOOKUP(C716,customers!$A$1:$A$1001,customers!$C$1:$C$1001,,0))</f>
        <v>aplluju@dagondesign.com</v>
      </c>
      <c r="H716" t="str">
        <f>INDEX(produts!$A$1:$E$49, MATCH(orders!$D716,produts!$A$1:$A$49,0),MATCH(orders!H$1,produts!$A$1:$E$1,0))</f>
        <v>Accessories</v>
      </c>
      <c r="I716" t="str">
        <f>INDEX(produts!$A$1:$E$49, MATCH(orders!$D716,produts!$A$1:$A$49,0),MATCH(orders!I$1,produts!$A$1:$E$1,0))</f>
        <v>Unisex</v>
      </c>
      <c r="J716" t="str">
        <f>INDEX(produts!$A$1:$E$49, MATCH(orders!$D716,produts!$A$1:$A$49,0),MATCH(orders!J$1,produts!$A$1:$E$1,0))</f>
        <v>Classic</v>
      </c>
      <c r="K716">
        <f>INDEX(produts!$A$1:$E$49, MATCH(orders!$D716,produts!$A$1:$A$49,0),MATCH(orders!K$1,produts!$A$1:$E$1,0))</f>
        <v>29.2</v>
      </c>
      <c r="L716">
        <f t="shared" si="11"/>
        <v>116.8</v>
      </c>
    </row>
    <row r="717" spans="1:12">
      <c r="A717" s="2" t="s">
        <v>4029</v>
      </c>
      <c r="B717" s="3">
        <v>43043</v>
      </c>
      <c r="C717" s="2" t="s">
        <v>4030</v>
      </c>
      <c r="D717" t="s">
        <v>5667</v>
      </c>
      <c r="E717" s="2">
        <v>6</v>
      </c>
      <c r="F717" s="2" t="str">
        <f>_xlfn.XLOOKUP(C717,customers!$A$2:$A$1001,customers!$B$2:$B$1001,,0)</f>
        <v>Gilberto Cornier</v>
      </c>
      <c r="G717" s="2" t="str">
        <f>IF(_xlfn.XLOOKUP(C717,customers!$A$1:$A$1001,customers!$C$1:$C$1001,,0)=0,"",_xlfn.XLOOKUP(C717,customers!$A$1:$A$1001,customers!$C$1:$C$1001,,0))</f>
        <v>gcornierjv@techcrunch.com</v>
      </c>
      <c r="H717" t="str">
        <f>INDEX(produts!$A$1:$E$49, MATCH(orders!$D717,produts!$A$1:$A$49,0),MATCH(orders!H$1,produts!$A$1:$E$1,0))</f>
        <v>Accessories</v>
      </c>
      <c r="I717" t="str">
        <f>INDEX(produts!$A$1:$E$49, MATCH(orders!$D717,produts!$A$1:$A$49,0),MATCH(orders!I$1,produts!$A$1:$E$1,0))</f>
        <v>Men</v>
      </c>
      <c r="J717" t="str">
        <f>INDEX(produts!$A$1:$E$49, MATCH(orders!$D717,produts!$A$1:$A$49,0),MATCH(orders!J$1,produts!$A$1:$E$1,0))</f>
        <v>Streetwear</v>
      </c>
      <c r="K717">
        <f>INDEX(produts!$A$1:$E$49, MATCH(orders!$D717,produts!$A$1:$A$49,0),MATCH(orders!K$1,produts!$A$1:$E$1,0))</f>
        <v>118.8</v>
      </c>
      <c r="L717">
        <f t="shared" si="11"/>
        <v>712.8</v>
      </c>
    </row>
    <row r="718" spans="1:12">
      <c r="A718" s="2" t="s">
        <v>4034</v>
      </c>
      <c r="B718" s="3">
        <v>43151</v>
      </c>
      <c r="C718" s="2" t="s">
        <v>3936</v>
      </c>
      <c r="D718" t="s">
        <v>5675</v>
      </c>
      <c r="E718" s="2">
        <v>3</v>
      </c>
      <c r="F718" s="2" t="str">
        <f>_xlfn.XLOOKUP(C718,customers!$A$2:$A$1001,customers!$B$2:$B$1001,,0)</f>
        <v>Jimmy Dymoke</v>
      </c>
      <c r="G718" s="2" t="str">
        <f>IF(_xlfn.XLOOKUP(C718,customers!$A$1:$A$1001,customers!$C$1:$C$1001,,0)=0,"",_xlfn.XLOOKUP(C718,customers!$A$1:$A$1001,customers!$C$1:$C$1001,,0))</f>
        <v>jdymokeje@prnewswire.com</v>
      </c>
      <c r="H718" t="str">
        <f>INDEX(produts!$A$1:$E$49, MATCH(orders!$D718,produts!$A$1:$A$49,0),MATCH(orders!H$1,produts!$A$1:$E$1,0))</f>
        <v>Bag</v>
      </c>
      <c r="I718" t="str">
        <f>INDEX(produts!$A$1:$E$49, MATCH(orders!$D718,produts!$A$1:$A$49,0),MATCH(orders!I$1,produts!$A$1:$E$1,0))</f>
        <v>Men</v>
      </c>
      <c r="J718" t="str">
        <f>INDEX(produts!$A$1:$E$49, MATCH(orders!$D718,produts!$A$1:$A$49,0),MATCH(orders!J$1,produts!$A$1:$E$1,0))</f>
        <v>Streetwear</v>
      </c>
      <c r="K718">
        <f>INDEX(produts!$A$1:$E$49, MATCH(orders!$D718,produts!$A$1:$A$49,0),MATCH(orders!K$1,produts!$A$1:$E$1,0))</f>
        <v>95.6</v>
      </c>
      <c r="L718">
        <f t="shared" si="11"/>
        <v>286.79999999999995</v>
      </c>
    </row>
    <row r="719" spans="1:12">
      <c r="A719" s="2" t="s">
        <v>4040</v>
      </c>
      <c r="B719" s="3">
        <v>42188</v>
      </c>
      <c r="C719" s="2" t="s">
        <v>4041</v>
      </c>
      <c r="D719" t="s">
        <v>5664</v>
      </c>
      <c r="E719" s="2">
        <v>3</v>
      </c>
      <c r="F719" s="2" t="str">
        <f>_xlfn.XLOOKUP(C719,customers!$A$2:$A$1001,customers!$B$2:$B$1001,,0)</f>
        <v>Willabella Harvison</v>
      </c>
      <c r="G719" s="2" t="str">
        <f>IF(_xlfn.XLOOKUP(C719,customers!$A$1:$A$1001,customers!$C$1:$C$1001,,0)=0,"",_xlfn.XLOOKUP(C719,customers!$A$1:$A$1001,customers!$C$1:$C$1001,,0))</f>
        <v>wharvisonjx@gizmodo.com</v>
      </c>
      <c r="H719" t="str">
        <f>INDEX(produts!$A$1:$E$49, MATCH(orders!$D719,produts!$A$1:$A$49,0),MATCH(orders!H$1,produts!$A$1:$E$1,0))</f>
        <v>Clothing</v>
      </c>
      <c r="I719" t="str">
        <f>INDEX(produts!$A$1:$E$49, MATCH(orders!$D719,produts!$A$1:$A$49,0),MATCH(orders!I$1,produts!$A$1:$E$1,0))</f>
        <v>Unisex</v>
      </c>
      <c r="J719" t="str">
        <f>INDEX(produts!$A$1:$E$49, MATCH(orders!$D719,produts!$A$1:$A$49,0),MATCH(orders!J$1,produts!$A$1:$E$1,0))</f>
        <v>Formal</v>
      </c>
      <c r="K719">
        <f>INDEX(produts!$A$1:$E$49, MATCH(orders!$D719,produts!$A$1:$A$49,0),MATCH(orders!K$1,produts!$A$1:$E$1,0))</f>
        <v>183.1</v>
      </c>
      <c r="L719">
        <f t="shared" si="11"/>
        <v>549.29999999999995</v>
      </c>
    </row>
    <row r="720" spans="1:12">
      <c r="A720" s="2" t="s">
        <v>4046</v>
      </c>
      <c r="B720" s="3">
        <v>42887</v>
      </c>
      <c r="C720" s="2" t="s">
        <v>4047</v>
      </c>
      <c r="D720" t="s">
        <v>5639</v>
      </c>
      <c r="E720" s="2">
        <v>3</v>
      </c>
      <c r="F720" s="2" t="str">
        <f>_xlfn.XLOOKUP(C720,customers!$A$2:$A$1001,customers!$B$2:$B$1001,,0)</f>
        <v>Darice Heaford</v>
      </c>
      <c r="G720" s="2" t="str">
        <f>IF(_xlfn.XLOOKUP(C720,customers!$A$1:$A$1001,customers!$C$1:$C$1001,,0)=0,"",_xlfn.XLOOKUP(C720,customers!$A$1:$A$1001,customers!$C$1:$C$1001,,0))</f>
        <v>dheafordjy@twitpic.com</v>
      </c>
      <c r="H720" t="str">
        <f>INDEX(produts!$A$1:$E$49, MATCH(orders!$D720,produts!$A$1:$A$49,0),MATCH(orders!H$1,produts!$A$1:$E$1,0))</f>
        <v>Footwear</v>
      </c>
      <c r="I720" t="str">
        <f>INDEX(produts!$A$1:$E$49, MATCH(orders!$D720,produts!$A$1:$A$49,0),MATCH(orders!I$1,produts!$A$1:$E$1,0))</f>
        <v>Unisex</v>
      </c>
      <c r="J720" t="str">
        <f>INDEX(produts!$A$1:$E$49, MATCH(orders!$D720,produts!$A$1:$A$49,0),MATCH(orders!J$1,produts!$A$1:$E$1,0))</f>
        <v>Streetwear</v>
      </c>
      <c r="K720">
        <f>INDEX(produts!$A$1:$E$49, MATCH(orders!$D720,produts!$A$1:$A$49,0),MATCH(orders!K$1,produts!$A$1:$E$1,0))</f>
        <v>103.6</v>
      </c>
      <c r="L720">
        <f t="shared" si="11"/>
        <v>310.79999999999995</v>
      </c>
    </row>
    <row r="721" spans="1:12">
      <c r="A721" s="2" t="s">
        <v>4052</v>
      </c>
      <c r="B721" s="3">
        <v>42689</v>
      </c>
      <c r="C721" s="2" t="s">
        <v>4053</v>
      </c>
      <c r="D721" t="s">
        <v>5666</v>
      </c>
      <c r="E721" s="2">
        <v>5</v>
      </c>
      <c r="F721" s="2" t="str">
        <f>_xlfn.XLOOKUP(C721,customers!$A$2:$A$1001,customers!$B$2:$B$1001,,0)</f>
        <v>Granger Fantham</v>
      </c>
      <c r="G721" s="2" t="str">
        <f>IF(_xlfn.XLOOKUP(C721,customers!$A$1:$A$1001,customers!$C$1:$C$1001,,0)=0,"",_xlfn.XLOOKUP(C721,customers!$A$1:$A$1001,customers!$C$1:$C$1001,,0))</f>
        <v>gfanthamjz@hexun.com</v>
      </c>
      <c r="H721" t="str">
        <f>INDEX(produts!$A$1:$E$49, MATCH(orders!$D721,produts!$A$1:$A$49,0),MATCH(orders!H$1,produts!$A$1:$E$1,0))</f>
        <v>Footwear</v>
      </c>
      <c r="I721" t="str">
        <f>INDEX(produts!$A$1:$E$49, MATCH(orders!$D721,produts!$A$1:$A$49,0),MATCH(orders!I$1,produts!$A$1:$E$1,0))</f>
        <v>Men</v>
      </c>
      <c r="J721" t="str">
        <f>INDEX(produts!$A$1:$E$49, MATCH(orders!$D721,produts!$A$1:$A$49,0),MATCH(orders!J$1,produts!$A$1:$E$1,0))</f>
        <v>Streetwear</v>
      </c>
      <c r="K721">
        <f>INDEX(produts!$A$1:$E$49, MATCH(orders!$D721,produts!$A$1:$A$49,0),MATCH(orders!K$1,produts!$A$1:$E$1,0))</f>
        <v>126.8</v>
      </c>
      <c r="L721">
        <f t="shared" si="11"/>
        <v>634</v>
      </c>
    </row>
    <row r="722" spans="1:12">
      <c r="A722" s="2" t="s">
        <v>4058</v>
      </c>
      <c r="B722" s="3">
        <v>42754</v>
      </c>
      <c r="C722" s="2" t="s">
        <v>4059</v>
      </c>
      <c r="D722" t="s">
        <v>5640</v>
      </c>
      <c r="E722" s="2">
        <v>5</v>
      </c>
      <c r="F722" s="2" t="str">
        <f>_xlfn.XLOOKUP(C722,customers!$A$2:$A$1001,customers!$B$2:$B$1001,,0)</f>
        <v>Reynolds Crookshanks</v>
      </c>
      <c r="G722" s="2" t="str">
        <f>IF(_xlfn.XLOOKUP(C722,customers!$A$1:$A$1001,customers!$C$1:$C$1001,,0)=0,"",_xlfn.XLOOKUP(C722,customers!$A$1:$A$1001,customers!$C$1:$C$1001,,0))</f>
        <v>rcrookshanksk0@unc.edu</v>
      </c>
      <c r="H722" t="str">
        <f>INDEX(produts!$A$1:$E$49, MATCH(orders!$D722,produts!$A$1:$A$49,0),MATCH(orders!H$1,produts!$A$1:$E$1,0))</f>
        <v>Accessories</v>
      </c>
      <c r="I722" t="str">
        <f>INDEX(produts!$A$1:$E$49, MATCH(orders!$D722,produts!$A$1:$A$49,0),MATCH(orders!I$1,produts!$A$1:$E$1,0))</f>
        <v>Unisex</v>
      </c>
      <c r="J722" t="str">
        <f>INDEX(produts!$A$1:$E$49, MATCH(orders!$D722,produts!$A$1:$A$49,0),MATCH(orders!J$1,produts!$A$1:$E$1,0))</f>
        <v>Vintage</v>
      </c>
      <c r="K722">
        <f>INDEX(produts!$A$1:$E$49, MATCH(orders!$D722,produts!$A$1:$A$49,0),MATCH(orders!K$1,produts!$A$1:$E$1,0))</f>
        <v>58.3</v>
      </c>
      <c r="L722">
        <f t="shared" si="11"/>
        <v>291.5</v>
      </c>
    </row>
    <row r="723" spans="1:12">
      <c r="A723" s="2" t="s">
        <v>4064</v>
      </c>
      <c r="B723" s="3">
        <v>43018</v>
      </c>
      <c r="C723" s="2" t="s">
        <v>4065</v>
      </c>
      <c r="D723" t="s">
        <v>5670</v>
      </c>
      <c r="E723" s="2">
        <v>3</v>
      </c>
      <c r="F723" s="2" t="str">
        <f>_xlfn.XLOOKUP(C723,customers!$A$2:$A$1001,customers!$B$2:$B$1001,,0)</f>
        <v>Niels Leake</v>
      </c>
      <c r="G723" s="2" t="str">
        <f>IF(_xlfn.XLOOKUP(C723,customers!$A$1:$A$1001,customers!$C$1:$C$1001,,0)=0,"",_xlfn.XLOOKUP(C723,customers!$A$1:$A$1001,customers!$C$1:$C$1001,,0))</f>
        <v>nleakek1@cmu.edu</v>
      </c>
      <c r="H723" t="str">
        <f>INDEX(produts!$A$1:$E$49, MATCH(orders!$D723,produts!$A$1:$A$49,0),MATCH(orders!H$1,produts!$A$1:$E$1,0))</f>
        <v>Bag</v>
      </c>
      <c r="I723" t="str">
        <f>INDEX(produts!$A$1:$E$49, MATCH(orders!$D723,produts!$A$1:$A$49,0),MATCH(orders!I$1,produts!$A$1:$E$1,0))</f>
        <v>Women</v>
      </c>
      <c r="J723" t="str">
        <f>INDEX(produts!$A$1:$E$49, MATCH(orders!$D723,produts!$A$1:$A$49,0),MATCH(orders!J$1,produts!$A$1:$E$1,0))</f>
        <v>Classic</v>
      </c>
      <c r="K723">
        <f>INDEX(produts!$A$1:$E$49, MATCH(orders!$D723,produts!$A$1:$A$49,0),MATCH(orders!K$1,produts!$A$1:$E$1,0))</f>
        <v>23.9</v>
      </c>
      <c r="L723">
        <f t="shared" si="11"/>
        <v>71.699999999999989</v>
      </c>
    </row>
    <row r="724" spans="1:12">
      <c r="A724" s="2" t="s">
        <v>4070</v>
      </c>
      <c r="B724" s="3">
        <v>43159</v>
      </c>
      <c r="C724" s="2" t="s">
        <v>4071</v>
      </c>
      <c r="D724" t="s">
        <v>5679</v>
      </c>
      <c r="E724" s="2">
        <v>2</v>
      </c>
      <c r="F724" s="2" t="str">
        <f>_xlfn.XLOOKUP(C724,customers!$A$2:$A$1001,customers!$B$2:$B$1001,,0)</f>
        <v>Hetti Measures</v>
      </c>
      <c r="G724" s="2" t="str">
        <f>IF(_xlfn.XLOOKUP(C724,customers!$A$1:$A$1001,customers!$C$1:$C$1001,,0)=0,"",_xlfn.XLOOKUP(C724,customers!$A$1:$A$1001,customers!$C$1:$C$1001,,0))</f>
        <v/>
      </c>
      <c r="H724" t="str">
        <f>INDEX(produts!$A$1:$E$49, MATCH(orders!$D724,produts!$A$1:$A$49,0),MATCH(orders!H$1,produts!$A$1:$E$1,0))</f>
        <v>Accessories</v>
      </c>
      <c r="I724" t="str">
        <f>INDEX(produts!$A$1:$E$49, MATCH(orders!$D724,produts!$A$1:$A$49,0),MATCH(orders!I$1,produts!$A$1:$E$1,0))</f>
        <v>Unisex</v>
      </c>
      <c r="J724" t="str">
        <f>INDEX(produts!$A$1:$E$49, MATCH(orders!$D724,produts!$A$1:$A$49,0),MATCH(orders!J$1,produts!$A$1:$E$1,0))</f>
        <v>Streetwear</v>
      </c>
      <c r="K724">
        <f>INDEX(produts!$A$1:$E$49, MATCH(orders!$D724,produts!$A$1:$A$49,0),MATCH(orders!K$1,produts!$A$1:$E$1,0))</f>
        <v>97.2</v>
      </c>
      <c r="L724">
        <f t="shared" si="11"/>
        <v>194.4</v>
      </c>
    </row>
    <row r="725" spans="1:12">
      <c r="A725" s="2" t="s">
        <v>4075</v>
      </c>
      <c r="B725" s="3">
        <v>43009</v>
      </c>
      <c r="C725" s="2" t="s">
        <v>4076</v>
      </c>
      <c r="D725" t="s">
        <v>5662</v>
      </c>
      <c r="E725" s="2">
        <v>2</v>
      </c>
      <c r="F725" s="2" t="str">
        <f>_xlfn.XLOOKUP(C725,customers!$A$2:$A$1001,customers!$B$2:$B$1001,,0)</f>
        <v>Gay Eilhersen</v>
      </c>
      <c r="G725" s="2" t="str">
        <f>IF(_xlfn.XLOOKUP(C725,customers!$A$1:$A$1001,customers!$C$1:$C$1001,,0)=0,"",_xlfn.XLOOKUP(C725,customers!$A$1:$A$1001,customers!$C$1:$C$1001,,0))</f>
        <v>geilhersenk3@networksolutions.com</v>
      </c>
      <c r="H725" t="str">
        <f>INDEX(produts!$A$1:$E$49, MATCH(orders!$D725,produts!$A$1:$A$49,0),MATCH(orders!H$1,produts!$A$1:$E$1,0))</f>
        <v>Accessories</v>
      </c>
      <c r="I725" t="str">
        <f>INDEX(produts!$A$1:$E$49, MATCH(orders!$D725,produts!$A$1:$A$49,0),MATCH(orders!I$1,produts!$A$1:$E$1,0))</f>
        <v>Women</v>
      </c>
      <c r="J725" t="str">
        <f>INDEX(produts!$A$1:$E$49, MATCH(orders!$D725,produts!$A$1:$A$49,0),MATCH(orders!J$1,produts!$A$1:$E$1,0))</f>
        <v>Formal</v>
      </c>
      <c r="K725">
        <f>INDEX(produts!$A$1:$E$49, MATCH(orders!$D725,produts!$A$1:$A$49,0),MATCH(orders!K$1,produts!$A$1:$E$1,0))</f>
        <v>253</v>
      </c>
      <c r="L725">
        <f t="shared" si="11"/>
        <v>506</v>
      </c>
    </row>
    <row r="726" spans="1:12">
      <c r="A726" s="2" t="s">
        <v>4081</v>
      </c>
      <c r="B726" s="3">
        <v>42615</v>
      </c>
      <c r="C726" s="2" t="s">
        <v>4082</v>
      </c>
      <c r="D726" t="s">
        <v>5648</v>
      </c>
      <c r="E726" s="2">
        <v>2</v>
      </c>
      <c r="F726" s="2" t="str">
        <f>_xlfn.XLOOKUP(C726,customers!$A$2:$A$1001,customers!$B$2:$B$1001,,0)</f>
        <v>Nico Hubert</v>
      </c>
      <c r="G726" s="2" t="str">
        <f>IF(_xlfn.XLOOKUP(C726,customers!$A$1:$A$1001,customers!$C$1:$C$1001,,0)=0,"",_xlfn.XLOOKUP(C726,customers!$A$1:$A$1001,customers!$C$1:$C$1001,,0))</f>
        <v/>
      </c>
      <c r="H726" t="str">
        <f>INDEX(produts!$A$1:$E$49, MATCH(orders!$D726,produts!$A$1:$A$49,0),MATCH(orders!H$1,produts!$A$1:$E$1,0))</f>
        <v>Clothing</v>
      </c>
      <c r="I726" t="str">
        <f>INDEX(produts!$A$1:$E$49, MATCH(orders!$D726,produts!$A$1:$A$49,0),MATCH(orders!I$1,produts!$A$1:$E$1,0))</f>
        <v>Women</v>
      </c>
      <c r="J726" t="str">
        <f>INDEX(produts!$A$1:$E$49, MATCH(orders!$D726,produts!$A$1:$A$49,0),MATCH(orders!J$1,produts!$A$1:$E$1,0))</f>
        <v>Classic</v>
      </c>
      <c r="K726">
        <f>INDEX(produts!$A$1:$E$49, MATCH(orders!$D726,produts!$A$1:$A$49,0),MATCH(orders!K$1,produts!$A$1:$E$1,0))</f>
        <v>27</v>
      </c>
      <c r="L726">
        <f t="shared" si="11"/>
        <v>54</v>
      </c>
    </row>
    <row r="727" spans="1:12">
      <c r="A727" s="2" t="s">
        <v>4086</v>
      </c>
      <c r="B727" s="3">
        <v>42582</v>
      </c>
      <c r="C727" s="2" t="s">
        <v>4087</v>
      </c>
      <c r="D727" t="s">
        <v>5663</v>
      </c>
      <c r="E727" s="2">
        <v>6</v>
      </c>
      <c r="F727" s="2" t="str">
        <f>_xlfn.XLOOKUP(C727,customers!$A$2:$A$1001,customers!$B$2:$B$1001,,0)</f>
        <v>Cristina Aleixo</v>
      </c>
      <c r="G727" s="2" t="str">
        <f>IF(_xlfn.XLOOKUP(C727,customers!$A$1:$A$1001,customers!$C$1:$C$1001,,0)=0,"",_xlfn.XLOOKUP(C727,customers!$A$1:$A$1001,customers!$C$1:$C$1001,,0))</f>
        <v>caleixok5@globo.com</v>
      </c>
      <c r="H727" t="str">
        <f>INDEX(produts!$A$1:$E$49, MATCH(orders!$D727,produts!$A$1:$A$49,0),MATCH(orders!H$1,produts!$A$1:$E$1,0))</f>
        <v>Clothing</v>
      </c>
      <c r="I727" t="str">
        <f>INDEX(produts!$A$1:$E$49, MATCH(orders!$D727,produts!$A$1:$A$49,0),MATCH(orders!I$1,produts!$A$1:$E$1,0))</f>
        <v>Men</v>
      </c>
      <c r="J727" t="str">
        <f>INDEX(produts!$A$1:$E$49, MATCH(orders!$D727,produts!$A$1:$A$49,0),MATCH(orders!J$1,produts!$A$1:$E$1,0))</f>
        <v>Classic</v>
      </c>
      <c r="K727">
        <f>INDEX(produts!$A$1:$E$49, MATCH(orders!$D727,produts!$A$1:$A$49,0),MATCH(orders!K$1,produts!$A$1:$E$1,0))</f>
        <v>31.1</v>
      </c>
      <c r="L727">
        <f t="shared" si="11"/>
        <v>186.60000000000002</v>
      </c>
    </row>
    <row r="728" spans="1:12">
      <c r="A728" s="2" t="s">
        <v>4092</v>
      </c>
      <c r="B728" s="3">
        <v>43110</v>
      </c>
      <c r="C728" s="2" t="s">
        <v>4093</v>
      </c>
      <c r="D728" t="s">
        <v>5660</v>
      </c>
      <c r="E728" s="2">
        <v>4</v>
      </c>
      <c r="F728" s="2" t="str">
        <f>_xlfn.XLOOKUP(C728,customers!$A$2:$A$1001,customers!$B$2:$B$1001,,0)</f>
        <v>Derrek Allpress</v>
      </c>
      <c r="G728" s="2" t="str">
        <f>IF(_xlfn.XLOOKUP(C728,customers!$A$1:$A$1001,customers!$C$1:$C$1001,,0)=0,"",_xlfn.XLOOKUP(C728,customers!$A$1:$A$1001,customers!$C$1:$C$1001,,0))</f>
        <v/>
      </c>
      <c r="H728" t="str">
        <f>INDEX(produts!$A$1:$E$49, MATCH(orders!$D728,produts!$A$1:$A$49,0),MATCH(orders!H$1,produts!$A$1:$E$1,0))</f>
        <v>Footwear</v>
      </c>
      <c r="I728" t="str">
        <f>INDEX(produts!$A$1:$E$49, MATCH(orders!$D728,produts!$A$1:$A$49,0),MATCH(orders!I$1,produts!$A$1:$E$1,0))</f>
        <v>Men</v>
      </c>
      <c r="J728" t="str">
        <f>INDEX(produts!$A$1:$E$49, MATCH(orders!$D728,produts!$A$1:$A$49,0),MATCH(orders!J$1,produts!$A$1:$E$1,0))</f>
        <v>Formal</v>
      </c>
      <c r="K728">
        <f>INDEX(produts!$A$1:$E$49, MATCH(orders!$D728,produts!$A$1:$A$49,0),MATCH(orders!K$1,produts!$A$1:$E$1,0))</f>
        <v>291.60000000000002</v>
      </c>
      <c r="L728">
        <f t="shared" si="11"/>
        <v>1166.4000000000001</v>
      </c>
    </row>
    <row r="729" spans="1:12">
      <c r="A729" s="2" t="s">
        <v>4097</v>
      </c>
      <c r="B729" s="3">
        <v>42803</v>
      </c>
      <c r="C729" s="2" t="s">
        <v>4098</v>
      </c>
      <c r="D729" t="s">
        <v>5642</v>
      </c>
      <c r="E729" s="2">
        <v>5</v>
      </c>
      <c r="F729" s="2" t="str">
        <f>_xlfn.XLOOKUP(C729,customers!$A$2:$A$1001,customers!$B$2:$B$1001,,0)</f>
        <v>Rikki Tomkowicz</v>
      </c>
      <c r="G729" s="2" t="str">
        <f>IF(_xlfn.XLOOKUP(C729,customers!$A$1:$A$1001,customers!$C$1:$C$1001,,0)=0,"",_xlfn.XLOOKUP(C729,customers!$A$1:$A$1001,customers!$C$1:$C$1001,,0))</f>
        <v>rtomkowiczk7@bravesites.com</v>
      </c>
      <c r="H729" t="str">
        <f>INDEX(produts!$A$1:$E$49, MATCH(orders!$D729,produts!$A$1:$A$49,0),MATCH(orders!H$1,produts!$A$1:$E$1,0))</f>
        <v>Bag</v>
      </c>
      <c r="I729" t="str">
        <f>INDEX(produts!$A$1:$E$49, MATCH(orders!$D729,produts!$A$1:$A$49,0),MATCH(orders!I$1,produts!$A$1:$E$1,0))</f>
        <v>Women</v>
      </c>
      <c r="J729" t="str">
        <f>INDEX(produts!$A$1:$E$49, MATCH(orders!$D729,produts!$A$1:$A$49,0),MATCH(orders!J$1,produts!$A$1:$E$1,0))</f>
        <v>Vintage</v>
      </c>
      <c r="K729">
        <f>INDEX(produts!$A$1:$E$49, MATCH(orders!$D729,produts!$A$1:$A$49,0),MATCH(orders!K$1,produts!$A$1:$E$1,0))</f>
        <v>47.8</v>
      </c>
      <c r="L729">
        <f t="shared" si="11"/>
        <v>239</v>
      </c>
    </row>
    <row r="730" spans="1:12">
      <c r="A730" s="2" t="s">
        <v>4103</v>
      </c>
      <c r="B730" s="3">
        <v>42694</v>
      </c>
      <c r="C730" s="2" t="s">
        <v>4104</v>
      </c>
      <c r="D730" t="s">
        <v>5640</v>
      </c>
      <c r="E730" s="2">
        <v>3</v>
      </c>
      <c r="F730" s="2" t="str">
        <f>_xlfn.XLOOKUP(C730,customers!$A$2:$A$1001,customers!$B$2:$B$1001,,0)</f>
        <v>Rochette Huscroft</v>
      </c>
      <c r="G730" s="2" t="str">
        <f>IF(_xlfn.XLOOKUP(C730,customers!$A$1:$A$1001,customers!$C$1:$C$1001,,0)=0,"",_xlfn.XLOOKUP(C730,customers!$A$1:$A$1001,customers!$C$1:$C$1001,,0))</f>
        <v>rhuscroftk8@jimdo.com</v>
      </c>
      <c r="H730" t="str">
        <f>INDEX(produts!$A$1:$E$49, MATCH(orders!$D730,produts!$A$1:$A$49,0),MATCH(orders!H$1,produts!$A$1:$E$1,0))</f>
        <v>Accessories</v>
      </c>
      <c r="I730" t="str">
        <f>INDEX(produts!$A$1:$E$49, MATCH(orders!$D730,produts!$A$1:$A$49,0),MATCH(orders!I$1,produts!$A$1:$E$1,0))</f>
        <v>Unisex</v>
      </c>
      <c r="J730" t="str">
        <f>INDEX(produts!$A$1:$E$49, MATCH(orders!$D730,produts!$A$1:$A$49,0),MATCH(orders!J$1,produts!$A$1:$E$1,0))</f>
        <v>Vintage</v>
      </c>
      <c r="K730">
        <f>INDEX(produts!$A$1:$E$49, MATCH(orders!$D730,produts!$A$1:$A$49,0),MATCH(orders!K$1,produts!$A$1:$E$1,0))</f>
        <v>58.3</v>
      </c>
      <c r="L730">
        <f t="shared" si="11"/>
        <v>174.89999999999998</v>
      </c>
    </row>
    <row r="731" spans="1:12">
      <c r="A731" s="2" t="s">
        <v>4109</v>
      </c>
      <c r="B731" s="3">
        <v>43173</v>
      </c>
      <c r="C731" s="2" t="s">
        <v>4110</v>
      </c>
      <c r="D731" t="s">
        <v>5655</v>
      </c>
      <c r="E731" s="2">
        <v>1</v>
      </c>
      <c r="F731" s="2" t="str">
        <f>_xlfn.XLOOKUP(C731,customers!$A$2:$A$1001,customers!$B$2:$B$1001,,0)</f>
        <v>Selle Scurrer</v>
      </c>
      <c r="G731" s="2" t="str">
        <f>IF(_xlfn.XLOOKUP(C731,customers!$A$1:$A$1001,customers!$C$1:$C$1001,,0)=0,"",_xlfn.XLOOKUP(C731,customers!$A$1:$A$1001,customers!$C$1:$C$1001,,0))</f>
        <v>sscurrerk9@flavors.me</v>
      </c>
      <c r="H731" t="str">
        <f>INDEX(produts!$A$1:$E$49, MATCH(orders!$D731,produts!$A$1:$A$49,0),MATCH(orders!H$1,produts!$A$1:$E$1,0))</f>
        <v>Footwear</v>
      </c>
      <c r="I731" t="str">
        <f>INDEX(produts!$A$1:$E$49, MATCH(orders!$D731,produts!$A$1:$A$49,0),MATCH(orders!I$1,produts!$A$1:$E$1,0))</f>
        <v>Women</v>
      </c>
      <c r="J731" t="str">
        <f>INDEX(produts!$A$1:$E$49, MATCH(orders!$D731,produts!$A$1:$A$49,0),MATCH(orders!J$1,produts!$A$1:$E$1,0))</f>
        <v>Classic</v>
      </c>
      <c r="K731">
        <f>INDEX(produts!$A$1:$E$49, MATCH(orders!$D731,produts!$A$1:$A$49,0),MATCH(orders!K$1,produts!$A$1:$E$1,0))</f>
        <v>34.9</v>
      </c>
      <c r="L731">
        <f t="shared" si="11"/>
        <v>34.9</v>
      </c>
    </row>
    <row r="732" spans="1:12">
      <c r="A732" s="2" t="s">
        <v>4115</v>
      </c>
      <c r="B732" s="3">
        <v>42014</v>
      </c>
      <c r="C732" s="2" t="s">
        <v>4116</v>
      </c>
      <c r="D732" t="s">
        <v>5660</v>
      </c>
      <c r="E732" s="2">
        <v>1</v>
      </c>
      <c r="F732" s="2" t="str">
        <f>_xlfn.XLOOKUP(C732,customers!$A$2:$A$1001,customers!$B$2:$B$1001,,0)</f>
        <v>Andie Rudram</v>
      </c>
      <c r="G732" s="2" t="str">
        <f>IF(_xlfn.XLOOKUP(C732,customers!$A$1:$A$1001,customers!$C$1:$C$1001,,0)=0,"",_xlfn.XLOOKUP(C732,customers!$A$1:$A$1001,customers!$C$1:$C$1001,,0))</f>
        <v>arudramka@prnewswire.com</v>
      </c>
      <c r="H732" t="str">
        <f>INDEX(produts!$A$1:$E$49, MATCH(orders!$D732,produts!$A$1:$A$49,0),MATCH(orders!H$1,produts!$A$1:$E$1,0))</f>
        <v>Footwear</v>
      </c>
      <c r="I732" t="str">
        <f>INDEX(produts!$A$1:$E$49, MATCH(orders!$D732,produts!$A$1:$A$49,0),MATCH(orders!I$1,produts!$A$1:$E$1,0))</f>
        <v>Men</v>
      </c>
      <c r="J732" t="str">
        <f>INDEX(produts!$A$1:$E$49, MATCH(orders!$D732,produts!$A$1:$A$49,0),MATCH(orders!J$1,produts!$A$1:$E$1,0))</f>
        <v>Formal</v>
      </c>
      <c r="K732">
        <f>INDEX(produts!$A$1:$E$49, MATCH(orders!$D732,produts!$A$1:$A$49,0),MATCH(orders!K$1,produts!$A$1:$E$1,0))</f>
        <v>291.60000000000002</v>
      </c>
      <c r="L732">
        <f t="shared" si="11"/>
        <v>291.60000000000002</v>
      </c>
    </row>
    <row r="733" spans="1:12">
      <c r="A733" s="2" t="s">
        <v>4121</v>
      </c>
      <c r="B733" s="3">
        <v>42761</v>
      </c>
      <c r="C733" s="2" t="s">
        <v>4122</v>
      </c>
      <c r="D733" t="s">
        <v>5646</v>
      </c>
      <c r="E733" s="2">
        <v>4</v>
      </c>
      <c r="F733" s="2" t="str">
        <f>_xlfn.XLOOKUP(C733,customers!$A$2:$A$1001,customers!$B$2:$B$1001,,0)</f>
        <v>Leta Clarricoates</v>
      </c>
      <c r="G733" s="2" t="str">
        <f>IF(_xlfn.XLOOKUP(C733,customers!$A$1:$A$1001,customers!$C$1:$C$1001,,0)=0,"",_xlfn.XLOOKUP(C733,customers!$A$1:$A$1001,customers!$C$1:$C$1001,,0))</f>
        <v/>
      </c>
      <c r="H733" t="str">
        <f>INDEX(produts!$A$1:$E$49, MATCH(orders!$D733,produts!$A$1:$A$49,0),MATCH(orders!H$1,produts!$A$1:$E$1,0))</f>
        <v>Footwear</v>
      </c>
      <c r="I733" t="str">
        <f>INDEX(produts!$A$1:$E$49, MATCH(orders!$D733,produts!$A$1:$A$49,0),MATCH(orders!I$1,produts!$A$1:$E$1,0))</f>
        <v>Unisex</v>
      </c>
      <c r="J733" t="str">
        <f>INDEX(produts!$A$1:$E$49, MATCH(orders!$D733,produts!$A$1:$A$49,0),MATCH(orders!J$1,produts!$A$1:$E$1,0))</f>
        <v>Classic</v>
      </c>
      <c r="K733">
        <f>INDEX(produts!$A$1:$E$49, MATCH(orders!$D733,produts!$A$1:$A$49,0),MATCH(orders!K$1,produts!$A$1:$E$1,0))</f>
        <v>31.1</v>
      </c>
      <c r="L733">
        <f t="shared" si="11"/>
        <v>124.4</v>
      </c>
    </row>
    <row r="734" spans="1:12">
      <c r="A734" s="2" t="s">
        <v>4126</v>
      </c>
      <c r="B734" s="3">
        <v>42851</v>
      </c>
      <c r="C734" s="2" t="s">
        <v>4127</v>
      </c>
      <c r="D734" t="s">
        <v>5680</v>
      </c>
      <c r="E734" s="2">
        <v>2</v>
      </c>
      <c r="F734" s="2" t="str">
        <f>_xlfn.XLOOKUP(C734,customers!$A$2:$A$1001,customers!$B$2:$B$1001,,0)</f>
        <v>Jacquelyn Maha</v>
      </c>
      <c r="G734" s="2" t="str">
        <f>IF(_xlfn.XLOOKUP(C734,customers!$A$1:$A$1001,customers!$C$1:$C$1001,,0)=0,"",_xlfn.XLOOKUP(C734,customers!$A$1:$A$1001,customers!$C$1:$C$1001,,0))</f>
        <v>jmahakc@cyberchimps.com</v>
      </c>
      <c r="H734" t="str">
        <f>INDEX(produts!$A$1:$E$49, MATCH(orders!$D734,produts!$A$1:$A$49,0),MATCH(orders!H$1,produts!$A$1:$E$1,0))</f>
        <v>Accessories</v>
      </c>
      <c r="I734" t="str">
        <f>INDEX(produts!$A$1:$E$49, MATCH(orders!$D734,produts!$A$1:$A$49,0),MATCH(orders!I$1,produts!$A$1:$E$1,0))</f>
        <v>Men</v>
      </c>
      <c r="J734" t="str">
        <f>INDEX(produts!$A$1:$E$49, MATCH(orders!$D734,produts!$A$1:$A$49,0),MATCH(orders!J$1,produts!$A$1:$E$1,0))</f>
        <v>Classic</v>
      </c>
      <c r="K734">
        <f>INDEX(produts!$A$1:$E$49, MATCH(orders!$D734,produts!$A$1:$A$49,0),MATCH(orders!K$1,produts!$A$1:$E$1,0))</f>
        <v>35.6</v>
      </c>
      <c r="L734">
        <f t="shared" si="11"/>
        <v>71.2</v>
      </c>
    </row>
    <row r="735" spans="1:12">
      <c r="A735" s="2" t="s">
        <v>4132</v>
      </c>
      <c r="B735" s="3">
        <v>43104</v>
      </c>
      <c r="C735" s="2" t="s">
        <v>4133</v>
      </c>
      <c r="D735" t="s">
        <v>5677</v>
      </c>
      <c r="E735" s="2">
        <v>3</v>
      </c>
      <c r="F735" s="2" t="str">
        <f>_xlfn.XLOOKUP(C735,customers!$A$2:$A$1001,customers!$B$2:$B$1001,,0)</f>
        <v>Glory Clemon</v>
      </c>
      <c r="G735" s="2" t="str">
        <f>IF(_xlfn.XLOOKUP(C735,customers!$A$1:$A$1001,customers!$C$1:$C$1001,,0)=0,"",_xlfn.XLOOKUP(C735,customers!$A$1:$A$1001,customers!$C$1:$C$1001,,0))</f>
        <v>gclemonkd@networksolutions.com</v>
      </c>
      <c r="H735" t="str">
        <f>INDEX(produts!$A$1:$E$49, MATCH(orders!$D735,produts!$A$1:$A$49,0),MATCH(orders!H$1,produts!$A$1:$E$1,0))</f>
        <v>Footwear</v>
      </c>
      <c r="I735" t="str">
        <f>INDEX(produts!$A$1:$E$49, MATCH(orders!$D735,produts!$A$1:$A$49,0),MATCH(orders!I$1,produts!$A$1:$E$1,0))</f>
        <v>Women</v>
      </c>
      <c r="J735" t="str">
        <f>INDEX(produts!$A$1:$E$49, MATCH(orders!$D735,produts!$A$1:$A$49,0),MATCH(orders!J$1,produts!$A$1:$E$1,0))</f>
        <v>Formal</v>
      </c>
      <c r="K735">
        <f>INDEX(produts!$A$1:$E$49, MATCH(orders!$D735,produts!$A$1:$A$49,0),MATCH(orders!K$1,produts!$A$1:$E$1,0))</f>
        <v>267.7</v>
      </c>
      <c r="L735">
        <f t="shared" si="11"/>
        <v>803.09999999999991</v>
      </c>
    </row>
    <row r="736" spans="1:12">
      <c r="A736" s="2" t="s">
        <v>4138</v>
      </c>
      <c r="B736" s="3">
        <v>42236</v>
      </c>
      <c r="C736" s="2" t="s">
        <v>4139</v>
      </c>
      <c r="D736" t="s">
        <v>5659</v>
      </c>
      <c r="E736" s="2">
        <v>5</v>
      </c>
      <c r="F736" s="2" t="str">
        <f>_xlfn.XLOOKUP(C736,customers!$A$2:$A$1001,customers!$B$2:$B$1001,,0)</f>
        <v>Alica Kift</v>
      </c>
      <c r="G736" s="2" t="str">
        <f>IF(_xlfn.XLOOKUP(C736,customers!$A$1:$A$1001,customers!$C$1:$C$1001,,0)=0,"",_xlfn.XLOOKUP(C736,customers!$A$1:$A$1001,customers!$C$1:$C$1001,,0))</f>
        <v/>
      </c>
      <c r="H736" t="str">
        <f>INDEX(produts!$A$1:$E$49, MATCH(orders!$D736,produts!$A$1:$A$49,0),MATCH(orders!H$1,produts!$A$1:$E$1,0))</f>
        <v>Bag</v>
      </c>
      <c r="I736" t="str">
        <f>INDEX(produts!$A$1:$E$49, MATCH(orders!$D736,produts!$A$1:$A$49,0),MATCH(orders!I$1,produts!$A$1:$E$1,0))</f>
        <v>Unisex</v>
      </c>
      <c r="J736" t="str">
        <f>INDEX(produts!$A$1:$E$49, MATCH(orders!$D736,produts!$A$1:$A$49,0),MATCH(orders!J$1,produts!$A$1:$E$1,0))</f>
        <v>Classic</v>
      </c>
      <c r="K736">
        <f>INDEX(produts!$A$1:$E$49, MATCH(orders!$D736,produts!$A$1:$A$49,0),MATCH(orders!K$1,produts!$A$1:$E$1,0))</f>
        <v>21.5</v>
      </c>
      <c r="L736">
        <f t="shared" si="11"/>
        <v>107.5</v>
      </c>
    </row>
    <row r="737" spans="1:12">
      <c r="A737" s="2" t="s">
        <v>4143</v>
      </c>
      <c r="B737" s="3">
        <v>43296</v>
      </c>
      <c r="C737" s="2" t="s">
        <v>4144</v>
      </c>
      <c r="D737" t="s">
        <v>5649</v>
      </c>
      <c r="E737" s="2">
        <v>6</v>
      </c>
      <c r="F737" s="2" t="str">
        <f>_xlfn.XLOOKUP(C737,customers!$A$2:$A$1001,customers!$B$2:$B$1001,,0)</f>
        <v>Babb Pollins</v>
      </c>
      <c r="G737" s="2" t="str">
        <f>IF(_xlfn.XLOOKUP(C737,customers!$A$1:$A$1001,customers!$C$1:$C$1001,,0)=0,"",_xlfn.XLOOKUP(C737,customers!$A$1:$A$1001,customers!$C$1:$C$1001,,0))</f>
        <v>bpollinskf@shinystat.com</v>
      </c>
      <c r="H737" t="str">
        <f>INDEX(produts!$A$1:$E$49, MATCH(orders!$D737,produts!$A$1:$A$49,0),MATCH(orders!H$1,produts!$A$1:$E$1,0))</f>
        <v>Accessories</v>
      </c>
      <c r="I737" t="str">
        <f>INDEX(produts!$A$1:$E$49, MATCH(orders!$D737,produts!$A$1:$A$49,0),MATCH(orders!I$1,produts!$A$1:$E$1,0))</f>
        <v>Unisex</v>
      </c>
      <c r="J737" t="str">
        <f>INDEX(produts!$A$1:$E$49, MATCH(orders!$D737,produts!$A$1:$A$49,0),MATCH(orders!J$1,produts!$A$1:$E$1,0))</f>
        <v>Classic</v>
      </c>
      <c r="K737">
        <f>INDEX(produts!$A$1:$E$49, MATCH(orders!$D737,produts!$A$1:$A$49,0),MATCH(orders!K$1,produts!$A$1:$E$1,0))</f>
        <v>29.2</v>
      </c>
      <c r="L737">
        <f t="shared" si="11"/>
        <v>175.2</v>
      </c>
    </row>
    <row r="738" spans="1:12">
      <c r="A738" s="2" t="s">
        <v>4148</v>
      </c>
      <c r="B738" s="3">
        <v>42047</v>
      </c>
      <c r="C738" s="2" t="s">
        <v>4149</v>
      </c>
      <c r="D738" t="s">
        <v>5639</v>
      </c>
      <c r="E738" s="2">
        <v>2</v>
      </c>
      <c r="F738" s="2" t="str">
        <f>_xlfn.XLOOKUP(C738,customers!$A$2:$A$1001,customers!$B$2:$B$1001,,0)</f>
        <v>Jarret Toye</v>
      </c>
      <c r="G738" s="2" t="str">
        <f>IF(_xlfn.XLOOKUP(C738,customers!$A$1:$A$1001,customers!$C$1:$C$1001,,0)=0,"",_xlfn.XLOOKUP(C738,customers!$A$1:$A$1001,customers!$C$1:$C$1001,,0))</f>
        <v>jtoyekg@pinterest.com</v>
      </c>
      <c r="H738" t="str">
        <f>INDEX(produts!$A$1:$E$49, MATCH(orders!$D738,produts!$A$1:$A$49,0),MATCH(orders!H$1,produts!$A$1:$E$1,0))</f>
        <v>Footwear</v>
      </c>
      <c r="I738" t="str">
        <f>INDEX(produts!$A$1:$E$49, MATCH(orders!$D738,produts!$A$1:$A$49,0),MATCH(orders!I$1,produts!$A$1:$E$1,0))</f>
        <v>Unisex</v>
      </c>
      <c r="J738" t="str">
        <f>INDEX(produts!$A$1:$E$49, MATCH(orders!$D738,produts!$A$1:$A$49,0),MATCH(orders!J$1,produts!$A$1:$E$1,0))</f>
        <v>Streetwear</v>
      </c>
      <c r="K738">
        <f>INDEX(produts!$A$1:$E$49, MATCH(orders!$D738,produts!$A$1:$A$49,0),MATCH(orders!K$1,produts!$A$1:$E$1,0))</f>
        <v>103.6</v>
      </c>
      <c r="L738">
        <f t="shared" si="11"/>
        <v>207.2</v>
      </c>
    </row>
    <row r="739" spans="1:12">
      <c r="A739" s="2" t="s">
        <v>4154</v>
      </c>
      <c r="B739" s="3">
        <v>42986</v>
      </c>
      <c r="C739" s="2" t="s">
        <v>4155</v>
      </c>
      <c r="D739" t="s">
        <v>5651</v>
      </c>
      <c r="E739" s="2">
        <v>5</v>
      </c>
      <c r="F739" s="2" t="str">
        <f>_xlfn.XLOOKUP(C739,customers!$A$2:$A$1001,customers!$B$2:$B$1001,,0)</f>
        <v>Carlie Linskill</v>
      </c>
      <c r="G739" s="2" t="str">
        <f>IF(_xlfn.XLOOKUP(C739,customers!$A$1:$A$1001,customers!$C$1:$C$1001,,0)=0,"",_xlfn.XLOOKUP(C739,customers!$A$1:$A$1001,customers!$C$1:$C$1001,,0))</f>
        <v>clinskillkh@sphinn.com</v>
      </c>
      <c r="H739" t="str">
        <f>INDEX(produts!$A$1:$E$49, MATCH(orders!$D739,produts!$A$1:$A$49,0),MATCH(orders!H$1,produts!$A$1:$E$1,0))</f>
        <v>Clothing</v>
      </c>
      <c r="I739" t="str">
        <f>INDEX(produts!$A$1:$E$49, MATCH(orders!$D739,produts!$A$1:$A$49,0),MATCH(orders!I$1,produts!$A$1:$E$1,0))</f>
        <v>Women</v>
      </c>
      <c r="J739" t="str">
        <f>INDEX(produts!$A$1:$E$49, MATCH(orders!$D739,produts!$A$1:$A$49,0),MATCH(orders!J$1,produts!$A$1:$E$1,0))</f>
        <v>Streetwear</v>
      </c>
      <c r="K739">
        <f>INDEX(produts!$A$1:$E$49, MATCH(orders!$D739,produts!$A$1:$A$49,0),MATCH(orders!K$1,produts!$A$1:$E$1,0))</f>
        <v>90</v>
      </c>
      <c r="L739">
        <f t="shared" si="11"/>
        <v>450</v>
      </c>
    </row>
    <row r="740" spans="1:12">
      <c r="A740" s="2" t="s">
        <v>4160</v>
      </c>
      <c r="B740" s="3">
        <v>42351</v>
      </c>
      <c r="C740" s="2" t="s">
        <v>4161</v>
      </c>
      <c r="D740" t="s">
        <v>5674</v>
      </c>
      <c r="E740" s="2">
        <v>3</v>
      </c>
      <c r="F740" s="2" t="str">
        <f>_xlfn.XLOOKUP(C740,customers!$A$2:$A$1001,customers!$B$2:$B$1001,,0)</f>
        <v>Natal Vigrass</v>
      </c>
      <c r="G740" s="2" t="str">
        <f>IF(_xlfn.XLOOKUP(C740,customers!$A$1:$A$1001,customers!$C$1:$C$1001,,0)=0,"",_xlfn.XLOOKUP(C740,customers!$A$1:$A$1001,customers!$C$1:$C$1001,,0))</f>
        <v>nvigrasski@ezinearticles.com</v>
      </c>
      <c r="H740" t="str">
        <f>INDEX(produts!$A$1:$E$49, MATCH(orders!$D740,produts!$A$1:$A$49,0),MATCH(orders!H$1,produts!$A$1:$E$1,0))</f>
        <v>Bag</v>
      </c>
      <c r="I740" t="str">
        <f>INDEX(produts!$A$1:$E$49, MATCH(orders!$D740,produts!$A$1:$A$49,0),MATCH(orders!I$1,produts!$A$1:$E$1,0))</f>
        <v>Men</v>
      </c>
      <c r="J740" t="str">
        <f>INDEX(produts!$A$1:$E$49, MATCH(orders!$D740,produts!$A$1:$A$49,0),MATCH(orders!J$1,produts!$A$1:$E$1,0))</f>
        <v>Classic</v>
      </c>
      <c r="K740">
        <f>INDEX(produts!$A$1:$E$49, MATCH(orders!$D740,produts!$A$1:$A$49,0),MATCH(orders!K$1,produts!$A$1:$E$1,0))</f>
        <v>28.7</v>
      </c>
      <c r="L740">
        <f t="shared" si="11"/>
        <v>86.1</v>
      </c>
    </row>
    <row r="741" spans="1:12">
      <c r="A741" s="2" t="s">
        <v>4166</v>
      </c>
      <c r="B741" s="3">
        <v>42972</v>
      </c>
      <c r="C741" s="2" t="s">
        <v>3936</v>
      </c>
      <c r="D741" t="s">
        <v>5649</v>
      </c>
      <c r="E741" s="2">
        <v>5</v>
      </c>
      <c r="F741" s="2" t="str">
        <f>_xlfn.XLOOKUP(C741,customers!$A$2:$A$1001,customers!$B$2:$B$1001,,0)</f>
        <v>Jimmy Dymoke</v>
      </c>
      <c r="G741" s="2" t="str">
        <f>IF(_xlfn.XLOOKUP(C741,customers!$A$1:$A$1001,customers!$C$1:$C$1001,,0)=0,"",_xlfn.XLOOKUP(C741,customers!$A$1:$A$1001,customers!$C$1:$C$1001,,0))</f>
        <v>jdymokeje@prnewswire.com</v>
      </c>
      <c r="H741" t="str">
        <f>INDEX(produts!$A$1:$E$49, MATCH(orders!$D741,produts!$A$1:$A$49,0),MATCH(orders!H$1,produts!$A$1:$E$1,0))</f>
        <v>Accessories</v>
      </c>
      <c r="I741" t="str">
        <f>INDEX(produts!$A$1:$E$49, MATCH(orders!$D741,produts!$A$1:$A$49,0),MATCH(orders!I$1,produts!$A$1:$E$1,0))</f>
        <v>Unisex</v>
      </c>
      <c r="J741" t="str">
        <f>INDEX(produts!$A$1:$E$49, MATCH(orders!$D741,produts!$A$1:$A$49,0),MATCH(orders!J$1,produts!$A$1:$E$1,0))</f>
        <v>Classic</v>
      </c>
      <c r="K741">
        <f>INDEX(produts!$A$1:$E$49, MATCH(orders!$D741,produts!$A$1:$A$49,0),MATCH(orders!K$1,produts!$A$1:$E$1,0))</f>
        <v>29.2</v>
      </c>
      <c r="L741">
        <f t="shared" si="11"/>
        <v>146</v>
      </c>
    </row>
    <row r="742" spans="1:12">
      <c r="A742" s="2" t="s">
        <v>4171</v>
      </c>
      <c r="B742" s="3">
        <v>43182</v>
      </c>
      <c r="C742" s="2" t="s">
        <v>4172</v>
      </c>
      <c r="D742" t="s">
        <v>5669</v>
      </c>
      <c r="E742" s="2">
        <v>4</v>
      </c>
      <c r="F742" s="2" t="str">
        <f>_xlfn.XLOOKUP(C742,customers!$A$2:$A$1001,customers!$B$2:$B$1001,,0)</f>
        <v>Kandace Cragell</v>
      </c>
      <c r="G742" s="2" t="str">
        <f>IF(_xlfn.XLOOKUP(C742,customers!$A$1:$A$1001,customers!$C$1:$C$1001,,0)=0,"",_xlfn.XLOOKUP(C742,customers!$A$1:$A$1001,customers!$C$1:$C$1001,,0))</f>
        <v>kcragellkk@google.com</v>
      </c>
      <c r="H742" t="str">
        <f>INDEX(produts!$A$1:$E$49, MATCH(orders!$D742,produts!$A$1:$A$49,0),MATCH(orders!H$1,produts!$A$1:$E$1,0))</f>
        <v>Bag</v>
      </c>
      <c r="I742" t="str">
        <f>INDEX(produts!$A$1:$E$49, MATCH(orders!$D742,produts!$A$1:$A$49,0),MATCH(orders!I$1,produts!$A$1:$E$1,0))</f>
        <v>Men</v>
      </c>
      <c r="J742" t="str">
        <f>INDEX(produts!$A$1:$E$49, MATCH(orders!$D742,produts!$A$1:$A$49,0),MATCH(orders!J$1,produts!$A$1:$E$1,0))</f>
        <v>Vintage</v>
      </c>
      <c r="K742">
        <f>INDEX(produts!$A$1:$E$49, MATCH(orders!$D742,produts!$A$1:$A$49,0),MATCH(orders!K$1,produts!$A$1:$E$1,0))</f>
        <v>57.4</v>
      </c>
      <c r="L742">
        <f t="shared" si="11"/>
        <v>229.6</v>
      </c>
    </row>
    <row r="743" spans="1:12">
      <c r="A743" s="2" t="s">
        <v>4177</v>
      </c>
      <c r="B743" s="3">
        <v>42105</v>
      </c>
      <c r="C743" s="2" t="s">
        <v>4178</v>
      </c>
      <c r="D743" t="s">
        <v>5655</v>
      </c>
      <c r="E743" s="2">
        <v>2</v>
      </c>
      <c r="F743" s="2" t="str">
        <f>_xlfn.XLOOKUP(C743,customers!$A$2:$A$1001,customers!$B$2:$B$1001,,0)</f>
        <v>Lyon Ibert</v>
      </c>
      <c r="G743" s="2" t="str">
        <f>IF(_xlfn.XLOOKUP(C743,customers!$A$1:$A$1001,customers!$C$1:$C$1001,,0)=0,"",_xlfn.XLOOKUP(C743,customers!$A$1:$A$1001,customers!$C$1:$C$1001,,0))</f>
        <v>libertkl@huffingtonpost.com</v>
      </c>
      <c r="H743" t="str">
        <f>INDEX(produts!$A$1:$E$49, MATCH(orders!$D743,produts!$A$1:$A$49,0),MATCH(orders!H$1,produts!$A$1:$E$1,0))</f>
        <v>Footwear</v>
      </c>
      <c r="I743" t="str">
        <f>INDEX(produts!$A$1:$E$49, MATCH(orders!$D743,produts!$A$1:$A$49,0),MATCH(orders!I$1,produts!$A$1:$E$1,0))</f>
        <v>Women</v>
      </c>
      <c r="J743" t="str">
        <f>INDEX(produts!$A$1:$E$49, MATCH(orders!$D743,produts!$A$1:$A$49,0),MATCH(orders!J$1,produts!$A$1:$E$1,0))</f>
        <v>Classic</v>
      </c>
      <c r="K743">
        <f>INDEX(produts!$A$1:$E$49, MATCH(orders!$D743,produts!$A$1:$A$49,0),MATCH(orders!K$1,produts!$A$1:$E$1,0))</f>
        <v>34.9</v>
      </c>
      <c r="L743">
        <f t="shared" si="11"/>
        <v>69.8</v>
      </c>
    </row>
    <row r="744" spans="1:12">
      <c r="A744" s="2" t="s">
        <v>4183</v>
      </c>
      <c r="B744" s="3">
        <v>42672</v>
      </c>
      <c r="C744" s="2" t="s">
        <v>4184</v>
      </c>
      <c r="D744" t="s">
        <v>5658</v>
      </c>
      <c r="E744" s="2">
        <v>4</v>
      </c>
      <c r="F744" s="2" t="str">
        <f>_xlfn.XLOOKUP(C744,customers!$A$2:$A$1001,customers!$B$2:$B$1001,,0)</f>
        <v>Reese Lidgey</v>
      </c>
      <c r="G744" s="2" t="str">
        <f>IF(_xlfn.XLOOKUP(C744,customers!$A$1:$A$1001,customers!$C$1:$C$1001,,0)=0,"",_xlfn.XLOOKUP(C744,customers!$A$1:$A$1001,customers!$C$1:$C$1001,,0))</f>
        <v>rlidgeykm@vimeo.com</v>
      </c>
      <c r="H744" t="str">
        <f>INDEX(produts!$A$1:$E$49, MATCH(orders!$D744,produts!$A$1:$A$49,0),MATCH(orders!H$1,produts!$A$1:$E$1,0))</f>
        <v>Footwear</v>
      </c>
      <c r="I744" t="str">
        <f>INDEX(produts!$A$1:$E$49, MATCH(orders!$D744,produts!$A$1:$A$49,0),MATCH(orders!I$1,produts!$A$1:$E$1,0))</f>
        <v>Women</v>
      </c>
      <c r="J744" t="str">
        <f>INDEX(produts!$A$1:$E$49, MATCH(orders!$D744,produts!$A$1:$A$49,0),MATCH(orders!J$1,produts!$A$1:$E$1,0))</f>
        <v>Streetwear</v>
      </c>
      <c r="K744">
        <f>INDEX(produts!$A$1:$E$49, MATCH(orders!$D744,produts!$A$1:$A$49,0),MATCH(orders!K$1,produts!$A$1:$E$1,0))</f>
        <v>116.4</v>
      </c>
      <c r="L744">
        <f t="shared" si="11"/>
        <v>465.6</v>
      </c>
    </row>
    <row r="745" spans="1:12">
      <c r="A745" s="2" t="s">
        <v>4189</v>
      </c>
      <c r="B745" s="3">
        <v>42581</v>
      </c>
      <c r="C745" s="2" t="s">
        <v>4190</v>
      </c>
      <c r="D745" t="s">
        <v>5654</v>
      </c>
      <c r="E745" s="2">
        <v>3</v>
      </c>
      <c r="F745" s="2" t="str">
        <f>_xlfn.XLOOKUP(C745,customers!$A$2:$A$1001,customers!$B$2:$B$1001,,0)</f>
        <v>Tersina Castagne</v>
      </c>
      <c r="G745" s="2" t="str">
        <f>IF(_xlfn.XLOOKUP(C745,customers!$A$1:$A$1001,customers!$C$1:$C$1001,,0)=0,"",_xlfn.XLOOKUP(C745,customers!$A$1:$A$1001,customers!$C$1:$C$1001,,0))</f>
        <v>tcastagnekn@wikia.com</v>
      </c>
      <c r="H745" t="str">
        <f>INDEX(produts!$A$1:$E$49, MATCH(orders!$D745,produts!$A$1:$A$49,0),MATCH(orders!H$1,produts!$A$1:$E$1,0))</f>
        <v>Clothing</v>
      </c>
      <c r="I745" t="str">
        <f>INDEX(produts!$A$1:$E$49, MATCH(orders!$D745,produts!$A$1:$A$49,0),MATCH(orders!I$1,produts!$A$1:$E$1,0))</f>
        <v>Unisex</v>
      </c>
      <c r="J745" t="str">
        <f>INDEX(produts!$A$1:$E$49, MATCH(orders!$D745,produts!$A$1:$A$49,0),MATCH(orders!J$1,produts!$A$1:$E$1,0))</f>
        <v>Vintage</v>
      </c>
      <c r="K745">
        <f>INDEX(produts!$A$1:$E$49, MATCH(orders!$D745,produts!$A$1:$A$49,0),MATCH(orders!K$1,produts!$A$1:$E$1,0))</f>
        <v>47.8</v>
      </c>
      <c r="L745">
        <f t="shared" si="11"/>
        <v>143.39999999999998</v>
      </c>
    </row>
    <row r="746" spans="1:12">
      <c r="A746" s="2" t="s">
        <v>4195</v>
      </c>
      <c r="B746" s="3">
        <v>42078</v>
      </c>
      <c r="C746" s="2" t="s">
        <v>4196</v>
      </c>
      <c r="D746" t="s">
        <v>5670</v>
      </c>
      <c r="E746" s="2">
        <v>6</v>
      </c>
      <c r="F746" s="2" t="str">
        <f>_xlfn.XLOOKUP(C746,customers!$A$2:$A$1001,customers!$B$2:$B$1001,,0)</f>
        <v>Samuele Klaaassen</v>
      </c>
      <c r="G746" s="2" t="str">
        <f>IF(_xlfn.XLOOKUP(C746,customers!$A$1:$A$1001,customers!$C$1:$C$1001,,0)=0,"",_xlfn.XLOOKUP(C746,customers!$A$1:$A$1001,customers!$C$1:$C$1001,,0))</f>
        <v/>
      </c>
      <c r="H746" t="str">
        <f>INDEX(produts!$A$1:$E$49, MATCH(orders!$D746,produts!$A$1:$A$49,0),MATCH(orders!H$1,produts!$A$1:$E$1,0))</f>
        <v>Bag</v>
      </c>
      <c r="I746" t="str">
        <f>INDEX(produts!$A$1:$E$49, MATCH(orders!$D746,produts!$A$1:$A$49,0),MATCH(orders!I$1,produts!$A$1:$E$1,0))</f>
        <v>Women</v>
      </c>
      <c r="J746" t="str">
        <f>INDEX(produts!$A$1:$E$49, MATCH(orders!$D746,produts!$A$1:$A$49,0),MATCH(orders!J$1,produts!$A$1:$E$1,0))</f>
        <v>Classic</v>
      </c>
      <c r="K746">
        <f>INDEX(produts!$A$1:$E$49, MATCH(orders!$D746,produts!$A$1:$A$49,0),MATCH(orders!K$1,produts!$A$1:$E$1,0))</f>
        <v>23.9</v>
      </c>
      <c r="L746">
        <f t="shared" si="11"/>
        <v>143.39999999999998</v>
      </c>
    </row>
    <row r="747" spans="1:12">
      <c r="A747" s="2" t="s">
        <v>4200</v>
      </c>
      <c r="B747" s="3">
        <v>43096</v>
      </c>
      <c r="C747" s="2" t="s">
        <v>4201</v>
      </c>
      <c r="D747" t="s">
        <v>5640</v>
      </c>
      <c r="E747" s="2">
        <v>2</v>
      </c>
      <c r="F747" s="2" t="str">
        <f>_xlfn.XLOOKUP(C747,customers!$A$2:$A$1001,customers!$B$2:$B$1001,,0)</f>
        <v>Jordana Halden</v>
      </c>
      <c r="G747" s="2" t="str">
        <f>IF(_xlfn.XLOOKUP(C747,customers!$A$1:$A$1001,customers!$C$1:$C$1001,,0)=0,"",_xlfn.XLOOKUP(C747,customers!$A$1:$A$1001,customers!$C$1:$C$1001,,0))</f>
        <v>jhaldenkp@comcast.net</v>
      </c>
      <c r="H747" t="str">
        <f>INDEX(produts!$A$1:$E$49, MATCH(orders!$D747,produts!$A$1:$A$49,0),MATCH(orders!H$1,produts!$A$1:$E$1,0))</f>
        <v>Accessories</v>
      </c>
      <c r="I747" t="str">
        <f>INDEX(produts!$A$1:$E$49, MATCH(orders!$D747,produts!$A$1:$A$49,0),MATCH(orders!I$1,produts!$A$1:$E$1,0))</f>
        <v>Unisex</v>
      </c>
      <c r="J747" t="str">
        <f>INDEX(produts!$A$1:$E$49, MATCH(orders!$D747,produts!$A$1:$A$49,0),MATCH(orders!J$1,produts!$A$1:$E$1,0))</f>
        <v>Vintage</v>
      </c>
      <c r="K747">
        <f>INDEX(produts!$A$1:$E$49, MATCH(orders!$D747,produts!$A$1:$A$49,0),MATCH(orders!K$1,produts!$A$1:$E$1,0))</f>
        <v>58.3</v>
      </c>
      <c r="L747">
        <f t="shared" si="11"/>
        <v>116.6</v>
      </c>
    </row>
    <row r="748" spans="1:12">
      <c r="A748" s="2" t="s">
        <v>4206</v>
      </c>
      <c r="B748" s="3">
        <v>42280</v>
      </c>
      <c r="C748" s="2" t="s">
        <v>4207</v>
      </c>
      <c r="D748" t="s">
        <v>5651</v>
      </c>
      <c r="E748" s="2">
        <v>3</v>
      </c>
      <c r="F748" s="2" t="str">
        <f>_xlfn.XLOOKUP(C748,customers!$A$2:$A$1001,customers!$B$2:$B$1001,,0)</f>
        <v>Hussein Olliff</v>
      </c>
      <c r="G748" s="2" t="str">
        <f>IF(_xlfn.XLOOKUP(C748,customers!$A$1:$A$1001,customers!$C$1:$C$1001,,0)=0,"",_xlfn.XLOOKUP(C748,customers!$A$1:$A$1001,customers!$C$1:$C$1001,,0))</f>
        <v>holliffkq@sciencedirect.com</v>
      </c>
      <c r="H748" t="str">
        <f>INDEX(produts!$A$1:$E$49, MATCH(orders!$D748,produts!$A$1:$A$49,0),MATCH(orders!H$1,produts!$A$1:$E$1,0))</f>
        <v>Clothing</v>
      </c>
      <c r="I748" t="str">
        <f>INDEX(produts!$A$1:$E$49, MATCH(orders!$D748,produts!$A$1:$A$49,0),MATCH(orders!I$1,produts!$A$1:$E$1,0))</f>
        <v>Women</v>
      </c>
      <c r="J748" t="str">
        <f>INDEX(produts!$A$1:$E$49, MATCH(orders!$D748,produts!$A$1:$A$49,0),MATCH(orders!J$1,produts!$A$1:$E$1,0))</f>
        <v>Streetwear</v>
      </c>
      <c r="K748">
        <f>INDEX(produts!$A$1:$E$49, MATCH(orders!$D748,produts!$A$1:$A$49,0),MATCH(orders!K$1,produts!$A$1:$E$1,0))</f>
        <v>90</v>
      </c>
      <c r="L748">
        <f t="shared" si="11"/>
        <v>270</v>
      </c>
    </row>
    <row r="749" spans="1:12">
      <c r="A749" s="2" t="s">
        <v>4212</v>
      </c>
      <c r="B749" s="3">
        <v>42040</v>
      </c>
      <c r="C749" s="2" t="s">
        <v>4213</v>
      </c>
      <c r="D749" t="s">
        <v>5656</v>
      </c>
      <c r="E749" s="2">
        <v>4</v>
      </c>
      <c r="F749" s="2" t="str">
        <f>_xlfn.XLOOKUP(C749,customers!$A$2:$A$1001,customers!$B$2:$B$1001,,0)</f>
        <v>Teddi Quadri</v>
      </c>
      <c r="G749" s="2" t="str">
        <f>IF(_xlfn.XLOOKUP(C749,customers!$A$1:$A$1001,customers!$C$1:$C$1001,,0)=0,"",_xlfn.XLOOKUP(C749,customers!$A$1:$A$1001,customers!$C$1:$C$1001,,0))</f>
        <v>tquadrikr@opensource.org</v>
      </c>
      <c r="H749" t="str">
        <f>INDEX(produts!$A$1:$E$49, MATCH(orders!$D749,produts!$A$1:$A$49,0),MATCH(orders!H$1,produts!$A$1:$E$1,0))</f>
        <v>Footwear</v>
      </c>
      <c r="I749" t="str">
        <f>INDEX(produts!$A$1:$E$49, MATCH(orders!$D749,produts!$A$1:$A$49,0),MATCH(orders!I$1,produts!$A$1:$E$1,0))</f>
        <v>Women</v>
      </c>
      <c r="J749" t="str">
        <f>INDEX(produts!$A$1:$E$49, MATCH(orders!$D749,produts!$A$1:$A$49,0),MATCH(orders!J$1,produts!$A$1:$E$1,0))</f>
        <v>Vintage</v>
      </c>
      <c r="K749">
        <f>INDEX(produts!$A$1:$E$49, MATCH(orders!$D749,produts!$A$1:$A$49,0),MATCH(orders!K$1,produts!$A$1:$E$1,0))</f>
        <v>69.8</v>
      </c>
      <c r="L749">
        <f t="shared" si="11"/>
        <v>279.2</v>
      </c>
    </row>
    <row r="750" spans="1:12">
      <c r="A750" s="2" t="s">
        <v>4218</v>
      </c>
      <c r="B750" s="3">
        <v>42613</v>
      </c>
      <c r="C750" s="2" t="s">
        <v>4219</v>
      </c>
      <c r="D750" t="s">
        <v>5640</v>
      </c>
      <c r="E750" s="2">
        <v>2</v>
      </c>
      <c r="F750" s="2" t="str">
        <f>_xlfn.XLOOKUP(C750,customers!$A$2:$A$1001,customers!$B$2:$B$1001,,0)</f>
        <v>Felita Eshmade</v>
      </c>
      <c r="G750" s="2" t="str">
        <f>IF(_xlfn.XLOOKUP(C750,customers!$A$1:$A$1001,customers!$C$1:$C$1001,,0)=0,"",_xlfn.XLOOKUP(C750,customers!$A$1:$A$1001,customers!$C$1:$C$1001,,0))</f>
        <v>feshmadeks@umn.edu</v>
      </c>
      <c r="H750" t="str">
        <f>INDEX(produts!$A$1:$E$49, MATCH(orders!$D750,produts!$A$1:$A$49,0),MATCH(orders!H$1,produts!$A$1:$E$1,0))</f>
        <v>Accessories</v>
      </c>
      <c r="I750" t="str">
        <f>INDEX(produts!$A$1:$E$49, MATCH(orders!$D750,produts!$A$1:$A$49,0),MATCH(orders!I$1,produts!$A$1:$E$1,0))</f>
        <v>Unisex</v>
      </c>
      <c r="J750" t="str">
        <f>INDEX(produts!$A$1:$E$49, MATCH(orders!$D750,produts!$A$1:$A$49,0),MATCH(orders!J$1,produts!$A$1:$E$1,0))</f>
        <v>Vintage</v>
      </c>
      <c r="K750">
        <f>INDEX(produts!$A$1:$E$49, MATCH(orders!$D750,produts!$A$1:$A$49,0),MATCH(orders!K$1,produts!$A$1:$E$1,0))</f>
        <v>58.3</v>
      </c>
      <c r="L750">
        <f t="shared" si="11"/>
        <v>116.6</v>
      </c>
    </row>
    <row r="751" spans="1:12">
      <c r="A751" s="2" t="s">
        <v>4224</v>
      </c>
      <c r="B751" s="3">
        <v>42748</v>
      </c>
      <c r="C751" s="2" t="s">
        <v>4225</v>
      </c>
      <c r="D751" t="s">
        <v>5659</v>
      </c>
      <c r="E751" s="2">
        <v>2</v>
      </c>
      <c r="F751" s="2" t="str">
        <f>_xlfn.XLOOKUP(C751,customers!$A$2:$A$1001,customers!$B$2:$B$1001,,0)</f>
        <v>Melodie OIlier</v>
      </c>
      <c r="G751" s="2" t="str">
        <f>IF(_xlfn.XLOOKUP(C751,customers!$A$1:$A$1001,customers!$C$1:$C$1001,,0)=0,"",_xlfn.XLOOKUP(C751,customers!$A$1:$A$1001,customers!$C$1:$C$1001,,0))</f>
        <v>moilierkt@paginegialle.it</v>
      </c>
      <c r="H751" t="str">
        <f>INDEX(produts!$A$1:$E$49, MATCH(orders!$D751,produts!$A$1:$A$49,0),MATCH(orders!H$1,produts!$A$1:$E$1,0))</f>
        <v>Bag</v>
      </c>
      <c r="I751" t="str">
        <f>INDEX(produts!$A$1:$E$49, MATCH(orders!$D751,produts!$A$1:$A$49,0),MATCH(orders!I$1,produts!$A$1:$E$1,0))</f>
        <v>Unisex</v>
      </c>
      <c r="J751" t="str">
        <f>INDEX(produts!$A$1:$E$49, MATCH(orders!$D751,produts!$A$1:$A$49,0),MATCH(orders!J$1,produts!$A$1:$E$1,0))</f>
        <v>Classic</v>
      </c>
      <c r="K751">
        <f>INDEX(produts!$A$1:$E$49, MATCH(orders!$D751,produts!$A$1:$A$49,0),MATCH(orders!K$1,produts!$A$1:$E$1,0))</f>
        <v>21.5</v>
      </c>
      <c r="L751">
        <f t="shared" si="11"/>
        <v>43</v>
      </c>
    </row>
    <row r="752" spans="1:12">
      <c r="A752" s="2" t="s">
        <v>4230</v>
      </c>
      <c r="B752" s="3">
        <v>42816</v>
      </c>
      <c r="C752" s="2" t="s">
        <v>4231</v>
      </c>
      <c r="D752" t="s">
        <v>5642</v>
      </c>
      <c r="E752" s="2">
        <v>1</v>
      </c>
      <c r="F752" s="2" t="str">
        <f>_xlfn.XLOOKUP(C752,customers!$A$2:$A$1001,customers!$B$2:$B$1001,,0)</f>
        <v>Hazel Iacopini</v>
      </c>
      <c r="G752" s="2" t="str">
        <f>IF(_xlfn.XLOOKUP(C752,customers!$A$1:$A$1001,customers!$C$1:$C$1001,,0)=0,"",_xlfn.XLOOKUP(C752,customers!$A$1:$A$1001,customers!$C$1:$C$1001,,0))</f>
        <v/>
      </c>
      <c r="H752" t="str">
        <f>INDEX(produts!$A$1:$E$49, MATCH(orders!$D752,produts!$A$1:$A$49,0),MATCH(orders!H$1,produts!$A$1:$E$1,0))</f>
        <v>Bag</v>
      </c>
      <c r="I752" t="str">
        <f>INDEX(produts!$A$1:$E$49, MATCH(orders!$D752,produts!$A$1:$A$49,0),MATCH(orders!I$1,produts!$A$1:$E$1,0))</f>
        <v>Women</v>
      </c>
      <c r="J752" t="str">
        <f>INDEX(produts!$A$1:$E$49, MATCH(orders!$D752,produts!$A$1:$A$49,0),MATCH(orders!J$1,produts!$A$1:$E$1,0))</f>
        <v>Vintage</v>
      </c>
      <c r="K752">
        <f>INDEX(produts!$A$1:$E$49, MATCH(orders!$D752,produts!$A$1:$A$49,0),MATCH(orders!K$1,produts!$A$1:$E$1,0))</f>
        <v>47.8</v>
      </c>
      <c r="L752">
        <f t="shared" si="11"/>
        <v>47.8</v>
      </c>
    </row>
    <row r="753" spans="1:12">
      <c r="A753" s="2" t="s">
        <v>4235</v>
      </c>
      <c r="B753" s="3">
        <v>42386</v>
      </c>
      <c r="C753" s="2" t="s">
        <v>4236</v>
      </c>
      <c r="D753" t="s">
        <v>5657</v>
      </c>
      <c r="E753" s="2">
        <v>2</v>
      </c>
      <c r="F753" s="2" t="str">
        <f>_xlfn.XLOOKUP(C753,customers!$A$2:$A$1001,customers!$B$2:$B$1001,,0)</f>
        <v>Vinny Shoebotham</v>
      </c>
      <c r="G753" s="2" t="str">
        <f>IF(_xlfn.XLOOKUP(C753,customers!$A$1:$A$1001,customers!$C$1:$C$1001,,0)=0,"",_xlfn.XLOOKUP(C753,customers!$A$1:$A$1001,customers!$C$1:$C$1001,,0))</f>
        <v>vshoebothamkv@redcross.org</v>
      </c>
      <c r="H753" t="str">
        <f>INDEX(produts!$A$1:$E$49, MATCH(orders!$D753,produts!$A$1:$A$49,0),MATCH(orders!H$1,produts!$A$1:$E$1,0))</f>
        <v>Footwear</v>
      </c>
      <c r="I753" t="str">
        <f>INDEX(produts!$A$1:$E$49, MATCH(orders!$D753,produts!$A$1:$A$49,0),MATCH(orders!I$1,produts!$A$1:$E$1,0))</f>
        <v>Men</v>
      </c>
      <c r="J753" t="str">
        <f>INDEX(produts!$A$1:$E$49, MATCH(orders!$D753,produts!$A$1:$A$49,0),MATCH(orders!J$1,produts!$A$1:$E$1,0))</f>
        <v>Vintage</v>
      </c>
      <c r="K753">
        <f>INDEX(produts!$A$1:$E$49, MATCH(orders!$D753,produts!$A$1:$A$49,0),MATCH(orders!K$1,produts!$A$1:$E$1,0))</f>
        <v>76.099999999999994</v>
      </c>
      <c r="L753">
        <f t="shared" si="11"/>
        <v>152.19999999999999</v>
      </c>
    </row>
    <row r="754" spans="1:12">
      <c r="A754" s="2" t="s">
        <v>4241</v>
      </c>
      <c r="B754" s="3">
        <v>42187</v>
      </c>
      <c r="C754" s="2" t="s">
        <v>4242</v>
      </c>
      <c r="D754" t="s">
        <v>5637</v>
      </c>
      <c r="E754" s="2">
        <v>2</v>
      </c>
      <c r="F754" s="2" t="str">
        <f>_xlfn.XLOOKUP(C754,customers!$A$2:$A$1001,customers!$B$2:$B$1001,,0)</f>
        <v>Bran Sterke</v>
      </c>
      <c r="G754" s="2" t="str">
        <f>IF(_xlfn.XLOOKUP(C754,customers!$A$1:$A$1001,customers!$C$1:$C$1001,,0)=0,"",_xlfn.XLOOKUP(C754,customers!$A$1:$A$1001,customers!$C$1:$C$1001,,0))</f>
        <v>bsterkekw@biblegateway.com</v>
      </c>
      <c r="H754" t="str">
        <f>INDEX(produts!$A$1:$E$49, MATCH(orders!$D754,produts!$A$1:$A$49,0),MATCH(orders!H$1,produts!$A$1:$E$1,0))</f>
        <v>Accessories</v>
      </c>
      <c r="I754" t="str">
        <f>INDEX(produts!$A$1:$E$49, MATCH(orders!$D754,produts!$A$1:$A$49,0),MATCH(orders!I$1,produts!$A$1:$E$1,0))</f>
        <v>Women</v>
      </c>
      <c r="J754" t="str">
        <f>INDEX(produts!$A$1:$E$49, MATCH(orders!$D754,produts!$A$1:$A$49,0),MATCH(orders!J$1,produts!$A$1:$E$1,0))</f>
        <v>Streetwear</v>
      </c>
      <c r="K754">
        <f>INDEX(produts!$A$1:$E$49, MATCH(orders!$D754,produts!$A$1:$A$49,0),MATCH(orders!K$1,produts!$A$1:$E$1,0))</f>
        <v>110</v>
      </c>
      <c r="L754">
        <f t="shared" si="11"/>
        <v>220</v>
      </c>
    </row>
    <row r="755" spans="1:12">
      <c r="A755" s="2" t="s">
        <v>4247</v>
      </c>
      <c r="B755" s="3">
        <v>43243</v>
      </c>
      <c r="C755" s="2" t="s">
        <v>4248</v>
      </c>
      <c r="D755" t="s">
        <v>5654</v>
      </c>
      <c r="E755" s="2">
        <v>5</v>
      </c>
      <c r="F755" s="2" t="str">
        <f>_xlfn.XLOOKUP(C755,customers!$A$2:$A$1001,customers!$B$2:$B$1001,,0)</f>
        <v>Simone Capon</v>
      </c>
      <c r="G755" s="2" t="str">
        <f>IF(_xlfn.XLOOKUP(C755,customers!$A$1:$A$1001,customers!$C$1:$C$1001,,0)=0,"",_xlfn.XLOOKUP(C755,customers!$A$1:$A$1001,customers!$C$1:$C$1001,,0))</f>
        <v>scaponkx@craigslist.org</v>
      </c>
      <c r="H755" t="str">
        <f>INDEX(produts!$A$1:$E$49, MATCH(orders!$D755,produts!$A$1:$A$49,0),MATCH(orders!H$1,produts!$A$1:$E$1,0))</f>
        <v>Clothing</v>
      </c>
      <c r="I755" t="str">
        <f>INDEX(produts!$A$1:$E$49, MATCH(orders!$D755,produts!$A$1:$A$49,0),MATCH(orders!I$1,produts!$A$1:$E$1,0))</f>
        <v>Unisex</v>
      </c>
      <c r="J755" t="str">
        <f>INDEX(produts!$A$1:$E$49, MATCH(orders!$D755,produts!$A$1:$A$49,0),MATCH(orders!J$1,produts!$A$1:$E$1,0))</f>
        <v>Vintage</v>
      </c>
      <c r="K755">
        <f>INDEX(produts!$A$1:$E$49, MATCH(orders!$D755,produts!$A$1:$A$49,0),MATCH(orders!K$1,produts!$A$1:$E$1,0))</f>
        <v>47.8</v>
      </c>
      <c r="L755">
        <f t="shared" si="11"/>
        <v>239</v>
      </c>
    </row>
    <row r="756" spans="1:12">
      <c r="A756" s="2" t="s">
        <v>4253</v>
      </c>
      <c r="B756" s="3">
        <v>43265</v>
      </c>
      <c r="C756" s="2" t="s">
        <v>3936</v>
      </c>
      <c r="D756" t="s">
        <v>5650</v>
      </c>
      <c r="E756" s="2">
        <v>6</v>
      </c>
      <c r="F756" s="2" t="str">
        <f>_xlfn.XLOOKUP(C756,customers!$A$2:$A$1001,customers!$B$2:$B$1001,,0)</f>
        <v>Jimmy Dymoke</v>
      </c>
      <c r="G756" s="2" t="str">
        <f>IF(_xlfn.XLOOKUP(C756,customers!$A$1:$A$1001,customers!$C$1:$C$1001,,0)=0,"",_xlfn.XLOOKUP(C756,customers!$A$1:$A$1001,customers!$C$1:$C$1001,,0))</f>
        <v>jdymokeje@prnewswire.com</v>
      </c>
      <c r="H756" t="str">
        <f>INDEX(produts!$A$1:$E$49, MATCH(orders!$D756,produts!$A$1:$A$49,0),MATCH(orders!H$1,produts!$A$1:$E$1,0))</f>
        <v>Clothing</v>
      </c>
      <c r="I756" t="str">
        <f>INDEX(produts!$A$1:$E$49, MATCH(orders!$D756,produts!$A$1:$A$49,0),MATCH(orders!I$1,produts!$A$1:$E$1,0))</f>
        <v>Unisex</v>
      </c>
      <c r="J756" t="str">
        <f>INDEX(produts!$A$1:$E$49, MATCH(orders!$D756,produts!$A$1:$A$49,0),MATCH(orders!J$1,produts!$A$1:$E$1,0))</f>
        <v>Classic</v>
      </c>
      <c r="K756">
        <f>INDEX(produts!$A$1:$E$49, MATCH(orders!$D756,produts!$A$1:$A$49,0),MATCH(orders!K$1,produts!$A$1:$E$1,0))</f>
        <v>23.9</v>
      </c>
      <c r="L756">
        <f t="shared" si="11"/>
        <v>143.39999999999998</v>
      </c>
    </row>
    <row r="757" spans="1:12">
      <c r="A757" s="2" t="s">
        <v>4258</v>
      </c>
      <c r="B757" s="3">
        <v>42936</v>
      </c>
      <c r="C757" s="2" t="s">
        <v>4259</v>
      </c>
      <c r="D757" t="s">
        <v>5641</v>
      </c>
      <c r="E757" s="2">
        <v>6</v>
      </c>
      <c r="F757" s="2" t="str">
        <f>_xlfn.XLOOKUP(C757,customers!$A$2:$A$1001,customers!$B$2:$B$1001,,0)</f>
        <v>Foster Constance</v>
      </c>
      <c r="G757" s="2" t="str">
        <f>IF(_xlfn.XLOOKUP(C757,customers!$A$1:$A$1001,customers!$C$1:$C$1001,,0)=0,"",_xlfn.XLOOKUP(C757,customers!$A$1:$A$1001,customers!$C$1:$C$1001,,0))</f>
        <v>fconstancekz@ifeng.com</v>
      </c>
      <c r="H757" t="str">
        <f>INDEX(produts!$A$1:$E$49, MATCH(orders!$D757,produts!$A$1:$A$49,0),MATCH(orders!H$1,produts!$A$1:$E$1,0))</f>
        <v>Footwear</v>
      </c>
      <c r="I757" t="str">
        <f>INDEX(produts!$A$1:$E$49, MATCH(orders!$D757,produts!$A$1:$A$49,0),MATCH(orders!I$1,produts!$A$1:$E$1,0))</f>
        <v>Men</v>
      </c>
      <c r="J757" t="str">
        <f>INDEX(produts!$A$1:$E$49, MATCH(orders!$D757,produts!$A$1:$A$49,0),MATCH(orders!J$1,produts!$A$1:$E$1,0))</f>
        <v>Classic</v>
      </c>
      <c r="K757">
        <f>INDEX(produts!$A$1:$E$49, MATCH(orders!$D757,produts!$A$1:$A$49,0),MATCH(orders!K$1,produts!$A$1:$E$1,0))</f>
        <v>38</v>
      </c>
      <c r="L757">
        <f t="shared" si="11"/>
        <v>228</v>
      </c>
    </row>
    <row r="758" spans="1:12">
      <c r="A758" s="2" t="s">
        <v>4264</v>
      </c>
      <c r="B758" s="3">
        <v>43254</v>
      </c>
      <c r="C758" s="2" t="s">
        <v>4265</v>
      </c>
      <c r="D758" t="s">
        <v>5673</v>
      </c>
      <c r="E758" s="2">
        <v>4</v>
      </c>
      <c r="F758" s="2" t="str">
        <f>_xlfn.XLOOKUP(C758,customers!$A$2:$A$1001,customers!$B$2:$B$1001,,0)</f>
        <v>Fernando Sulman</v>
      </c>
      <c r="G758" s="2" t="str">
        <f>IF(_xlfn.XLOOKUP(C758,customers!$A$1:$A$1001,customers!$C$1:$C$1001,,0)=0,"",_xlfn.XLOOKUP(C758,customers!$A$1:$A$1001,customers!$C$1:$C$1001,,0))</f>
        <v>fsulmanl0@washington.edu</v>
      </c>
      <c r="H758" t="str">
        <f>INDEX(produts!$A$1:$E$49, MATCH(orders!$D758,produts!$A$1:$A$49,0),MATCH(orders!H$1,produts!$A$1:$E$1,0))</f>
        <v>Bag</v>
      </c>
      <c r="I758" t="str">
        <f>INDEX(produts!$A$1:$E$49, MATCH(orders!$D758,produts!$A$1:$A$49,0),MATCH(orders!I$1,produts!$A$1:$E$1,0))</f>
        <v>Unisex</v>
      </c>
      <c r="J758" t="str">
        <f>INDEX(produts!$A$1:$E$49, MATCH(orders!$D758,produts!$A$1:$A$49,0),MATCH(orders!J$1,produts!$A$1:$E$1,0))</f>
        <v>Streetwear</v>
      </c>
      <c r="K758">
        <f>INDEX(produts!$A$1:$E$49, MATCH(orders!$D758,produts!$A$1:$A$49,0),MATCH(orders!K$1,produts!$A$1:$E$1,0))</f>
        <v>71.599999999999994</v>
      </c>
      <c r="L758">
        <f t="shared" si="11"/>
        <v>286.39999999999998</v>
      </c>
    </row>
    <row r="759" spans="1:12">
      <c r="A759" s="2" t="s">
        <v>4270</v>
      </c>
      <c r="B759" s="3">
        <v>42516</v>
      </c>
      <c r="C759" s="2" t="s">
        <v>4271</v>
      </c>
      <c r="D759" t="s">
        <v>5654</v>
      </c>
      <c r="E759" s="2">
        <v>3</v>
      </c>
      <c r="F759" s="2" t="str">
        <f>_xlfn.XLOOKUP(C759,customers!$A$2:$A$1001,customers!$B$2:$B$1001,,0)</f>
        <v>Dorotea Hollyman</v>
      </c>
      <c r="G759" s="2" t="str">
        <f>IF(_xlfn.XLOOKUP(C759,customers!$A$1:$A$1001,customers!$C$1:$C$1001,,0)=0,"",_xlfn.XLOOKUP(C759,customers!$A$1:$A$1001,customers!$C$1:$C$1001,,0))</f>
        <v>dhollymanl1@ibm.com</v>
      </c>
      <c r="H759" t="str">
        <f>INDEX(produts!$A$1:$E$49, MATCH(orders!$D759,produts!$A$1:$A$49,0),MATCH(orders!H$1,produts!$A$1:$E$1,0))</f>
        <v>Clothing</v>
      </c>
      <c r="I759" t="str">
        <f>INDEX(produts!$A$1:$E$49, MATCH(orders!$D759,produts!$A$1:$A$49,0),MATCH(orders!I$1,produts!$A$1:$E$1,0))</f>
        <v>Unisex</v>
      </c>
      <c r="J759" t="str">
        <f>INDEX(produts!$A$1:$E$49, MATCH(orders!$D759,produts!$A$1:$A$49,0),MATCH(orders!J$1,produts!$A$1:$E$1,0))</f>
        <v>Vintage</v>
      </c>
      <c r="K759">
        <f>INDEX(produts!$A$1:$E$49, MATCH(orders!$D759,produts!$A$1:$A$49,0),MATCH(orders!K$1,produts!$A$1:$E$1,0))</f>
        <v>47.8</v>
      </c>
      <c r="L759">
        <f t="shared" si="11"/>
        <v>143.39999999999998</v>
      </c>
    </row>
    <row r="760" spans="1:12">
      <c r="A760" s="2" t="s">
        <v>4276</v>
      </c>
      <c r="B760" s="3">
        <v>42211</v>
      </c>
      <c r="C760" s="2" t="s">
        <v>4277</v>
      </c>
      <c r="D760" t="s">
        <v>5673</v>
      </c>
      <c r="E760" s="2">
        <v>1</v>
      </c>
      <c r="F760" s="2" t="str">
        <f>_xlfn.XLOOKUP(C760,customers!$A$2:$A$1001,customers!$B$2:$B$1001,,0)</f>
        <v>Lorelei Nardoni</v>
      </c>
      <c r="G760" s="2" t="str">
        <f>IF(_xlfn.XLOOKUP(C760,customers!$A$1:$A$1001,customers!$C$1:$C$1001,,0)=0,"",_xlfn.XLOOKUP(C760,customers!$A$1:$A$1001,customers!$C$1:$C$1001,,0))</f>
        <v>lnardonil2@hao123.com</v>
      </c>
      <c r="H760" t="str">
        <f>INDEX(produts!$A$1:$E$49, MATCH(orders!$D760,produts!$A$1:$A$49,0),MATCH(orders!H$1,produts!$A$1:$E$1,0))</f>
        <v>Bag</v>
      </c>
      <c r="I760" t="str">
        <f>INDEX(produts!$A$1:$E$49, MATCH(orders!$D760,produts!$A$1:$A$49,0),MATCH(orders!I$1,produts!$A$1:$E$1,0))</f>
        <v>Unisex</v>
      </c>
      <c r="J760" t="str">
        <f>INDEX(produts!$A$1:$E$49, MATCH(orders!$D760,produts!$A$1:$A$49,0),MATCH(orders!J$1,produts!$A$1:$E$1,0))</f>
        <v>Streetwear</v>
      </c>
      <c r="K760">
        <f>INDEX(produts!$A$1:$E$49, MATCH(orders!$D760,produts!$A$1:$A$49,0),MATCH(orders!K$1,produts!$A$1:$E$1,0))</f>
        <v>71.599999999999994</v>
      </c>
      <c r="L760">
        <f t="shared" si="11"/>
        <v>71.599999999999994</v>
      </c>
    </row>
    <row r="761" spans="1:12">
      <c r="A761" s="2" t="s">
        <v>4281</v>
      </c>
      <c r="B761" s="3">
        <v>42665</v>
      </c>
      <c r="C761" s="2" t="s">
        <v>4282</v>
      </c>
      <c r="D761" t="s">
        <v>5661</v>
      </c>
      <c r="E761" s="2">
        <v>1</v>
      </c>
      <c r="F761" s="2" t="str">
        <f>_xlfn.XLOOKUP(C761,customers!$A$2:$A$1001,customers!$B$2:$B$1001,,0)</f>
        <v>Dallas Yarham</v>
      </c>
      <c r="G761" s="2" t="str">
        <f>IF(_xlfn.XLOOKUP(C761,customers!$A$1:$A$1001,customers!$C$1:$C$1001,,0)=0,"",_xlfn.XLOOKUP(C761,customers!$A$1:$A$1001,customers!$C$1:$C$1001,,0))</f>
        <v>dyarhaml3@moonfruit.com</v>
      </c>
      <c r="H761" t="str">
        <f>INDEX(produts!$A$1:$E$49, MATCH(orders!$D761,produts!$A$1:$A$49,0),MATCH(orders!H$1,produts!$A$1:$E$1,0))</f>
        <v>Footwear</v>
      </c>
      <c r="I761" t="str">
        <f>INDEX(produts!$A$1:$E$49, MATCH(orders!$D761,produts!$A$1:$A$49,0),MATCH(orders!I$1,produts!$A$1:$E$1,0))</f>
        <v>Unisex</v>
      </c>
      <c r="J761" t="str">
        <f>INDEX(produts!$A$1:$E$49, MATCH(orders!$D761,produts!$A$1:$A$49,0),MATCH(orders!J$1,produts!$A$1:$E$1,0))</f>
        <v>Formal</v>
      </c>
      <c r="K761">
        <f>INDEX(produts!$A$1:$E$49, MATCH(orders!$D761,produts!$A$1:$A$49,0),MATCH(orders!K$1,produts!$A$1:$E$1,0))</f>
        <v>238.3</v>
      </c>
      <c r="L761">
        <f t="shared" si="11"/>
        <v>238.3</v>
      </c>
    </row>
    <row r="762" spans="1:12">
      <c r="A762" s="2" t="s">
        <v>4287</v>
      </c>
      <c r="B762" s="3">
        <v>42728</v>
      </c>
      <c r="C762" s="2" t="s">
        <v>4288</v>
      </c>
      <c r="D762" t="s">
        <v>5672</v>
      </c>
      <c r="E762" s="2">
        <v>5</v>
      </c>
      <c r="F762" s="2" t="str">
        <f>_xlfn.XLOOKUP(C762,customers!$A$2:$A$1001,customers!$B$2:$B$1001,,0)</f>
        <v>Arlana Ferrea</v>
      </c>
      <c r="G762" s="2" t="str">
        <f>IF(_xlfn.XLOOKUP(C762,customers!$A$1:$A$1001,customers!$C$1:$C$1001,,0)=0,"",_xlfn.XLOOKUP(C762,customers!$A$1:$A$1001,customers!$C$1:$C$1001,,0))</f>
        <v>aferreal4@wikia.com</v>
      </c>
      <c r="H762" t="str">
        <f>INDEX(produts!$A$1:$E$49, MATCH(orders!$D762,produts!$A$1:$A$49,0),MATCH(orders!H$1,produts!$A$1:$E$1,0))</f>
        <v>Accessories</v>
      </c>
      <c r="I762" t="str">
        <f>INDEX(produts!$A$1:$E$49, MATCH(orders!$D762,produts!$A$1:$A$49,0),MATCH(orders!I$1,produts!$A$1:$E$1,0))</f>
        <v>Men</v>
      </c>
      <c r="J762" t="str">
        <f>INDEX(produts!$A$1:$E$49, MATCH(orders!$D762,produts!$A$1:$A$49,0),MATCH(orders!J$1,produts!$A$1:$E$1,0))</f>
        <v>Vintage</v>
      </c>
      <c r="K762">
        <f>INDEX(produts!$A$1:$E$49, MATCH(orders!$D762,produts!$A$1:$A$49,0),MATCH(orders!K$1,produts!$A$1:$E$1,0))</f>
        <v>71.3</v>
      </c>
      <c r="L762">
        <f t="shared" si="11"/>
        <v>356.5</v>
      </c>
    </row>
    <row r="763" spans="1:12">
      <c r="A763" s="2" t="s">
        <v>4292</v>
      </c>
      <c r="B763" s="3">
        <v>42253</v>
      </c>
      <c r="C763" s="2" t="s">
        <v>4293</v>
      </c>
      <c r="D763" t="s">
        <v>5667</v>
      </c>
      <c r="E763" s="2">
        <v>6</v>
      </c>
      <c r="F763" s="2" t="str">
        <f>_xlfn.XLOOKUP(C763,customers!$A$2:$A$1001,customers!$B$2:$B$1001,,0)</f>
        <v>Chuck Kendrick</v>
      </c>
      <c r="G763" s="2" t="str">
        <f>IF(_xlfn.XLOOKUP(C763,customers!$A$1:$A$1001,customers!$C$1:$C$1001,,0)=0,"",_xlfn.XLOOKUP(C763,customers!$A$1:$A$1001,customers!$C$1:$C$1001,,0))</f>
        <v>ckendrickl5@webnode.com</v>
      </c>
      <c r="H763" t="str">
        <f>INDEX(produts!$A$1:$E$49, MATCH(orders!$D763,produts!$A$1:$A$49,0),MATCH(orders!H$1,produts!$A$1:$E$1,0))</f>
        <v>Accessories</v>
      </c>
      <c r="I763" t="str">
        <f>INDEX(produts!$A$1:$E$49, MATCH(orders!$D763,produts!$A$1:$A$49,0),MATCH(orders!I$1,produts!$A$1:$E$1,0))</f>
        <v>Men</v>
      </c>
      <c r="J763" t="str">
        <f>INDEX(produts!$A$1:$E$49, MATCH(orders!$D763,produts!$A$1:$A$49,0),MATCH(orders!J$1,produts!$A$1:$E$1,0))</f>
        <v>Streetwear</v>
      </c>
      <c r="K763">
        <f>INDEX(produts!$A$1:$E$49, MATCH(orders!$D763,produts!$A$1:$A$49,0),MATCH(orders!K$1,produts!$A$1:$E$1,0))</f>
        <v>118.8</v>
      </c>
      <c r="L763">
        <f t="shared" si="11"/>
        <v>712.8</v>
      </c>
    </row>
    <row r="764" spans="1:12">
      <c r="A764" s="2" t="s">
        <v>4297</v>
      </c>
      <c r="B764" s="3">
        <v>42102</v>
      </c>
      <c r="C764" s="2" t="s">
        <v>4298</v>
      </c>
      <c r="D764" t="s">
        <v>5656</v>
      </c>
      <c r="E764" s="2">
        <v>5</v>
      </c>
      <c r="F764" s="2" t="str">
        <f>_xlfn.XLOOKUP(C764,customers!$A$2:$A$1001,customers!$B$2:$B$1001,,0)</f>
        <v>Sharona Danilchik</v>
      </c>
      <c r="G764" s="2" t="str">
        <f>IF(_xlfn.XLOOKUP(C764,customers!$A$1:$A$1001,customers!$C$1:$C$1001,,0)=0,"",_xlfn.XLOOKUP(C764,customers!$A$1:$A$1001,customers!$C$1:$C$1001,,0))</f>
        <v>sdanilchikl6@mit.edu</v>
      </c>
      <c r="H764" t="str">
        <f>INDEX(produts!$A$1:$E$49, MATCH(orders!$D764,produts!$A$1:$A$49,0),MATCH(orders!H$1,produts!$A$1:$E$1,0))</f>
        <v>Footwear</v>
      </c>
      <c r="I764" t="str">
        <f>INDEX(produts!$A$1:$E$49, MATCH(orders!$D764,produts!$A$1:$A$49,0),MATCH(orders!I$1,produts!$A$1:$E$1,0))</f>
        <v>Women</v>
      </c>
      <c r="J764" t="str">
        <f>INDEX(produts!$A$1:$E$49, MATCH(orders!$D764,produts!$A$1:$A$49,0),MATCH(orders!J$1,produts!$A$1:$E$1,0))</f>
        <v>Vintage</v>
      </c>
      <c r="K764">
        <f>INDEX(produts!$A$1:$E$49, MATCH(orders!$D764,produts!$A$1:$A$49,0),MATCH(orders!K$1,produts!$A$1:$E$1,0))</f>
        <v>69.8</v>
      </c>
      <c r="L764">
        <f t="shared" si="11"/>
        <v>349</v>
      </c>
    </row>
    <row r="765" spans="1:12">
      <c r="A765" s="2" t="s">
        <v>4303</v>
      </c>
      <c r="B765" s="3">
        <v>43126</v>
      </c>
      <c r="C765" s="2" t="s">
        <v>4304</v>
      </c>
      <c r="D765" t="s">
        <v>5676</v>
      </c>
      <c r="E765" s="2">
        <v>3</v>
      </c>
      <c r="F765" s="2" t="str">
        <f>_xlfn.XLOOKUP(C765,customers!$A$2:$A$1001,customers!$B$2:$B$1001,,0)</f>
        <v>Sarajane Potter</v>
      </c>
      <c r="G765" s="2" t="str">
        <f>IF(_xlfn.XLOOKUP(C765,customers!$A$1:$A$1001,customers!$C$1:$C$1001,,0)=0,"",_xlfn.XLOOKUP(C765,customers!$A$1:$A$1001,customers!$C$1:$C$1001,,0))</f>
        <v/>
      </c>
      <c r="H765" t="str">
        <f>INDEX(produts!$A$1:$E$49, MATCH(orders!$D765,produts!$A$1:$A$49,0),MATCH(orders!H$1,produts!$A$1:$E$1,0))</f>
        <v>Clothing</v>
      </c>
      <c r="I765" t="str">
        <f>INDEX(produts!$A$1:$E$49, MATCH(orders!$D765,produts!$A$1:$A$49,0),MATCH(orders!I$1,produts!$A$1:$E$1,0))</f>
        <v>Men</v>
      </c>
      <c r="J765" t="str">
        <f>INDEX(produts!$A$1:$E$49, MATCH(orders!$D765,produts!$A$1:$A$49,0),MATCH(orders!J$1,produts!$A$1:$E$1,0))</f>
        <v>Vintage</v>
      </c>
      <c r="K765">
        <f>INDEX(produts!$A$1:$E$49, MATCH(orders!$D765,produts!$A$1:$A$49,0),MATCH(orders!K$1,produts!$A$1:$E$1,0))</f>
        <v>62.2</v>
      </c>
      <c r="L765">
        <f t="shared" si="11"/>
        <v>186.60000000000002</v>
      </c>
    </row>
    <row r="766" spans="1:12">
      <c r="A766" s="2" t="s">
        <v>4308</v>
      </c>
      <c r="B766" s="3">
        <v>42336</v>
      </c>
      <c r="C766" s="2" t="s">
        <v>4309</v>
      </c>
      <c r="D766" t="s">
        <v>5678</v>
      </c>
      <c r="E766" s="2">
        <v>6</v>
      </c>
      <c r="F766" s="2" t="str">
        <f>_xlfn.XLOOKUP(C766,customers!$A$2:$A$1001,customers!$B$2:$B$1001,,0)</f>
        <v>Bobby Folomkin</v>
      </c>
      <c r="G766" s="2" t="str">
        <f>IF(_xlfn.XLOOKUP(C766,customers!$A$1:$A$1001,customers!$C$1:$C$1001,,0)=0,"",_xlfn.XLOOKUP(C766,customers!$A$1:$A$1001,customers!$C$1:$C$1001,,0))</f>
        <v>bfolomkinl8@yolasite.com</v>
      </c>
      <c r="H766" t="str">
        <f>INDEX(produts!$A$1:$E$49, MATCH(orders!$D766,produts!$A$1:$A$49,0),MATCH(orders!H$1,produts!$A$1:$E$1,0))</f>
        <v>Clothing</v>
      </c>
      <c r="I766" t="str">
        <f>INDEX(produts!$A$1:$E$49, MATCH(orders!$D766,produts!$A$1:$A$49,0),MATCH(orders!I$1,produts!$A$1:$E$1,0))</f>
        <v>Men</v>
      </c>
      <c r="J766" t="str">
        <f>INDEX(produts!$A$1:$E$49, MATCH(orders!$D766,produts!$A$1:$A$49,0),MATCH(orders!J$1,produts!$A$1:$E$1,0))</f>
        <v>Formal</v>
      </c>
      <c r="K766">
        <f>INDEX(produts!$A$1:$E$49, MATCH(orders!$D766,produts!$A$1:$A$49,0),MATCH(orders!K$1,produts!$A$1:$E$1,0))</f>
        <v>238.3</v>
      </c>
      <c r="L766">
        <f t="shared" si="11"/>
        <v>1429.8000000000002</v>
      </c>
    </row>
    <row r="767" spans="1:12">
      <c r="A767" s="2" t="s">
        <v>4314</v>
      </c>
      <c r="B767" s="3">
        <v>42206</v>
      </c>
      <c r="C767" s="2" t="s">
        <v>4315</v>
      </c>
      <c r="D767" t="s">
        <v>5634</v>
      </c>
      <c r="E767" s="2">
        <v>6</v>
      </c>
      <c r="F767" s="2" t="str">
        <f>_xlfn.XLOOKUP(C767,customers!$A$2:$A$1001,customers!$B$2:$B$1001,,0)</f>
        <v>Rafferty Pursglove</v>
      </c>
      <c r="G767" s="2" t="str">
        <f>IF(_xlfn.XLOOKUP(C767,customers!$A$1:$A$1001,customers!$C$1:$C$1001,,0)=0,"",_xlfn.XLOOKUP(C767,customers!$A$1:$A$1001,customers!$C$1:$C$1001,,0))</f>
        <v>rpursglovel9@biblegateway.com</v>
      </c>
      <c r="H767" t="str">
        <f>INDEX(produts!$A$1:$E$49, MATCH(orders!$D767,produts!$A$1:$A$49,0),MATCH(orders!H$1,produts!$A$1:$E$1,0))</f>
        <v>Bag</v>
      </c>
      <c r="I767" t="str">
        <f>INDEX(produts!$A$1:$E$49, MATCH(orders!$D767,produts!$A$1:$A$49,0),MATCH(orders!I$1,produts!$A$1:$E$1,0))</f>
        <v>Women</v>
      </c>
      <c r="J767" t="str">
        <f>INDEX(produts!$A$1:$E$49, MATCH(orders!$D767,produts!$A$1:$A$49,0),MATCH(orders!J$1,produts!$A$1:$E$1,0))</f>
        <v>Streetwear</v>
      </c>
      <c r="K767">
        <f>INDEX(produts!$A$1:$E$49, MATCH(orders!$D767,produts!$A$1:$A$49,0),MATCH(orders!K$1,produts!$A$1:$E$1,0))</f>
        <v>79.599999999999994</v>
      </c>
      <c r="L767">
        <f t="shared" si="11"/>
        <v>477.59999999999997</v>
      </c>
    </row>
    <row r="768" spans="1:12">
      <c r="A768" s="2" t="s">
        <v>4314</v>
      </c>
      <c r="B768" s="3">
        <v>42206</v>
      </c>
      <c r="C768" s="2" t="s">
        <v>4315</v>
      </c>
      <c r="D768" t="s">
        <v>5676</v>
      </c>
      <c r="E768" s="2">
        <v>2</v>
      </c>
      <c r="F768" s="2" t="str">
        <f>_xlfn.XLOOKUP(C768,customers!$A$2:$A$1001,customers!$B$2:$B$1001,,0)</f>
        <v>Rafferty Pursglove</v>
      </c>
      <c r="G768" s="2" t="str">
        <f>IF(_xlfn.XLOOKUP(C768,customers!$A$1:$A$1001,customers!$C$1:$C$1001,,0)=0,"",_xlfn.XLOOKUP(C768,customers!$A$1:$A$1001,customers!$C$1:$C$1001,,0))</f>
        <v>rpursglovel9@biblegateway.com</v>
      </c>
      <c r="H768" t="str">
        <f>INDEX(produts!$A$1:$E$49, MATCH(orders!$D768,produts!$A$1:$A$49,0),MATCH(orders!H$1,produts!$A$1:$E$1,0))</f>
        <v>Clothing</v>
      </c>
      <c r="I768" t="str">
        <f>INDEX(produts!$A$1:$E$49, MATCH(orders!$D768,produts!$A$1:$A$49,0),MATCH(orders!I$1,produts!$A$1:$E$1,0))</f>
        <v>Men</v>
      </c>
      <c r="J768" t="str">
        <f>INDEX(produts!$A$1:$E$49, MATCH(orders!$D768,produts!$A$1:$A$49,0),MATCH(orders!J$1,produts!$A$1:$E$1,0))</f>
        <v>Vintage</v>
      </c>
      <c r="K768">
        <f>INDEX(produts!$A$1:$E$49, MATCH(orders!$D768,produts!$A$1:$A$49,0),MATCH(orders!K$1,produts!$A$1:$E$1,0))</f>
        <v>62.2</v>
      </c>
      <c r="L768">
        <f t="shared" si="11"/>
        <v>124.4</v>
      </c>
    </row>
    <row r="769" spans="1:12">
      <c r="A769" s="2" t="s">
        <v>4325</v>
      </c>
      <c r="B769" s="3">
        <v>42806</v>
      </c>
      <c r="C769" s="2" t="s">
        <v>4259</v>
      </c>
      <c r="D769" t="s">
        <v>5678</v>
      </c>
      <c r="E769" s="2">
        <v>3</v>
      </c>
      <c r="F769" s="2" t="str">
        <f>_xlfn.XLOOKUP(C769,customers!$A$2:$A$1001,customers!$B$2:$B$1001,,0)</f>
        <v>Foster Constance</v>
      </c>
      <c r="G769" s="2" t="str">
        <f>IF(_xlfn.XLOOKUP(C769,customers!$A$1:$A$1001,customers!$C$1:$C$1001,,0)=0,"",_xlfn.XLOOKUP(C769,customers!$A$1:$A$1001,customers!$C$1:$C$1001,,0))</f>
        <v>fconstancekz@ifeng.com</v>
      </c>
      <c r="H769" t="str">
        <f>INDEX(produts!$A$1:$E$49, MATCH(orders!$D769,produts!$A$1:$A$49,0),MATCH(orders!H$1,produts!$A$1:$E$1,0))</f>
        <v>Clothing</v>
      </c>
      <c r="I769" t="str">
        <f>INDEX(produts!$A$1:$E$49, MATCH(orders!$D769,produts!$A$1:$A$49,0),MATCH(orders!I$1,produts!$A$1:$E$1,0))</f>
        <v>Men</v>
      </c>
      <c r="J769" t="str">
        <f>INDEX(produts!$A$1:$E$49, MATCH(orders!$D769,produts!$A$1:$A$49,0),MATCH(orders!J$1,produts!$A$1:$E$1,0))</f>
        <v>Formal</v>
      </c>
      <c r="K769">
        <f>INDEX(produts!$A$1:$E$49, MATCH(orders!$D769,produts!$A$1:$A$49,0),MATCH(orders!K$1,produts!$A$1:$E$1,0))</f>
        <v>238.3</v>
      </c>
      <c r="L769">
        <f t="shared" si="11"/>
        <v>714.90000000000009</v>
      </c>
    </row>
    <row r="770" spans="1:12">
      <c r="A770" s="2" t="s">
        <v>4331</v>
      </c>
      <c r="B770" s="3">
        <v>43101</v>
      </c>
      <c r="C770" s="2" t="s">
        <v>4259</v>
      </c>
      <c r="D770" t="s">
        <v>5675</v>
      </c>
      <c r="E770" s="2">
        <v>2</v>
      </c>
      <c r="F770" s="2" t="str">
        <f>_xlfn.XLOOKUP(C770,customers!$A$2:$A$1001,customers!$B$2:$B$1001,,0)</f>
        <v>Foster Constance</v>
      </c>
      <c r="G770" s="2" t="str">
        <f>IF(_xlfn.XLOOKUP(C770,customers!$A$1:$A$1001,customers!$C$1:$C$1001,,0)=0,"",_xlfn.XLOOKUP(C770,customers!$A$1:$A$1001,customers!$C$1:$C$1001,,0))</f>
        <v>fconstancekz@ifeng.com</v>
      </c>
      <c r="H770" t="str">
        <f>INDEX(produts!$A$1:$E$49, MATCH(orders!$D770,produts!$A$1:$A$49,0),MATCH(orders!H$1,produts!$A$1:$E$1,0))</f>
        <v>Bag</v>
      </c>
      <c r="I770" t="str">
        <f>INDEX(produts!$A$1:$E$49, MATCH(orders!$D770,produts!$A$1:$A$49,0),MATCH(orders!I$1,produts!$A$1:$E$1,0))</f>
        <v>Men</v>
      </c>
      <c r="J770" t="str">
        <f>INDEX(produts!$A$1:$E$49, MATCH(orders!$D770,produts!$A$1:$A$49,0),MATCH(orders!J$1,produts!$A$1:$E$1,0))</f>
        <v>Streetwear</v>
      </c>
      <c r="K770">
        <f>INDEX(produts!$A$1:$E$49, MATCH(orders!$D770,produts!$A$1:$A$49,0),MATCH(orders!K$1,produts!$A$1:$E$1,0))</f>
        <v>95.6</v>
      </c>
      <c r="L770">
        <f t="shared" si="11"/>
        <v>191.2</v>
      </c>
    </row>
    <row r="771" spans="1:12">
      <c r="A771" s="2" t="s">
        <v>4336</v>
      </c>
      <c r="B771" s="3">
        <v>42451</v>
      </c>
      <c r="C771" s="2" t="s">
        <v>4337</v>
      </c>
      <c r="D771" t="s">
        <v>5647</v>
      </c>
      <c r="E771" s="2">
        <v>6</v>
      </c>
      <c r="F771" s="2" t="str">
        <f>_xlfn.XLOOKUP(C771,customers!$A$2:$A$1001,customers!$B$2:$B$1001,,0)</f>
        <v>Dalia Eburah</v>
      </c>
      <c r="G771" s="2" t="str">
        <f>IF(_xlfn.XLOOKUP(C771,customers!$A$1:$A$1001,customers!$C$1:$C$1001,,0)=0,"",_xlfn.XLOOKUP(C771,customers!$A$1:$A$1001,customers!$C$1:$C$1001,,0))</f>
        <v>deburahld@google.co.jp</v>
      </c>
      <c r="H771" t="str">
        <f>INDEX(produts!$A$1:$E$49, MATCH(orders!$D771,produts!$A$1:$A$49,0),MATCH(orders!H$1,produts!$A$1:$E$1,0))</f>
        <v>Bag</v>
      </c>
      <c r="I771" t="str">
        <f>INDEX(produts!$A$1:$E$49, MATCH(orders!$D771,produts!$A$1:$A$49,0),MATCH(orders!I$1,produts!$A$1:$E$1,0))</f>
        <v>Women</v>
      </c>
      <c r="J771" t="str">
        <f>INDEX(produts!$A$1:$E$49, MATCH(orders!$D771,produts!$A$1:$A$49,0),MATCH(orders!J$1,produts!$A$1:$E$1,0))</f>
        <v>Formal</v>
      </c>
      <c r="K771">
        <f>INDEX(produts!$A$1:$E$49, MATCH(orders!$D771,produts!$A$1:$A$49,0),MATCH(orders!K$1,produts!$A$1:$E$1,0))</f>
        <v>183.1</v>
      </c>
      <c r="L771">
        <f t="shared" ref="L771:L834" si="12">E771*K771</f>
        <v>1098.5999999999999</v>
      </c>
    </row>
    <row r="772" spans="1:12">
      <c r="A772" s="2" t="s">
        <v>4342</v>
      </c>
      <c r="B772" s="3">
        <v>42631</v>
      </c>
      <c r="C772" s="2" t="s">
        <v>4343</v>
      </c>
      <c r="D772" t="s">
        <v>5643</v>
      </c>
      <c r="E772" s="2">
        <v>1</v>
      </c>
      <c r="F772" s="2" t="str">
        <f>_xlfn.XLOOKUP(C772,customers!$A$2:$A$1001,customers!$B$2:$B$1001,,0)</f>
        <v>Martie Brimilcombe</v>
      </c>
      <c r="G772" s="2" t="str">
        <f>IF(_xlfn.XLOOKUP(C772,customers!$A$1:$A$1001,customers!$C$1:$C$1001,,0)=0,"",_xlfn.XLOOKUP(C772,customers!$A$1:$A$1001,customers!$C$1:$C$1001,,0))</f>
        <v>mbrimilcombele@cnn.com</v>
      </c>
      <c r="H772" t="str">
        <f>INDEX(produts!$A$1:$E$49, MATCH(orders!$D772,produts!$A$1:$A$49,0),MATCH(orders!H$1,produts!$A$1:$E$1,0))</f>
        <v>Clothing</v>
      </c>
      <c r="I772" t="str">
        <f>INDEX(produts!$A$1:$E$49, MATCH(orders!$D772,produts!$A$1:$A$49,0),MATCH(orders!I$1,produts!$A$1:$E$1,0))</f>
        <v>Unisex</v>
      </c>
      <c r="J772" t="str">
        <f>INDEX(produts!$A$1:$E$49, MATCH(orders!$D772,produts!$A$1:$A$49,0),MATCH(orders!J$1,produts!$A$1:$E$1,0))</f>
        <v>Streetwear</v>
      </c>
      <c r="K772">
        <f>INDEX(produts!$A$1:$E$49, MATCH(orders!$D772,produts!$A$1:$A$49,0),MATCH(orders!K$1,produts!$A$1:$E$1,0))</f>
        <v>79.599999999999994</v>
      </c>
      <c r="L772">
        <f t="shared" si="12"/>
        <v>79.599999999999994</v>
      </c>
    </row>
    <row r="773" spans="1:12">
      <c r="A773" s="2" t="s">
        <v>4347</v>
      </c>
      <c r="B773" s="3">
        <v>42007</v>
      </c>
      <c r="C773" s="2" t="s">
        <v>4348</v>
      </c>
      <c r="D773" t="s">
        <v>5669</v>
      </c>
      <c r="E773" s="2">
        <v>3</v>
      </c>
      <c r="F773" s="2" t="str">
        <f>_xlfn.XLOOKUP(C773,customers!$A$2:$A$1001,customers!$B$2:$B$1001,,0)</f>
        <v>Suzanna Bollam</v>
      </c>
      <c r="G773" s="2" t="str">
        <f>IF(_xlfn.XLOOKUP(C773,customers!$A$1:$A$1001,customers!$C$1:$C$1001,,0)=0,"",_xlfn.XLOOKUP(C773,customers!$A$1:$A$1001,customers!$C$1:$C$1001,,0))</f>
        <v>sbollamlf@list-manage.com</v>
      </c>
      <c r="H773" t="str">
        <f>INDEX(produts!$A$1:$E$49, MATCH(orders!$D773,produts!$A$1:$A$49,0),MATCH(orders!H$1,produts!$A$1:$E$1,0))</f>
        <v>Bag</v>
      </c>
      <c r="I773" t="str">
        <f>INDEX(produts!$A$1:$E$49, MATCH(orders!$D773,produts!$A$1:$A$49,0),MATCH(orders!I$1,produts!$A$1:$E$1,0))</f>
        <v>Men</v>
      </c>
      <c r="J773" t="str">
        <f>INDEX(produts!$A$1:$E$49, MATCH(orders!$D773,produts!$A$1:$A$49,0),MATCH(orders!J$1,produts!$A$1:$E$1,0))</f>
        <v>Vintage</v>
      </c>
      <c r="K773">
        <f>INDEX(produts!$A$1:$E$49, MATCH(orders!$D773,produts!$A$1:$A$49,0),MATCH(orders!K$1,produts!$A$1:$E$1,0))</f>
        <v>57.4</v>
      </c>
      <c r="L773">
        <f t="shared" si="12"/>
        <v>172.2</v>
      </c>
    </row>
    <row r="774" spans="1:12">
      <c r="A774" s="2" t="s">
        <v>4353</v>
      </c>
      <c r="B774" s="3">
        <v>43007</v>
      </c>
      <c r="C774" s="2" t="s">
        <v>4354</v>
      </c>
      <c r="D774" t="s">
        <v>5637</v>
      </c>
      <c r="E774" s="2">
        <v>6</v>
      </c>
      <c r="F774" s="2" t="str">
        <f>_xlfn.XLOOKUP(C774,customers!$A$2:$A$1001,customers!$B$2:$B$1001,,0)</f>
        <v>Mellisa Mebes</v>
      </c>
      <c r="G774" s="2" t="str">
        <f>IF(_xlfn.XLOOKUP(C774,customers!$A$1:$A$1001,customers!$C$1:$C$1001,,0)=0,"",_xlfn.XLOOKUP(C774,customers!$A$1:$A$1001,customers!$C$1:$C$1001,,0))</f>
        <v/>
      </c>
      <c r="H774" t="str">
        <f>INDEX(produts!$A$1:$E$49, MATCH(orders!$D774,produts!$A$1:$A$49,0),MATCH(orders!H$1,produts!$A$1:$E$1,0))</f>
        <v>Accessories</v>
      </c>
      <c r="I774" t="str">
        <f>INDEX(produts!$A$1:$E$49, MATCH(orders!$D774,produts!$A$1:$A$49,0),MATCH(orders!I$1,produts!$A$1:$E$1,0))</f>
        <v>Women</v>
      </c>
      <c r="J774" t="str">
        <f>INDEX(produts!$A$1:$E$49, MATCH(orders!$D774,produts!$A$1:$A$49,0),MATCH(orders!J$1,produts!$A$1:$E$1,0))</f>
        <v>Streetwear</v>
      </c>
      <c r="K774">
        <f>INDEX(produts!$A$1:$E$49, MATCH(orders!$D774,produts!$A$1:$A$49,0),MATCH(orders!K$1,produts!$A$1:$E$1,0))</f>
        <v>110</v>
      </c>
      <c r="L774">
        <f t="shared" si="12"/>
        <v>660</v>
      </c>
    </row>
    <row r="775" spans="1:12">
      <c r="A775" s="2" t="s">
        <v>4358</v>
      </c>
      <c r="B775" s="3">
        <v>43027</v>
      </c>
      <c r="C775" s="2" t="s">
        <v>4359</v>
      </c>
      <c r="D775" t="s">
        <v>5655</v>
      </c>
      <c r="E775" s="2">
        <v>2</v>
      </c>
      <c r="F775" s="2" t="str">
        <f>_xlfn.XLOOKUP(C775,customers!$A$2:$A$1001,customers!$B$2:$B$1001,,0)</f>
        <v>Alva Filipczak</v>
      </c>
      <c r="G775" s="2" t="str">
        <f>IF(_xlfn.XLOOKUP(C775,customers!$A$1:$A$1001,customers!$C$1:$C$1001,,0)=0,"",_xlfn.XLOOKUP(C775,customers!$A$1:$A$1001,customers!$C$1:$C$1001,,0))</f>
        <v>afilipczaklh@ning.com</v>
      </c>
      <c r="H775" t="str">
        <f>INDEX(produts!$A$1:$E$49, MATCH(orders!$D775,produts!$A$1:$A$49,0),MATCH(orders!H$1,produts!$A$1:$E$1,0))</f>
        <v>Footwear</v>
      </c>
      <c r="I775" t="str">
        <f>INDEX(produts!$A$1:$E$49, MATCH(orders!$D775,produts!$A$1:$A$49,0),MATCH(orders!I$1,produts!$A$1:$E$1,0))</f>
        <v>Women</v>
      </c>
      <c r="J775" t="str">
        <f>INDEX(produts!$A$1:$E$49, MATCH(orders!$D775,produts!$A$1:$A$49,0),MATCH(orders!J$1,produts!$A$1:$E$1,0))</f>
        <v>Classic</v>
      </c>
      <c r="K775">
        <f>INDEX(produts!$A$1:$E$49, MATCH(orders!$D775,produts!$A$1:$A$49,0),MATCH(orders!K$1,produts!$A$1:$E$1,0))</f>
        <v>34.9</v>
      </c>
      <c r="L775">
        <f t="shared" si="12"/>
        <v>69.8</v>
      </c>
    </row>
    <row r="776" spans="1:12">
      <c r="A776" s="2" t="s">
        <v>4364</v>
      </c>
      <c r="B776" s="3">
        <v>43295</v>
      </c>
      <c r="C776" s="2" t="s">
        <v>4365</v>
      </c>
      <c r="D776" t="s">
        <v>5634</v>
      </c>
      <c r="E776" s="2">
        <v>2</v>
      </c>
      <c r="F776" s="2" t="str">
        <f>_xlfn.XLOOKUP(C776,customers!$A$2:$A$1001,customers!$B$2:$B$1001,,0)</f>
        <v>Dorette Hinemoor</v>
      </c>
      <c r="G776" s="2" t="str">
        <f>IF(_xlfn.XLOOKUP(C776,customers!$A$1:$A$1001,customers!$C$1:$C$1001,,0)=0,"",_xlfn.XLOOKUP(C776,customers!$A$1:$A$1001,customers!$C$1:$C$1001,,0))</f>
        <v/>
      </c>
      <c r="H776" t="str">
        <f>INDEX(produts!$A$1:$E$49, MATCH(orders!$D776,produts!$A$1:$A$49,0),MATCH(orders!H$1,produts!$A$1:$E$1,0))</f>
        <v>Bag</v>
      </c>
      <c r="I776" t="str">
        <f>INDEX(produts!$A$1:$E$49, MATCH(orders!$D776,produts!$A$1:$A$49,0),MATCH(orders!I$1,produts!$A$1:$E$1,0))</f>
        <v>Women</v>
      </c>
      <c r="J776" t="str">
        <f>INDEX(produts!$A$1:$E$49, MATCH(orders!$D776,produts!$A$1:$A$49,0),MATCH(orders!J$1,produts!$A$1:$E$1,0))</f>
        <v>Streetwear</v>
      </c>
      <c r="K776">
        <f>INDEX(produts!$A$1:$E$49, MATCH(orders!$D776,produts!$A$1:$A$49,0),MATCH(orders!K$1,produts!$A$1:$E$1,0))</f>
        <v>79.599999999999994</v>
      </c>
      <c r="L776">
        <f t="shared" si="12"/>
        <v>159.19999999999999</v>
      </c>
    </row>
    <row r="777" spans="1:12">
      <c r="A777" s="2" t="s">
        <v>4369</v>
      </c>
      <c r="B777" s="3">
        <v>42935</v>
      </c>
      <c r="C777" s="2" t="s">
        <v>4370</v>
      </c>
      <c r="D777" t="s">
        <v>5672</v>
      </c>
      <c r="E777" s="2">
        <v>2</v>
      </c>
      <c r="F777" s="2" t="str">
        <f>_xlfn.XLOOKUP(C777,customers!$A$2:$A$1001,customers!$B$2:$B$1001,,0)</f>
        <v>Rhetta Elnaugh</v>
      </c>
      <c r="G777" s="2" t="str">
        <f>IF(_xlfn.XLOOKUP(C777,customers!$A$1:$A$1001,customers!$C$1:$C$1001,,0)=0,"",_xlfn.XLOOKUP(C777,customers!$A$1:$A$1001,customers!$C$1:$C$1001,,0))</f>
        <v>relnaughlj@comsenz.com</v>
      </c>
      <c r="H777" t="str">
        <f>INDEX(produts!$A$1:$E$49, MATCH(orders!$D777,produts!$A$1:$A$49,0),MATCH(orders!H$1,produts!$A$1:$E$1,0))</f>
        <v>Accessories</v>
      </c>
      <c r="I777" t="str">
        <f>INDEX(produts!$A$1:$E$49, MATCH(orders!$D777,produts!$A$1:$A$49,0),MATCH(orders!I$1,produts!$A$1:$E$1,0))</f>
        <v>Men</v>
      </c>
      <c r="J777" t="str">
        <f>INDEX(produts!$A$1:$E$49, MATCH(orders!$D777,produts!$A$1:$A$49,0),MATCH(orders!J$1,produts!$A$1:$E$1,0))</f>
        <v>Vintage</v>
      </c>
      <c r="K777">
        <f>INDEX(produts!$A$1:$E$49, MATCH(orders!$D777,produts!$A$1:$A$49,0),MATCH(orders!K$1,produts!$A$1:$E$1,0))</f>
        <v>71.3</v>
      </c>
      <c r="L777">
        <f t="shared" si="12"/>
        <v>142.6</v>
      </c>
    </row>
    <row r="778" spans="1:12">
      <c r="A778" s="2" t="s">
        <v>4375</v>
      </c>
      <c r="B778" s="3">
        <v>43079</v>
      </c>
      <c r="C778" s="2" t="s">
        <v>4376</v>
      </c>
      <c r="D778" t="s">
        <v>5653</v>
      </c>
      <c r="E778" s="2">
        <v>3</v>
      </c>
      <c r="F778" s="2" t="str">
        <f>_xlfn.XLOOKUP(C778,customers!$A$2:$A$1001,customers!$B$2:$B$1001,,0)</f>
        <v>Jule Deehan</v>
      </c>
      <c r="G778" s="2" t="str">
        <f>IF(_xlfn.XLOOKUP(C778,customers!$A$1:$A$1001,customers!$C$1:$C$1001,,0)=0,"",_xlfn.XLOOKUP(C778,customers!$A$1:$A$1001,customers!$C$1:$C$1001,,0))</f>
        <v>jdeehanlk@about.me</v>
      </c>
      <c r="H778" t="str">
        <f>INDEX(produts!$A$1:$E$49, MATCH(orders!$D778,produts!$A$1:$A$49,0),MATCH(orders!H$1,produts!$A$1:$E$1,0))</f>
        <v>Clothing</v>
      </c>
      <c r="I778" t="str">
        <f>INDEX(produts!$A$1:$E$49, MATCH(orders!$D778,produts!$A$1:$A$49,0),MATCH(orders!I$1,produts!$A$1:$E$1,0))</f>
        <v>Women</v>
      </c>
      <c r="J778" t="str">
        <f>INDEX(produts!$A$1:$E$49, MATCH(orders!$D778,produts!$A$1:$A$49,0),MATCH(orders!J$1,produts!$A$1:$E$1,0))</f>
        <v>Vintage</v>
      </c>
      <c r="K778">
        <f>INDEX(produts!$A$1:$E$49, MATCH(orders!$D778,produts!$A$1:$A$49,0),MATCH(orders!K$1,produts!$A$1:$E$1,0))</f>
        <v>54</v>
      </c>
      <c r="L778">
        <f t="shared" si="12"/>
        <v>162</v>
      </c>
    </row>
    <row r="779" spans="1:12">
      <c r="A779" s="2" t="s">
        <v>4381</v>
      </c>
      <c r="B779" s="3">
        <v>42080</v>
      </c>
      <c r="C779" s="2" t="s">
        <v>4382</v>
      </c>
      <c r="D779" t="s">
        <v>5678</v>
      </c>
      <c r="E779" s="2">
        <v>2</v>
      </c>
      <c r="F779" s="2" t="str">
        <f>_xlfn.XLOOKUP(C779,customers!$A$2:$A$1001,customers!$B$2:$B$1001,,0)</f>
        <v>Janella Eden</v>
      </c>
      <c r="G779" s="2" t="str">
        <f>IF(_xlfn.XLOOKUP(C779,customers!$A$1:$A$1001,customers!$C$1:$C$1001,,0)=0,"",_xlfn.XLOOKUP(C779,customers!$A$1:$A$1001,customers!$C$1:$C$1001,,0))</f>
        <v>jedenll@e-recht24.de</v>
      </c>
      <c r="H779" t="str">
        <f>INDEX(produts!$A$1:$E$49, MATCH(orders!$D779,produts!$A$1:$A$49,0),MATCH(orders!H$1,produts!$A$1:$E$1,0))</f>
        <v>Clothing</v>
      </c>
      <c r="I779" t="str">
        <f>INDEX(produts!$A$1:$E$49, MATCH(orders!$D779,produts!$A$1:$A$49,0),MATCH(orders!I$1,produts!$A$1:$E$1,0))</f>
        <v>Men</v>
      </c>
      <c r="J779" t="str">
        <f>INDEX(produts!$A$1:$E$49, MATCH(orders!$D779,produts!$A$1:$A$49,0),MATCH(orders!J$1,produts!$A$1:$E$1,0))</f>
        <v>Formal</v>
      </c>
      <c r="K779">
        <f>INDEX(produts!$A$1:$E$49, MATCH(orders!$D779,produts!$A$1:$A$49,0),MATCH(orders!K$1,produts!$A$1:$E$1,0))</f>
        <v>238.3</v>
      </c>
      <c r="L779">
        <f t="shared" si="12"/>
        <v>476.6</v>
      </c>
    </row>
    <row r="780" spans="1:12">
      <c r="A780" s="2" t="s">
        <v>4386</v>
      </c>
      <c r="B780" s="3">
        <v>42428</v>
      </c>
      <c r="C780" s="2" t="s">
        <v>4433</v>
      </c>
      <c r="D780" t="s">
        <v>5657</v>
      </c>
      <c r="E780" s="2">
        <v>2</v>
      </c>
      <c r="F780" s="2" t="str">
        <f>_xlfn.XLOOKUP(C780,customers!$A$2:$A$1001,customers!$B$2:$B$1001,,0)</f>
        <v>Cam Jewster</v>
      </c>
      <c r="G780" s="2" t="str">
        <f>IF(_xlfn.XLOOKUP(C780,customers!$A$1:$A$1001,customers!$C$1:$C$1001,,0)=0,"",_xlfn.XLOOKUP(C780,customers!$A$1:$A$1001,customers!$C$1:$C$1001,,0))</f>
        <v>cjewsterlu@moonfruit.com</v>
      </c>
      <c r="H780" t="str">
        <f>INDEX(produts!$A$1:$E$49, MATCH(orders!$D780,produts!$A$1:$A$49,0),MATCH(orders!H$1,produts!$A$1:$E$1,0))</f>
        <v>Footwear</v>
      </c>
      <c r="I780" t="str">
        <f>INDEX(produts!$A$1:$E$49, MATCH(orders!$D780,produts!$A$1:$A$49,0),MATCH(orders!I$1,produts!$A$1:$E$1,0))</f>
        <v>Men</v>
      </c>
      <c r="J780" t="str">
        <f>INDEX(produts!$A$1:$E$49, MATCH(orders!$D780,produts!$A$1:$A$49,0),MATCH(orders!J$1,produts!$A$1:$E$1,0))</f>
        <v>Vintage</v>
      </c>
      <c r="K780">
        <f>INDEX(produts!$A$1:$E$49, MATCH(orders!$D780,produts!$A$1:$A$49,0),MATCH(orders!K$1,produts!$A$1:$E$1,0))</f>
        <v>76.099999999999994</v>
      </c>
      <c r="L780">
        <f t="shared" si="12"/>
        <v>152.19999999999999</v>
      </c>
    </row>
    <row r="781" spans="1:12">
      <c r="A781" s="2" t="s">
        <v>4392</v>
      </c>
      <c r="B781" s="3">
        <v>42524</v>
      </c>
      <c r="C781" s="2" t="s">
        <v>4393</v>
      </c>
      <c r="D781" t="s">
        <v>5639</v>
      </c>
      <c r="E781" s="2">
        <v>6</v>
      </c>
      <c r="F781" s="2" t="str">
        <f>_xlfn.XLOOKUP(C781,customers!$A$2:$A$1001,customers!$B$2:$B$1001,,0)</f>
        <v>Ugo Southerden</v>
      </c>
      <c r="G781" s="2" t="str">
        <f>IF(_xlfn.XLOOKUP(C781,customers!$A$1:$A$1001,customers!$C$1:$C$1001,,0)=0,"",_xlfn.XLOOKUP(C781,customers!$A$1:$A$1001,customers!$C$1:$C$1001,,0))</f>
        <v>usoutherdenln@hao123.com</v>
      </c>
      <c r="H781" t="str">
        <f>INDEX(produts!$A$1:$E$49, MATCH(orders!$D781,produts!$A$1:$A$49,0),MATCH(orders!H$1,produts!$A$1:$E$1,0))</f>
        <v>Footwear</v>
      </c>
      <c r="I781" t="str">
        <f>INDEX(produts!$A$1:$E$49, MATCH(orders!$D781,produts!$A$1:$A$49,0),MATCH(orders!I$1,produts!$A$1:$E$1,0))</f>
        <v>Unisex</v>
      </c>
      <c r="J781" t="str">
        <f>INDEX(produts!$A$1:$E$49, MATCH(orders!$D781,produts!$A$1:$A$49,0),MATCH(orders!J$1,produts!$A$1:$E$1,0))</f>
        <v>Streetwear</v>
      </c>
      <c r="K781">
        <f>INDEX(produts!$A$1:$E$49, MATCH(orders!$D781,produts!$A$1:$A$49,0),MATCH(orders!K$1,produts!$A$1:$E$1,0))</f>
        <v>103.6</v>
      </c>
      <c r="L781">
        <f t="shared" si="12"/>
        <v>621.59999999999991</v>
      </c>
    </row>
    <row r="782" spans="1:12">
      <c r="A782" s="2" t="s">
        <v>4398</v>
      </c>
      <c r="B782" s="3">
        <v>42422</v>
      </c>
      <c r="C782" s="2" t="s">
        <v>4399</v>
      </c>
      <c r="D782" t="s">
        <v>5637</v>
      </c>
      <c r="E782" s="2">
        <v>3</v>
      </c>
      <c r="F782" s="2" t="str">
        <f>_xlfn.XLOOKUP(C782,customers!$A$2:$A$1001,customers!$B$2:$B$1001,,0)</f>
        <v>Verne Dunkerley</v>
      </c>
      <c r="G782" s="2" t="str">
        <f>IF(_xlfn.XLOOKUP(C782,customers!$A$1:$A$1001,customers!$C$1:$C$1001,,0)=0,"",_xlfn.XLOOKUP(C782,customers!$A$1:$A$1001,customers!$C$1:$C$1001,,0))</f>
        <v/>
      </c>
      <c r="H782" t="str">
        <f>INDEX(produts!$A$1:$E$49, MATCH(orders!$D782,produts!$A$1:$A$49,0),MATCH(orders!H$1,produts!$A$1:$E$1,0))</f>
        <v>Accessories</v>
      </c>
      <c r="I782" t="str">
        <f>INDEX(produts!$A$1:$E$49, MATCH(orders!$D782,produts!$A$1:$A$49,0),MATCH(orders!I$1,produts!$A$1:$E$1,0))</f>
        <v>Women</v>
      </c>
      <c r="J782" t="str">
        <f>INDEX(produts!$A$1:$E$49, MATCH(orders!$D782,produts!$A$1:$A$49,0),MATCH(orders!J$1,produts!$A$1:$E$1,0))</f>
        <v>Streetwear</v>
      </c>
      <c r="K782">
        <f>INDEX(produts!$A$1:$E$49, MATCH(orders!$D782,produts!$A$1:$A$49,0),MATCH(orders!K$1,produts!$A$1:$E$1,0))</f>
        <v>110</v>
      </c>
      <c r="L782">
        <f t="shared" si="12"/>
        <v>330</v>
      </c>
    </row>
    <row r="783" spans="1:12">
      <c r="A783" s="2" t="s">
        <v>4403</v>
      </c>
      <c r="B783" s="3">
        <v>42317</v>
      </c>
      <c r="C783" s="2" t="s">
        <v>4404</v>
      </c>
      <c r="D783" t="s">
        <v>5660</v>
      </c>
      <c r="E783" s="2">
        <v>4</v>
      </c>
      <c r="F783" s="2" t="str">
        <f>_xlfn.XLOOKUP(C783,customers!$A$2:$A$1001,customers!$B$2:$B$1001,,0)</f>
        <v>Lacee Burtenshaw</v>
      </c>
      <c r="G783" s="2" t="str">
        <f>IF(_xlfn.XLOOKUP(C783,customers!$A$1:$A$1001,customers!$C$1:$C$1001,,0)=0,"",_xlfn.XLOOKUP(C783,customers!$A$1:$A$1001,customers!$C$1:$C$1001,,0))</f>
        <v>lburtenshawlp@shinystat.com</v>
      </c>
      <c r="H783" t="str">
        <f>INDEX(produts!$A$1:$E$49, MATCH(orders!$D783,produts!$A$1:$A$49,0),MATCH(orders!H$1,produts!$A$1:$E$1,0))</f>
        <v>Footwear</v>
      </c>
      <c r="I783" t="str">
        <f>INDEX(produts!$A$1:$E$49, MATCH(orders!$D783,produts!$A$1:$A$49,0),MATCH(orders!I$1,produts!$A$1:$E$1,0))</f>
        <v>Men</v>
      </c>
      <c r="J783" t="str">
        <f>INDEX(produts!$A$1:$E$49, MATCH(orders!$D783,produts!$A$1:$A$49,0),MATCH(orders!J$1,produts!$A$1:$E$1,0))</f>
        <v>Formal</v>
      </c>
      <c r="K783">
        <f>INDEX(produts!$A$1:$E$49, MATCH(orders!$D783,produts!$A$1:$A$49,0),MATCH(orders!K$1,produts!$A$1:$E$1,0))</f>
        <v>291.60000000000002</v>
      </c>
      <c r="L783">
        <f t="shared" si="12"/>
        <v>1166.4000000000001</v>
      </c>
    </row>
    <row r="784" spans="1:12">
      <c r="A784" s="2" t="s">
        <v>4409</v>
      </c>
      <c r="B784" s="3">
        <v>42436</v>
      </c>
      <c r="C784" s="2" t="s">
        <v>4410</v>
      </c>
      <c r="D784" t="s">
        <v>5680</v>
      </c>
      <c r="E784" s="2">
        <v>6</v>
      </c>
      <c r="F784" s="2" t="str">
        <f>_xlfn.XLOOKUP(C784,customers!$A$2:$A$1001,customers!$B$2:$B$1001,,0)</f>
        <v>Adorne Gregoratti</v>
      </c>
      <c r="G784" s="2" t="str">
        <f>IF(_xlfn.XLOOKUP(C784,customers!$A$1:$A$1001,customers!$C$1:$C$1001,,0)=0,"",_xlfn.XLOOKUP(C784,customers!$A$1:$A$1001,customers!$C$1:$C$1001,,0))</f>
        <v>agregorattilq@vistaprint.com</v>
      </c>
      <c r="H784" t="str">
        <f>INDEX(produts!$A$1:$E$49, MATCH(orders!$D784,produts!$A$1:$A$49,0),MATCH(orders!H$1,produts!$A$1:$E$1,0))</f>
        <v>Accessories</v>
      </c>
      <c r="I784" t="str">
        <f>INDEX(produts!$A$1:$E$49, MATCH(orders!$D784,produts!$A$1:$A$49,0),MATCH(orders!I$1,produts!$A$1:$E$1,0))</f>
        <v>Men</v>
      </c>
      <c r="J784" t="str">
        <f>INDEX(produts!$A$1:$E$49, MATCH(orders!$D784,produts!$A$1:$A$49,0),MATCH(orders!J$1,produts!$A$1:$E$1,0))</f>
        <v>Classic</v>
      </c>
      <c r="K784">
        <f>INDEX(produts!$A$1:$E$49, MATCH(orders!$D784,produts!$A$1:$A$49,0),MATCH(orders!K$1,produts!$A$1:$E$1,0))</f>
        <v>35.6</v>
      </c>
      <c r="L784">
        <f t="shared" si="12"/>
        <v>213.60000000000002</v>
      </c>
    </row>
    <row r="785" spans="1:12">
      <c r="A785" s="2" t="s">
        <v>4415</v>
      </c>
      <c r="B785" s="3">
        <v>42851</v>
      </c>
      <c r="C785" s="2" t="s">
        <v>4416</v>
      </c>
      <c r="D785" t="s">
        <v>5656</v>
      </c>
      <c r="E785" s="2">
        <v>5</v>
      </c>
      <c r="F785" s="2" t="str">
        <f>_xlfn.XLOOKUP(C785,customers!$A$2:$A$1001,customers!$B$2:$B$1001,,0)</f>
        <v>Chris Croster</v>
      </c>
      <c r="G785" s="2" t="str">
        <f>IF(_xlfn.XLOOKUP(C785,customers!$A$1:$A$1001,customers!$C$1:$C$1001,,0)=0,"",_xlfn.XLOOKUP(C785,customers!$A$1:$A$1001,customers!$C$1:$C$1001,,0))</f>
        <v>ccrosterlr@gov.uk</v>
      </c>
      <c r="H785" t="str">
        <f>INDEX(produts!$A$1:$E$49, MATCH(orders!$D785,produts!$A$1:$A$49,0),MATCH(orders!H$1,produts!$A$1:$E$1,0))</f>
        <v>Footwear</v>
      </c>
      <c r="I785" t="str">
        <f>INDEX(produts!$A$1:$E$49, MATCH(orders!$D785,produts!$A$1:$A$49,0),MATCH(orders!I$1,produts!$A$1:$E$1,0))</f>
        <v>Women</v>
      </c>
      <c r="J785" t="str">
        <f>INDEX(produts!$A$1:$E$49, MATCH(orders!$D785,produts!$A$1:$A$49,0),MATCH(orders!J$1,produts!$A$1:$E$1,0))</f>
        <v>Vintage</v>
      </c>
      <c r="K785">
        <f>INDEX(produts!$A$1:$E$49, MATCH(orders!$D785,produts!$A$1:$A$49,0),MATCH(orders!K$1,produts!$A$1:$E$1,0))</f>
        <v>69.8</v>
      </c>
      <c r="L785">
        <f t="shared" si="12"/>
        <v>349</v>
      </c>
    </row>
    <row r="786" spans="1:12">
      <c r="A786" s="2" t="s">
        <v>4421</v>
      </c>
      <c r="B786" s="3">
        <v>43050</v>
      </c>
      <c r="C786" s="2" t="s">
        <v>4422</v>
      </c>
      <c r="D786" t="s">
        <v>5666</v>
      </c>
      <c r="E786" s="2">
        <v>2</v>
      </c>
      <c r="F786" s="2" t="str">
        <f>_xlfn.XLOOKUP(C786,customers!$A$2:$A$1001,customers!$B$2:$B$1001,,0)</f>
        <v>Graeme Whitehead</v>
      </c>
      <c r="G786" s="2" t="str">
        <f>IF(_xlfn.XLOOKUP(C786,customers!$A$1:$A$1001,customers!$C$1:$C$1001,,0)=0,"",_xlfn.XLOOKUP(C786,customers!$A$1:$A$1001,customers!$C$1:$C$1001,,0))</f>
        <v>gwhiteheadls@hp.com</v>
      </c>
      <c r="H786" t="str">
        <f>INDEX(produts!$A$1:$E$49, MATCH(orders!$D786,produts!$A$1:$A$49,0),MATCH(orders!H$1,produts!$A$1:$E$1,0))</f>
        <v>Footwear</v>
      </c>
      <c r="I786" t="str">
        <f>INDEX(produts!$A$1:$E$49, MATCH(orders!$D786,produts!$A$1:$A$49,0),MATCH(orders!I$1,produts!$A$1:$E$1,0))</f>
        <v>Men</v>
      </c>
      <c r="J786" t="str">
        <f>INDEX(produts!$A$1:$E$49, MATCH(orders!$D786,produts!$A$1:$A$49,0),MATCH(orders!J$1,produts!$A$1:$E$1,0))</f>
        <v>Streetwear</v>
      </c>
      <c r="K786">
        <f>INDEX(produts!$A$1:$E$49, MATCH(orders!$D786,produts!$A$1:$A$49,0),MATCH(orders!K$1,produts!$A$1:$E$1,0))</f>
        <v>126.8</v>
      </c>
      <c r="L786">
        <f t="shared" si="12"/>
        <v>253.6</v>
      </c>
    </row>
    <row r="787" spans="1:12">
      <c r="A787" s="2" t="s">
        <v>4426</v>
      </c>
      <c r="B787" s="3">
        <v>42901</v>
      </c>
      <c r="C787" s="2" t="s">
        <v>4427</v>
      </c>
      <c r="D787" t="s">
        <v>5664</v>
      </c>
      <c r="E787" s="2">
        <v>1</v>
      </c>
      <c r="F787" s="2" t="str">
        <f>_xlfn.XLOOKUP(C787,customers!$A$2:$A$1001,customers!$B$2:$B$1001,,0)</f>
        <v>Haslett Jodrelle</v>
      </c>
      <c r="G787" s="2" t="str">
        <f>IF(_xlfn.XLOOKUP(C787,customers!$A$1:$A$1001,customers!$C$1:$C$1001,,0)=0,"",_xlfn.XLOOKUP(C787,customers!$A$1:$A$1001,customers!$C$1:$C$1001,,0))</f>
        <v>hjodrellelt@samsung.com</v>
      </c>
      <c r="H787" t="str">
        <f>INDEX(produts!$A$1:$E$49, MATCH(orders!$D787,produts!$A$1:$A$49,0),MATCH(orders!H$1,produts!$A$1:$E$1,0))</f>
        <v>Clothing</v>
      </c>
      <c r="I787" t="str">
        <f>INDEX(produts!$A$1:$E$49, MATCH(orders!$D787,produts!$A$1:$A$49,0),MATCH(orders!I$1,produts!$A$1:$E$1,0))</f>
        <v>Unisex</v>
      </c>
      <c r="J787" t="str">
        <f>INDEX(produts!$A$1:$E$49, MATCH(orders!$D787,produts!$A$1:$A$49,0),MATCH(orders!J$1,produts!$A$1:$E$1,0))</f>
        <v>Formal</v>
      </c>
      <c r="K787">
        <f>INDEX(produts!$A$1:$E$49, MATCH(orders!$D787,produts!$A$1:$A$49,0),MATCH(orders!K$1,produts!$A$1:$E$1,0))</f>
        <v>183.1</v>
      </c>
      <c r="L787">
        <f t="shared" si="12"/>
        <v>183.1</v>
      </c>
    </row>
    <row r="788" spans="1:12">
      <c r="A788" s="2" t="s">
        <v>4432</v>
      </c>
      <c r="B788" s="3">
        <v>42427</v>
      </c>
      <c r="C788" s="2" t="s">
        <v>4433</v>
      </c>
      <c r="D788" t="s">
        <v>5681</v>
      </c>
      <c r="E788" s="2">
        <v>1</v>
      </c>
      <c r="F788" s="2" t="str">
        <f>_xlfn.XLOOKUP(C788,customers!$A$2:$A$1001,customers!$B$2:$B$1001,,0)</f>
        <v>Cam Jewster</v>
      </c>
      <c r="G788" s="2" t="str">
        <f>IF(_xlfn.XLOOKUP(C788,customers!$A$1:$A$1001,customers!$C$1:$C$1001,,0)=0,"",_xlfn.XLOOKUP(C788,customers!$A$1:$A$1001,customers!$C$1:$C$1001,,0))</f>
        <v>cjewsterlu@moonfruit.com</v>
      </c>
      <c r="H788" t="str">
        <f>INDEX(produts!$A$1:$E$49, MATCH(orders!$D788,produts!$A$1:$A$49,0),MATCH(orders!H$1,produts!$A$1:$E$1,0))</f>
        <v>Accessories</v>
      </c>
      <c r="I788" t="str">
        <f>INDEX(produts!$A$1:$E$49, MATCH(orders!$D788,produts!$A$1:$A$49,0),MATCH(orders!I$1,produts!$A$1:$E$1,0))</f>
        <v>Unisex</v>
      </c>
      <c r="J788" t="str">
        <f>INDEX(produts!$A$1:$E$49, MATCH(orders!$D788,produts!$A$1:$A$49,0),MATCH(orders!J$1,produts!$A$1:$E$1,0))</f>
        <v>Formal</v>
      </c>
      <c r="K788">
        <f>INDEX(produts!$A$1:$E$49, MATCH(orders!$D788,produts!$A$1:$A$49,0),MATCH(orders!K$1,produts!$A$1:$E$1,0))</f>
        <v>223.6</v>
      </c>
      <c r="L788">
        <f t="shared" si="12"/>
        <v>223.6</v>
      </c>
    </row>
    <row r="789" spans="1:12">
      <c r="A789" s="2" t="s">
        <v>4438</v>
      </c>
      <c r="B789" s="3">
        <v>42844</v>
      </c>
      <c r="C789" s="2" t="s">
        <v>4439</v>
      </c>
      <c r="D789" t="s">
        <v>5637</v>
      </c>
      <c r="E789" s="2">
        <v>6</v>
      </c>
      <c r="F789" s="2" t="str">
        <f>_xlfn.XLOOKUP(C789,customers!$A$2:$A$1001,customers!$B$2:$B$1001,,0)</f>
        <v>Beryl Osborn</v>
      </c>
      <c r="G789" s="2" t="str">
        <f>IF(_xlfn.XLOOKUP(C789,customers!$A$1:$A$1001,customers!$C$1:$C$1001,,0)=0,"",_xlfn.XLOOKUP(C789,customers!$A$1:$A$1001,customers!$C$1:$C$1001,,0))</f>
        <v/>
      </c>
      <c r="H789" t="str">
        <f>INDEX(produts!$A$1:$E$49, MATCH(orders!$D789,produts!$A$1:$A$49,0),MATCH(orders!H$1,produts!$A$1:$E$1,0))</f>
        <v>Accessories</v>
      </c>
      <c r="I789" t="str">
        <f>INDEX(produts!$A$1:$E$49, MATCH(orders!$D789,produts!$A$1:$A$49,0),MATCH(orders!I$1,produts!$A$1:$E$1,0))</f>
        <v>Women</v>
      </c>
      <c r="J789" t="str">
        <f>INDEX(produts!$A$1:$E$49, MATCH(orders!$D789,produts!$A$1:$A$49,0),MATCH(orders!J$1,produts!$A$1:$E$1,0))</f>
        <v>Streetwear</v>
      </c>
      <c r="K789">
        <f>INDEX(produts!$A$1:$E$49, MATCH(orders!$D789,produts!$A$1:$A$49,0),MATCH(orders!K$1,produts!$A$1:$E$1,0))</f>
        <v>110</v>
      </c>
      <c r="L789">
        <f t="shared" si="12"/>
        <v>660</v>
      </c>
    </row>
    <row r="790" spans="1:12">
      <c r="A790" s="2" t="s">
        <v>4443</v>
      </c>
      <c r="B790" s="3">
        <v>43310</v>
      </c>
      <c r="C790" s="2" t="s">
        <v>4444</v>
      </c>
      <c r="D790" t="s">
        <v>5647</v>
      </c>
      <c r="E790" s="2">
        <v>2</v>
      </c>
      <c r="F790" s="2" t="str">
        <f>_xlfn.XLOOKUP(C790,customers!$A$2:$A$1001,customers!$B$2:$B$1001,,0)</f>
        <v>Kaela Nottram</v>
      </c>
      <c r="G790" s="2" t="str">
        <f>IF(_xlfn.XLOOKUP(C790,customers!$A$1:$A$1001,customers!$C$1:$C$1001,,0)=0,"",_xlfn.XLOOKUP(C790,customers!$A$1:$A$1001,customers!$C$1:$C$1001,,0))</f>
        <v>knottramlw@odnoklassniki.ru</v>
      </c>
      <c r="H790" t="str">
        <f>INDEX(produts!$A$1:$E$49, MATCH(orders!$D790,produts!$A$1:$A$49,0),MATCH(orders!H$1,produts!$A$1:$E$1,0))</f>
        <v>Bag</v>
      </c>
      <c r="I790" t="str">
        <f>INDEX(produts!$A$1:$E$49, MATCH(orders!$D790,produts!$A$1:$A$49,0),MATCH(orders!I$1,produts!$A$1:$E$1,0))</f>
        <v>Women</v>
      </c>
      <c r="J790" t="str">
        <f>INDEX(produts!$A$1:$E$49, MATCH(orders!$D790,produts!$A$1:$A$49,0),MATCH(orders!J$1,produts!$A$1:$E$1,0))</f>
        <v>Formal</v>
      </c>
      <c r="K790">
        <f>INDEX(produts!$A$1:$E$49, MATCH(orders!$D790,produts!$A$1:$A$49,0),MATCH(orders!K$1,produts!$A$1:$E$1,0))</f>
        <v>183.1</v>
      </c>
      <c r="L790">
        <f t="shared" si="12"/>
        <v>366.2</v>
      </c>
    </row>
    <row r="791" spans="1:12">
      <c r="A791" s="2" t="s">
        <v>4449</v>
      </c>
      <c r="B791" s="3">
        <v>42024</v>
      </c>
      <c r="C791" s="2" t="s">
        <v>4450</v>
      </c>
      <c r="D791" t="s">
        <v>5636</v>
      </c>
      <c r="E791" s="2">
        <v>6</v>
      </c>
      <c r="F791" s="2" t="str">
        <f>_xlfn.XLOOKUP(C791,customers!$A$2:$A$1001,customers!$B$2:$B$1001,,0)</f>
        <v>Nobe Buney</v>
      </c>
      <c r="G791" s="2" t="str">
        <f>IF(_xlfn.XLOOKUP(C791,customers!$A$1:$A$1001,customers!$C$1:$C$1001,,0)=0,"",_xlfn.XLOOKUP(C791,customers!$A$1:$A$1001,customers!$C$1:$C$1001,,0))</f>
        <v>nbuneylx@jugem.jp</v>
      </c>
      <c r="H791" t="str">
        <f>INDEX(produts!$A$1:$E$49, MATCH(orders!$D791,produts!$A$1:$A$49,0),MATCH(orders!H$1,produts!$A$1:$E$1,0))</f>
        <v>Clothing</v>
      </c>
      <c r="I791" t="str">
        <f>INDEX(produts!$A$1:$E$49, MATCH(orders!$D791,produts!$A$1:$A$49,0),MATCH(orders!I$1,produts!$A$1:$E$1,0))</f>
        <v>Men</v>
      </c>
      <c r="J791" t="str">
        <f>INDEX(produts!$A$1:$E$49, MATCH(orders!$D791,produts!$A$1:$A$49,0),MATCH(orders!J$1,produts!$A$1:$E$1,0))</f>
        <v>Streetwear</v>
      </c>
      <c r="K791">
        <f>INDEX(produts!$A$1:$E$49, MATCH(orders!$D791,produts!$A$1:$A$49,0),MATCH(orders!K$1,produts!$A$1:$E$1,0))</f>
        <v>103.6</v>
      </c>
      <c r="L791">
        <f t="shared" si="12"/>
        <v>621.59999999999991</v>
      </c>
    </row>
    <row r="792" spans="1:12">
      <c r="A792" s="2" t="s">
        <v>4455</v>
      </c>
      <c r="B792" s="3">
        <v>43152</v>
      </c>
      <c r="C792" s="2" t="s">
        <v>4456</v>
      </c>
      <c r="D792" t="s">
        <v>5676</v>
      </c>
      <c r="E792" s="2">
        <v>3</v>
      </c>
      <c r="F792" s="2" t="str">
        <f>_xlfn.XLOOKUP(C792,customers!$A$2:$A$1001,customers!$B$2:$B$1001,,0)</f>
        <v>Silvan McShea</v>
      </c>
      <c r="G792" s="2" t="str">
        <f>IF(_xlfn.XLOOKUP(C792,customers!$A$1:$A$1001,customers!$C$1:$C$1001,,0)=0,"",_xlfn.XLOOKUP(C792,customers!$A$1:$A$1001,customers!$C$1:$C$1001,,0))</f>
        <v>smcshealy@photobucket.com</v>
      </c>
      <c r="H792" t="str">
        <f>INDEX(produts!$A$1:$E$49, MATCH(orders!$D792,produts!$A$1:$A$49,0),MATCH(orders!H$1,produts!$A$1:$E$1,0))</f>
        <v>Clothing</v>
      </c>
      <c r="I792" t="str">
        <f>INDEX(produts!$A$1:$E$49, MATCH(orders!$D792,produts!$A$1:$A$49,0),MATCH(orders!I$1,produts!$A$1:$E$1,0))</f>
        <v>Men</v>
      </c>
      <c r="J792" t="str">
        <f>INDEX(produts!$A$1:$E$49, MATCH(orders!$D792,produts!$A$1:$A$49,0),MATCH(orders!J$1,produts!$A$1:$E$1,0))</f>
        <v>Vintage</v>
      </c>
      <c r="K792">
        <f>INDEX(produts!$A$1:$E$49, MATCH(orders!$D792,produts!$A$1:$A$49,0),MATCH(orders!K$1,produts!$A$1:$E$1,0))</f>
        <v>62.2</v>
      </c>
      <c r="L792">
        <f t="shared" si="12"/>
        <v>186.60000000000002</v>
      </c>
    </row>
    <row r="793" spans="1:12">
      <c r="A793" s="2" t="s">
        <v>4461</v>
      </c>
      <c r="B793" s="3">
        <v>42493</v>
      </c>
      <c r="C793" s="2" t="s">
        <v>4462</v>
      </c>
      <c r="D793" t="s">
        <v>5641</v>
      </c>
      <c r="E793" s="2">
        <v>5</v>
      </c>
      <c r="F793" s="2" t="str">
        <f>_xlfn.XLOOKUP(C793,customers!$A$2:$A$1001,customers!$B$2:$B$1001,,0)</f>
        <v>Karylin Huddart</v>
      </c>
      <c r="G793" s="2" t="str">
        <f>IF(_xlfn.XLOOKUP(C793,customers!$A$1:$A$1001,customers!$C$1:$C$1001,,0)=0,"",_xlfn.XLOOKUP(C793,customers!$A$1:$A$1001,customers!$C$1:$C$1001,,0))</f>
        <v>khuddartlz@about.com</v>
      </c>
      <c r="H793" t="str">
        <f>INDEX(produts!$A$1:$E$49, MATCH(orders!$D793,produts!$A$1:$A$49,0),MATCH(orders!H$1,produts!$A$1:$E$1,0))</f>
        <v>Footwear</v>
      </c>
      <c r="I793" t="str">
        <f>INDEX(produts!$A$1:$E$49, MATCH(orders!$D793,produts!$A$1:$A$49,0),MATCH(orders!I$1,produts!$A$1:$E$1,0))</f>
        <v>Men</v>
      </c>
      <c r="J793" t="str">
        <f>INDEX(produts!$A$1:$E$49, MATCH(orders!$D793,produts!$A$1:$A$49,0),MATCH(orders!J$1,produts!$A$1:$E$1,0))</f>
        <v>Classic</v>
      </c>
      <c r="K793">
        <f>INDEX(produts!$A$1:$E$49, MATCH(orders!$D793,produts!$A$1:$A$49,0),MATCH(orders!K$1,produts!$A$1:$E$1,0))</f>
        <v>38</v>
      </c>
      <c r="L793">
        <f t="shared" si="12"/>
        <v>190</v>
      </c>
    </row>
    <row r="794" spans="1:12">
      <c r="A794" s="2" t="s">
        <v>4467</v>
      </c>
      <c r="B794" s="3">
        <v>42084</v>
      </c>
      <c r="C794" s="2" t="s">
        <v>4468</v>
      </c>
      <c r="D794" t="s">
        <v>5656</v>
      </c>
      <c r="E794" s="2">
        <v>6</v>
      </c>
      <c r="F794" s="2" t="str">
        <f>_xlfn.XLOOKUP(C794,customers!$A$2:$A$1001,customers!$B$2:$B$1001,,0)</f>
        <v>Jereme Gippes</v>
      </c>
      <c r="G794" s="2" t="str">
        <f>IF(_xlfn.XLOOKUP(C794,customers!$A$1:$A$1001,customers!$C$1:$C$1001,,0)=0,"",_xlfn.XLOOKUP(C794,customers!$A$1:$A$1001,customers!$C$1:$C$1001,,0))</f>
        <v>jgippesm0@cloudflare.com</v>
      </c>
      <c r="H794" t="str">
        <f>INDEX(produts!$A$1:$E$49, MATCH(orders!$D794,produts!$A$1:$A$49,0),MATCH(orders!H$1,produts!$A$1:$E$1,0))</f>
        <v>Footwear</v>
      </c>
      <c r="I794" t="str">
        <f>INDEX(produts!$A$1:$E$49, MATCH(orders!$D794,produts!$A$1:$A$49,0),MATCH(orders!I$1,produts!$A$1:$E$1,0))</f>
        <v>Women</v>
      </c>
      <c r="J794" t="str">
        <f>INDEX(produts!$A$1:$E$49, MATCH(orders!$D794,produts!$A$1:$A$49,0),MATCH(orders!J$1,produts!$A$1:$E$1,0))</f>
        <v>Vintage</v>
      </c>
      <c r="K794">
        <f>INDEX(produts!$A$1:$E$49, MATCH(orders!$D794,produts!$A$1:$A$49,0),MATCH(orders!K$1,produts!$A$1:$E$1,0))</f>
        <v>69.8</v>
      </c>
      <c r="L794">
        <f t="shared" si="12"/>
        <v>418.79999999999995</v>
      </c>
    </row>
    <row r="795" spans="1:12">
      <c r="A795" s="2" t="s">
        <v>4473</v>
      </c>
      <c r="B795" s="3">
        <v>42168</v>
      </c>
      <c r="C795" s="2" t="s">
        <v>4474</v>
      </c>
      <c r="D795" t="s">
        <v>5674</v>
      </c>
      <c r="E795" s="2">
        <v>5</v>
      </c>
      <c r="F795" s="2" t="str">
        <f>_xlfn.XLOOKUP(C795,customers!$A$2:$A$1001,customers!$B$2:$B$1001,,0)</f>
        <v>Lukas Whittlesee</v>
      </c>
      <c r="G795" s="2" t="str">
        <f>IF(_xlfn.XLOOKUP(C795,customers!$A$1:$A$1001,customers!$C$1:$C$1001,,0)=0,"",_xlfn.XLOOKUP(C795,customers!$A$1:$A$1001,customers!$C$1:$C$1001,,0))</f>
        <v>lwhittleseem1@e-recht24.de</v>
      </c>
      <c r="H795" t="str">
        <f>INDEX(produts!$A$1:$E$49, MATCH(orders!$D795,produts!$A$1:$A$49,0),MATCH(orders!H$1,produts!$A$1:$E$1,0))</f>
        <v>Bag</v>
      </c>
      <c r="I795" t="str">
        <f>INDEX(produts!$A$1:$E$49, MATCH(orders!$D795,produts!$A$1:$A$49,0),MATCH(orders!I$1,produts!$A$1:$E$1,0))</f>
        <v>Men</v>
      </c>
      <c r="J795" t="str">
        <f>INDEX(produts!$A$1:$E$49, MATCH(orders!$D795,produts!$A$1:$A$49,0),MATCH(orders!J$1,produts!$A$1:$E$1,0))</f>
        <v>Classic</v>
      </c>
      <c r="K795">
        <f>INDEX(produts!$A$1:$E$49, MATCH(orders!$D795,produts!$A$1:$A$49,0),MATCH(orders!K$1,produts!$A$1:$E$1,0))</f>
        <v>28.7</v>
      </c>
      <c r="L795">
        <f t="shared" si="12"/>
        <v>143.5</v>
      </c>
    </row>
    <row r="796" spans="1:12">
      <c r="A796" s="2" t="s">
        <v>4479</v>
      </c>
      <c r="B796" s="3">
        <v>42526</v>
      </c>
      <c r="C796" s="2" t="s">
        <v>4480</v>
      </c>
      <c r="D796" t="s">
        <v>5678</v>
      </c>
      <c r="E796" s="2">
        <v>5</v>
      </c>
      <c r="F796" s="2" t="str">
        <f>_xlfn.XLOOKUP(C796,customers!$A$2:$A$1001,customers!$B$2:$B$1001,,0)</f>
        <v>Gregorius Trengrove</v>
      </c>
      <c r="G796" s="2" t="str">
        <f>IF(_xlfn.XLOOKUP(C796,customers!$A$1:$A$1001,customers!$C$1:$C$1001,,0)=0,"",_xlfn.XLOOKUP(C796,customers!$A$1:$A$1001,customers!$C$1:$C$1001,,0))</f>
        <v>gtrengrovem2@elpais.com</v>
      </c>
      <c r="H796" t="str">
        <f>INDEX(produts!$A$1:$E$49, MATCH(orders!$D796,produts!$A$1:$A$49,0),MATCH(orders!H$1,produts!$A$1:$E$1,0))</f>
        <v>Clothing</v>
      </c>
      <c r="I796" t="str">
        <f>INDEX(produts!$A$1:$E$49, MATCH(orders!$D796,produts!$A$1:$A$49,0),MATCH(orders!I$1,produts!$A$1:$E$1,0))</f>
        <v>Men</v>
      </c>
      <c r="J796" t="str">
        <f>INDEX(produts!$A$1:$E$49, MATCH(orders!$D796,produts!$A$1:$A$49,0),MATCH(orders!J$1,produts!$A$1:$E$1,0))</f>
        <v>Formal</v>
      </c>
      <c r="K796">
        <f>INDEX(produts!$A$1:$E$49, MATCH(orders!$D796,produts!$A$1:$A$49,0),MATCH(orders!K$1,produts!$A$1:$E$1,0))</f>
        <v>238.3</v>
      </c>
      <c r="L796">
        <f t="shared" si="12"/>
        <v>1191.5</v>
      </c>
    </row>
    <row r="797" spans="1:12">
      <c r="A797" s="2" t="s">
        <v>4485</v>
      </c>
      <c r="B797" s="3">
        <v>42079</v>
      </c>
      <c r="C797" s="2" t="s">
        <v>4486</v>
      </c>
      <c r="D797" t="s">
        <v>5669</v>
      </c>
      <c r="E797" s="2">
        <v>4</v>
      </c>
      <c r="F797" s="2" t="str">
        <f>_xlfn.XLOOKUP(C797,customers!$A$2:$A$1001,customers!$B$2:$B$1001,,0)</f>
        <v>Wright Caldero</v>
      </c>
      <c r="G797" s="2" t="str">
        <f>IF(_xlfn.XLOOKUP(C797,customers!$A$1:$A$1001,customers!$C$1:$C$1001,,0)=0,"",_xlfn.XLOOKUP(C797,customers!$A$1:$A$1001,customers!$C$1:$C$1001,,0))</f>
        <v>wcalderom3@stumbleupon.com</v>
      </c>
      <c r="H797" t="str">
        <f>INDEX(produts!$A$1:$E$49, MATCH(orders!$D797,produts!$A$1:$A$49,0),MATCH(orders!H$1,produts!$A$1:$E$1,0))</f>
        <v>Bag</v>
      </c>
      <c r="I797" t="str">
        <f>INDEX(produts!$A$1:$E$49, MATCH(orders!$D797,produts!$A$1:$A$49,0),MATCH(orders!I$1,produts!$A$1:$E$1,0))</f>
        <v>Men</v>
      </c>
      <c r="J797" t="str">
        <f>INDEX(produts!$A$1:$E$49, MATCH(orders!$D797,produts!$A$1:$A$49,0),MATCH(orders!J$1,produts!$A$1:$E$1,0))</f>
        <v>Vintage</v>
      </c>
      <c r="K797">
        <f>INDEX(produts!$A$1:$E$49, MATCH(orders!$D797,produts!$A$1:$A$49,0),MATCH(orders!K$1,produts!$A$1:$E$1,0))</f>
        <v>57.4</v>
      </c>
      <c r="L797">
        <f t="shared" si="12"/>
        <v>229.6</v>
      </c>
    </row>
    <row r="798" spans="1:12">
      <c r="A798" s="2" t="s">
        <v>4491</v>
      </c>
      <c r="B798" s="3">
        <v>43072</v>
      </c>
      <c r="C798" s="2" t="s">
        <v>4492</v>
      </c>
      <c r="D798" t="s">
        <v>5657</v>
      </c>
      <c r="E798" s="2">
        <v>1</v>
      </c>
      <c r="F798" s="2" t="str">
        <f>_xlfn.XLOOKUP(C798,customers!$A$2:$A$1001,customers!$B$2:$B$1001,,0)</f>
        <v>Merell Zanazzi</v>
      </c>
      <c r="G798" s="2" t="str">
        <f>IF(_xlfn.XLOOKUP(C798,customers!$A$1:$A$1001,customers!$C$1:$C$1001,,0)=0,"",_xlfn.XLOOKUP(C798,customers!$A$1:$A$1001,customers!$C$1:$C$1001,,0))</f>
        <v/>
      </c>
      <c r="H798" t="str">
        <f>INDEX(produts!$A$1:$E$49, MATCH(orders!$D798,produts!$A$1:$A$49,0),MATCH(orders!H$1,produts!$A$1:$E$1,0))</f>
        <v>Footwear</v>
      </c>
      <c r="I798" t="str">
        <f>INDEX(produts!$A$1:$E$49, MATCH(orders!$D798,produts!$A$1:$A$49,0),MATCH(orders!I$1,produts!$A$1:$E$1,0))</f>
        <v>Men</v>
      </c>
      <c r="J798" t="str">
        <f>INDEX(produts!$A$1:$E$49, MATCH(orders!$D798,produts!$A$1:$A$49,0),MATCH(orders!J$1,produts!$A$1:$E$1,0))</f>
        <v>Vintage</v>
      </c>
      <c r="K798">
        <f>INDEX(produts!$A$1:$E$49, MATCH(orders!$D798,produts!$A$1:$A$49,0),MATCH(orders!K$1,produts!$A$1:$E$1,0))</f>
        <v>76.099999999999994</v>
      </c>
      <c r="L798">
        <f t="shared" si="12"/>
        <v>76.099999999999994</v>
      </c>
    </row>
    <row r="799" spans="1:12">
      <c r="A799" s="2" t="s">
        <v>4496</v>
      </c>
      <c r="B799" s="3">
        <v>43290</v>
      </c>
      <c r="C799" s="2" t="s">
        <v>4497</v>
      </c>
      <c r="D799" t="s">
        <v>5676</v>
      </c>
      <c r="E799" s="2">
        <v>4</v>
      </c>
      <c r="F799" s="2" t="str">
        <f>_xlfn.XLOOKUP(C799,customers!$A$2:$A$1001,customers!$B$2:$B$1001,,0)</f>
        <v>Jed Kennicott</v>
      </c>
      <c r="G799" s="2" t="str">
        <f>IF(_xlfn.XLOOKUP(C799,customers!$A$1:$A$1001,customers!$C$1:$C$1001,,0)=0,"",_xlfn.XLOOKUP(C799,customers!$A$1:$A$1001,customers!$C$1:$C$1001,,0))</f>
        <v>jkennicottm5@yahoo.co.jp</v>
      </c>
      <c r="H799" t="str">
        <f>INDEX(produts!$A$1:$E$49, MATCH(orders!$D799,produts!$A$1:$A$49,0),MATCH(orders!H$1,produts!$A$1:$E$1,0))</f>
        <v>Clothing</v>
      </c>
      <c r="I799" t="str">
        <f>INDEX(produts!$A$1:$E$49, MATCH(orders!$D799,produts!$A$1:$A$49,0),MATCH(orders!I$1,produts!$A$1:$E$1,0))</f>
        <v>Men</v>
      </c>
      <c r="J799" t="str">
        <f>INDEX(produts!$A$1:$E$49, MATCH(orders!$D799,produts!$A$1:$A$49,0),MATCH(orders!J$1,produts!$A$1:$E$1,0))</f>
        <v>Vintage</v>
      </c>
      <c r="K799">
        <f>INDEX(produts!$A$1:$E$49, MATCH(orders!$D799,produts!$A$1:$A$49,0),MATCH(orders!K$1,produts!$A$1:$E$1,0))</f>
        <v>62.2</v>
      </c>
      <c r="L799">
        <f t="shared" si="12"/>
        <v>248.8</v>
      </c>
    </row>
    <row r="800" spans="1:12">
      <c r="A800" s="2" t="s">
        <v>4502</v>
      </c>
      <c r="B800" s="3">
        <v>42489</v>
      </c>
      <c r="C800" s="2" t="s">
        <v>4503</v>
      </c>
      <c r="D800" t="s">
        <v>5659</v>
      </c>
      <c r="E800" s="2">
        <v>3</v>
      </c>
      <c r="F800" s="2" t="str">
        <f>_xlfn.XLOOKUP(C800,customers!$A$2:$A$1001,customers!$B$2:$B$1001,,0)</f>
        <v>Guenevere Ruggen</v>
      </c>
      <c r="G800" s="2" t="str">
        <f>IF(_xlfn.XLOOKUP(C800,customers!$A$1:$A$1001,customers!$C$1:$C$1001,,0)=0,"",_xlfn.XLOOKUP(C800,customers!$A$1:$A$1001,customers!$C$1:$C$1001,,0))</f>
        <v>gruggenm6@nymag.com</v>
      </c>
      <c r="H800" t="str">
        <f>INDEX(produts!$A$1:$E$49, MATCH(orders!$D800,produts!$A$1:$A$49,0),MATCH(orders!H$1,produts!$A$1:$E$1,0))</f>
        <v>Bag</v>
      </c>
      <c r="I800" t="str">
        <f>INDEX(produts!$A$1:$E$49, MATCH(orders!$D800,produts!$A$1:$A$49,0),MATCH(orders!I$1,produts!$A$1:$E$1,0))</f>
        <v>Unisex</v>
      </c>
      <c r="J800" t="str">
        <f>INDEX(produts!$A$1:$E$49, MATCH(orders!$D800,produts!$A$1:$A$49,0),MATCH(orders!J$1,produts!$A$1:$E$1,0))</f>
        <v>Classic</v>
      </c>
      <c r="K800">
        <f>INDEX(produts!$A$1:$E$49, MATCH(orders!$D800,produts!$A$1:$A$49,0),MATCH(orders!K$1,produts!$A$1:$E$1,0))</f>
        <v>21.5</v>
      </c>
      <c r="L800">
        <f t="shared" si="12"/>
        <v>64.5</v>
      </c>
    </row>
    <row r="801" spans="1:12">
      <c r="A801" s="2" t="s">
        <v>4508</v>
      </c>
      <c r="B801" s="3">
        <v>43127</v>
      </c>
      <c r="C801" s="2" t="s">
        <v>4509</v>
      </c>
      <c r="D801" t="s">
        <v>5679</v>
      </c>
      <c r="E801" s="2">
        <v>3</v>
      </c>
      <c r="F801" s="2" t="str">
        <f>_xlfn.XLOOKUP(C801,customers!$A$2:$A$1001,customers!$B$2:$B$1001,,0)</f>
        <v>Gonzales Cicculi</v>
      </c>
      <c r="G801" s="2" t="str">
        <f>IF(_xlfn.XLOOKUP(C801,customers!$A$1:$A$1001,customers!$C$1:$C$1001,,0)=0,"",_xlfn.XLOOKUP(C801,customers!$A$1:$A$1001,customers!$C$1:$C$1001,,0))</f>
        <v/>
      </c>
      <c r="H801" t="str">
        <f>INDEX(produts!$A$1:$E$49, MATCH(orders!$D801,produts!$A$1:$A$49,0),MATCH(orders!H$1,produts!$A$1:$E$1,0))</f>
        <v>Accessories</v>
      </c>
      <c r="I801" t="str">
        <f>INDEX(produts!$A$1:$E$49, MATCH(orders!$D801,produts!$A$1:$A$49,0),MATCH(orders!I$1,produts!$A$1:$E$1,0))</f>
        <v>Unisex</v>
      </c>
      <c r="J801" t="str">
        <f>INDEX(produts!$A$1:$E$49, MATCH(orders!$D801,produts!$A$1:$A$49,0),MATCH(orders!J$1,produts!$A$1:$E$1,0))</f>
        <v>Streetwear</v>
      </c>
      <c r="K801">
        <f>INDEX(produts!$A$1:$E$49, MATCH(orders!$D801,produts!$A$1:$A$49,0),MATCH(orders!K$1,produts!$A$1:$E$1,0))</f>
        <v>97.2</v>
      </c>
      <c r="L801">
        <f t="shared" si="12"/>
        <v>291.60000000000002</v>
      </c>
    </row>
    <row r="802" spans="1:12">
      <c r="A802" s="2" t="s">
        <v>4512</v>
      </c>
      <c r="B802" s="3">
        <v>42779</v>
      </c>
      <c r="C802" s="2" t="s">
        <v>4513</v>
      </c>
      <c r="D802" t="s">
        <v>5659</v>
      </c>
      <c r="E802" s="2">
        <v>6</v>
      </c>
      <c r="F802" s="2" t="str">
        <f>_xlfn.XLOOKUP(C802,customers!$A$2:$A$1001,customers!$B$2:$B$1001,,0)</f>
        <v>Man Fright</v>
      </c>
      <c r="G802" s="2" t="str">
        <f>IF(_xlfn.XLOOKUP(C802,customers!$A$1:$A$1001,customers!$C$1:$C$1001,,0)=0,"",_xlfn.XLOOKUP(C802,customers!$A$1:$A$1001,customers!$C$1:$C$1001,,0))</f>
        <v>mfrightm8@harvard.edu</v>
      </c>
      <c r="H802" t="str">
        <f>INDEX(produts!$A$1:$E$49, MATCH(orders!$D802,produts!$A$1:$A$49,0),MATCH(orders!H$1,produts!$A$1:$E$1,0))</f>
        <v>Bag</v>
      </c>
      <c r="I802" t="str">
        <f>INDEX(produts!$A$1:$E$49, MATCH(orders!$D802,produts!$A$1:$A$49,0),MATCH(orders!I$1,produts!$A$1:$E$1,0))</f>
        <v>Unisex</v>
      </c>
      <c r="J802" t="str">
        <f>INDEX(produts!$A$1:$E$49, MATCH(orders!$D802,produts!$A$1:$A$49,0),MATCH(orders!J$1,produts!$A$1:$E$1,0))</f>
        <v>Classic</v>
      </c>
      <c r="K802">
        <f>INDEX(produts!$A$1:$E$49, MATCH(orders!$D802,produts!$A$1:$A$49,0),MATCH(orders!K$1,produts!$A$1:$E$1,0))</f>
        <v>21.5</v>
      </c>
      <c r="L802">
        <f t="shared" si="12"/>
        <v>129</v>
      </c>
    </row>
    <row r="803" spans="1:12">
      <c r="A803" s="2" t="s">
        <v>4518</v>
      </c>
      <c r="B803" s="3">
        <v>42564</v>
      </c>
      <c r="C803" s="2" t="s">
        <v>4519</v>
      </c>
      <c r="D803" t="s">
        <v>5645</v>
      </c>
      <c r="E803" s="2">
        <v>2</v>
      </c>
      <c r="F803" s="2" t="str">
        <f>_xlfn.XLOOKUP(C803,customers!$A$2:$A$1001,customers!$B$2:$B$1001,,0)</f>
        <v>Boyce Tarte</v>
      </c>
      <c r="G803" s="2" t="str">
        <f>IF(_xlfn.XLOOKUP(C803,customers!$A$1:$A$1001,customers!$C$1:$C$1001,,0)=0,"",_xlfn.XLOOKUP(C803,customers!$A$1:$A$1001,customers!$C$1:$C$1001,,0))</f>
        <v>btartem9@aol.com</v>
      </c>
      <c r="H803" t="str">
        <f>INDEX(produts!$A$1:$E$49, MATCH(orders!$D803,produts!$A$1:$A$49,0),MATCH(orders!H$1,produts!$A$1:$E$1,0))</f>
        <v>Bag</v>
      </c>
      <c r="I803" t="str">
        <f>INDEX(produts!$A$1:$E$49, MATCH(orders!$D803,produts!$A$1:$A$49,0),MATCH(orders!I$1,produts!$A$1:$E$1,0))</f>
        <v>Unisex</v>
      </c>
      <c r="J803" t="str">
        <f>INDEX(produts!$A$1:$E$49, MATCH(orders!$D803,produts!$A$1:$A$49,0),MATCH(orders!J$1,produts!$A$1:$E$1,0))</f>
        <v>Formal</v>
      </c>
      <c r="K803">
        <f>INDEX(produts!$A$1:$E$49, MATCH(orders!$D803,produts!$A$1:$A$49,0),MATCH(orders!K$1,produts!$A$1:$E$1,0))</f>
        <v>164.7</v>
      </c>
      <c r="L803">
        <f t="shared" si="12"/>
        <v>329.4</v>
      </c>
    </row>
    <row r="804" spans="1:12">
      <c r="A804" s="2" t="s">
        <v>4524</v>
      </c>
      <c r="B804" s="3">
        <v>42441</v>
      </c>
      <c r="C804" s="2" t="s">
        <v>4525</v>
      </c>
      <c r="D804" t="s">
        <v>5659</v>
      </c>
      <c r="E804" s="2">
        <v>4</v>
      </c>
      <c r="F804" s="2" t="str">
        <f>_xlfn.XLOOKUP(C804,customers!$A$2:$A$1001,customers!$B$2:$B$1001,,0)</f>
        <v>Caddric Krzysztofiak</v>
      </c>
      <c r="G804" s="2" t="str">
        <f>IF(_xlfn.XLOOKUP(C804,customers!$A$1:$A$1001,customers!$C$1:$C$1001,,0)=0,"",_xlfn.XLOOKUP(C804,customers!$A$1:$A$1001,customers!$C$1:$C$1001,,0))</f>
        <v>ckrzysztofiakma@skyrock.com</v>
      </c>
      <c r="H804" t="str">
        <f>INDEX(produts!$A$1:$E$49, MATCH(orders!$D804,produts!$A$1:$A$49,0),MATCH(orders!H$1,produts!$A$1:$E$1,0))</f>
        <v>Bag</v>
      </c>
      <c r="I804" t="str">
        <f>INDEX(produts!$A$1:$E$49, MATCH(orders!$D804,produts!$A$1:$A$49,0),MATCH(orders!I$1,produts!$A$1:$E$1,0))</f>
        <v>Unisex</v>
      </c>
      <c r="J804" t="str">
        <f>INDEX(produts!$A$1:$E$49, MATCH(orders!$D804,produts!$A$1:$A$49,0),MATCH(orders!J$1,produts!$A$1:$E$1,0))</f>
        <v>Classic</v>
      </c>
      <c r="K804">
        <f>INDEX(produts!$A$1:$E$49, MATCH(orders!$D804,produts!$A$1:$A$49,0),MATCH(orders!K$1,produts!$A$1:$E$1,0))</f>
        <v>21.5</v>
      </c>
      <c r="L804">
        <f t="shared" si="12"/>
        <v>86</v>
      </c>
    </row>
    <row r="805" spans="1:12">
      <c r="A805" s="2" t="s">
        <v>4530</v>
      </c>
      <c r="B805" s="3">
        <v>42494</v>
      </c>
      <c r="C805" s="2" t="s">
        <v>4531</v>
      </c>
      <c r="D805" t="s">
        <v>5662</v>
      </c>
      <c r="E805" s="2">
        <v>4</v>
      </c>
      <c r="F805" s="2" t="str">
        <f>_xlfn.XLOOKUP(C805,customers!$A$2:$A$1001,customers!$B$2:$B$1001,,0)</f>
        <v>Darn Penquet</v>
      </c>
      <c r="G805" s="2" t="str">
        <f>IF(_xlfn.XLOOKUP(C805,customers!$A$1:$A$1001,customers!$C$1:$C$1001,,0)=0,"",_xlfn.XLOOKUP(C805,customers!$A$1:$A$1001,customers!$C$1:$C$1001,,0))</f>
        <v>dpenquetmb@diigo.com</v>
      </c>
      <c r="H805" t="str">
        <f>INDEX(produts!$A$1:$E$49, MATCH(orders!$D805,produts!$A$1:$A$49,0),MATCH(orders!H$1,produts!$A$1:$E$1,0))</f>
        <v>Accessories</v>
      </c>
      <c r="I805" t="str">
        <f>INDEX(produts!$A$1:$E$49, MATCH(orders!$D805,produts!$A$1:$A$49,0),MATCH(orders!I$1,produts!$A$1:$E$1,0))</f>
        <v>Women</v>
      </c>
      <c r="J805" t="str">
        <f>INDEX(produts!$A$1:$E$49, MATCH(orders!$D805,produts!$A$1:$A$49,0),MATCH(orders!J$1,produts!$A$1:$E$1,0))</f>
        <v>Formal</v>
      </c>
      <c r="K805">
        <f>INDEX(produts!$A$1:$E$49, MATCH(orders!$D805,produts!$A$1:$A$49,0),MATCH(orders!K$1,produts!$A$1:$E$1,0))</f>
        <v>253</v>
      </c>
      <c r="L805">
        <f t="shared" si="12"/>
        <v>1012</v>
      </c>
    </row>
    <row r="806" spans="1:12">
      <c r="A806" s="2" t="s">
        <v>4535</v>
      </c>
      <c r="B806" s="3">
        <v>42828</v>
      </c>
      <c r="C806" s="2" t="s">
        <v>4536</v>
      </c>
      <c r="D806" t="s">
        <v>5675</v>
      </c>
      <c r="E806" s="2">
        <v>2</v>
      </c>
      <c r="F806" s="2" t="str">
        <f>_xlfn.XLOOKUP(C806,customers!$A$2:$A$1001,customers!$B$2:$B$1001,,0)</f>
        <v>Jammie Cloke</v>
      </c>
      <c r="G806" s="2" t="str">
        <f>IF(_xlfn.XLOOKUP(C806,customers!$A$1:$A$1001,customers!$C$1:$C$1001,,0)=0,"",_xlfn.XLOOKUP(C806,customers!$A$1:$A$1001,customers!$C$1:$C$1001,,0))</f>
        <v/>
      </c>
      <c r="H806" t="str">
        <f>INDEX(produts!$A$1:$E$49, MATCH(orders!$D806,produts!$A$1:$A$49,0),MATCH(orders!H$1,produts!$A$1:$E$1,0))</f>
        <v>Bag</v>
      </c>
      <c r="I806" t="str">
        <f>INDEX(produts!$A$1:$E$49, MATCH(orders!$D806,produts!$A$1:$A$49,0),MATCH(orders!I$1,produts!$A$1:$E$1,0))</f>
        <v>Men</v>
      </c>
      <c r="J806" t="str">
        <f>INDEX(produts!$A$1:$E$49, MATCH(orders!$D806,produts!$A$1:$A$49,0),MATCH(orders!J$1,produts!$A$1:$E$1,0))</f>
        <v>Streetwear</v>
      </c>
      <c r="K806">
        <f>INDEX(produts!$A$1:$E$49, MATCH(orders!$D806,produts!$A$1:$A$49,0),MATCH(orders!K$1,produts!$A$1:$E$1,0))</f>
        <v>95.6</v>
      </c>
      <c r="L806">
        <f t="shared" si="12"/>
        <v>191.2</v>
      </c>
    </row>
    <row r="807" spans="1:12">
      <c r="A807" s="2" t="s">
        <v>4540</v>
      </c>
      <c r="B807" s="3">
        <v>43252</v>
      </c>
      <c r="C807" s="2" t="s">
        <v>4541</v>
      </c>
      <c r="D807" t="s">
        <v>5642</v>
      </c>
      <c r="E807" s="2">
        <v>1</v>
      </c>
      <c r="F807" s="2" t="str">
        <f>_xlfn.XLOOKUP(C807,customers!$A$2:$A$1001,customers!$B$2:$B$1001,,0)</f>
        <v>Chester Clowton</v>
      </c>
      <c r="G807" s="2" t="str">
        <f>IF(_xlfn.XLOOKUP(C807,customers!$A$1:$A$1001,customers!$C$1:$C$1001,,0)=0,"",_xlfn.XLOOKUP(C807,customers!$A$1:$A$1001,customers!$C$1:$C$1001,,0))</f>
        <v/>
      </c>
      <c r="H807" t="str">
        <f>INDEX(produts!$A$1:$E$49, MATCH(orders!$D807,produts!$A$1:$A$49,0),MATCH(orders!H$1,produts!$A$1:$E$1,0))</f>
        <v>Bag</v>
      </c>
      <c r="I807" t="str">
        <f>INDEX(produts!$A$1:$E$49, MATCH(orders!$D807,produts!$A$1:$A$49,0),MATCH(orders!I$1,produts!$A$1:$E$1,0))</f>
        <v>Women</v>
      </c>
      <c r="J807" t="str">
        <f>INDEX(produts!$A$1:$E$49, MATCH(orders!$D807,produts!$A$1:$A$49,0),MATCH(orders!J$1,produts!$A$1:$E$1,0))</f>
        <v>Vintage</v>
      </c>
      <c r="K807">
        <f>INDEX(produts!$A$1:$E$49, MATCH(orders!$D807,produts!$A$1:$A$49,0),MATCH(orders!K$1,produts!$A$1:$E$1,0))</f>
        <v>47.8</v>
      </c>
      <c r="L807">
        <f t="shared" si="12"/>
        <v>47.8</v>
      </c>
    </row>
    <row r="808" spans="1:12">
      <c r="A808" s="2" t="s">
        <v>4545</v>
      </c>
      <c r="B808" s="3">
        <v>42780</v>
      </c>
      <c r="C808" s="2" t="s">
        <v>4546</v>
      </c>
      <c r="D808" t="s">
        <v>5646</v>
      </c>
      <c r="E808" s="2">
        <v>2</v>
      </c>
      <c r="F808" s="2" t="str">
        <f>_xlfn.XLOOKUP(C808,customers!$A$2:$A$1001,customers!$B$2:$B$1001,,0)</f>
        <v>Kathleen Diable</v>
      </c>
      <c r="G808" s="2" t="str">
        <f>IF(_xlfn.XLOOKUP(C808,customers!$A$1:$A$1001,customers!$C$1:$C$1001,,0)=0,"",_xlfn.XLOOKUP(C808,customers!$A$1:$A$1001,customers!$C$1:$C$1001,,0))</f>
        <v/>
      </c>
      <c r="H808" t="str">
        <f>INDEX(produts!$A$1:$E$49, MATCH(orders!$D808,produts!$A$1:$A$49,0),MATCH(orders!H$1,produts!$A$1:$E$1,0))</f>
        <v>Footwear</v>
      </c>
      <c r="I808" t="str">
        <f>INDEX(produts!$A$1:$E$49, MATCH(orders!$D808,produts!$A$1:$A$49,0),MATCH(orders!I$1,produts!$A$1:$E$1,0))</f>
        <v>Unisex</v>
      </c>
      <c r="J808" t="str">
        <f>INDEX(produts!$A$1:$E$49, MATCH(orders!$D808,produts!$A$1:$A$49,0),MATCH(orders!J$1,produts!$A$1:$E$1,0))</f>
        <v>Classic</v>
      </c>
      <c r="K808">
        <f>INDEX(produts!$A$1:$E$49, MATCH(orders!$D808,produts!$A$1:$A$49,0),MATCH(orders!K$1,produts!$A$1:$E$1,0))</f>
        <v>31.1</v>
      </c>
      <c r="L808">
        <f t="shared" si="12"/>
        <v>62.2</v>
      </c>
    </row>
    <row r="809" spans="1:12">
      <c r="A809" s="2" t="s">
        <v>4549</v>
      </c>
      <c r="B809" s="3">
        <v>43082</v>
      </c>
      <c r="C809" s="2" t="s">
        <v>4550</v>
      </c>
      <c r="D809" t="s">
        <v>5665</v>
      </c>
      <c r="E809" s="2">
        <v>3</v>
      </c>
      <c r="F809" s="2" t="str">
        <f>_xlfn.XLOOKUP(C809,customers!$A$2:$A$1001,customers!$B$2:$B$1001,,0)</f>
        <v>Koren Ferretti</v>
      </c>
      <c r="G809" s="2" t="str">
        <f>IF(_xlfn.XLOOKUP(C809,customers!$A$1:$A$1001,customers!$C$1:$C$1001,,0)=0,"",_xlfn.XLOOKUP(C809,customers!$A$1:$A$1001,customers!$C$1:$C$1001,,0))</f>
        <v>kferrettimf@huffingtonpost.com</v>
      </c>
      <c r="H809" t="str">
        <f>INDEX(produts!$A$1:$E$49, MATCH(orders!$D809,produts!$A$1:$A$49,0),MATCH(orders!H$1,produts!$A$1:$E$1,0))</f>
        <v>Footwear</v>
      </c>
      <c r="I809" t="str">
        <f>INDEX(produts!$A$1:$E$49, MATCH(orders!$D809,produts!$A$1:$A$49,0),MATCH(orders!I$1,produts!$A$1:$E$1,0))</f>
        <v>Unisex</v>
      </c>
      <c r="J809" t="str">
        <f>INDEX(produts!$A$1:$E$49, MATCH(orders!$D809,produts!$A$1:$A$49,0),MATCH(orders!J$1,produts!$A$1:$E$1,0))</f>
        <v>Vintage</v>
      </c>
      <c r="K809">
        <f>INDEX(produts!$A$1:$E$49, MATCH(orders!$D809,produts!$A$1:$A$49,0),MATCH(orders!K$1,produts!$A$1:$E$1,0))</f>
        <v>62.2</v>
      </c>
      <c r="L809">
        <f t="shared" si="12"/>
        <v>186.60000000000002</v>
      </c>
    </row>
    <row r="810" spans="1:12">
      <c r="A810" s="2" t="s">
        <v>4555</v>
      </c>
      <c r="B810" s="3">
        <v>42407</v>
      </c>
      <c r="C810" s="2" t="s">
        <v>4612</v>
      </c>
      <c r="D810" t="s">
        <v>5638</v>
      </c>
      <c r="E810" s="2">
        <v>5</v>
      </c>
      <c r="F810" s="2" t="str">
        <f>_xlfn.XLOOKUP(C810,customers!$A$2:$A$1001,customers!$B$2:$B$1001,,0)</f>
        <v>Allis Wilmore</v>
      </c>
      <c r="G810" s="2" t="str">
        <f>IF(_xlfn.XLOOKUP(C810,customers!$A$1:$A$1001,customers!$C$1:$C$1001,,0)=0,"",_xlfn.XLOOKUP(C810,customers!$A$1:$A$1001,customers!$C$1:$C$1001,,0))</f>
        <v/>
      </c>
      <c r="H810" t="str">
        <f>INDEX(produts!$A$1:$E$49, MATCH(orders!$D810,produts!$A$1:$A$49,0),MATCH(orders!H$1,produts!$A$1:$E$1,0))</f>
        <v>Bag</v>
      </c>
      <c r="I810" t="str">
        <f>INDEX(produts!$A$1:$E$49, MATCH(orders!$D810,produts!$A$1:$A$49,0),MATCH(orders!I$1,produts!$A$1:$E$1,0))</f>
        <v>Men</v>
      </c>
      <c r="J810" t="str">
        <f>INDEX(produts!$A$1:$E$49, MATCH(orders!$D810,produts!$A$1:$A$49,0),MATCH(orders!J$1,produts!$A$1:$E$1,0))</f>
        <v>Formal</v>
      </c>
      <c r="K810">
        <f>INDEX(produts!$A$1:$E$49, MATCH(orders!$D810,produts!$A$1:$A$49,0),MATCH(orders!K$1,produts!$A$1:$E$1,0))</f>
        <v>219.9</v>
      </c>
      <c r="L810">
        <f t="shared" si="12"/>
        <v>1099.5</v>
      </c>
    </row>
    <row r="811" spans="1:12">
      <c r="A811" s="2" t="s">
        <v>4561</v>
      </c>
      <c r="B811" s="3">
        <v>42774</v>
      </c>
      <c r="C811" s="2" t="s">
        <v>4562</v>
      </c>
      <c r="D811" t="s">
        <v>5659</v>
      </c>
      <c r="E811" s="2">
        <v>3</v>
      </c>
      <c r="F811" s="2" t="str">
        <f>_xlfn.XLOOKUP(C811,customers!$A$2:$A$1001,customers!$B$2:$B$1001,,0)</f>
        <v>Chaddie Bennie</v>
      </c>
      <c r="G811" s="2" t="str">
        <f>IF(_xlfn.XLOOKUP(C811,customers!$A$1:$A$1001,customers!$C$1:$C$1001,,0)=0,"",_xlfn.XLOOKUP(C811,customers!$A$1:$A$1001,customers!$C$1:$C$1001,,0))</f>
        <v/>
      </c>
      <c r="H811" t="str">
        <f>INDEX(produts!$A$1:$E$49, MATCH(orders!$D811,produts!$A$1:$A$49,0),MATCH(orders!H$1,produts!$A$1:$E$1,0))</f>
        <v>Bag</v>
      </c>
      <c r="I811" t="str">
        <f>INDEX(produts!$A$1:$E$49, MATCH(orders!$D811,produts!$A$1:$A$49,0),MATCH(orders!I$1,produts!$A$1:$E$1,0))</f>
        <v>Unisex</v>
      </c>
      <c r="J811" t="str">
        <f>INDEX(produts!$A$1:$E$49, MATCH(orders!$D811,produts!$A$1:$A$49,0),MATCH(orders!J$1,produts!$A$1:$E$1,0))</f>
        <v>Classic</v>
      </c>
      <c r="K811">
        <f>INDEX(produts!$A$1:$E$49, MATCH(orders!$D811,produts!$A$1:$A$49,0),MATCH(orders!K$1,produts!$A$1:$E$1,0))</f>
        <v>21.5</v>
      </c>
      <c r="L811">
        <f t="shared" si="12"/>
        <v>64.5</v>
      </c>
    </row>
    <row r="812" spans="1:12">
      <c r="A812" s="2" t="s">
        <v>4566</v>
      </c>
      <c r="B812" s="3">
        <v>42593</v>
      </c>
      <c r="C812" s="2" t="s">
        <v>4567</v>
      </c>
      <c r="D812" t="s">
        <v>5657</v>
      </c>
      <c r="E812" s="2">
        <v>3</v>
      </c>
      <c r="F812" s="2" t="str">
        <f>_xlfn.XLOOKUP(C812,customers!$A$2:$A$1001,customers!$B$2:$B$1001,,0)</f>
        <v>Alberta Balsdone</v>
      </c>
      <c r="G812" s="2" t="str">
        <f>IF(_xlfn.XLOOKUP(C812,customers!$A$1:$A$1001,customers!$C$1:$C$1001,,0)=0,"",_xlfn.XLOOKUP(C812,customers!$A$1:$A$1001,customers!$C$1:$C$1001,,0))</f>
        <v>abalsdonemi@toplist.cz</v>
      </c>
      <c r="H812" t="str">
        <f>INDEX(produts!$A$1:$E$49, MATCH(orders!$D812,produts!$A$1:$A$49,0),MATCH(orders!H$1,produts!$A$1:$E$1,0))</f>
        <v>Footwear</v>
      </c>
      <c r="I812" t="str">
        <f>INDEX(produts!$A$1:$E$49, MATCH(orders!$D812,produts!$A$1:$A$49,0),MATCH(orders!I$1,produts!$A$1:$E$1,0))</f>
        <v>Men</v>
      </c>
      <c r="J812" t="str">
        <f>INDEX(produts!$A$1:$E$49, MATCH(orders!$D812,produts!$A$1:$A$49,0),MATCH(orders!J$1,produts!$A$1:$E$1,0))</f>
        <v>Vintage</v>
      </c>
      <c r="K812">
        <f>INDEX(produts!$A$1:$E$49, MATCH(orders!$D812,produts!$A$1:$A$49,0),MATCH(orders!K$1,produts!$A$1:$E$1,0))</f>
        <v>76.099999999999994</v>
      </c>
      <c r="L812">
        <f t="shared" si="12"/>
        <v>228.29999999999998</v>
      </c>
    </row>
    <row r="813" spans="1:12">
      <c r="A813" s="2" t="s">
        <v>4572</v>
      </c>
      <c r="B813" s="3">
        <v>42653</v>
      </c>
      <c r="C813" s="2" t="s">
        <v>4573</v>
      </c>
      <c r="D813" t="s">
        <v>5651</v>
      </c>
      <c r="E813" s="2">
        <v>6</v>
      </c>
      <c r="F813" s="2" t="str">
        <f>_xlfn.XLOOKUP(C813,customers!$A$2:$A$1001,customers!$B$2:$B$1001,,0)</f>
        <v>Brice Romera</v>
      </c>
      <c r="G813" s="2" t="str">
        <f>IF(_xlfn.XLOOKUP(C813,customers!$A$1:$A$1001,customers!$C$1:$C$1001,,0)=0,"",_xlfn.XLOOKUP(C813,customers!$A$1:$A$1001,customers!$C$1:$C$1001,,0))</f>
        <v>bromeramj@list-manage.com</v>
      </c>
      <c r="H813" t="str">
        <f>INDEX(produts!$A$1:$E$49, MATCH(orders!$D813,produts!$A$1:$A$49,0),MATCH(orders!H$1,produts!$A$1:$E$1,0))</f>
        <v>Clothing</v>
      </c>
      <c r="I813" t="str">
        <f>INDEX(produts!$A$1:$E$49, MATCH(orders!$D813,produts!$A$1:$A$49,0),MATCH(orders!I$1,produts!$A$1:$E$1,0))</f>
        <v>Women</v>
      </c>
      <c r="J813" t="str">
        <f>INDEX(produts!$A$1:$E$49, MATCH(orders!$D813,produts!$A$1:$A$49,0),MATCH(orders!J$1,produts!$A$1:$E$1,0))</f>
        <v>Streetwear</v>
      </c>
      <c r="K813">
        <f>INDEX(produts!$A$1:$E$49, MATCH(orders!$D813,produts!$A$1:$A$49,0),MATCH(orders!K$1,produts!$A$1:$E$1,0))</f>
        <v>90</v>
      </c>
      <c r="L813">
        <f t="shared" si="12"/>
        <v>540</v>
      </c>
    </row>
    <row r="814" spans="1:12">
      <c r="A814" s="2" t="s">
        <v>4572</v>
      </c>
      <c r="B814" s="3">
        <v>42653</v>
      </c>
      <c r="C814" s="2" t="s">
        <v>4573</v>
      </c>
      <c r="D814" t="s">
        <v>5661</v>
      </c>
      <c r="E814" s="2">
        <v>6</v>
      </c>
      <c r="F814" s="2" t="str">
        <f>_xlfn.XLOOKUP(C814,customers!$A$2:$A$1001,customers!$B$2:$B$1001,,0)</f>
        <v>Brice Romera</v>
      </c>
      <c r="G814" s="2" t="str">
        <f>IF(_xlfn.XLOOKUP(C814,customers!$A$1:$A$1001,customers!$C$1:$C$1001,,0)=0,"",_xlfn.XLOOKUP(C814,customers!$A$1:$A$1001,customers!$C$1:$C$1001,,0))</f>
        <v>bromeramj@list-manage.com</v>
      </c>
      <c r="H814" t="str">
        <f>INDEX(produts!$A$1:$E$49, MATCH(orders!$D814,produts!$A$1:$A$49,0),MATCH(orders!H$1,produts!$A$1:$E$1,0))</f>
        <v>Footwear</v>
      </c>
      <c r="I814" t="str">
        <f>INDEX(produts!$A$1:$E$49, MATCH(orders!$D814,produts!$A$1:$A$49,0),MATCH(orders!I$1,produts!$A$1:$E$1,0))</f>
        <v>Unisex</v>
      </c>
      <c r="J814" t="str">
        <f>INDEX(produts!$A$1:$E$49, MATCH(orders!$D814,produts!$A$1:$A$49,0),MATCH(orders!J$1,produts!$A$1:$E$1,0))</f>
        <v>Formal</v>
      </c>
      <c r="K814">
        <f>INDEX(produts!$A$1:$E$49, MATCH(orders!$D814,produts!$A$1:$A$49,0),MATCH(orders!K$1,produts!$A$1:$E$1,0))</f>
        <v>238.3</v>
      </c>
      <c r="L814">
        <f t="shared" si="12"/>
        <v>1429.8000000000002</v>
      </c>
    </row>
    <row r="815" spans="1:12">
      <c r="A815" s="2" t="s">
        <v>4583</v>
      </c>
      <c r="B815" s="3">
        <v>42712</v>
      </c>
      <c r="C815" s="2" t="s">
        <v>4584</v>
      </c>
      <c r="D815" t="s">
        <v>5662</v>
      </c>
      <c r="E815" s="2">
        <v>1</v>
      </c>
      <c r="F815" s="2" t="str">
        <f>_xlfn.XLOOKUP(C815,customers!$A$2:$A$1001,customers!$B$2:$B$1001,,0)</f>
        <v>Conchita Bryde</v>
      </c>
      <c r="G815" s="2" t="str">
        <f>IF(_xlfn.XLOOKUP(C815,customers!$A$1:$A$1001,customers!$C$1:$C$1001,,0)=0,"",_xlfn.XLOOKUP(C815,customers!$A$1:$A$1001,customers!$C$1:$C$1001,,0))</f>
        <v>cbrydeml@tuttocitta.it</v>
      </c>
      <c r="H815" t="str">
        <f>INDEX(produts!$A$1:$E$49, MATCH(orders!$D815,produts!$A$1:$A$49,0),MATCH(orders!H$1,produts!$A$1:$E$1,0))</f>
        <v>Accessories</v>
      </c>
      <c r="I815" t="str">
        <f>INDEX(produts!$A$1:$E$49, MATCH(orders!$D815,produts!$A$1:$A$49,0),MATCH(orders!I$1,produts!$A$1:$E$1,0))</f>
        <v>Women</v>
      </c>
      <c r="J815" t="str">
        <f>INDEX(produts!$A$1:$E$49, MATCH(orders!$D815,produts!$A$1:$A$49,0),MATCH(orders!J$1,produts!$A$1:$E$1,0))</f>
        <v>Formal</v>
      </c>
      <c r="K815">
        <f>INDEX(produts!$A$1:$E$49, MATCH(orders!$D815,produts!$A$1:$A$49,0),MATCH(orders!K$1,produts!$A$1:$E$1,0))</f>
        <v>253</v>
      </c>
      <c r="L815">
        <f t="shared" si="12"/>
        <v>253</v>
      </c>
    </row>
    <row r="816" spans="1:12">
      <c r="A816" s="2" t="s">
        <v>4589</v>
      </c>
      <c r="B816" s="3">
        <v>42112</v>
      </c>
      <c r="C816" s="2" t="s">
        <v>4590</v>
      </c>
      <c r="D816" t="s">
        <v>5680</v>
      </c>
      <c r="E816" s="2">
        <v>2</v>
      </c>
      <c r="F816" s="2" t="str">
        <f>_xlfn.XLOOKUP(C816,customers!$A$2:$A$1001,customers!$B$2:$B$1001,,0)</f>
        <v>Silvanus Enefer</v>
      </c>
      <c r="G816" s="2" t="str">
        <f>IF(_xlfn.XLOOKUP(C816,customers!$A$1:$A$1001,customers!$C$1:$C$1001,,0)=0,"",_xlfn.XLOOKUP(C816,customers!$A$1:$A$1001,customers!$C$1:$C$1001,,0))</f>
        <v>senefermm@blog.com</v>
      </c>
      <c r="H816" t="str">
        <f>INDEX(produts!$A$1:$E$49, MATCH(orders!$D816,produts!$A$1:$A$49,0),MATCH(orders!H$1,produts!$A$1:$E$1,0))</f>
        <v>Accessories</v>
      </c>
      <c r="I816" t="str">
        <f>INDEX(produts!$A$1:$E$49, MATCH(orders!$D816,produts!$A$1:$A$49,0),MATCH(orders!I$1,produts!$A$1:$E$1,0))</f>
        <v>Men</v>
      </c>
      <c r="J816" t="str">
        <f>INDEX(produts!$A$1:$E$49, MATCH(orders!$D816,produts!$A$1:$A$49,0),MATCH(orders!J$1,produts!$A$1:$E$1,0))</f>
        <v>Classic</v>
      </c>
      <c r="K816">
        <f>INDEX(produts!$A$1:$E$49, MATCH(orders!$D816,produts!$A$1:$A$49,0),MATCH(orders!K$1,produts!$A$1:$E$1,0))</f>
        <v>35.6</v>
      </c>
      <c r="L816">
        <f t="shared" si="12"/>
        <v>71.2</v>
      </c>
    </row>
    <row r="817" spans="1:12">
      <c r="A817" s="2" t="s">
        <v>4595</v>
      </c>
      <c r="B817" s="3">
        <v>42739</v>
      </c>
      <c r="C817" s="2" t="s">
        <v>4596</v>
      </c>
      <c r="D817" t="s">
        <v>5642</v>
      </c>
      <c r="E817" s="2">
        <v>6</v>
      </c>
      <c r="F817" s="2" t="str">
        <f>_xlfn.XLOOKUP(C817,customers!$A$2:$A$1001,customers!$B$2:$B$1001,,0)</f>
        <v>Lenci Haggerstone</v>
      </c>
      <c r="G817" s="2" t="str">
        <f>IF(_xlfn.XLOOKUP(C817,customers!$A$1:$A$1001,customers!$C$1:$C$1001,,0)=0,"",_xlfn.XLOOKUP(C817,customers!$A$1:$A$1001,customers!$C$1:$C$1001,,0))</f>
        <v>lhaggerstonemn@independent.co.uk</v>
      </c>
      <c r="H817" t="str">
        <f>INDEX(produts!$A$1:$E$49, MATCH(orders!$D817,produts!$A$1:$A$49,0),MATCH(orders!H$1,produts!$A$1:$E$1,0))</f>
        <v>Bag</v>
      </c>
      <c r="I817" t="str">
        <f>INDEX(produts!$A$1:$E$49, MATCH(orders!$D817,produts!$A$1:$A$49,0),MATCH(orders!I$1,produts!$A$1:$E$1,0))</f>
        <v>Women</v>
      </c>
      <c r="J817" t="str">
        <f>INDEX(produts!$A$1:$E$49, MATCH(orders!$D817,produts!$A$1:$A$49,0),MATCH(orders!J$1,produts!$A$1:$E$1,0))</f>
        <v>Vintage</v>
      </c>
      <c r="K817">
        <f>INDEX(produts!$A$1:$E$49, MATCH(orders!$D817,produts!$A$1:$A$49,0),MATCH(orders!K$1,produts!$A$1:$E$1,0))</f>
        <v>47.8</v>
      </c>
      <c r="L817">
        <f t="shared" si="12"/>
        <v>286.79999999999995</v>
      </c>
    </row>
    <row r="818" spans="1:12">
      <c r="A818" s="2" t="s">
        <v>4601</v>
      </c>
      <c r="B818" s="3">
        <v>42073</v>
      </c>
      <c r="C818" s="2" t="s">
        <v>4602</v>
      </c>
      <c r="D818" t="s">
        <v>5657</v>
      </c>
      <c r="E818" s="2">
        <v>4</v>
      </c>
      <c r="F818" s="2" t="str">
        <f>_xlfn.XLOOKUP(C818,customers!$A$2:$A$1001,customers!$B$2:$B$1001,,0)</f>
        <v>Marvin Gundry</v>
      </c>
      <c r="G818" s="2" t="str">
        <f>IF(_xlfn.XLOOKUP(C818,customers!$A$1:$A$1001,customers!$C$1:$C$1001,,0)=0,"",_xlfn.XLOOKUP(C818,customers!$A$1:$A$1001,customers!$C$1:$C$1001,,0))</f>
        <v>mgundrymo@omniture.com</v>
      </c>
      <c r="H818" t="str">
        <f>INDEX(produts!$A$1:$E$49, MATCH(orders!$D818,produts!$A$1:$A$49,0),MATCH(orders!H$1,produts!$A$1:$E$1,0))</f>
        <v>Footwear</v>
      </c>
      <c r="I818" t="str">
        <f>INDEX(produts!$A$1:$E$49, MATCH(orders!$D818,produts!$A$1:$A$49,0),MATCH(orders!I$1,produts!$A$1:$E$1,0))</f>
        <v>Men</v>
      </c>
      <c r="J818" t="str">
        <f>INDEX(produts!$A$1:$E$49, MATCH(orders!$D818,produts!$A$1:$A$49,0),MATCH(orders!J$1,produts!$A$1:$E$1,0))</f>
        <v>Vintage</v>
      </c>
      <c r="K818">
        <f>INDEX(produts!$A$1:$E$49, MATCH(orders!$D818,produts!$A$1:$A$49,0),MATCH(orders!K$1,produts!$A$1:$E$1,0))</f>
        <v>76.099999999999994</v>
      </c>
      <c r="L818">
        <f t="shared" si="12"/>
        <v>304.39999999999998</v>
      </c>
    </row>
    <row r="819" spans="1:12">
      <c r="A819" s="2" t="s">
        <v>4606</v>
      </c>
      <c r="B819" s="3">
        <v>42337</v>
      </c>
      <c r="C819" s="2" t="s">
        <v>4607</v>
      </c>
      <c r="D819" t="s">
        <v>5665</v>
      </c>
      <c r="E819" s="2">
        <v>2</v>
      </c>
      <c r="F819" s="2" t="str">
        <f>_xlfn.XLOOKUP(C819,customers!$A$2:$A$1001,customers!$B$2:$B$1001,,0)</f>
        <v>Bayard Wellan</v>
      </c>
      <c r="G819" s="2" t="str">
        <f>IF(_xlfn.XLOOKUP(C819,customers!$A$1:$A$1001,customers!$C$1:$C$1001,,0)=0,"",_xlfn.XLOOKUP(C819,customers!$A$1:$A$1001,customers!$C$1:$C$1001,,0))</f>
        <v>bwellanmp@cafepress.com</v>
      </c>
      <c r="H819" t="str">
        <f>INDEX(produts!$A$1:$E$49, MATCH(orders!$D819,produts!$A$1:$A$49,0),MATCH(orders!H$1,produts!$A$1:$E$1,0))</f>
        <v>Footwear</v>
      </c>
      <c r="I819" t="str">
        <f>INDEX(produts!$A$1:$E$49, MATCH(orders!$D819,produts!$A$1:$A$49,0),MATCH(orders!I$1,produts!$A$1:$E$1,0))</f>
        <v>Unisex</v>
      </c>
      <c r="J819" t="str">
        <f>INDEX(produts!$A$1:$E$49, MATCH(orders!$D819,produts!$A$1:$A$49,0),MATCH(orders!J$1,produts!$A$1:$E$1,0))</f>
        <v>Vintage</v>
      </c>
      <c r="K819">
        <f>INDEX(produts!$A$1:$E$49, MATCH(orders!$D819,produts!$A$1:$A$49,0),MATCH(orders!K$1,produts!$A$1:$E$1,0))</f>
        <v>62.2</v>
      </c>
      <c r="L819">
        <f t="shared" si="12"/>
        <v>124.4</v>
      </c>
    </row>
    <row r="820" spans="1:12">
      <c r="A820" s="2" t="s">
        <v>4611</v>
      </c>
      <c r="B820" s="3">
        <v>43300</v>
      </c>
      <c r="C820" s="2" t="s">
        <v>4612</v>
      </c>
      <c r="D820" t="s">
        <v>5666</v>
      </c>
      <c r="E820" s="2">
        <v>5</v>
      </c>
      <c r="F820" s="2" t="str">
        <f>_xlfn.XLOOKUP(C820,customers!$A$2:$A$1001,customers!$B$2:$B$1001,,0)</f>
        <v>Allis Wilmore</v>
      </c>
      <c r="G820" s="2" t="str">
        <f>IF(_xlfn.XLOOKUP(C820,customers!$A$1:$A$1001,customers!$C$1:$C$1001,,0)=0,"",_xlfn.XLOOKUP(C820,customers!$A$1:$A$1001,customers!$C$1:$C$1001,,0))</f>
        <v/>
      </c>
      <c r="H820" t="str">
        <f>INDEX(produts!$A$1:$E$49, MATCH(orders!$D820,produts!$A$1:$A$49,0),MATCH(orders!H$1,produts!$A$1:$E$1,0))</f>
        <v>Footwear</v>
      </c>
      <c r="I820" t="str">
        <f>INDEX(produts!$A$1:$E$49, MATCH(orders!$D820,produts!$A$1:$A$49,0),MATCH(orders!I$1,produts!$A$1:$E$1,0))</f>
        <v>Men</v>
      </c>
      <c r="J820" t="str">
        <f>INDEX(produts!$A$1:$E$49, MATCH(orders!$D820,produts!$A$1:$A$49,0),MATCH(orders!J$1,produts!$A$1:$E$1,0))</f>
        <v>Streetwear</v>
      </c>
      <c r="K820">
        <f>INDEX(produts!$A$1:$E$49, MATCH(orders!$D820,produts!$A$1:$A$49,0),MATCH(orders!K$1,produts!$A$1:$E$1,0))</f>
        <v>126.8</v>
      </c>
      <c r="L820">
        <f t="shared" si="12"/>
        <v>634</v>
      </c>
    </row>
    <row r="821" spans="1:12">
      <c r="A821" s="2" t="s">
        <v>4616</v>
      </c>
      <c r="B821" s="3">
        <v>42547</v>
      </c>
      <c r="C821" s="2" t="s">
        <v>4617</v>
      </c>
      <c r="D821" t="s">
        <v>5641</v>
      </c>
      <c r="E821" s="2">
        <v>1</v>
      </c>
      <c r="F821" s="2" t="str">
        <f>_xlfn.XLOOKUP(C821,customers!$A$2:$A$1001,customers!$B$2:$B$1001,,0)</f>
        <v>Caddric Atcheson</v>
      </c>
      <c r="G821" s="2" t="str">
        <f>IF(_xlfn.XLOOKUP(C821,customers!$A$1:$A$1001,customers!$C$1:$C$1001,,0)=0,"",_xlfn.XLOOKUP(C821,customers!$A$1:$A$1001,customers!$C$1:$C$1001,,0))</f>
        <v>catchesonmr@xinhuanet.com</v>
      </c>
      <c r="H821" t="str">
        <f>INDEX(produts!$A$1:$E$49, MATCH(orders!$D821,produts!$A$1:$A$49,0),MATCH(orders!H$1,produts!$A$1:$E$1,0))</f>
        <v>Footwear</v>
      </c>
      <c r="I821" t="str">
        <f>INDEX(produts!$A$1:$E$49, MATCH(orders!$D821,produts!$A$1:$A$49,0),MATCH(orders!I$1,produts!$A$1:$E$1,0))</f>
        <v>Men</v>
      </c>
      <c r="J821" t="str">
        <f>INDEX(produts!$A$1:$E$49, MATCH(orders!$D821,produts!$A$1:$A$49,0),MATCH(orders!J$1,produts!$A$1:$E$1,0))</f>
        <v>Classic</v>
      </c>
      <c r="K821">
        <f>INDEX(produts!$A$1:$E$49, MATCH(orders!$D821,produts!$A$1:$A$49,0),MATCH(orders!K$1,produts!$A$1:$E$1,0))</f>
        <v>38</v>
      </c>
      <c r="L821">
        <f t="shared" si="12"/>
        <v>38</v>
      </c>
    </row>
    <row r="822" spans="1:12">
      <c r="A822" s="2" t="s">
        <v>4622</v>
      </c>
      <c r="B822" s="3">
        <v>42049</v>
      </c>
      <c r="C822" s="2" t="s">
        <v>4623</v>
      </c>
      <c r="D822" t="s">
        <v>5637</v>
      </c>
      <c r="E822" s="2">
        <v>4</v>
      </c>
      <c r="F822" s="2" t="str">
        <f>_xlfn.XLOOKUP(C822,customers!$A$2:$A$1001,customers!$B$2:$B$1001,,0)</f>
        <v>Eustace Stenton</v>
      </c>
      <c r="G822" s="2" t="str">
        <f>IF(_xlfn.XLOOKUP(C822,customers!$A$1:$A$1001,customers!$C$1:$C$1001,,0)=0,"",_xlfn.XLOOKUP(C822,customers!$A$1:$A$1001,customers!$C$1:$C$1001,,0))</f>
        <v>estentonms@google.it</v>
      </c>
      <c r="H822" t="str">
        <f>INDEX(produts!$A$1:$E$49, MATCH(orders!$D822,produts!$A$1:$A$49,0),MATCH(orders!H$1,produts!$A$1:$E$1,0))</f>
        <v>Accessories</v>
      </c>
      <c r="I822" t="str">
        <f>INDEX(produts!$A$1:$E$49, MATCH(orders!$D822,produts!$A$1:$A$49,0),MATCH(orders!I$1,produts!$A$1:$E$1,0))</f>
        <v>Women</v>
      </c>
      <c r="J822" t="str">
        <f>INDEX(produts!$A$1:$E$49, MATCH(orders!$D822,produts!$A$1:$A$49,0),MATCH(orders!J$1,produts!$A$1:$E$1,0))</f>
        <v>Streetwear</v>
      </c>
      <c r="K822">
        <f>INDEX(produts!$A$1:$E$49, MATCH(orders!$D822,produts!$A$1:$A$49,0),MATCH(orders!K$1,produts!$A$1:$E$1,0))</f>
        <v>110</v>
      </c>
      <c r="L822">
        <f t="shared" si="12"/>
        <v>440</v>
      </c>
    </row>
    <row r="823" spans="1:12">
      <c r="A823" s="2" t="s">
        <v>4628</v>
      </c>
      <c r="B823" s="3">
        <v>42683</v>
      </c>
      <c r="C823" s="2" t="s">
        <v>4629</v>
      </c>
      <c r="D823" t="s">
        <v>5668</v>
      </c>
      <c r="E823" s="2">
        <v>5</v>
      </c>
      <c r="F823" s="2" t="str">
        <f>_xlfn.XLOOKUP(C823,customers!$A$2:$A$1001,customers!$B$2:$B$1001,,0)</f>
        <v>Ericka Tripp</v>
      </c>
      <c r="G823" s="2" t="str">
        <f>IF(_xlfn.XLOOKUP(C823,customers!$A$1:$A$1001,customers!$C$1:$C$1001,,0)=0,"",_xlfn.XLOOKUP(C823,customers!$A$1:$A$1001,customers!$C$1:$C$1001,,0))</f>
        <v>etrippmt@wp.com</v>
      </c>
      <c r="H823" t="str">
        <f>INDEX(produts!$A$1:$E$49, MATCH(orders!$D823,produts!$A$1:$A$49,0),MATCH(orders!H$1,produts!$A$1:$E$1,0))</f>
        <v>Bag</v>
      </c>
      <c r="I823" t="str">
        <f>INDEX(produts!$A$1:$E$49, MATCH(orders!$D823,produts!$A$1:$A$49,0),MATCH(orders!I$1,produts!$A$1:$E$1,0))</f>
        <v>Unisex</v>
      </c>
      <c r="J823" t="str">
        <f>INDEX(produts!$A$1:$E$49, MATCH(orders!$D823,produts!$A$1:$A$49,0),MATCH(orders!J$1,produts!$A$1:$E$1,0))</f>
        <v>Vintage</v>
      </c>
      <c r="K823">
        <f>INDEX(produts!$A$1:$E$49, MATCH(orders!$D823,produts!$A$1:$A$49,0),MATCH(orders!K$1,produts!$A$1:$E$1,0))</f>
        <v>43</v>
      </c>
      <c r="L823">
        <f t="shared" si="12"/>
        <v>215</v>
      </c>
    </row>
    <row r="824" spans="1:12">
      <c r="A824" s="2" t="s">
        <v>4634</v>
      </c>
      <c r="B824" s="3">
        <v>42124</v>
      </c>
      <c r="C824" s="2" t="s">
        <v>4635</v>
      </c>
      <c r="D824" t="s">
        <v>5644</v>
      </c>
      <c r="E824" s="2">
        <v>4</v>
      </c>
      <c r="F824" s="2" t="str">
        <f>_xlfn.XLOOKUP(C824,customers!$A$2:$A$1001,customers!$B$2:$B$1001,,0)</f>
        <v>Lyndsey MacManus</v>
      </c>
      <c r="G824" s="2" t="str">
        <f>IF(_xlfn.XLOOKUP(C824,customers!$A$1:$A$1001,customers!$C$1:$C$1001,,0)=0,"",_xlfn.XLOOKUP(C824,customers!$A$1:$A$1001,customers!$C$1:$C$1001,,0))</f>
        <v>lmacmanusmu@imdb.com</v>
      </c>
      <c r="H824" t="str">
        <f>INDEX(produts!$A$1:$E$49, MATCH(orders!$D824,produts!$A$1:$A$49,0),MATCH(orders!H$1,produts!$A$1:$E$1,0))</f>
        <v>Accessories</v>
      </c>
      <c r="I824" t="str">
        <f>INDEX(produts!$A$1:$E$49, MATCH(orders!$D824,produts!$A$1:$A$49,0),MATCH(orders!I$1,produts!$A$1:$E$1,0))</f>
        <v>Men</v>
      </c>
      <c r="J824" t="str">
        <f>INDEX(produts!$A$1:$E$49, MATCH(orders!$D824,produts!$A$1:$A$49,0),MATCH(orders!J$1,produts!$A$1:$E$1,0))</f>
        <v>Formal</v>
      </c>
      <c r="K824">
        <f>INDEX(produts!$A$1:$E$49, MATCH(orders!$D824,produts!$A$1:$A$49,0),MATCH(orders!K$1,produts!$A$1:$E$1,0))</f>
        <v>273.2</v>
      </c>
      <c r="L824">
        <f t="shared" si="12"/>
        <v>1092.8</v>
      </c>
    </row>
    <row r="825" spans="1:12">
      <c r="A825" s="2" t="s">
        <v>4640</v>
      </c>
      <c r="B825" s="3">
        <v>42673</v>
      </c>
      <c r="C825" s="2" t="s">
        <v>4641</v>
      </c>
      <c r="D825" t="s">
        <v>5666</v>
      </c>
      <c r="E825" s="2">
        <v>3</v>
      </c>
      <c r="F825" s="2" t="str">
        <f>_xlfn.XLOOKUP(C825,customers!$A$2:$A$1001,customers!$B$2:$B$1001,,0)</f>
        <v>Tess Benediktovich</v>
      </c>
      <c r="G825" s="2" t="str">
        <f>IF(_xlfn.XLOOKUP(C825,customers!$A$1:$A$1001,customers!$C$1:$C$1001,,0)=0,"",_xlfn.XLOOKUP(C825,customers!$A$1:$A$1001,customers!$C$1:$C$1001,,0))</f>
        <v>tbenediktovichmv@ebay.com</v>
      </c>
      <c r="H825" t="str">
        <f>INDEX(produts!$A$1:$E$49, MATCH(orders!$D825,produts!$A$1:$A$49,0),MATCH(orders!H$1,produts!$A$1:$E$1,0))</f>
        <v>Footwear</v>
      </c>
      <c r="I825" t="str">
        <f>INDEX(produts!$A$1:$E$49, MATCH(orders!$D825,produts!$A$1:$A$49,0),MATCH(orders!I$1,produts!$A$1:$E$1,0))</f>
        <v>Men</v>
      </c>
      <c r="J825" t="str">
        <f>INDEX(produts!$A$1:$E$49, MATCH(orders!$D825,produts!$A$1:$A$49,0),MATCH(orders!J$1,produts!$A$1:$E$1,0))</f>
        <v>Streetwear</v>
      </c>
      <c r="K825">
        <f>INDEX(produts!$A$1:$E$49, MATCH(orders!$D825,produts!$A$1:$A$49,0),MATCH(orders!K$1,produts!$A$1:$E$1,0))</f>
        <v>126.8</v>
      </c>
      <c r="L825">
        <f t="shared" si="12"/>
        <v>380.4</v>
      </c>
    </row>
    <row r="826" spans="1:12">
      <c r="A826" s="2" t="s">
        <v>4646</v>
      </c>
      <c r="B826" s="3">
        <v>42320</v>
      </c>
      <c r="C826" s="2" t="s">
        <v>4647</v>
      </c>
      <c r="D826" t="s">
        <v>5648</v>
      </c>
      <c r="E826" s="2">
        <v>5</v>
      </c>
      <c r="F826" s="2" t="str">
        <f>_xlfn.XLOOKUP(C826,customers!$A$2:$A$1001,customers!$B$2:$B$1001,,0)</f>
        <v>Correy Bourner</v>
      </c>
      <c r="G826" s="2" t="str">
        <f>IF(_xlfn.XLOOKUP(C826,customers!$A$1:$A$1001,customers!$C$1:$C$1001,,0)=0,"",_xlfn.XLOOKUP(C826,customers!$A$1:$A$1001,customers!$C$1:$C$1001,,0))</f>
        <v>cbournermw@chronoengine.com</v>
      </c>
      <c r="H826" t="str">
        <f>INDEX(produts!$A$1:$E$49, MATCH(orders!$D826,produts!$A$1:$A$49,0),MATCH(orders!H$1,produts!$A$1:$E$1,0))</f>
        <v>Clothing</v>
      </c>
      <c r="I826" t="str">
        <f>INDEX(produts!$A$1:$E$49, MATCH(orders!$D826,produts!$A$1:$A$49,0),MATCH(orders!I$1,produts!$A$1:$E$1,0))</f>
        <v>Women</v>
      </c>
      <c r="J826" t="str">
        <f>INDEX(produts!$A$1:$E$49, MATCH(orders!$D826,produts!$A$1:$A$49,0),MATCH(orders!J$1,produts!$A$1:$E$1,0))</f>
        <v>Classic</v>
      </c>
      <c r="K826">
        <f>INDEX(produts!$A$1:$E$49, MATCH(orders!$D826,produts!$A$1:$A$49,0),MATCH(orders!K$1,produts!$A$1:$E$1,0))</f>
        <v>27</v>
      </c>
      <c r="L826">
        <f t="shared" si="12"/>
        <v>135</v>
      </c>
    </row>
    <row r="827" spans="1:12">
      <c r="A827" s="2" t="s">
        <v>4651</v>
      </c>
      <c r="B827" s="3">
        <v>43142</v>
      </c>
      <c r="C827" s="2" t="s">
        <v>4687</v>
      </c>
      <c r="D827" t="s">
        <v>5643</v>
      </c>
      <c r="E827" s="2">
        <v>3</v>
      </c>
      <c r="F827" s="2" t="str">
        <f>_xlfn.XLOOKUP(C827,customers!$A$2:$A$1001,customers!$B$2:$B$1001,,0)</f>
        <v>Odelia Skerme</v>
      </c>
      <c r="G827" s="2" t="str">
        <f>IF(_xlfn.XLOOKUP(C827,customers!$A$1:$A$1001,customers!$C$1:$C$1001,,0)=0,"",_xlfn.XLOOKUP(C827,customers!$A$1:$A$1001,customers!$C$1:$C$1001,,0))</f>
        <v>oskermen3@hatena.ne.jp</v>
      </c>
      <c r="H827" t="str">
        <f>INDEX(produts!$A$1:$E$49, MATCH(orders!$D827,produts!$A$1:$A$49,0),MATCH(orders!H$1,produts!$A$1:$E$1,0))</f>
        <v>Clothing</v>
      </c>
      <c r="I827" t="str">
        <f>INDEX(produts!$A$1:$E$49, MATCH(orders!$D827,produts!$A$1:$A$49,0),MATCH(orders!I$1,produts!$A$1:$E$1,0))</f>
        <v>Unisex</v>
      </c>
      <c r="J827" t="str">
        <f>INDEX(produts!$A$1:$E$49, MATCH(orders!$D827,produts!$A$1:$A$49,0),MATCH(orders!J$1,produts!$A$1:$E$1,0))</f>
        <v>Streetwear</v>
      </c>
      <c r="K827">
        <f>INDEX(produts!$A$1:$E$49, MATCH(orders!$D827,produts!$A$1:$A$49,0),MATCH(orders!K$1,produts!$A$1:$E$1,0))</f>
        <v>79.599999999999994</v>
      </c>
      <c r="L827">
        <f t="shared" si="12"/>
        <v>238.79999999999998</v>
      </c>
    </row>
    <row r="828" spans="1:12">
      <c r="A828" s="2" t="s">
        <v>4657</v>
      </c>
      <c r="B828" s="3">
        <v>42822</v>
      </c>
      <c r="C828" s="2" t="s">
        <v>4658</v>
      </c>
      <c r="D828" t="s">
        <v>5635</v>
      </c>
      <c r="E828" s="2">
        <v>5</v>
      </c>
      <c r="F828" s="2" t="str">
        <f>_xlfn.XLOOKUP(C828,customers!$A$2:$A$1001,customers!$B$2:$B$1001,,0)</f>
        <v>Kandy Heddan</v>
      </c>
      <c r="G828" s="2" t="str">
        <f>IF(_xlfn.XLOOKUP(C828,customers!$A$1:$A$1001,customers!$C$1:$C$1001,,0)=0,"",_xlfn.XLOOKUP(C828,customers!$A$1:$A$1001,customers!$C$1:$C$1001,,0))</f>
        <v>kheddanmy@icq.com</v>
      </c>
      <c r="H828" t="str">
        <f>INDEX(produts!$A$1:$E$49, MATCH(orders!$D828,produts!$A$1:$A$49,0),MATCH(orders!H$1,produts!$A$1:$E$1,0))</f>
        <v>Accessories</v>
      </c>
      <c r="I828" t="str">
        <f>INDEX(produts!$A$1:$E$49, MATCH(orders!$D828,produts!$A$1:$A$49,0),MATCH(orders!I$1,produts!$A$1:$E$1,0))</f>
        <v>Women</v>
      </c>
      <c r="J828" t="str">
        <f>INDEX(produts!$A$1:$E$49, MATCH(orders!$D828,produts!$A$1:$A$49,0),MATCH(orders!J$1,produts!$A$1:$E$1,0))</f>
        <v>Vintage</v>
      </c>
      <c r="K828">
        <f>INDEX(produts!$A$1:$E$49, MATCH(orders!$D828,produts!$A$1:$A$49,0),MATCH(orders!K$1,produts!$A$1:$E$1,0))</f>
        <v>66</v>
      </c>
      <c r="L828">
        <f t="shared" si="12"/>
        <v>330</v>
      </c>
    </row>
    <row r="829" spans="1:12">
      <c r="A829" s="2" t="s">
        <v>4663</v>
      </c>
      <c r="B829" s="3">
        <v>43079</v>
      </c>
      <c r="C829" s="2" t="s">
        <v>4664</v>
      </c>
      <c r="D829" t="s">
        <v>5652</v>
      </c>
      <c r="E829" s="2">
        <v>5</v>
      </c>
      <c r="F829" s="2" t="str">
        <f>_xlfn.XLOOKUP(C829,customers!$A$2:$A$1001,customers!$B$2:$B$1001,,0)</f>
        <v>Ibby Charters</v>
      </c>
      <c r="G829" s="2" t="str">
        <f>IF(_xlfn.XLOOKUP(C829,customers!$A$1:$A$1001,customers!$C$1:$C$1001,,0)=0,"",_xlfn.XLOOKUP(C829,customers!$A$1:$A$1001,customers!$C$1:$C$1001,,0))</f>
        <v>ichartersmz@abc.net.au</v>
      </c>
      <c r="H829" t="str">
        <f>INDEX(produts!$A$1:$E$49, MATCH(orders!$D829,produts!$A$1:$A$49,0),MATCH(orders!H$1,produts!$A$1:$E$1,0))</f>
        <v>Accessories</v>
      </c>
      <c r="I829" t="str">
        <f>INDEX(produts!$A$1:$E$49, MATCH(orders!$D829,produts!$A$1:$A$49,0),MATCH(orders!I$1,produts!$A$1:$E$1,0))</f>
        <v>Women</v>
      </c>
      <c r="J829" t="str">
        <f>INDEX(produts!$A$1:$E$49, MATCH(orders!$D829,produts!$A$1:$A$49,0),MATCH(orders!J$1,produts!$A$1:$E$1,0))</f>
        <v>Classic</v>
      </c>
      <c r="K829">
        <f>INDEX(produts!$A$1:$E$49, MATCH(orders!$D829,produts!$A$1:$A$49,0),MATCH(orders!K$1,produts!$A$1:$E$1,0))</f>
        <v>33</v>
      </c>
      <c r="L829">
        <f t="shared" si="12"/>
        <v>165</v>
      </c>
    </row>
    <row r="830" spans="1:12">
      <c r="A830" s="2" t="s">
        <v>4669</v>
      </c>
      <c r="B830" s="3">
        <v>43044</v>
      </c>
      <c r="C830" s="2" t="s">
        <v>4670</v>
      </c>
      <c r="D830" t="s">
        <v>5664</v>
      </c>
      <c r="E830" s="2">
        <v>6</v>
      </c>
      <c r="F830" s="2" t="str">
        <f>_xlfn.XLOOKUP(C830,customers!$A$2:$A$1001,customers!$B$2:$B$1001,,0)</f>
        <v>Adora Roubert</v>
      </c>
      <c r="G830" s="2" t="str">
        <f>IF(_xlfn.XLOOKUP(C830,customers!$A$1:$A$1001,customers!$C$1:$C$1001,,0)=0,"",_xlfn.XLOOKUP(C830,customers!$A$1:$A$1001,customers!$C$1:$C$1001,,0))</f>
        <v>aroubertn0@tmall.com</v>
      </c>
      <c r="H830" t="str">
        <f>INDEX(produts!$A$1:$E$49, MATCH(orders!$D830,produts!$A$1:$A$49,0),MATCH(orders!H$1,produts!$A$1:$E$1,0))</f>
        <v>Clothing</v>
      </c>
      <c r="I830" t="str">
        <f>INDEX(produts!$A$1:$E$49, MATCH(orders!$D830,produts!$A$1:$A$49,0),MATCH(orders!I$1,produts!$A$1:$E$1,0))</f>
        <v>Unisex</v>
      </c>
      <c r="J830" t="str">
        <f>INDEX(produts!$A$1:$E$49, MATCH(orders!$D830,produts!$A$1:$A$49,0),MATCH(orders!J$1,produts!$A$1:$E$1,0))</f>
        <v>Formal</v>
      </c>
      <c r="K830">
        <f>INDEX(produts!$A$1:$E$49, MATCH(orders!$D830,produts!$A$1:$A$49,0),MATCH(orders!K$1,produts!$A$1:$E$1,0))</f>
        <v>183.1</v>
      </c>
      <c r="L830">
        <f t="shared" si="12"/>
        <v>1098.5999999999999</v>
      </c>
    </row>
    <row r="831" spans="1:12">
      <c r="A831" s="2" t="s">
        <v>4675</v>
      </c>
      <c r="B831" s="3">
        <v>42429</v>
      </c>
      <c r="C831" s="2" t="s">
        <v>4676</v>
      </c>
      <c r="D831" t="s">
        <v>5650</v>
      </c>
      <c r="E831" s="2">
        <v>1</v>
      </c>
      <c r="F831" s="2" t="str">
        <f>_xlfn.XLOOKUP(C831,customers!$A$2:$A$1001,customers!$B$2:$B$1001,,0)</f>
        <v>Hillel Mairs</v>
      </c>
      <c r="G831" s="2" t="str">
        <f>IF(_xlfn.XLOOKUP(C831,customers!$A$1:$A$1001,customers!$C$1:$C$1001,,0)=0,"",_xlfn.XLOOKUP(C831,customers!$A$1:$A$1001,customers!$C$1:$C$1001,,0))</f>
        <v>hmairsn1@so-net.ne.jp</v>
      </c>
      <c r="H831" t="str">
        <f>INDEX(produts!$A$1:$E$49, MATCH(orders!$D831,produts!$A$1:$A$49,0),MATCH(orders!H$1,produts!$A$1:$E$1,0))</f>
        <v>Clothing</v>
      </c>
      <c r="I831" t="str">
        <f>INDEX(produts!$A$1:$E$49, MATCH(orders!$D831,produts!$A$1:$A$49,0),MATCH(orders!I$1,produts!$A$1:$E$1,0))</f>
        <v>Unisex</v>
      </c>
      <c r="J831" t="str">
        <f>INDEX(produts!$A$1:$E$49, MATCH(orders!$D831,produts!$A$1:$A$49,0),MATCH(orders!J$1,produts!$A$1:$E$1,0))</f>
        <v>Classic</v>
      </c>
      <c r="K831">
        <f>INDEX(produts!$A$1:$E$49, MATCH(orders!$D831,produts!$A$1:$A$49,0),MATCH(orders!K$1,produts!$A$1:$E$1,0))</f>
        <v>23.9</v>
      </c>
      <c r="L831">
        <f t="shared" si="12"/>
        <v>23.9</v>
      </c>
    </row>
    <row r="832" spans="1:12">
      <c r="A832" s="2" t="s">
        <v>4681</v>
      </c>
      <c r="B832" s="3">
        <v>42953</v>
      </c>
      <c r="C832" s="2" t="s">
        <v>4682</v>
      </c>
      <c r="D832" t="s">
        <v>5637</v>
      </c>
      <c r="E832" s="2">
        <v>2</v>
      </c>
      <c r="F832" s="2" t="str">
        <f>_xlfn.XLOOKUP(C832,customers!$A$2:$A$1001,customers!$B$2:$B$1001,,0)</f>
        <v>Helaina Rainforth</v>
      </c>
      <c r="G832" s="2" t="str">
        <f>IF(_xlfn.XLOOKUP(C832,customers!$A$1:$A$1001,customers!$C$1:$C$1001,,0)=0,"",_xlfn.XLOOKUP(C832,customers!$A$1:$A$1001,customers!$C$1:$C$1001,,0))</f>
        <v>hrainforthn2@blog.com</v>
      </c>
      <c r="H832" t="str">
        <f>INDEX(produts!$A$1:$E$49, MATCH(orders!$D832,produts!$A$1:$A$49,0),MATCH(orders!H$1,produts!$A$1:$E$1,0))</f>
        <v>Accessories</v>
      </c>
      <c r="I832" t="str">
        <f>INDEX(produts!$A$1:$E$49, MATCH(orders!$D832,produts!$A$1:$A$49,0),MATCH(orders!I$1,produts!$A$1:$E$1,0))</f>
        <v>Women</v>
      </c>
      <c r="J832" t="str">
        <f>INDEX(produts!$A$1:$E$49, MATCH(orders!$D832,produts!$A$1:$A$49,0),MATCH(orders!J$1,produts!$A$1:$E$1,0))</f>
        <v>Streetwear</v>
      </c>
      <c r="K832">
        <f>INDEX(produts!$A$1:$E$49, MATCH(orders!$D832,produts!$A$1:$A$49,0),MATCH(orders!K$1,produts!$A$1:$E$1,0))</f>
        <v>110</v>
      </c>
      <c r="L832">
        <f t="shared" si="12"/>
        <v>220</v>
      </c>
    </row>
    <row r="833" spans="1:12">
      <c r="A833" s="2" t="s">
        <v>4681</v>
      </c>
      <c r="B833" s="3">
        <v>42953</v>
      </c>
      <c r="C833" s="2" t="s">
        <v>4682</v>
      </c>
      <c r="D833" t="s">
        <v>5650</v>
      </c>
      <c r="E833" s="2">
        <v>2</v>
      </c>
      <c r="F833" s="2" t="str">
        <f>_xlfn.XLOOKUP(C833,customers!$A$2:$A$1001,customers!$B$2:$B$1001,,0)</f>
        <v>Helaina Rainforth</v>
      </c>
      <c r="G833" s="2" t="str">
        <f>IF(_xlfn.XLOOKUP(C833,customers!$A$1:$A$1001,customers!$C$1:$C$1001,,0)=0,"",_xlfn.XLOOKUP(C833,customers!$A$1:$A$1001,customers!$C$1:$C$1001,,0))</f>
        <v>hrainforthn2@blog.com</v>
      </c>
      <c r="H833" t="str">
        <f>INDEX(produts!$A$1:$E$49, MATCH(orders!$D833,produts!$A$1:$A$49,0),MATCH(orders!H$1,produts!$A$1:$E$1,0))</f>
        <v>Clothing</v>
      </c>
      <c r="I833" t="str">
        <f>INDEX(produts!$A$1:$E$49, MATCH(orders!$D833,produts!$A$1:$A$49,0),MATCH(orders!I$1,produts!$A$1:$E$1,0))</f>
        <v>Unisex</v>
      </c>
      <c r="J833" t="str">
        <f>INDEX(produts!$A$1:$E$49, MATCH(orders!$D833,produts!$A$1:$A$49,0),MATCH(orders!J$1,produts!$A$1:$E$1,0))</f>
        <v>Classic</v>
      </c>
      <c r="K833">
        <f>INDEX(produts!$A$1:$E$49, MATCH(orders!$D833,produts!$A$1:$A$49,0),MATCH(orders!K$1,produts!$A$1:$E$1,0))</f>
        <v>23.9</v>
      </c>
      <c r="L833">
        <f t="shared" si="12"/>
        <v>47.8</v>
      </c>
    </row>
    <row r="834" spans="1:12">
      <c r="A834" s="2" t="s">
        <v>4692</v>
      </c>
      <c r="B834" s="3">
        <v>42813</v>
      </c>
      <c r="C834" s="2" t="s">
        <v>4693</v>
      </c>
      <c r="D834" t="s">
        <v>5634</v>
      </c>
      <c r="E834" s="2">
        <v>6</v>
      </c>
      <c r="F834" s="2" t="str">
        <f>_xlfn.XLOOKUP(C834,customers!$A$2:$A$1001,customers!$B$2:$B$1001,,0)</f>
        <v>Isac Jesper</v>
      </c>
      <c r="G834" s="2" t="str">
        <f>IF(_xlfn.XLOOKUP(C834,customers!$A$1:$A$1001,customers!$C$1:$C$1001,,0)=0,"",_xlfn.XLOOKUP(C834,customers!$A$1:$A$1001,customers!$C$1:$C$1001,,0))</f>
        <v>ijespern4@theglobeandmail.com</v>
      </c>
      <c r="H834" t="str">
        <f>INDEX(produts!$A$1:$E$49, MATCH(orders!$D834,produts!$A$1:$A$49,0),MATCH(orders!H$1,produts!$A$1:$E$1,0))</f>
        <v>Bag</v>
      </c>
      <c r="I834" t="str">
        <f>INDEX(produts!$A$1:$E$49, MATCH(orders!$D834,produts!$A$1:$A$49,0),MATCH(orders!I$1,produts!$A$1:$E$1,0))</f>
        <v>Women</v>
      </c>
      <c r="J834" t="str">
        <f>INDEX(produts!$A$1:$E$49, MATCH(orders!$D834,produts!$A$1:$A$49,0),MATCH(orders!J$1,produts!$A$1:$E$1,0))</f>
        <v>Streetwear</v>
      </c>
      <c r="K834">
        <f>INDEX(produts!$A$1:$E$49, MATCH(orders!$D834,produts!$A$1:$A$49,0),MATCH(orders!K$1,produts!$A$1:$E$1,0))</f>
        <v>79.599999999999994</v>
      </c>
      <c r="L834">
        <f t="shared" si="12"/>
        <v>477.59999999999997</v>
      </c>
    </row>
    <row r="835" spans="1:12">
      <c r="A835" s="2" t="s">
        <v>4698</v>
      </c>
      <c r="B835" s="3">
        <v>42841</v>
      </c>
      <c r="C835" s="2" t="s">
        <v>4699</v>
      </c>
      <c r="D835" t="s">
        <v>5645</v>
      </c>
      <c r="E835" s="2">
        <v>4</v>
      </c>
      <c r="F835" s="2" t="str">
        <f>_xlfn.XLOOKUP(C835,customers!$A$2:$A$1001,customers!$B$2:$B$1001,,0)</f>
        <v>Lenette Dwerryhouse</v>
      </c>
      <c r="G835" s="2" t="str">
        <f>IF(_xlfn.XLOOKUP(C835,customers!$A$1:$A$1001,customers!$C$1:$C$1001,,0)=0,"",_xlfn.XLOOKUP(C835,customers!$A$1:$A$1001,customers!$C$1:$C$1001,,0))</f>
        <v>ldwerryhousen5@gravatar.com</v>
      </c>
      <c r="H835" t="str">
        <f>INDEX(produts!$A$1:$E$49, MATCH(orders!$D835,produts!$A$1:$A$49,0),MATCH(orders!H$1,produts!$A$1:$E$1,0))</f>
        <v>Bag</v>
      </c>
      <c r="I835" t="str">
        <f>INDEX(produts!$A$1:$E$49, MATCH(orders!$D835,produts!$A$1:$A$49,0),MATCH(orders!I$1,produts!$A$1:$E$1,0))</f>
        <v>Unisex</v>
      </c>
      <c r="J835" t="str">
        <f>INDEX(produts!$A$1:$E$49, MATCH(orders!$D835,produts!$A$1:$A$49,0),MATCH(orders!J$1,produts!$A$1:$E$1,0))</f>
        <v>Formal</v>
      </c>
      <c r="K835">
        <f>INDEX(produts!$A$1:$E$49, MATCH(orders!$D835,produts!$A$1:$A$49,0),MATCH(orders!K$1,produts!$A$1:$E$1,0))</f>
        <v>164.7</v>
      </c>
      <c r="L835">
        <f t="shared" ref="L835:L898" si="13">E835*K835</f>
        <v>658.8</v>
      </c>
    </row>
    <row r="836" spans="1:12">
      <c r="A836" s="2" t="s">
        <v>4704</v>
      </c>
      <c r="B836" s="3">
        <v>42680</v>
      </c>
      <c r="C836" s="2" t="s">
        <v>4705</v>
      </c>
      <c r="D836" t="s">
        <v>5664</v>
      </c>
      <c r="E836" s="2">
        <v>1</v>
      </c>
      <c r="F836" s="2" t="str">
        <f>_xlfn.XLOOKUP(C836,customers!$A$2:$A$1001,customers!$B$2:$B$1001,,0)</f>
        <v>Nadeen Broomer</v>
      </c>
      <c r="G836" s="2" t="str">
        <f>IF(_xlfn.XLOOKUP(C836,customers!$A$1:$A$1001,customers!$C$1:$C$1001,,0)=0,"",_xlfn.XLOOKUP(C836,customers!$A$1:$A$1001,customers!$C$1:$C$1001,,0))</f>
        <v>nbroomern6@examiner.com</v>
      </c>
      <c r="H836" t="str">
        <f>INDEX(produts!$A$1:$E$49, MATCH(orders!$D836,produts!$A$1:$A$49,0),MATCH(orders!H$1,produts!$A$1:$E$1,0))</f>
        <v>Clothing</v>
      </c>
      <c r="I836" t="str">
        <f>INDEX(produts!$A$1:$E$49, MATCH(orders!$D836,produts!$A$1:$A$49,0),MATCH(orders!I$1,produts!$A$1:$E$1,0))</f>
        <v>Unisex</v>
      </c>
      <c r="J836" t="str">
        <f>INDEX(produts!$A$1:$E$49, MATCH(orders!$D836,produts!$A$1:$A$49,0),MATCH(orders!J$1,produts!$A$1:$E$1,0))</f>
        <v>Formal</v>
      </c>
      <c r="K836">
        <f>INDEX(produts!$A$1:$E$49, MATCH(orders!$D836,produts!$A$1:$A$49,0),MATCH(orders!K$1,produts!$A$1:$E$1,0))</f>
        <v>183.1</v>
      </c>
      <c r="L836">
        <f t="shared" si="13"/>
        <v>183.1</v>
      </c>
    </row>
    <row r="837" spans="1:12">
      <c r="A837" s="2" t="s">
        <v>4710</v>
      </c>
      <c r="B837" s="3">
        <v>42809</v>
      </c>
      <c r="C837" s="2" t="s">
        <v>4711</v>
      </c>
      <c r="D837" t="s">
        <v>5672</v>
      </c>
      <c r="E837" s="2">
        <v>1</v>
      </c>
      <c r="F837" s="2" t="str">
        <f>_xlfn.XLOOKUP(C837,customers!$A$2:$A$1001,customers!$B$2:$B$1001,,0)</f>
        <v>Konstantine Thoumasson</v>
      </c>
      <c r="G837" s="2" t="str">
        <f>IF(_xlfn.XLOOKUP(C837,customers!$A$1:$A$1001,customers!$C$1:$C$1001,,0)=0,"",_xlfn.XLOOKUP(C837,customers!$A$1:$A$1001,customers!$C$1:$C$1001,,0))</f>
        <v>kthoumassonn7@bloglovin.com</v>
      </c>
      <c r="H837" t="str">
        <f>INDEX(produts!$A$1:$E$49, MATCH(orders!$D837,produts!$A$1:$A$49,0),MATCH(orders!H$1,produts!$A$1:$E$1,0))</f>
        <v>Accessories</v>
      </c>
      <c r="I837" t="str">
        <f>INDEX(produts!$A$1:$E$49, MATCH(orders!$D837,produts!$A$1:$A$49,0),MATCH(orders!I$1,produts!$A$1:$E$1,0))</f>
        <v>Men</v>
      </c>
      <c r="J837" t="str">
        <f>INDEX(produts!$A$1:$E$49, MATCH(orders!$D837,produts!$A$1:$A$49,0),MATCH(orders!J$1,produts!$A$1:$E$1,0))</f>
        <v>Vintage</v>
      </c>
      <c r="K837">
        <f>INDEX(produts!$A$1:$E$49, MATCH(orders!$D837,produts!$A$1:$A$49,0),MATCH(orders!K$1,produts!$A$1:$E$1,0))</f>
        <v>71.3</v>
      </c>
      <c r="L837">
        <f t="shared" si="13"/>
        <v>71.3</v>
      </c>
    </row>
    <row r="838" spans="1:12">
      <c r="A838" s="2" t="s">
        <v>4715</v>
      </c>
      <c r="B838" s="3">
        <v>43025</v>
      </c>
      <c r="C838" s="2" t="s">
        <v>4716</v>
      </c>
      <c r="D838" t="s">
        <v>5650</v>
      </c>
      <c r="E838" s="2">
        <v>4</v>
      </c>
      <c r="F838" s="2" t="str">
        <f>_xlfn.XLOOKUP(C838,customers!$A$2:$A$1001,customers!$B$2:$B$1001,,0)</f>
        <v>Frans Habbergham</v>
      </c>
      <c r="G838" s="2" t="str">
        <f>IF(_xlfn.XLOOKUP(C838,customers!$A$1:$A$1001,customers!$C$1:$C$1001,,0)=0,"",_xlfn.XLOOKUP(C838,customers!$A$1:$A$1001,customers!$C$1:$C$1001,,0))</f>
        <v>fhabberghamn8@discovery.com</v>
      </c>
      <c r="H838" t="str">
        <f>INDEX(produts!$A$1:$E$49, MATCH(orders!$D838,produts!$A$1:$A$49,0),MATCH(orders!H$1,produts!$A$1:$E$1,0))</f>
        <v>Clothing</v>
      </c>
      <c r="I838" t="str">
        <f>INDEX(produts!$A$1:$E$49, MATCH(orders!$D838,produts!$A$1:$A$49,0),MATCH(orders!I$1,produts!$A$1:$E$1,0))</f>
        <v>Unisex</v>
      </c>
      <c r="J838" t="str">
        <f>INDEX(produts!$A$1:$E$49, MATCH(orders!$D838,produts!$A$1:$A$49,0),MATCH(orders!J$1,produts!$A$1:$E$1,0))</f>
        <v>Classic</v>
      </c>
      <c r="K838">
        <f>INDEX(produts!$A$1:$E$49, MATCH(orders!$D838,produts!$A$1:$A$49,0),MATCH(orders!K$1,produts!$A$1:$E$1,0))</f>
        <v>23.9</v>
      </c>
      <c r="L838">
        <f t="shared" si="13"/>
        <v>95.6</v>
      </c>
    </row>
    <row r="839" spans="1:12">
      <c r="A839" s="2" t="s">
        <v>4721</v>
      </c>
      <c r="B839" s="3">
        <v>42254</v>
      </c>
      <c r="C839" s="2" t="s">
        <v>4612</v>
      </c>
      <c r="D839" t="s">
        <v>5677</v>
      </c>
      <c r="E839" s="2">
        <v>3</v>
      </c>
      <c r="F839" s="2" t="str">
        <f>_xlfn.XLOOKUP(C839,customers!$A$2:$A$1001,customers!$B$2:$B$1001,,0)</f>
        <v>Allis Wilmore</v>
      </c>
      <c r="G839" s="2" t="str">
        <f>IF(_xlfn.XLOOKUP(C839,customers!$A$1:$A$1001,customers!$C$1:$C$1001,,0)=0,"",_xlfn.XLOOKUP(C839,customers!$A$1:$A$1001,customers!$C$1:$C$1001,,0))</f>
        <v/>
      </c>
      <c r="H839" t="str">
        <f>INDEX(produts!$A$1:$E$49, MATCH(orders!$D839,produts!$A$1:$A$49,0),MATCH(orders!H$1,produts!$A$1:$E$1,0))</f>
        <v>Footwear</v>
      </c>
      <c r="I839" t="str">
        <f>INDEX(produts!$A$1:$E$49, MATCH(orders!$D839,produts!$A$1:$A$49,0),MATCH(orders!I$1,produts!$A$1:$E$1,0))</f>
        <v>Women</v>
      </c>
      <c r="J839" t="str">
        <f>INDEX(produts!$A$1:$E$49, MATCH(orders!$D839,produts!$A$1:$A$49,0),MATCH(orders!J$1,produts!$A$1:$E$1,0))</f>
        <v>Formal</v>
      </c>
      <c r="K839">
        <f>INDEX(produts!$A$1:$E$49, MATCH(orders!$D839,produts!$A$1:$A$49,0),MATCH(orders!K$1,produts!$A$1:$E$1,0))</f>
        <v>267.7</v>
      </c>
      <c r="L839">
        <f t="shared" si="13"/>
        <v>803.09999999999991</v>
      </c>
    </row>
    <row r="840" spans="1:12">
      <c r="A840" s="2" t="s">
        <v>4727</v>
      </c>
      <c r="B840" s="3">
        <v>43294</v>
      </c>
      <c r="C840" s="2" t="s">
        <v>4728</v>
      </c>
      <c r="D840" t="s">
        <v>5664</v>
      </c>
      <c r="E840" s="2">
        <v>5</v>
      </c>
      <c r="F840" s="2" t="str">
        <f>_xlfn.XLOOKUP(C840,customers!$A$2:$A$1001,customers!$B$2:$B$1001,,0)</f>
        <v>Romain Avrashin</v>
      </c>
      <c r="G840" s="2" t="str">
        <f>IF(_xlfn.XLOOKUP(C840,customers!$A$1:$A$1001,customers!$C$1:$C$1001,,0)=0,"",_xlfn.XLOOKUP(C840,customers!$A$1:$A$1001,customers!$C$1:$C$1001,,0))</f>
        <v>ravrashinna@tamu.edu</v>
      </c>
      <c r="H840" t="str">
        <f>INDEX(produts!$A$1:$E$49, MATCH(orders!$D840,produts!$A$1:$A$49,0),MATCH(orders!H$1,produts!$A$1:$E$1,0))</f>
        <v>Clothing</v>
      </c>
      <c r="I840" t="str">
        <f>INDEX(produts!$A$1:$E$49, MATCH(orders!$D840,produts!$A$1:$A$49,0),MATCH(orders!I$1,produts!$A$1:$E$1,0))</f>
        <v>Unisex</v>
      </c>
      <c r="J840" t="str">
        <f>INDEX(produts!$A$1:$E$49, MATCH(orders!$D840,produts!$A$1:$A$49,0),MATCH(orders!J$1,produts!$A$1:$E$1,0))</f>
        <v>Formal</v>
      </c>
      <c r="K840">
        <f>INDEX(produts!$A$1:$E$49, MATCH(orders!$D840,produts!$A$1:$A$49,0),MATCH(orders!K$1,produts!$A$1:$E$1,0))</f>
        <v>183.1</v>
      </c>
      <c r="L840">
        <f t="shared" si="13"/>
        <v>915.5</v>
      </c>
    </row>
    <row r="841" spans="1:12">
      <c r="A841" s="2" t="s">
        <v>4733</v>
      </c>
      <c r="B841" s="3">
        <v>43060</v>
      </c>
      <c r="C841" s="2" t="s">
        <v>4734</v>
      </c>
      <c r="D841" t="s">
        <v>5635</v>
      </c>
      <c r="E841" s="2">
        <v>5</v>
      </c>
      <c r="F841" s="2" t="str">
        <f>_xlfn.XLOOKUP(C841,customers!$A$2:$A$1001,customers!$B$2:$B$1001,,0)</f>
        <v>Miran Doidge</v>
      </c>
      <c r="G841" s="2" t="str">
        <f>IF(_xlfn.XLOOKUP(C841,customers!$A$1:$A$1001,customers!$C$1:$C$1001,,0)=0,"",_xlfn.XLOOKUP(C841,customers!$A$1:$A$1001,customers!$C$1:$C$1001,,0))</f>
        <v>mdoidgenb@etsy.com</v>
      </c>
      <c r="H841" t="str">
        <f>INDEX(produts!$A$1:$E$49, MATCH(orders!$D841,produts!$A$1:$A$49,0),MATCH(orders!H$1,produts!$A$1:$E$1,0))</f>
        <v>Accessories</v>
      </c>
      <c r="I841" t="str">
        <f>INDEX(produts!$A$1:$E$49, MATCH(orders!$D841,produts!$A$1:$A$49,0),MATCH(orders!I$1,produts!$A$1:$E$1,0))</f>
        <v>Women</v>
      </c>
      <c r="J841" t="str">
        <f>INDEX(produts!$A$1:$E$49, MATCH(orders!$D841,produts!$A$1:$A$49,0),MATCH(orders!J$1,produts!$A$1:$E$1,0))</f>
        <v>Vintage</v>
      </c>
      <c r="K841">
        <f>INDEX(produts!$A$1:$E$49, MATCH(orders!$D841,produts!$A$1:$A$49,0),MATCH(orders!K$1,produts!$A$1:$E$1,0))</f>
        <v>66</v>
      </c>
      <c r="L841">
        <f t="shared" si="13"/>
        <v>330</v>
      </c>
    </row>
    <row r="842" spans="1:12">
      <c r="A842" s="2" t="s">
        <v>4739</v>
      </c>
      <c r="B842" s="3">
        <v>43113</v>
      </c>
      <c r="C842" s="2" t="s">
        <v>4740</v>
      </c>
      <c r="D842" t="s">
        <v>5669</v>
      </c>
      <c r="E842" s="2">
        <v>4</v>
      </c>
      <c r="F842" s="2" t="str">
        <f>_xlfn.XLOOKUP(C842,customers!$A$2:$A$1001,customers!$B$2:$B$1001,,0)</f>
        <v>Janeva Edinboro</v>
      </c>
      <c r="G842" s="2" t="str">
        <f>IF(_xlfn.XLOOKUP(C842,customers!$A$1:$A$1001,customers!$C$1:$C$1001,,0)=0,"",_xlfn.XLOOKUP(C842,customers!$A$1:$A$1001,customers!$C$1:$C$1001,,0))</f>
        <v>jedinboronc@reverbnation.com</v>
      </c>
      <c r="H842" t="str">
        <f>INDEX(produts!$A$1:$E$49, MATCH(orders!$D842,produts!$A$1:$A$49,0),MATCH(orders!H$1,produts!$A$1:$E$1,0))</f>
        <v>Bag</v>
      </c>
      <c r="I842" t="str">
        <f>INDEX(produts!$A$1:$E$49, MATCH(orders!$D842,produts!$A$1:$A$49,0),MATCH(orders!I$1,produts!$A$1:$E$1,0))</f>
        <v>Men</v>
      </c>
      <c r="J842" t="str">
        <f>INDEX(produts!$A$1:$E$49, MATCH(orders!$D842,produts!$A$1:$A$49,0),MATCH(orders!J$1,produts!$A$1:$E$1,0))</f>
        <v>Vintage</v>
      </c>
      <c r="K842">
        <f>INDEX(produts!$A$1:$E$49, MATCH(orders!$D842,produts!$A$1:$A$49,0),MATCH(orders!K$1,produts!$A$1:$E$1,0))</f>
        <v>57.4</v>
      </c>
      <c r="L842">
        <f t="shared" si="13"/>
        <v>229.6</v>
      </c>
    </row>
    <row r="843" spans="1:12">
      <c r="A843" s="2" t="s">
        <v>4745</v>
      </c>
      <c r="B843" s="3">
        <v>43294</v>
      </c>
      <c r="C843" s="2" t="s">
        <v>4746</v>
      </c>
      <c r="D843" t="s">
        <v>5655</v>
      </c>
      <c r="E843" s="2">
        <v>1</v>
      </c>
      <c r="F843" s="2" t="str">
        <f>_xlfn.XLOOKUP(C843,customers!$A$2:$A$1001,customers!$B$2:$B$1001,,0)</f>
        <v>Trumaine Tewelson</v>
      </c>
      <c r="G843" s="2" t="str">
        <f>IF(_xlfn.XLOOKUP(C843,customers!$A$1:$A$1001,customers!$C$1:$C$1001,,0)=0,"",_xlfn.XLOOKUP(C843,customers!$A$1:$A$1001,customers!$C$1:$C$1001,,0))</f>
        <v>ttewelsonnd@cdbaby.com</v>
      </c>
      <c r="H843" t="str">
        <f>INDEX(produts!$A$1:$E$49, MATCH(orders!$D843,produts!$A$1:$A$49,0),MATCH(orders!H$1,produts!$A$1:$E$1,0))</f>
        <v>Footwear</v>
      </c>
      <c r="I843" t="str">
        <f>INDEX(produts!$A$1:$E$49, MATCH(orders!$D843,produts!$A$1:$A$49,0),MATCH(orders!I$1,produts!$A$1:$E$1,0))</f>
        <v>Women</v>
      </c>
      <c r="J843" t="str">
        <f>INDEX(produts!$A$1:$E$49, MATCH(orders!$D843,produts!$A$1:$A$49,0),MATCH(orders!J$1,produts!$A$1:$E$1,0))</f>
        <v>Classic</v>
      </c>
      <c r="K843">
        <f>INDEX(produts!$A$1:$E$49, MATCH(orders!$D843,produts!$A$1:$A$49,0),MATCH(orders!K$1,produts!$A$1:$E$1,0))</f>
        <v>34.9</v>
      </c>
      <c r="L843">
        <f t="shared" si="13"/>
        <v>34.9</v>
      </c>
    </row>
    <row r="844" spans="1:12">
      <c r="A844" s="2" t="s">
        <v>4750</v>
      </c>
      <c r="B844" s="3">
        <v>43041</v>
      </c>
      <c r="C844" s="2" t="s">
        <v>4687</v>
      </c>
      <c r="D844" t="s">
        <v>5652</v>
      </c>
      <c r="E844" s="2">
        <v>2</v>
      </c>
      <c r="F844" s="2" t="str">
        <f>_xlfn.XLOOKUP(C844,customers!$A$2:$A$1001,customers!$B$2:$B$1001,,0)</f>
        <v>Odelia Skerme</v>
      </c>
      <c r="G844" s="2" t="str">
        <f>IF(_xlfn.XLOOKUP(C844,customers!$A$1:$A$1001,customers!$C$1:$C$1001,,0)=0,"",_xlfn.XLOOKUP(C844,customers!$A$1:$A$1001,customers!$C$1:$C$1001,,0))</f>
        <v>oskermen3@hatena.ne.jp</v>
      </c>
      <c r="H844" t="str">
        <f>INDEX(produts!$A$1:$E$49, MATCH(orders!$D844,produts!$A$1:$A$49,0),MATCH(orders!H$1,produts!$A$1:$E$1,0))</f>
        <v>Accessories</v>
      </c>
      <c r="I844" t="str">
        <f>INDEX(produts!$A$1:$E$49, MATCH(orders!$D844,produts!$A$1:$A$49,0),MATCH(orders!I$1,produts!$A$1:$E$1,0))</f>
        <v>Women</v>
      </c>
      <c r="J844" t="str">
        <f>INDEX(produts!$A$1:$E$49, MATCH(orders!$D844,produts!$A$1:$A$49,0),MATCH(orders!J$1,produts!$A$1:$E$1,0))</f>
        <v>Classic</v>
      </c>
      <c r="K844">
        <f>INDEX(produts!$A$1:$E$49, MATCH(orders!$D844,produts!$A$1:$A$49,0),MATCH(orders!K$1,produts!$A$1:$E$1,0))</f>
        <v>33</v>
      </c>
      <c r="L844">
        <f t="shared" si="13"/>
        <v>66</v>
      </c>
    </row>
    <row r="845" spans="1:12">
      <c r="A845" s="2" t="s">
        <v>4755</v>
      </c>
      <c r="B845" s="3">
        <v>42926</v>
      </c>
      <c r="C845" s="2" t="s">
        <v>4756</v>
      </c>
      <c r="D845" t="s">
        <v>5652</v>
      </c>
      <c r="E845" s="2">
        <v>2</v>
      </c>
      <c r="F845" s="2" t="str">
        <f>_xlfn.XLOOKUP(C845,customers!$A$2:$A$1001,customers!$B$2:$B$1001,,0)</f>
        <v>De Drewitt</v>
      </c>
      <c r="G845" s="2" t="str">
        <f>IF(_xlfn.XLOOKUP(C845,customers!$A$1:$A$1001,customers!$C$1:$C$1001,,0)=0,"",_xlfn.XLOOKUP(C845,customers!$A$1:$A$1001,customers!$C$1:$C$1001,,0))</f>
        <v>ddrewittnf@mapquest.com</v>
      </c>
      <c r="H845" t="str">
        <f>INDEX(produts!$A$1:$E$49, MATCH(orders!$D845,produts!$A$1:$A$49,0),MATCH(orders!H$1,produts!$A$1:$E$1,0))</f>
        <v>Accessories</v>
      </c>
      <c r="I845" t="str">
        <f>INDEX(produts!$A$1:$E$49, MATCH(orders!$D845,produts!$A$1:$A$49,0),MATCH(orders!I$1,produts!$A$1:$E$1,0))</f>
        <v>Women</v>
      </c>
      <c r="J845" t="str">
        <f>INDEX(produts!$A$1:$E$49, MATCH(orders!$D845,produts!$A$1:$A$49,0),MATCH(orders!J$1,produts!$A$1:$E$1,0))</f>
        <v>Classic</v>
      </c>
      <c r="K845">
        <f>INDEX(produts!$A$1:$E$49, MATCH(orders!$D845,produts!$A$1:$A$49,0),MATCH(orders!K$1,produts!$A$1:$E$1,0))</f>
        <v>33</v>
      </c>
      <c r="L845">
        <f t="shared" si="13"/>
        <v>66</v>
      </c>
    </row>
    <row r="846" spans="1:12">
      <c r="A846" s="2" t="s">
        <v>4761</v>
      </c>
      <c r="B846" s="3">
        <v>43015</v>
      </c>
      <c r="C846" s="2" t="s">
        <v>4762</v>
      </c>
      <c r="D846" t="s">
        <v>5654</v>
      </c>
      <c r="E846" s="2">
        <v>6</v>
      </c>
      <c r="F846" s="2" t="str">
        <f>_xlfn.XLOOKUP(C846,customers!$A$2:$A$1001,customers!$B$2:$B$1001,,0)</f>
        <v>Adelheid Gladhill</v>
      </c>
      <c r="G846" s="2" t="str">
        <f>IF(_xlfn.XLOOKUP(C846,customers!$A$1:$A$1001,customers!$C$1:$C$1001,,0)=0,"",_xlfn.XLOOKUP(C846,customers!$A$1:$A$1001,customers!$C$1:$C$1001,,0))</f>
        <v>agladhillng@stanford.edu</v>
      </c>
      <c r="H846" t="str">
        <f>INDEX(produts!$A$1:$E$49, MATCH(orders!$D846,produts!$A$1:$A$49,0),MATCH(orders!H$1,produts!$A$1:$E$1,0))</f>
        <v>Clothing</v>
      </c>
      <c r="I846" t="str">
        <f>INDEX(produts!$A$1:$E$49, MATCH(orders!$D846,produts!$A$1:$A$49,0),MATCH(orders!I$1,produts!$A$1:$E$1,0))</f>
        <v>Unisex</v>
      </c>
      <c r="J846" t="str">
        <f>INDEX(produts!$A$1:$E$49, MATCH(orders!$D846,produts!$A$1:$A$49,0),MATCH(orders!J$1,produts!$A$1:$E$1,0))</f>
        <v>Vintage</v>
      </c>
      <c r="K846">
        <f>INDEX(produts!$A$1:$E$49, MATCH(orders!$D846,produts!$A$1:$A$49,0),MATCH(orders!K$1,produts!$A$1:$E$1,0))</f>
        <v>47.8</v>
      </c>
      <c r="L846">
        <f t="shared" si="13"/>
        <v>286.79999999999995</v>
      </c>
    </row>
    <row r="847" spans="1:12">
      <c r="A847" s="2" t="s">
        <v>4767</v>
      </c>
      <c r="B847" s="3">
        <v>42428</v>
      </c>
      <c r="C847" s="2" t="s">
        <v>4768</v>
      </c>
      <c r="D847" t="s">
        <v>5681</v>
      </c>
      <c r="E847" s="2">
        <v>6</v>
      </c>
      <c r="F847" s="2" t="str">
        <f>_xlfn.XLOOKUP(C847,customers!$A$2:$A$1001,customers!$B$2:$B$1001,,0)</f>
        <v>Murielle Lorinez</v>
      </c>
      <c r="G847" s="2" t="str">
        <f>IF(_xlfn.XLOOKUP(C847,customers!$A$1:$A$1001,customers!$C$1:$C$1001,,0)=0,"",_xlfn.XLOOKUP(C847,customers!$A$1:$A$1001,customers!$C$1:$C$1001,,0))</f>
        <v>mlorineznh@whitehouse.gov</v>
      </c>
      <c r="H847" t="str">
        <f>INDEX(produts!$A$1:$E$49, MATCH(orders!$D847,produts!$A$1:$A$49,0),MATCH(orders!H$1,produts!$A$1:$E$1,0))</f>
        <v>Accessories</v>
      </c>
      <c r="I847" t="str">
        <f>INDEX(produts!$A$1:$E$49, MATCH(orders!$D847,produts!$A$1:$A$49,0),MATCH(orders!I$1,produts!$A$1:$E$1,0))</f>
        <v>Unisex</v>
      </c>
      <c r="J847" t="str">
        <f>INDEX(produts!$A$1:$E$49, MATCH(orders!$D847,produts!$A$1:$A$49,0),MATCH(orders!J$1,produts!$A$1:$E$1,0))</f>
        <v>Formal</v>
      </c>
      <c r="K847">
        <f>INDEX(produts!$A$1:$E$49, MATCH(orders!$D847,produts!$A$1:$A$49,0),MATCH(orders!K$1,produts!$A$1:$E$1,0))</f>
        <v>223.6</v>
      </c>
      <c r="L847">
        <f t="shared" si="13"/>
        <v>1341.6</v>
      </c>
    </row>
    <row r="848" spans="1:12">
      <c r="A848" s="2" t="s">
        <v>4772</v>
      </c>
      <c r="B848" s="3">
        <v>43286</v>
      </c>
      <c r="C848" s="2" t="s">
        <v>4773</v>
      </c>
      <c r="D848" t="s">
        <v>5671</v>
      </c>
      <c r="E848" s="2">
        <v>2</v>
      </c>
      <c r="F848" s="2" t="str">
        <f>_xlfn.XLOOKUP(C848,customers!$A$2:$A$1001,customers!$B$2:$B$1001,,0)</f>
        <v>Edin Mathe</v>
      </c>
      <c r="G848" s="2" t="str">
        <f>IF(_xlfn.XLOOKUP(C848,customers!$A$1:$A$1001,customers!$C$1:$C$1001,,0)=0,"",_xlfn.XLOOKUP(C848,customers!$A$1:$A$1001,customers!$C$1:$C$1001,,0))</f>
        <v/>
      </c>
      <c r="H848" t="str">
        <f>INDEX(produts!$A$1:$E$49, MATCH(orders!$D848,produts!$A$1:$A$49,0),MATCH(orders!H$1,produts!$A$1:$E$1,0))</f>
        <v>Clothing</v>
      </c>
      <c r="I848" t="str">
        <f>INDEX(produts!$A$1:$E$49, MATCH(orders!$D848,produts!$A$1:$A$49,0),MATCH(orders!I$1,produts!$A$1:$E$1,0))</f>
        <v>Women</v>
      </c>
      <c r="J848" t="str">
        <f>INDEX(produts!$A$1:$E$49, MATCH(orders!$D848,produts!$A$1:$A$49,0),MATCH(orders!J$1,produts!$A$1:$E$1,0))</f>
        <v>Formal</v>
      </c>
      <c r="K848">
        <f>INDEX(produts!$A$1:$E$49, MATCH(orders!$D848,produts!$A$1:$A$49,0),MATCH(orders!K$1,produts!$A$1:$E$1,0))</f>
        <v>207</v>
      </c>
      <c r="L848">
        <f t="shared" si="13"/>
        <v>414</v>
      </c>
    </row>
    <row r="849" spans="1:12">
      <c r="A849" s="2" t="s">
        <v>4777</v>
      </c>
      <c r="B849" s="3">
        <v>42999</v>
      </c>
      <c r="C849" s="2" t="s">
        <v>4778</v>
      </c>
      <c r="D849" t="s">
        <v>5650</v>
      </c>
      <c r="E849" s="2">
        <v>3</v>
      </c>
      <c r="F849" s="2" t="str">
        <f>_xlfn.XLOOKUP(C849,customers!$A$2:$A$1001,customers!$B$2:$B$1001,,0)</f>
        <v>Mordy Van Der Vlies</v>
      </c>
      <c r="G849" s="2" t="str">
        <f>IF(_xlfn.XLOOKUP(C849,customers!$A$1:$A$1001,customers!$C$1:$C$1001,,0)=0,"",_xlfn.XLOOKUP(C849,customers!$A$1:$A$1001,customers!$C$1:$C$1001,,0))</f>
        <v>mvannj@wikipedia.org</v>
      </c>
      <c r="H849" t="str">
        <f>INDEX(produts!$A$1:$E$49, MATCH(orders!$D849,produts!$A$1:$A$49,0),MATCH(orders!H$1,produts!$A$1:$E$1,0))</f>
        <v>Clothing</v>
      </c>
      <c r="I849" t="str">
        <f>INDEX(produts!$A$1:$E$49, MATCH(orders!$D849,produts!$A$1:$A$49,0),MATCH(orders!I$1,produts!$A$1:$E$1,0))</f>
        <v>Unisex</v>
      </c>
      <c r="J849" t="str">
        <f>INDEX(produts!$A$1:$E$49, MATCH(orders!$D849,produts!$A$1:$A$49,0),MATCH(orders!J$1,produts!$A$1:$E$1,0))</f>
        <v>Classic</v>
      </c>
      <c r="K849">
        <f>INDEX(produts!$A$1:$E$49, MATCH(orders!$D849,produts!$A$1:$A$49,0),MATCH(orders!K$1,produts!$A$1:$E$1,0))</f>
        <v>23.9</v>
      </c>
      <c r="L849">
        <f t="shared" si="13"/>
        <v>71.699999999999989</v>
      </c>
    </row>
    <row r="850" spans="1:12">
      <c r="A850" s="2" t="s">
        <v>4782</v>
      </c>
      <c r="B850" s="3">
        <v>42007</v>
      </c>
      <c r="C850" s="2" t="s">
        <v>4783</v>
      </c>
      <c r="D850" t="s">
        <v>5672</v>
      </c>
      <c r="E850" s="2">
        <v>6</v>
      </c>
      <c r="F850" s="2" t="str">
        <f>_xlfn.XLOOKUP(C850,customers!$A$2:$A$1001,customers!$B$2:$B$1001,,0)</f>
        <v>Spencer Wastell</v>
      </c>
      <c r="G850" s="2" t="str">
        <f>IF(_xlfn.XLOOKUP(C850,customers!$A$1:$A$1001,customers!$C$1:$C$1001,,0)=0,"",_xlfn.XLOOKUP(C850,customers!$A$1:$A$1001,customers!$C$1:$C$1001,,0))</f>
        <v/>
      </c>
      <c r="H850" t="str">
        <f>INDEX(produts!$A$1:$E$49, MATCH(orders!$D850,produts!$A$1:$A$49,0),MATCH(orders!H$1,produts!$A$1:$E$1,0))</f>
        <v>Accessories</v>
      </c>
      <c r="I850" t="str">
        <f>INDEX(produts!$A$1:$E$49, MATCH(orders!$D850,produts!$A$1:$A$49,0),MATCH(orders!I$1,produts!$A$1:$E$1,0))</f>
        <v>Men</v>
      </c>
      <c r="J850" t="str">
        <f>INDEX(produts!$A$1:$E$49, MATCH(orders!$D850,produts!$A$1:$A$49,0),MATCH(orders!J$1,produts!$A$1:$E$1,0))</f>
        <v>Vintage</v>
      </c>
      <c r="K850">
        <f>INDEX(produts!$A$1:$E$49, MATCH(orders!$D850,produts!$A$1:$A$49,0),MATCH(orders!K$1,produts!$A$1:$E$1,0))</f>
        <v>71.3</v>
      </c>
      <c r="L850">
        <f t="shared" si="13"/>
        <v>427.79999999999995</v>
      </c>
    </row>
    <row r="851" spans="1:12">
      <c r="A851" s="2" t="s">
        <v>4787</v>
      </c>
      <c r="B851" s="3">
        <v>43167</v>
      </c>
      <c r="C851" s="2" t="s">
        <v>4788</v>
      </c>
      <c r="D851" t="s">
        <v>5663</v>
      </c>
      <c r="E851" s="2">
        <v>6</v>
      </c>
      <c r="F851" s="2" t="str">
        <f>_xlfn.XLOOKUP(C851,customers!$A$2:$A$1001,customers!$B$2:$B$1001,,0)</f>
        <v>Jemimah Ethelston</v>
      </c>
      <c r="G851" s="2" t="str">
        <f>IF(_xlfn.XLOOKUP(C851,customers!$A$1:$A$1001,customers!$C$1:$C$1001,,0)=0,"",_xlfn.XLOOKUP(C851,customers!$A$1:$A$1001,customers!$C$1:$C$1001,,0))</f>
        <v>jethelstonnl@creativecommons.org</v>
      </c>
      <c r="H851" t="str">
        <f>INDEX(produts!$A$1:$E$49, MATCH(orders!$D851,produts!$A$1:$A$49,0),MATCH(orders!H$1,produts!$A$1:$E$1,0))</f>
        <v>Clothing</v>
      </c>
      <c r="I851" t="str">
        <f>INDEX(produts!$A$1:$E$49, MATCH(orders!$D851,produts!$A$1:$A$49,0),MATCH(orders!I$1,produts!$A$1:$E$1,0))</f>
        <v>Men</v>
      </c>
      <c r="J851" t="str">
        <f>INDEX(produts!$A$1:$E$49, MATCH(orders!$D851,produts!$A$1:$A$49,0),MATCH(orders!J$1,produts!$A$1:$E$1,0))</f>
        <v>Classic</v>
      </c>
      <c r="K851">
        <f>INDEX(produts!$A$1:$E$49, MATCH(orders!$D851,produts!$A$1:$A$49,0),MATCH(orders!K$1,produts!$A$1:$E$1,0))</f>
        <v>31.1</v>
      </c>
      <c r="L851">
        <f t="shared" si="13"/>
        <v>186.60000000000002</v>
      </c>
    </row>
    <row r="852" spans="1:12">
      <c r="A852" s="2" t="s">
        <v>4787</v>
      </c>
      <c r="B852" s="3">
        <v>43167</v>
      </c>
      <c r="C852" s="2" t="s">
        <v>4788</v>
      </c>
      <c r="D852" t="s">
        <v>5648</v>
      </c>
      <c r="E852" s="2">
        <v>2</v>
      </c>
      <c r="F852" s="2" t="str">
        <f>_xlfn.XLOOKUP(C852,customers!$A$2:$A$1001,customers!$B$2:$B$1001,,0)</f>
        <v>Jemimah Ethelston</v>
      </c>
      <c r="G852" s="2" t="str">
        <f>IF(_xlfn.XLOOKUP(C852,customers!$A$1:$A$1001,customers!$C$1:$C$1001,,0)=0,"",_xlfn.XLOOKUP(C852,customers!$A$1:$A$1001,customers!$C$1:$C$1001,,0))</f>
        <v>jethelstonnl@creativecommons.org</v>
      </c>
      <c r="H852" t="str">
        <f>INDEX(produts!$A$1:$E$49, MATCH(orders!$D852,produts!$A$1:$A$49,0),MATCH(orders!H$1,produts!$A$1:$E$1,0))</f>
        <v>Clothing</v>
      </c>
      <c r="I852" t="str">
        <f>INDEX(produts!$A$1:$E$49, MATCH(orders!$D852,produts!$A$1:$A$49,0),MATCH(orders!I$1,produts!$A$1:$E$1,0))</f>
        <v>Women</v>
      </c>
      <c r="J852" t="str">
        <f>INDEX(produts!$A$1:$E$49, MATCH(orders!$D852,produts!$A$1:$A$49,0),MATCH(orders!J$1,produts!$A$1:$E$1,0))</f>
        <v>Classic</v>
      </c>
      <c r="K852">
        <f>INDEX(produts!$A$1:$E$49, MATCH(orders!$D852,produts!$A$1:$A$49,0),MATCH(orders!K$1,produts!$A$1:$E$1,0))</f>
        <v>27</v>
      </c>
      <c r="L852">
        <f t="shared" si="13"/>
        <v>54</v>
      </c>
    </row>
    <row r="853" spans="1:12">
      <c r="A853" s="2" t="s">
        <v>4798</v>
      </c>
      <c r="B853" s="3">
        <v>42439</v>
      </c>
      <c r="C853" s="2" t="s">
        <v>4799</v>
      </c>
      <c r="D853" t="s">
        <v>5665</v>
      </c>
      <c r="E853" s="2">
        <v>1</v>
      </c>
      <c r="F853" s="2" t="str">
        <f>_xlfn.XLOOKUP(C853,customers!$A$2:$A$1001,customers!$B$2:$B$1001,,0)</f>
        <v>Perice Eberz</v>
      </c>
      <c r="G853" s="2" t="str">
        <f>IF(_xlfn.XLOOKUP(C853,customers!$A$1:$A$1001,customers!$C$1:$C$1001,,0)=0,"",_xlfn.XLOOKUP(C853,customers!$A$1:$A$1001,customers!$C$1:$C$1001,,0))</f>
        <v>peberznn@woothemes.com</v>
      </c>
      <c r="H853" t="str">
        <f>INDEX(produts!$A$1:$E$49, MATCH(orders!$D853,produts!$A$1:$A$49,0),MATCH(orders!H$1,produts!$A$1:$E$1,0))</f>
        <v>Footwear</v>
      </c>
      <c r="I853" t="str">
        <f>INDEX(produts!$A$1:$E$49, MATCH(orders!$D853,produts!$A$1:$A$49,0),MATCH(orders!I$1,produts!$A$1:$E$1,0))</f>
        <v>Unisex</v>
      </c>
      <c r="J853" t="str">
        <f>INDEX(produts!$A$1:$E$49, MATCH(orders!$D853,produts!$A$1:$A$49,0),MATCH(orders!J$1,produts!$A$1:$E$1,0))</f>
        <v>Vintage</v>
      </c>
      <c r="K853">
        <f>INDEX(produts!$A$1:$E$49, MATCH(orders!$D853,produts!$A$1:$A$49,0),MATCH(orders!K$1,produts!$A$1:$E$1,0))</f>
        <v>62.2</v>
      </c>
      <c r="L853">
        <f t="shared" si="13"/>
        <v>62.2</v>
      </c>
    </row>
    <row r="854" spans="1:12">
      <c r="A854" s="2" t="s">
        <v>4804</v>
      </c>
      <c r="B854" s="3">
        <v>43066</v>
      </c>
      <c r="C854" s="2" t="s">
        <v>4805</v>
      </c>
      <c r="D854" t="s">
        <v>5661</v>
      </c>
      <c r="E854" s="2">
        <v>4</v>
      </c>
      <c r="F854" s="2" t="str">
        <f>_xlfn.XLOOKUP(C854,customers!$A$2:$A$1001,customers!$B$2:$B$1001,,0)</f>
        <v>Bear Gaish</v>
      </c>
      <c r="G854" s="2" t="str">
        <f>IF(_xlfn.XLOOKUP(C854,customers!$A$1:$A$1001,customers!$C$1:$C$1001,,0)=0,"",_xlfn.XLOOKUP(C854,customers!$A$1:$A$1001,customers!$C$1:$C$1001,,0))</f>
        <v>bgaishno@altervista.org</v>
      </c>
      <c r="H854" t="str">
        <f>INDEX(produts!$A$1:$E$49, MATCH(orders!$D854,produts!$A$1:$A$49,0),MATCH(orders!H$1,produts!$A$1:$E$1,0))</f>
        <v>Footwear</v>
      </c>
      <c r="I854" t="str">
        <f>INDEX(produts!$A$1:$E$49, MATCH(orders!$D854,produts!$A$1:$A$49,0),MATCH(orders!I$1,produts!$A$1:$E$1,0))</f>
        <v>Unisex</v>
      </c>
      <c r="J854" t="str">
        <f>INDEX(produts!$A$1:$E$49, MATCH(orders!$D854,produts!$A$1:$A$49,0),MATCH(orders!J$1,produts!$A$1:$E$1,0))</f>
        <v>Formal</v>
      </c>
      <c r="K854">
        <f>INDEX(produts!$A$1:$E$49, MATCH(orders!$D854,produts!$A$1:$A$49,0),MATCH(orders!K$1,produts!$A$1:$E$1,0))</f>
        <v>238.3</v>
      </c>
      <c r="L854">
        <f t="shared" si="13"/>
        <v>953.2</v>
      </c>
    </row>
    <row r="855" spans="1:12">
      <c r="A855" s="2" t="s">
        <v>4809</v>
      </c>
      <c r="B855" s="3">
        <v>42798</v>
      </c>
      <c r="C855" s="2" t="s">
        <v>4810</v>
      </c>
      <c r="D855" t="s">
        <v>5643</v>
      </c>
      <c r="E855" s="2">
        <v>2</v>
      </c>
      <c r="F855" s="2" t="str">
        <f>_xlfn.XLOOKUP(C855,customers!$A$2:$A$1001,customers!$B$2:$B$1001,,0)</f>
        <v>Lynnea Danton</v>
      </c>
      <c r="G855" s="2" t="str">
        <f>IF(_xlfn.XLOOKUP(C855,customers!$A$1:$A$1001,customers!$C$1:$C$1001,,0)=0,"",_xlfn.XLOOKUP(C855,customers!$A$1:$A$1001,customers!$C$1:$C$1001,,0))</f>
        <v>ldantonnp@miitbeian.gov.cn</v>
      </c>
      <c r="H855" t="str">
        <f>INDEX(produts!$A$1:$E$49, MATCH(orders!$D855,produts!$A$1:$A$49,0),MATCH(orders!H$1,produts!$A$1:$E$1,0))</f>
        <v>Clothing</v>
      </c>
      <c r="I855" t="str">
        <f>INDEX(produts!$A$1:$E$49, MATCH(orders!$D855,produts!$A$1:$A$49,0),MATCH(orders!I$1,produts!$A$1:$E$1,0))</f>
        <v>Unisex</v>
      </c>
      <c r="J855" t="str">
        <f>INDEX(produts!$A$1:$E$49, MATCH(orders!$D855,produts!$A$1:$A$49,0),MATCH(orders!J$1,produts!$A$1:$E$1,0))</f>
        <v>Streetwear</v>
      </c>
      <c r="K855">
        <f>INDEX(produts!$A$1:$E$49, MATCH(orders!$D855,produts!$A$1:$A$49,0),MATCH(orders!K$1,produts!$A$1:$E$1,0))</f>
        <v>79.599999999999994</v>
      </c>
      <c r="L855">
        <f t="shared" si="13"/>
        <v>159.19999999999999</v>
      </c>
    </row>
    <row r="856" spans="1:12">
      <c r="A856" s="2" t="s">
        <v>4814</v>
      </c>
      <c r="B856" s="3">
        <v>43055</v>
      </c>
      <c r="C856" s="2" t="s">
        <v>4815</v>
      </c>
      <c r="D856" t="s">
        <v>5669</v>
      </c>
      <c r="E856" s="2">
        <v>5</v>
      </c>
      <c r="F856" s="2" t="str">
        <f>_xlfn.XLOOKUP(C856,customers!$A$2:$A$1001,customers!$B$2:$B$1001,,0)</f>
        <v>Skipton Morrall</v>
      </c>
      <c r="G856" s="2" t="str">
        <f>IF(_xlfn.XLOOKUP(C856,customers!$A$1:$A$1001,customers!$C$1:$C$1001,,0)=0,"",_xlfn.XLOOKUP(C856,customers!$A$1:$A$1001,customers!$C$1:$C$1001,,0))</f>
        <v>smorrallnq@answers.com</v>
      </c>
      <c r="H856" t="str">
        <f>INDEX(produts!$A$1:$E$49, MATCH(orders!$D856,produts!$A$1:$A$49,0),MATCH(orders!H$1,produts!$A$1:$E$1,0))</f>
        <v>Bag</v>
      </c>
      <c r="I856" t="str">
        <f>INDEX(produts!$A$1:$E$49, MATCH(orders!$D856,produts!$A$1:$A$49,0),MATCH(orders!I$1,produts!$A$1:$E$1,0))</f>
        <v>Men</v>
      </c>
      <c r="J856" t="str">
        <f>INDEX(produts!$A$1:$E$49, MATCH(orders!$D856,produts!$A$1:$A$49,0),MATCH(orders!J$1,produts!$A$1:$E$1,0))</f>
        <v>Vintage</v>
      </c>
      <c r="K856">
        <f>INDEX(produts!$A$1:$E$49, MATCH(orders!$D856,produts!$A$1:$A$49,0),MATCH(orders!K$1,produts!$A$1:$E$1,0))</f>
        <v>57.4</v>
      </c>
      <c r="L856">
        <f t="shared" si="13"/>
        <v>287</v>
      </c>
    </row>
    <row r="857" spans="1:12">
      <c r="A857" s="2" t="s">
        <v>4820</v>
      </c>
      <c r="B857" s="3">
        <v>42171</v>
      </c>
      <c r="C857" s="2" t="s">
        <v>4821</v>
      </c>
      <c r="D857" t="s">
        <v>5661</v>
      </c>
      <c r="E857" s="2">
        <v>3</v>
      </c>
      <c r="F857" s="2" t="str">
        <f>_xlfn.XLOOKUP(C857,customers!$A$2:$A$1001,customers!$B$2:$B$1001,,0)</f>
        <v>Devan Crownshaw</v>
      </c>
      <c r="G857" s="2" t="str">
        <f>IF(_xlfn.XLOOKUP(C857,customers!$A$1:$A$1001,customers!$C$1:$C$1001,,0)=0,"",_xlfn.XLOOKUP(C857,customers!$A$1:$A$1001,customers!$C$1:$C$1001,,0))</f>
        <v>dcrownshawnr@photobucket.com</v>
      </c>
      <c r="H857" t="str">
        <f>INDEX(produts!$A$1:$E$49, MATCH(orders!$D857,produts!$A$1:$A$49,0),MATCH(orders!H$1,produts!$A$1:$E$1,0))</f>
        <v>Footwear</v>
      </c>
      <c r="I857" t="str">
        <f>INDEX(produts!$A$1:$E$49, MATCH(orders!$D857,produts!$A$1:$A$49,0),MATCH(orders!I$1,produts!$A$1:$E$1,0))</f>
        <v>Unisex</v>
      </c>
      <c r="J857" t="str">
        <f>INDEX(produts!$A$1:$E$49, MATCH(orders!$D857,produts!$A$1:$A$49,0),MATCH(orders!J$1,produts!$A$1:$E$1,0))</f>
        <v>Formal</v>
      </c>
      <c r="K857">
        <f>INDEX(produts!$A$1:$E$49, MATCH(orders!$D857,produts!$A$1:$A$49,0),MATCH(orders!K$1,produts!$A$1:$E$1,0))</f>
        <v>238.3</v>
      </c>
      <c r="L857">
        <f t="shared" si="13"/>
        <v>714.90000000000009</v>
      </c>
    </row>
    <row r="858" spans="1:12">
      <c r="A858" s="2" t="s">
        <v>4826</v>
      </c>
      <c r="B858" s="3">
        <v>42570</v>
      </c>
      <c r="C858" s="2" t="s">
        <v>4687</v>
      </c>
      <c r="D858" t="s">
        <v>5655</v>
      </c>
      <c r="E858" s="2">
        <v>2</v>
      </c>
      <c r="F858" s="2" t="str">
        <f>_xlfn.XLOOKUP(C858,customers!$A$2:$A$1001,customers!$B$2:$B$1001,,0)</f>
        <v>Odelia Skerme</v>
      </c>
      <c r="G858" s="2" t="str">
        <f>IF(_xlfn.XLOOKUP(C858,customers!$A$1:$A$1001,customers!$C$1:$C$1001,,0)=0,"",_xlfn.XLOOKUP(C858,customers!$A$1:$A$1001,customers!$C$1:$C$1001,,0))</f>
        <v>oskermen3@hatena.ne.jp</v>
      </c>
      <c r="H858" t="str">
        <f>INDEX(produts!$A$1:$E$49, MATCH(orders!$D858,produts!$A$1:$A$49,0),MATCH(orders!H$1,produts!$A$1:$E$1,0))</f>
        <v>Footwear</v>
      </c>
      <c r="I858" t="str">
        <f>INDEX(produts!$A$1:$E$49, MATCH(orders!$D858,produts!$A$1:$A$49,0),MATCH(orders!I$1,produts!$A$1:$E$1,0))</f>
        <v>Women</v>
      </c>
      <c r="J858" t="str">
        <f>INDEX(produts!$A$1:$E$49, MATCH(orders!$D858,produts!$A$1:$A$49,0),MATCH(orders!J$1,produts!$A$1:$E$1,0))</f>
        <v>Classic</v>
      </c>
      <c r="K858">
        <f>INDEX(produts!$A$1:$E$49, MATCH(orders!$D858,produts!$A$1:$A$49,0),MATCH(orders!K$1,produts!$A$1:$E$1,0))</f>
        <v>34.9</v>
      </c>
      <c r="L858">
        <f t="shared" si="13"/>
        <v>69.8</v>
      </c>
    </row>
    <row r="859" spans="1:12">
      <c r="A859" s="2" t="s">
        <v>4832</v>
      </c>
      <c r="B859" s="3">
        <v>42428</v>
      </c>
      <c r="C859" s="2" t="s">
        <v>4833</v>
      </c>
      <c r="D859" t="s">
        <v>5638</v>
      </c>
      <c r="E859" s="2">
        <v>5</v>
      </c>
      <c r="F859" s="2" t="str">
        <f>_xlfn.XLOOKUP(C859,customers!$A$2:$A$1001,customers!$B$2:$B$1001,,0)</f>
        <v>Joceline Reddoch</v>
      </c>
      <c r="G859" s="2" t="str">
        <f>IF(_xlfn.XLOOKUP(C859,customers!$A$1:$A$1001,customers!$C$1:$C$1001,,0)=0,"",_xlfn.XLOOKUP(C859,customers!$A$1:$A$1001,customers!$C$1:$C$1001,,0))</f>
        <v>jreddochnt@sun.com</v>
      </c>
      <c r="H859" t="str">
        <f>INDEX(produts!$A$1:$E$49, MATCH(orders!$D859,produts!$A$1:$A$49,0),MATCH(orders!H$1,produts!$A$1:$E$1,0))</f>
        <v>Bag</v>
      </c>
      <c r="I859" t="str">
        <f>INDEX(produts!$A$1:$E$49, MATCH(orders!$D859,produts!$A$1:$A$49,0),MATCH(orders!I$1,produts!$A$1:$E$1,0))</f>
        <v>Men</v>
      </c>
      <c r="J859" t="str">
        <f>INDEX(produts!$A$1:$E$49, MATCH(orders!$D859,produts!$A$1:$A$49,0),MATCH(orders!J$1,produts!$A$1:$E$1,0))</f>
        <v>Formal</v>
      </c>
      <c r="K859">
        <f>INDEX(produts!$A$1:$E$49, MATCH(orders!$D859,produts!$A$1:$A$49,0),MATCH(orders!K$1,produts!$A$1:$E$1,0))</f>
        <v>219.9</v>
      </c>
      <c r="L859">
        <f t="shared" si="13"/>
        <v>1099.5</v>
      </c>
    </row>
    <row r="860" spans="1:12">
      <c r="A860" s="2" t="s">
        <v>4838</v>
      </c>
      <c r="B860" s="3">
        <v>42177</v>
      </c>
      <c r="C860" s="2" t="s">
        <v>4839</v>
      </c>
      <c r="D860" t="s">
        <v>5656</v>
      </c>
      <c r="E860" s="2">
        <v>4</v>
      </c>
      <c r="F860" s="2" t="str">
        <f>_xlfn.XLOOKUP(C860,customers!$A$2:$A$1001,customers!$B$2:$B$1001,,0)</f>
        <v>Shelley Titley</v>
      </c>
      <c r="G860" s="2" t="str">
        <f>IF(_xlfn.XLOOKUP(C860,customers!$A$1:$A$1001,customers!$C$1:$C$1001,,0)=0,"",_xlfn.XLOOKUP(C860,customers!$A$1:$A$1001,customers!$C$1:$C$1001,,0))</f>
        <v>stitleynu@whitehouse.gov</v>
      </c>
      <c r="H860" t="str">
        <f>INDEX(produts!$A$1:$E$49, MATCH(orders!$D860,produts!$A$1:$A$49,0),MATCH(orders!H$1,produts!$A$1:$E$1,0))</f>
        <v>Footwear</v>
      </c>
      <c r="I860" t="str">
        <f>INDEX(produts!$A$1:$E$49, MATCH(orders!$D860,produts!$A$1:$A$49,0),MATCH(orders!I$1,produts!$A$1:$E$1,0))</f>
        <v>Women</v>
      </c>
      <c r="J860" t="str">
        <f>INDEX(produts!$A$1:$E$49, MATCH(orders!$D860,produts!$A$1:$A$49,0),MATCH(orders!J$1,produts!$A$1:$E$1,0))</f>
        <v>Vintage</v>
      </c>
      <c r="K860">
        <f>INDEX(produts!$A$1:$E$49, MATCH(orders!$D860,produts!$A$1:$A$49,0),MATCH(orders!K$1,produts!$A$1:$E$1,0))</f>
        <v>69.8</v>
      </c>
      <c r="L860">
        <f t="shared" si="13"/>
        <v>279.2</v>
      </c>
    </row>
    <row r="861" spans="1:12">
      <c r="A861" s="2" t="s">
        <v>4844</v>
      </c>
      <c r="B861" s="3">
        <v>42255</v>
      </c>
      <c r="C861" s="2" t="s">
        <v>4845</v>
      </c>
      <c r="D861" t="s">
        <v>5678</v>
      </c>
      <c r="E861" s="2">
        <v>6</v>
      </c>
      <c r="F861" s="2" t="str">
        <f>_xlfn.XLOOKUP(C861,customers!$A$2:$A$1001,customers!$B$2:$B$1001,,0)</f>
        <v>Redd Simao</v>
      </c>
      <c r="G861" s="2" t="str">
        <f>IF(_xlfn.XLOOKUP(C861,customers!$A$1:$A$1001,customers!$C$1:$C$1001,,0)=0,"",_xlfn.XLOOKUP(C861,customers!$A$1:$A$1001,customers!$C$1:$C$1001,,0))</f>
        <v>rsimaonv@simplemachines.org</v>
      </c>
      <c r="H861" t="str">
        <f>INDEX(produts!$A$1:$E$49, MATCH(orders!$D861,produts!$A$1:$A$49,0),MATCH(orders!H$1,produts!$A$1:$E$1,0))</f>
        <v>Clothing</v>
      </c>
      <c r="I861" t="str">
        <f>INDEX(produts!$A$1:$E$49, MATCH(orders!$D861,produts!$A$1:$A$49,0),MATCH(orders!I$1,produts!$A$1:$E$1,0))</f>
        <v>Men</v>
      </c>
      <c r="J861" t="str">
        <f>INDEX(produts!$A$1:$E$49, MATCH(orders!$D861,produts!$A$1:$A$49,0),MATCH(orders!J$1,produts!$A$1:$E$1,0))</f>
        <v>Formal</v>
      </c>
      <c r="K861">
        <f>INDEX(produts!$A$1:$E$49, MATCH(orders!$D861,produts!$A$1:$A$49,0),MATCH(orders!K$1,produts!$A$1:$E$1,0))</f>
        <v>238.3</v>
      </c>
      <c r="L861">
        <f t="shared" si="13"/>
        <v>1429.8000000000002</v>
      </c>
    </row>
    <row r="862" spans="1:12">
      <c r="A862" s="2" t="s">
        <v>4850</v>
      </c>
      <c r="B862" s="3">
        <v>43246</v>
      </c>
      <c r="C862" s="2" t="s">
        <v>4851</v>
      </c>
      <c r="D862" t="s">
        <v>5671</v>
      </c>
      <c r="E862" s="2">
        <v>1</v>
      </c>
      <c r="F862" s="2" t="str">
        <f>_xlfn.XLOOKUP(C862,customers!$A$2:$A$1001,customers!$B$2:$B$1001,,0)</f>
        <v>Cece Inker</v>
      </c>
      <c r="G862" s="2" t="str">
        <f>IF(_xlfn.XLOOKUP(C862,customers!$A$1:$A$1001,customers!$C$1:$C$1001,,0)=0,"",_xlfn.XLOOKUP(C862,customers!$A$1:$A$1001,customers!$C$1:$C$1001,,0))</f>
        <v/>
      </c>
      <c r="H862" t="str">
        <f>INDEX(produts!$A$1:$E$49, MATCH(orders!$D862,produts!$A$1:$A$49,0),MATCH(orders!H$1,produts!$A$1:$E$1,0))</f>
        <v>Clothing</v>
      </c>
      <c r="I862" t="str">
        <f>INDEX(produts!$A$1:$E$49, MATCH(orders!$D862,produts!$A$1:$A$49,0),MATCH(orders!I$1,produts!$A$1:$E$1,0))</f>
        <v>Women</v>
      </c>
      <c r="J862" t="str">
        <f>INDEX(produts!$A$1:$E$49, MATCH(orders!$D862,produts!$A$1:$A$49,0),MATCH(orders!J$1,produts!$A$1:$E$1,0))</f>
        <v>Formal</v>
      </c>
      <c r="K862">
        <f>INDEX(produts!$A$1:$E$49, MATCH(orders!$D862,produts!$A$1:$A$49,0),MATCH(orders!K$1,produts!$A$1:$E$1,0))</f>
        <v>207</v>
      </c>
      <c r="L862">
        <f t="shared" si="13"/>
        <v>207</v>
      </c>
    </row>
    <row r="863" spans="1:12">
      <c r="A863" s="2" t="s">
        <v>4855</v>
      </c>
      <c r="B863" s="3">
        <v>42341</v>
      </c>
      <c r="C863" s="2" t="s">
        <v>4856</v>
      </c>
      <c r="D863" t="s">
        <v>5639</v>
      </c>
      <c r="E863" s="2">
        <v>6</v>
      </c>
      <c r="F863" s="2" t="str">
        <f>_xlfn.XLOOKUP(C863,customers!$A$2:$A$1001,customers!$B$2:$B$1001,,0)</f>
        <v>Noel Chisholm</v>
      </c>
      <c r="G863" s="2" t="str">
        <f>IF(_xlfn.XLOOKUP(C863,customers!$A$1:$A$1001,customers!$C$1:$C$1001,,0)=0,"",_xlfn.XLOOKUP(C863,customers!$A$1:$A$1001,customers!$C$1:$C$1001,,0))</f>
        <v>nchisholmnx@example.com</v>
      </c>
      <c r="H863" t="str">
        <f>INDEX(produts!$A$1:$E$49, MATCH(orders!$D863,produts!$A$1:$A$49,0),MATCH(orders!H$1,produts!$A$1:$E$1,0))</f>
        <v>Footwear</v>
      </c>
      <c r="I863" t="str">
        <f>INDEX(produts!$A$1:$E$49, MATCH(orders!$D863,produts!$A$1:$A$49,0),MATCH(orders!I$1,produts!$A$1:$E$1,0))</f>
        <v>Unisex</v>
      </c>
      <c r="J863" t="str">
        <f>INDEX(produts!$A$1:$E$49, MATCH(orders!$D863,produts!$A$1:$A$49,0),MATCH(orders!J$1,produts!$A$1:$E$1,0))</f>
        <v>Streetwear</v>
      </c>
      <c r="K863">
        <f>INDEX(produts!$A$1:$E$49, MATCH(orders!$D863,produts!$A$1:$A$49,0),MATCH(orders!K$1,produts!$A$1:$E$1,0))</f>
        <v>103.6</v>
      </c>
      <c r="L863">
        <f t="shared" si="13"/>
        <v>621.59999999999991</v>
      </c>
    </row>
    <row r="864" spans="1:12">
      <c r="A864" s="2" t="s">
        <v>4861</v>
      </c>
      <c r="B864" s="3">
        <v>42264</v>
      </c>
      <c r="C864" s="2" t="s">
        <v>4862</v>
      </c>
      <c r="D864" t="s">
        <v>5634</v>
      </c>
      <c r="E864" s="2">
        <v>1</v>
      </c>
      <c r="F864" s="2" t="str">
        <f>_xlfn.XLOOKUP(C864,customers!$A$2:$A$1001,customers!$B$2:$B$1001,,0)</f>
        <v>Grazia Oats</v>
      </c>
      <c r="G864" s="2" t="str">
        <f>IF(_xlfn.XLOOKUP(C864,customers!$A$1:$A$1001,customers!$C$1:$C$1001,,0)=0,"",_xlfn.XLOOKUP(C864,customers!$A$1:$A$1001,customers!$C$1:$C$1001,,0))</f>
        <v>goatsny@live.com</v>
      </c>
      <c r="H864" t="str">
        <f>INDEX(produts!$A$1:$E$49, MATCH(orders!$D864,produts!$A$1:$A$49,0),MATCH(orders!H$1,produts!$A$1:$E$1,0))</f>
        <v>Bag</v>
      </c>
      <c r="I864" t="str">
        <f>INDEX(produts!$A$1:$E$49, MATCH(orders!$D864,produts!$A$1:$A$49,0),MATCH(orders!I$1,produts!$A$1:$E$1,0))</f>
        <v>Women</v>
      </c>
      <c r="J864" t="str">
        <f>INDEX(produts!$A$1:$E$49, MATCH(orders!$D864,produts!$A$1:$A$49,0),MATCH(orders!J$1,produts!$A$1:$E$1,0))</f>
        <v>Streetwear</v>
      </c>
      <c r="K864">
        <f>INDEX(produts!$A$1:$E$49, MATCH(orders!$D864,produts!$A$1:$A$49,0),MATCH(orders!K$1,produts!$A$1:$E$1,0))</f>
        <v>79.599999999999994</v>
      </c>
      <c r="L864">
        <f t="shared" si="13"/>
        <v>79.599999999999994</v>
      </c>
    </row>
    <row r="865" spans="1:12">
      <c r="A865" s="2" t="s">
        <v>4867</v>
      </c>
      <c r="B865" s="3">
        <v>43251</v>
      </c>
      <c r="C865" s="2" t="s">
        <v>4868</v>
      </c>
      <c r="D865" t="s">
        <v>5658</v>
      </c>
      <c r="E865" s="2">
        <v>2</v>
      </c>
      <c r="F865" s="2" t="str">
        <f>_xlfn.XLOOKUP(C865,customers!$A$2:$A$1001,customers!$B$2:$B$1001,,0)</f>
        <v>Meade Birkin</v>
      </c>
      <c r="G865" s="2" t="str">
        <f>IF(_xlfn.XLOOKUP(C865,customers!$A$1:$A$1001,customers!$C$1:$C$1001,,0)=0,"",_xlfn.XLOOKUP(C865,customers!$A$1:$A$1001,customers!$C$1:$C$1001,,0))</f>
        <v>mbirkinnz@java.com</v>
      </c>
      <c r="H865" t="str">
        <f>INDEX(produts!$A$1:$E$49, MATCH(orders!$D865,produts!$A$1:$A$49,0),MATCH(orders!H$1,produts!$A$1:$E$1,0))</f>
        <v>Footwear</v>
      </c>
      <c r="I865" t="str">
        <f>INDEX(produts!$A$1:$E$49, MATCH(orders!$D865,produts!$A$1:$A$49,0),MATCH(orders!I$1,produts!$A$1:$E$1,0))</f>
        <v>Women</v>
      </c>
      <c r="J865" t="str">
        <f>INDEX(produts!$A$1:$E$49, MATCH(orders!$D865,produts!$A$1:$A$49,0),MATCH(orders!J$1,produts!$A$1:$E$1,0))</f>
        <v>Streetwear</v>
      </c>
      <c r="K865">
        <f>INDEX(produts!$A$1:$E$49, MATCH(orders!$D865,produts!$A$1:$A$49,0),MATCH(orders!K$1,produts!$A$1:$E$1,0))</f>
        <v>116.4</v>
      </c>
      <c r="L865">
        <f t="shared" si="13"/>
        <v>232.8</v>
      </c>
    </row>
    <row r="866" spans="1:12">
      <c r="A866" s="2" t="s">
        <v>4873</v>
      </c>
      <c r="B866" s="3">
        <v>42298</v>
      </c>
      <c r="C866" s="2" t="s">
        <v>4874</v>
      </c>
      <c r="D866" t="s">
        <v>5674</v>
      </c>
      <c r="E866" s="2">
        <v>6</v>
      </c>
      <c r="F866" s="2" t="str">
        <f>_xlfn.XLOOKUP(C866,customers!$A$2:$A$1001,customers!$B$2:$B$1001,,0)</f>
        <v>Ronda Pyson</v>
      </c>
      <c r="G866" s="2" t="str">
        <f>IF(_xlfn.XLOOKUP(C866,customers!$A$1:$A$1001,customers!$C$1:$C$1001,,0)=0,"",_xlfn.XLOOKUP(C866,customers!$A$1:$A$1001,customers!$C$1:$C$1001,,0))</f>
        <v>rpysono0@constantcontact.com</v>
      </c>
      <c r="H866" t="str">
        <f>INDEX(produts!$A$1:$E$49, MATCH(orders!$D866,produts!$A$1:$A$49,0),MATCH(orders!H$1,produts!$A$1:$E$1,0))</f>
        <v>Bag</v>
      </c>
      <c r="I866" t="str">
        <f>INDEX(produts!$A$1:$E$49, MATCH(orders!$D866,produts!$A$1:$A$49,0),MATCH(orders!I$1,produts!$A$1:$E$1,0))</f>
        <v>Men</v>
      </c>
      <c r="J866" t="str">
        <f>INDEX(produts!$A$1:$E$49, MATCH(orders!$D866,produts!$A$1:$A$49,0),MATCH(orders!J$1,produts!$A$1:$E$1,0))</f>
        <v>Classic</v>
      </c>
      <c r="K866">
        <f>INDEX(produts!$A$1:$E$49, MATCH(orders!$D866,produts!$A$1:$A$49,0),MATCH(orders!K$1,produts!$A$1:$E$1,0))</f>
        <v>28.7</v>
      </c>
      <c r="L866">
        <f t="shared" si="13"/>
        <v>172.2</v>
      </c>
    </row>
    <row r="867" spans="1:12">
      <c r="A867" s="2" t="s">
        <v>4879</v>
      </c>
      <c r="B867" s="3">
        <v>43214</v>
      </c>
      <c r="C867" s="2" t="s">
        <v>4925</v>
      </c>
      <c r="D867" t="s">
        <v>5653</v>
      </c>
      <c r="E867" s="2">
        <v>1</v>
      </c>
      <c r="F867" s="2" t="str">
        <f>_xlfn.XLOOKUP(C867,customers!$A$2:$A$1001,customers!$B$2:$B$1001,,0)</f>
        <v>Modesty MacConnechie</v>
      </c>
      <c r="G867" s="2" t="str">
        <f>IF(_xlfn.XLOOKUP(C867,customers!$A$1:$A$1001,customers!$C$1:$C$1001,,0)=0,"",_xlfn.XLOOKUP(C867,customers!$A$1:$A$1001,customers!$C$1:$C$1001,,0))</f>
        <v>mmacconnechieo9@reuters.com</v>
      </c>
      <c r="H867" t="str">
        <f>INDEX(produts!$A$1:$E$49, MATCH(orders!$D867,produts!$A$1:$A$49,0),MATCH(orders!H$1,produts!$A$1:$E$1,0))</f>
        <v>Clothing</v>
      </c>
      <c r="I867" t="str">
        <f>INDEX(produts!$A$1:$E$49, MATCH(orders!$D867,produts!$A$1:$A$49,0),MATCH(orders!I$1,produts!$A$1:$E$1,0))</f>
        <v>Women</v>
      </c>
      <c r="J867" t="str">
        <f>INDEX(produts!$A$1:$E$49, MATCH(orders!$D867,produts!$A$1:$A$49,0),MATCH(orders!J$1,produts!$A$1:$E$1,0))</f>
        <v>Vintage</v>
      </c>
      <c r="K867">
        <f>INDEX(produts!$A$1:$E$49, MATCH(orders!$D867,produts!$A$1:$A$49,0),MATCH(orders!K$1,produts!$A$1:$E$1,0))</f>
        <v>54</v>
      </c>
      <c r="L867">
        <f t="shared" si="13"/>
        <v>54</v>
      </c>
    </row>
    <row r="868" spans="1:12">
      <c r="A868" s="2" t="s">
        <v>4884</v>
      </c>
      <c r="B868" s="3">
        <v>42748</v>
      </c>
      <c r="C868" s="2" t="s">
        <v>4885</v>
      </c>
      <c r="D868" t="s">
        <v>5654</v>
      </c>
      <c r="E868" s="2">
        <v>3</v>
      </c>
      <c r="F868" s="2" t="str">
        <f>_xlfn.XLOOKUP(C868,customers!$A$2:$A$1001,customers!$B$2:$B$1001,,0)</f>
        <v>Rafaela Treacher</v>
      </c>
      <c r="G868" s="2" t="str">
        <f>IF(_xlfn.XLOOKUP(C868,customers!$A$1:$A$1001,customers!$C$1:$C$1001,,0)=0,"",_xlfn.XLOOKUP(C868,customers!$A$1:$A$1001,customers!$C$1:$C$1001,,0))</f>
        <v>rtreachero2@usa.gov</v>
      </c>
      <c r="H868" t="str">
        <f>INDEX(produts!$A$1:$E$49, MATCH(orders!$D868,produts!$A$1:$A$49,0),MATCH(orders!H$1,produts!$A$1:$E$1,0))</f>
        <v>Clothing</v>
      </c>
      <c r="I868" t="str">
        <f>INDEX(produts!$A$1:$E$49, MATCH(orders!$D868,produts!$A$1:$A$49,0),MATCH(orders!I$1,produts!$A$1:$E$1,0))</f>
        <v>Unisex</v>
      </c>
      <c r="J868" t="str">
        <f>INDEX(produts!$A$1:$E$49, MATCH(orders!$D868,produts!$A$1:$A$49,0),MATCH(orders!J$1,produts!$A$1:$E$1,0))</f>
        <v>Vintage</v>
      </c>
      <c r="K868">
        <f>INDEX(produts!$A$1:$E$49, MATCH(orders!$D868,produts!$A$1:$A$49,0),MATCH(orders!K$1,produts!$A$1:$E$1,0))</f>
        <v>47.8</v>
      </c>
      <c r="L868">
        <f t="shared" si="13"/>
        <v>143.39999999999998</v>
      </c>
    </row>
    <row r="869" spans="1:12">
      <c r="A869" s="2" t="s">
        <v>4890</v>
      </c>
      <c r="B869" s="3">
        <v>43331</v>
      </c>
      <c r="C869" s="2" t="s">
        <v>4891</v>
      </c>
      <c r="D869" t="s">
        <v>5678</v>
      </c>
      <c r="E869" s="2">
        <v>1</v>
      </c>
      <c r="F869" s="2" t="str">
        <f>_xlfn.XLOOKUP(C869,customers!$A$2:$A$1001,customers!$B$2:$B$1001,,0)</f>
        <v>Bee Fattorini</v>
      </c>
      <c r="G869" s="2" t="str">
        <f>IF(_xlfn.XLOOKUP(C869,customers!$A$1:$A$1001,customers!$C$1:$C$1001,,0)=0,"",_xlfn.XLOOKUP(C869,customers!$A$1:$A$1001,customers!$C$1:$C$1001,,0))</f>
        <v>bfattorinio3@quantcast.com</v>
      </c>
      <c r="H869" t="str">
        <f>INDEX(produts!$A$1:$E$49, MATCH(orders!$D869,produts!$A$1:$A$49,0),MATCH(orders!H$1,produts!$A$1:$E$1,0))</f>
        <v>Clothing</v>
      </c>
      <c r="I869" t="str">
        <f>INDEX(produts!$A$1:$E$49, MATCH(orders!$D869,produts!$A$1:$A$49,0),MATCH(orders!I$1,produts!$A$1:$E$1,0))</f>
        <v>Men</v>
      </c>
      <c r="J869" t="str">
        <f>INDEX(produts!$A$1:$E$49, MATCH(orders!$D869,produts!$A$1:$A$49,0),MATCH(orders!J$1,produts!$A$1:$E$1,0))</f>
        <v>Formal</v>
      </c>
      <c r="K869">
        <f>INDEX(produts!$A$1:$E$49, MATCH(orders!$D869,produts!$A$1:$A$49,0),MATCH(orders!K$1,produts!$A$1:$E$1,0))</f>
        <v>238.3</v>
      </c>
      <c r="L869">
        <f t="shared" si="13"/>
        <v>238.3</v>
      </c>
    </row>
    <row r="870" spans="1:12">
      <c r="A870" s="2" t="s">
        <v>4895</v>
      </c>
      <c r="B870" s="3">
        <v>42065</v>
      </c>
      <c r="C870" s="2" t="s">
        <v>4896</v>
      </c>
      <c r="D870" t="s">
        <v>5635</v>
      </c>
      <c r="E870" s="2">
        <v>5</v>
      </c>
      <c r="F870" s="2" t="str">
        <f>_xlfn.XLOOKUP(C870,customers!$A$2:$A$1001,customers!$B$2:$B$1001,,0)</f>
        <v>Margie Palleske</v>
      </c>
      <c r="G870" s="2" t="str">
        <f>IF(_xlfn.XLOOKUP(C870,customers!$A$1:$A$1001,customers!$C$1:$C$1001,,0)=0,"",_xlfn.XLOOKUP(C870,customers!$A$1:$A$1001,customers!$C$1:$C$1001,,0))</f>
        <v>mpalleskeo4@nyu.edu</v>
      </c>
      <c r="H870" t="str">
        <f>INDEX(produts!$A$1:$E$49, MATCH(orders!$D870,produts!$A$1:$A$49,0),MATCH(orders!H$1,produts!$A$1:$E$1,0))</f>
        <v>Accessories</v>
      </c>
      <c r="I870" t="str">
        <f>INDEX(produts!$A$1:$E$49, MATCH(orders!$D870,produts!$A$1:$A$49,0),MATCH(orders!I$1,produts!$A$1:$E$1,0))</f>
        <v>Women</v>
      </c>
      <c r="J870" t="str">
        <f>INDEX(produts!$A$1:$E$49, MATCH(orders!$D870,produts!$A$1:$A$49,0),MATCH(orders!J$1,produts!$A$1:$E$1,0))</f>
        <v>Vintage</v>
      </c>
      <c r="K870">
        <f>INDEX(produts!$A$1:$E$49, MATCH(orders!$D870,produts!$A$1:$A$49,0),MATCH(orders!K$1,produts!$A$1:$E$1,0))</f>
        <v>66</v>
      </c>
      <c r="L870">
        <f t="shared" si="13"/>
        <v>330</v>
      </c>
    </row>
    <row r="871" spans="1:12">
      <c r="A871" s="2" t="s">
        <v>4901</v>
      </c>
      <c r="B871" s="3">
        <v>42390</v>
      </c>
      <c r="C871" s="2" t="s">
        <v>4902</v>
      </c>
      <c r="D871" t="s">
        <v>5642</v>
      </c>
      <c r="E871" s="2">
        <v>3</v>
      </c>
      <c r="F871" s="2" t="str">
        <f>_xlfn.XLOOKUP(C871,customers!$A$2:$A$1001,customers!$B$2:$B$1001,,0)</f>
        <v>Alexina Randals</v>
      </c>
      <c r="G871" s="2" t="str">
        <f>IF(_xlfn.XLOOKUP(C871,customers!$A$1:$A$1001,customers!$C$1:$C$1001,,0)=0,"",_xlfn.XLOOKUP(C871,customers!$A$1:$A$1001,customers!$C$1:$C$1001,,0))</f>
        <v/>
      </c>
      <c r="H871" t="str">
        <f>INDEX(produts!$A$1:$E$49, MATCH(orders!$D871,produts!$A$1:$A$49,0),MATCH(orders!H$1,produts!$A$1:$E$1,0))</f>
        <v>Bag</v>
      </c>
      <c r="I871" t="str">
        <f>INDEX(produts!$A$1:$E$49, MATCH(orders!$D871,produts!$A$1:$A$49,0),MATCH(orders!I$1,produts!$A$1:$E$1,0))</f>
        <v>Women</v>
      </c>
      <c r="J871" t="str">
        <f>INDEX(produts!$A$1:$E$49, MATCH(orders!$D871,produts!$A$1:$A$49,0),MATCH(orders!J$1,produts!$A$1:$E$1,0))</f>
        <v>Vintage</v>
      </c>
      <c r="K871">
        <f>INDEX(produts!$A$1:$E$49, MATCH(orders!$D871,produts!$A$1:$A$49,0),MATCH(orders!K$1,produts!$A$1:$E$1,0))</f>
        <v>47.8</v>
      </c>
      <c r="L871">
        <f t="shared" si="13"/>
        <v>143.39999999999998</v>
      </c>
    </row>
    <row r="872" spans="1:12">
      <c r="A872" s="2" t="s">
        <v>4906</v>
      </c>
      <c r="B872" s="3">
        <v>42999</v>
      </c>
      <c r="C872" s="2" t="s">
        <v>4907</v>
      </c>
      <c r="D872" t="s">
        <v>5640</v>
      </c>
      <c r="E872" s="2">
        <v>1</v>
      </c>
      <c r="F872" s="2" t="str">
        <f>_xlfn.XLOOKUP(C872,customers!$A$2:$A$1001,customers!$B$2:$B$1001,,0)</f>
        <v>Filip Antcliffe</v>
      </c>
      <c r="G872" s="2" t="str">
        <f>IF(_xlfn.XLOOKUP(C872,customers!$A$1:$A$1001,customers!$C$1:$C$1001,,0)=0,"",_xlfn.XLOOKUP(C872,customers!$A$1:$A$1001,customers!$C$1:$C$1001,,0))</f>
        <v>fantcliffeo6@amazon.co.jp</v>
      </c>
      <c r="H872" t="str">
        <f>INDEX(produts!$A$1:$E$49, MATCH(orders!$D872,produts!$A$1:$A$49,0),MATCH(orders!H$1,produts!$A$1:$E$1,0))</f>
        <v>Accessories</v>
      </c>
      <c r="I872" t="str">
        <f>INDEX(produts!$A$1:$E$49, MATCH(orders!$D872,produts!$A$1:$A$49,0),MATCH(orders!I$1,produts!$A$1:$E$1,0))</f>
        <v>Unisex</v>
      </c>
      <c r="J872" t="str">
        <f>INDEX(produts!$A$1:$E$49, MATCH(orders!$D872,produts!$A$1:$A$49,0),MATCH(orders!J$1,produts!$A$1:$E$1,0))</f>
        <v>Vintage</v>
      </c>
      <c r="K872">
        <f>INDEX(produts!$A$1:$E$49, MATCH(orders!$D872,produts!$A$1:$A$49,0),MATCH(orders!K$1,produts!$A$1:$E$1,0))</f>
        <v>58.3</v>
      </c>
      <c r="L872">
        <f t="shared" si="13"/>
        <v>58.3</v>
      </c>
    </row>
    <row r="873" spans="1:12">
      <c r="A873" s="2" t="s">
        <v>4912</v>
      </c>
      <c r="B873" s="3">
        <v>42246</v>
      </c>
      <c r="C873" s="2" t="s">
        <v>4913</v>
      </c>
      <c r="D873" t="s">
        <v>5667</v>
      </c>
      <c r="E873" s="2">
        <v>2</v>
      </c>
      <c r="F873" s="2" t="str">
        <f>_xlfn.XLOOKUP(C873,customers!$A$2:$A$1001,customers!$B$2:$B$1001,,0)</f>
        <v>Peyter Matignon</v>
      </c>
      <c r="G873" s="2" t="str">
        <f>IF(_xlfn.XLOOKUP(C873,customers!$A$1:$A$1001,customers!$C$1:$C$1001,,0)=0,"",_xlfn.XLOOKUP(C873,customers!$A$1:$A$1001,customers!$C$1:$C$1001,,0))</f>
        <v>pmatignono7@harvard.edu</v>
      </c>
      <c r="H873" t="str">
        <f>INDEX(produts!$A$1:$E$49, MATCH(orders!$D873,produts!$A$1:$A$49,0),MATCH(orders!H$1,produts!$A$1:$E$1,0))</f>
        <v>Accessories</v>
      </c>
      <c r="I873" t="str">
        <f>INDEX(produts!$A$1:$E$49, MATCH(orders!$D873,produts!$A$1:$A$49,0),MATCH(orders!I$1,produts!$A$1:$E$1,0))</f>
        <v>Men</v>
      </c>
      <c r="J873" t="str">
        <f>INDEX(produts!$A$1:$E$49, MATCH(orders!$D873,produts!$A$1:$A$49,0),MATCH(orders!J$1,produts!$A$1:$E$1,0))</f>
        <v>Streetwear</v>
      </c>
      <c r="K873">
        <f>INDEX(produts!$A$1:$E$49, MATCH(orders!$D873,produts!$A$1:$A$49,0),MATCH(orders!K$1,produts!$A$1:$E$1,0))</f>
        <v>118.8</v>
      </c>
      <c r="L873">
        <f t="shared" si="13"/>
        <v>237.6</v>
      </c>
    </row>
    <row r="874" spans="1:12">
      <c r="A874" s="2" t="s">
        <v>4918</v>
      </c>
      <c r="B874" s="3">
        <v>42060</v>
      </c>
      <c r="C874" s="2" t="s">
        <v>4919</v>
      </c>
      <c r="D874" t="s">
        <v>5651</v>
      </c>
      <c r="E874" s="2">
        <v>2</v>
      </c>
      <c r="F874" s="2" t="str">
        <f>_xlfn.XLOOKUP(C874,customers!$A$2:$A$1001,customers!$B$2:$B$1001,,0)</f>
        <v>Claudie Weond</v>
      </c>
      <c r="G874" s="2" t="str">
        <f>IF(_xlfn.XLOOKUP(C874,customers!$A$1:$A$1001,customers!$C$1:$C$1001,,0)=0,"",_xlfn.XLOOKUP(C874,customers!$A$1:$A$1001,customers!$C$1:$C$1001,,0))</f>
        <v>cweondo8@theglobeandmail.com</v>
      </c>
      <c r="H874" t="str">
        <f>INDEX(produts!$A$1:$E$49, MATCH(orders!$D874,produts!$A$1:$A$49,0),MATCH(orders!H$1,produts!$A$1:$E$1,0))</f>
        <v>Clothing</v>
      </c>
      <c r="I874" t="str">
        <f>INDEX(produts!$A$1:$E$49, MATCH(orders!$D874,produts!$A$1:$A$49,0),MATCH(orders!I$1,produts!$A$1:$E$1,0))</f>
        <v>Women</v>
      </c>
      <c r="J874" t="str">
        <f>INDEX(produts!$A$1:$E$49, MATCH(orders!$D874,produts!$A$1:$A$49,0),MATCH(orders!J$1,produts!$A$1:$E$1,0))</f>
        <v>Streetwear</v>
      </c>
      <c r="K874">
        <f>INDEX(produts!$A$1:$E$49, MATCH(orders!$D874,produts!$A$1:$A$49,0),MATCH(orders!K$1,produts!$A$1:$E$1,0))</f>
        <v>90</v>
      </c>
      <c r="L874">
        <f t="shared" si="13"/>
        <v>180</v>
      </c>
    </row>
    <row r="875" spans="1:12">
      <c r="A875" s="2" t="s">
        <v>4924</v>
      </c>
      <c r="B875" s="3">
        <v>42264</v>
      </c>
      <c r="C875" s="2" t="s">
        <v>4925</v>
      </c>
      <c r="D875" t="s">
        <v>5670</v>
      </c>
      <c r="E875" s="2">
        <v>4</v>
      </c>
      <c r="F875" s="2" t="str">
        <f>_xlfn.XLOOKUP(C875,customers!$A$2:$A$1001,customers!$B$2:$B$1001,,0)</f>
        <v>Modesty MacConnechie</v>
      </c>
      <c r="G875" s="2" t="str">
        <f>IF(_xlfn.XLOOKUP(C875,customers!$A$1:$A$1001,customers!$C$1:$C$1001,,0)=0,"",_xlfn.XLOOKUP(C875,customers!$A$1:$A$1001,customers!$C$1:$C$1001,,0))</f>
        <v>mmacconnechieo9@reuters.com</v>
      </c>
      <c r="H875" t="str">
        <f>INDEX(produts!$A$1:$E$49, MATCH(orders!$D875,produts!$A$1:$A$49,0),MATCH(orders!H$1,produts!$A$1:$E$1,0))</f>
        <v>Bag</v>
      </c>
      <c r="I875" t="str">
        <f>INDEX(produts!$A$1:$E$49, MATCH(orders!$D875,produts!$A$1:$A$49,0),MATCH(orders!I$1,produts!$A$1:$E$1,0))</f>
        <v>Women</v>
      </c>
      <c r="J875" t="str">
        <f>INDEX(produts!$A$1:$E$49, MATCH(orders!$D875,produts!$A$1:$A$49,0),MATCH(orders!J$1,produts!$A$1:$E$1,0))</f>
        <v>Classic</v>
      </c>
      <c r="K875">
        <f>INDEX(produts!$A$1:$E$49, MATCH(orders!$D875,produts!$A$1:$A$49,0),MATCH(orders!K$1,produts!$A$1:$E$1,0))</f>
        <v>23.9</v>
      </c>
      <c r="L875">
        <f t="shared" si="13"/>
        <v>95.6</v>
      </c>
    </row>
    <row r="876" spans="1:12">
      <c r="A876" s="2" t="s">
        <v>4930</v>
      </c>
      <c r="B876" s="3">
        <v>42219</v>
      </c>
      <c r="C876" s="2" t="s">
        <v>4931</v>
      </c>
      <c r="D876" t="s">
        <v>5636</v>
      </c>
      <c r="E876" s="2">
        <v>2</v>
      </c>
      <c r="F876" s="2" t="str">
        <f>_xlfn.XLOOKUP(C876,customers!$A$2:$A$1001,customers!$B$2:$B$1001,,0)</f>
        <v>Jaquenette Skentelbery</v>
      </c>
      <c r="G876" s="2" t="str">
        <f>IF(_xlfn.XLOOKUP(C876,customers!$A$1:$A$1001,customers!$C$1:$C$1001,,0)=0,"",_xlfn.XLOOKUP(C876,customers!$A$1:$A$1001,customers!$C$1:$C$1001,,0))</f>
        <v>jskentelberyoa@paypal.com</v>
      </c>
      <c r="H876" t="str">
        <f>INDEX(produts!$A$1:$E$49, MATCH(orders!$D876,produts!$A$1:$A$49,0),MATCH(orders!H$1,produts!$A$1:$E$1,0))</f>
        <v>Clothing</v>
      </c>
      <c r="I876" t="str">
        <f>INDEX(produts!$A$1:$E$49, MATCH(orders!$D876,produts!$A$1:$A$49,0),MATCH(orders!I$1,produts!$A$1:$E$1,0))</f>
        <v>Men</v>
      </c>
      <c r="J876" t="str">
        <f>INDEX(produts!$A$1:$E$49, MATCH(orders!$D876,produts!$A$1:$A$49,0),MATCH(orders!J$1,produts!$A$1:$E$1,0))</f>
        <v>Streetwear</v>
      </c>
      <c r="K876">
        <f>INDEX(produts!$A$1:$E$49, MATCH(orders!$D876,produts!$A$1:$A$49,0),MATCH(orders!K$1,produts!$A$1:$E$1,0))</f>
        <v>103.6</v>
      </c>
      <c r="L876">
        <f t="shared" si="13"/>
        <v>207.2</v>
      </c>
    </row>
    <row r="877" spans="1:12">
      <c r="A877" s="2" t="s">
        <v>4936</v>
      </c>
      <c r="B877" s="3">
        <v>42792</v>
      </c>
      <c r="C877" s="2" t="s">
        <v>4937</v>
      </c>
      <c r="D877" t="s">
        <v>5656</v>
      </c>
      <c r="E877" s="2">
        <v>5</v>
      </c>
      <c r="F877" s="2" t="str">
        <f>_xlfn.XLOOKUP(C877,customers!$A$2:$A$1001,customers!$B$2:$B$1001,,0)</f>
        <v>Orazio Comber</v>
      </c>
      <c r="G877" s="2" t="str">
        <f>IF(_xlfn.XLOOKUP(C877,customers!$A$1:$A$1001,customers!$C$1:$C$1001,,0)=0,"",_xlfn.XLOOKUP(C877,customers!$A$1:$A$1001,customers!$C$1:$C$1001,,0))</f>
        <v>ocomberob@goo.gl</v>
      </c>
      <c r="H877" t="str">
        <f>INDEX(produts!$A$1:$E$49, MATCH(orders!$D877,produts!$A$1:$A$49,0),MATCH(orders!H$1,produts!$A$1:$E$1,0))</f>
        <v>Footwear</v>
      </c>
      <c r="I877" t="str">
        <f>INDEX(produts!$A$1:$E$49, MATCH(orders!$D877,produts!$A$1:$A$49,0),MATCH(orders!I$1,produts!$A$1:$E$1,0))</f>
        <v>Women</v>
      </c>
      <c r="J877" t="str">
        <f>INDEX(produts!$A$1:$E$49, MATCH(orders!$D877,produts!$A$1:$A$49,0),MATCH(orders!J$1,produts!$A$1:$E$1,0))</f>
        <v>Vintage</v>
      </c>
      <c r="K877">
        <f>INDEX(produts!$A$1:$E$49, MATCH(orders!$D877,produts!$A$1:$A$49,0),MATCH(orders!K$1,produts!$A$1:$E$1,0))</f>
        <v>69.8</v>
      </c>
      <c r="L877">
        <f t="shared" si="13"/>
        <v>349</v>
      </c>
    </row>
    <row r="878" spans="1:12">
      <c r="A878" s="2" t="s">
        <v>4936</v>
      </c>
      <c r="B878" s="3">
        <v>42792</v>
      </c>
      <c r="C878" s="2" t="s">
        <v>4937</v>
      </c>
      <c r="D878" t="s">
        <v>5676</v>
      </c>
      <c r="E878" s="2">
        <v>6</v>
      </c>
      <c r="F878" s="2" t="str">
        <f>_xlfn.XLOOKUP(C878,customers!$A$2:$A$1001,customers!$B$2:$B$1001,,0)</f>
        <v>Orazio Comber</v>
      </c>
      <c r="G878" s="2" t="str">
        <f>IF(_xlfn.XLOOKUP(C878,customers!$A$1:$A$1001,customers!$C$1:$C$1001,,0)=0,"",_xlfn.XLOOKUP(C878,customers!$A$1:$A$1001,customers!$C$1:$C$1001,,0))</f>
        <v>ocomberob@goo.gl</v>
      </c>
      <c r="H878" t="str">
        <f>INDEX(produts!$A$1:$E$49, MATCH(orders!$D878,produts!$A$1:$A$49,0),MATCH(orders!H$1,produts!$A$1:$E$1,0))</f>
        <v>Clothing</v>
      </c>
      <c r="I878" t="str">
        <f>INDEX(produts!$A$1:$E$49, MATCH(orders!$D878,produts!$A$1:$A$49,0),MATCH(orders!I$1,produts!$A$1:$E$1,0))</f>
        <v>Men</v>
      </c>
      <c r="J878" t="str">
        <f>INDEX(produts!$A$1:$E$49, MATCH(orders!$D878,produts!$A$1:$A$49,0),MATCH(orders!J$1,produts!$A$1:$E$1,0))</f>
        <v>Vintage</v>
      </c>
      <c r="K878">
        <f>INDEX(produts!$A$1:$E$49, MATCH(orders!$D878,produts!$A$1:$A$49,0),MATCH(orders!K$1,produts!$A$1:$E$1,0))</f>
        <v>62.2</v>
      </c>
      <c r="L878">
        <f t="shared" si="13"/>
        <v>373.20000000000005</v>
      </c>
    </row>
    <row r="879" spans="1:12">
      <c r="A879" s="2" t="s">
        <v>4947</v>
      </c>
      <c r="B879" s="3">
        <v>42950</v>
      </c>
      <c r="C879" s="2" t="s">
        <v>4948</v>
      </c>
      <c r="D879" t="s">
        <v>5657</v>
      </c>
      <c r="E879" s="2">
        <v>3</v>
      </c>
      <c r="F879" s="2" t="str">
        <f>_xlfn.XLOOKUP(C879,customers!$A$2:$A$1001,customers!$B$2:$B$1001,,0)</f>
        <v>Zachary Tramel</v>
      </c>
      <c r="G879" s="2" t="str">
        <f>IF(_xlfn.XLOOKUP(C879,customers!$A$1:$A$1001,customers!$C$1:$C$1001,,0)=0,"",_xlfn.XLOOKUP(C879,customers!$A$1:$A$1001,customers!$C$1:$C$1001,,0))</f>
        <v>ztramelod@netlog.com</v>
      </c>
      <c r="H879" t="str">
        <f>INDEX(produts!$A$1:$E$49, MATCH(orders!$D879,produts!$A$1:$A$49,0),MATCH(orders!H$1,produts!$A$1:$E$1,0))</f>
        <v>Footwear</v>
      </c>
      <c r="I879" t="str">
        <f>INDEX(produts!$A$1:$E$49, MATCH(orders!$D879,produts!$A$1:$A$49,0),MATCH(orders!I$1,produts!$A$1:$E$1,0))</f>
        <v>Men</v>
      </c>
      <c r="J879" t="str">
        <f>INDEX(produts!$A$1:$E$49, MATCH(orders!$D879,produts!$A$1:$A$49,0),MATCH(orders!J$1,produts!$A$1:$E$1,0))</f>
        <v>Vintage</v>
      </c>
      <c r="K879">
        <f>INDEX(produts!$A$1:$E$49, MATCH(orders!$D879,produts!$A$1:$A$49,0),MATCH(orders!K$1,produts!$A$1:$E$1,0))</f>
        <v>76.099999999999994</v>
      </c>
      <c r="L879">
        <f t="shared" si="13"/>
        <v>228.29999999999998</v>
      </c>
    </row>
    <row r="880" spans="1:12">
      <c r="A880" s="2" t="s">
        <v>4953</v>
      </c>
      <c r="B880" s="3">
        <v>42862</v>
      </c>
      <c r="C880" s="2" t="s">
        <v>4954</v>
      </c>
      <c r="D880" t="s">
        <v>5638</v>
      </c>
      <c r="E880" s="2">
        <v>1</v>
      </c>
      <c r="F880" s="2" t="str">
        <f>_xlfn.XLOOKUP(C880,customers!$A$2:$A$1001,customers!$B$2:$B$1001,,0)</f>
        <v>Izaak Primak</v>
      </c>
      <c r="G880" s="2" t="str">
        <f>IF(_xlfn.XLOOKUP(C880,customers!$A$1:$A$1001,customers!$C$1:$C$1001,,0)=0,"",_xlfn.XLOOKUP(C880,customers!$A$1:$A$1001,customers!$C$1:$C$1001,,0))</f>
        <v/>
      </c>
      <c r="H880" t="str">
        <f>INDEX(produts!$A$1:$E$49, MATCH(orders!$D880,produts!$A$1:$A$49,0),MATCH(orders!H$1,produts!$A$1:$E$1,0))</f>
        <v>Bag</v>
      </c>
      <c r="I880" t="str">
        <f>INDEX(produts!$A$1:$E$49, MATCH(orders!$D880,produts!$A$1:$A$49,0),MATCH(orders!I$1,produts!$A$1:$E$1,0))</f>
        <v>Men</v>
      </c>
      <c r="J880" t="str">
        <f>INDEX(produts!$A$1:$E$49, MATCH(orders!$D880,produts!$A$1:$A$49,0),MATCH(orders!J$1,produts!$A$1:$E$1,0))</f>
        <v>Formal</v>
      </c>
      <c r="K880">
        <f>INDEX(produts!$A$1:$E$49, MATCH(orders!$D880,produts!$A$1:$A$49,0),MATCH(orders!K$1,produts!$A$1:$E$1,0))</f>
        <v>219.9</v>
      </c>
      <c r="L880">
        <f t="shared" si="13"/>
        <v>219.9</v>
      </c>
    </row>
    <row r="881" spans="1:12">
      <c r="A881" s="2" t="s">
        <v>4958</v>
      </c>
      <c r="B881" s="3">
        <v>42169</v>
      </c>
      <c r="C881" s="2" t="s">
        <v>4959</v>
      </c>
      <c r="D881" t="s">
        <v>5649</v>
      </c>
      <c r="E881" s="2">
        <v>3</v>
      </c>
      <c r="F881" s="2" t="str">
        <f>_xlfn.XLOOKUP(C881,customers!$A$2:$A$1001,customers!$B$2:$B$1001,,0)</f>
        <v>Brittani Thoresbie</v>
      </c>
      <c r="G881" s="2" t="str">
        <f>IF(_xlfn.XLOOKUP(C881,customers!$A$1:$A$1001,customers!$C$1:$C$1001,,0)=0,"",_xlfn.XLOOKUP(C881,customers!$A$1:$A$1001,customers!$C$1:$C$1001,,0))</f>
        <v/>
      </c>
      <c r="H881" t="str">
        <f>INDEX(produts!$A$1:$E$49, MATCH(orders!$D881,produts!$A$1:$A$49,0),MATCH(orders!H$1,produts!$A$1:$E$1,0))</f>
        <v>Accessories</v>
      </c>
      <c r="I881" t="str">
        <f>INDEX(produts!$A$1:$E$49, MATCH(orders!$D881,produts!$A$1:$A$49,0),MATCH(orders!I$1,produts!$A$1:$E$1,0))</f>
        <v>Unisex</v>
      </c>
      <c r="J881" t="str">
        <f>INDEX(produts!$A$1:$E$49, MATCH(orders!$D881,produts!$A$1:$A$49,0),MATCH(orders!J$1,produts!$A$1:$E$1,0))</f>
        <v>Classic</v>
      </c>
      <c r="K881">
        <f>INDEX(produts!$A$1:$E$49, MATCH(orders!$D881,produts!$A$1:$A$49,0),MATCH(orders!K$1,produts!$A$1:$E$1,0))</f>
        <v>29.2</v>
      </c>
      <c r="L881">
        <f t="shared" si="13"/>
        <v>87.6</v>
      </c>
    </row>
    <row r="882" spans="1:12">
      <c r="A882" s="2" t="s">
        <v>4963</v>
      </c>
      <c r="B882" s="3">
        <v>42329</v>
      </c>
      <c r="C882" s="2" t="s">
        <v>4964</v>
      </c>
      <c r="D882" t="s">
        <v>5674</v>
      </c>
      <c r="E882" s="2">
        <v>2</v>
      </c>
      <c r="F882" s="2" t="str">
        <f>_xlfn.XLOOKUP(C882,customers!$A$2:$A$1001,customers!$B$2:$B$1001,,0)</f>
        <v>Constanta Hatfull</v>
      </c>
      <c r="G882" s="2" t="str">
        <f>IF(_xlfn.XLOOKUP(C882,customers!$A$1:$A$1001,customers!$C$1:$C$1001,,0)=0,"",_xlfn.XLOOKUP(C882,customers!$A$1:$A$1001,customers!$C$1:$C$1001,,0))</f>
        <v>chatfullog@ebay.com</v>
      </c>
      <c r="H882" t="str">
        <f>INDEX(produts!$A$1:$E$49, MATCH(orders!$D882,produts!$A$1:$A$49,0),MATCH(orders!H$1,produts!$A$1:$E$1,0))</f>
        <v>Bag</v>
      </c>
      <c r="I882" t="str">
        <f>INDEX(produts!$A$1:$E$49, MATCH(orders!$D882,produts!$A$1:$A$49,0),MATCH(orders!I$1,produts!$A$1:$E$1,0))</f>
        <v>Men</v>
      </c>
      <c r="J882" t="str">
        <f>INDEX(produts!$A$1:$E$49, MATCH(orders!$D882,produts!$A$1:$A$49,0),MATCH(orders!J$1,produts!$A$1:$E$1,0))</f>
        <v>Classic</v>
      </c>
      <c r="K882">
        <f>INDEX(produts!$A$1:$E$49, MATCH(orders!$D882,produts!$A$1:$A$49,0),MATCH(orders!K$1,produts!$A$1:$E$1,0))</f>
        <v>28.7</v>
      </c>
      <c r="L882">
        <f t="shared" si="13"/>
        <v>57.4</v>
      </c>
    </row>
    <row r="883" spans="1:12">
      <c r="A883" s="2" t="s">
        <v>4969</v>
      </c>
      <c r="B883" s="3">
        <v>42825</v>
      </c>
      <c r="C883" s="2" t="s">
        <v>4970</v>
      </c>
      <c r="D883" t="s">
        <v>5663</v>
      </c>
      <c r="E883" s="2">
        <v>6</v>
      </c>
      <c r="F883" s="2" t="str">
        <f>_xlfn.XLOOKUP(C883,customers!$A$2:$A$1001,customers!$B$2:$B$1001,,0)</f>
        <v>Bobbe Castagneto</v>
      </c>
      <c r="G883" s="2" t="str">
        <f>IF(_xlfn.XLOOKUP(C883,customers!$A$1:$A$1001,customers!$C$1:$C$1001,,0)=0,"",_xlfn.XLOOKUP(C883,customers!$A$1:$A$1001,customers!$C$1:$C$1001,,0))</f>
        <v/>
      </c>
      <c r="H883" t="str">
        <f>INDEX(produts!$A$1:$E$49, MATCH(orders!$D883,produts!$A$1:$A$49,0),MATCH(orders!H$1,produts!$A$1:$E$1,0))</f>
        <v>Clothing</v>
      </c>
      <c r="I883" t="str">
        <f>INDEX(produts!$A$1:$E$49, MATCH(orders!$D883,produts!$A$1:$A$49,0),MATCH(orders!I$1,produts!$A$1:$E$1,0))</f>
        <v>Men</v>
      </c>
      <c r="J883" t="str">
        <f>INDEX(produts!$A$1:$E$49, MATCH(orders!$D883,produts!$A$1:$A$49,0),MATCH(orders!J$1,produts!$A$1:$E$1,0))</f>
        <v>Classic</v>
      </c>
      <c r="K883">
        <f>INDEX(produts!$A$1:$E$49, MATCH(orders!$D883,produts!$A$1:$A$49,0),MATCH(orders!K$1,produts!$A$1:$E$1,0))</f>
        <v>31.1</v>
      </c>
      <c r="L883">
        <f t="shared" si="13"/>
        <v>186.60000000000002</v>
      </c>
    </row>
    <row r="884" spans="1:12">
      <c r="A884" s="2" t="s">
        <v>4974</v>
      </c>
      <c r="B884" s="3">
        <v>42186</v>
      </c>
      <c r="C884" s="2" t="s">
        <v>5023</v>
      </c>
      <c r="D884" t="s">
        <v>5664</v>
      </c>
      <c r="E884" s="2">
        <v>5</v>
      </c>
      <c r="F884" s="2" t="str">
        <f>_xlfn.XLOOKUP(C884,customers!$A$2:$A$1001,customers!$B$2:$B$1001,,0)</f>
        <v>Kippie Marrison</v>
      </c>
      <c r="G884" s="2" t="str">
        <f>IF(_xlfn.XLOOKUP(C884,customers!$A$1:$A$1001,customers!$C$1:$C$1001,,0)=0,"",_xlfn.XLOOKUP(C884,customers!$A$1:$A$1001,customers!$C$1:$C$1001,,0))</f>
        <v>kmarrisonoq@dropbox.com</v>
      </c>
      <c r="H884" t="str">
        <f>INDEX(produts!$A$1:$E$49, MATCH(orders!$D884,produts!$A$1:$A$49,0),MATCH(orders!H$1,produts!$A$1:$E$1,0))</f>
        <v>Clothing</v>
      </c>
      <c r="I884" t="str">
        <f>INDEX(produts!$A$1:$E$49, MATCH(orders!$D884,produts!$A$1:$A$49,0),MATCH(orders!I$1,produts!$A$1:$E$1,0))</f>
        <v>Unisex</v>
      </c>
      <c r="J884" t="str">
        <f>INDEX(produts!$A$1:$E$49, MATCH(orders!$D884,produts!$A$1:$A$49,0),MATCH(orders!J$1,produts!$A$1:$E$1,0))</f>
        <v>Formal</v>
      </c>
      <c r="K884">
        <f>INDEX(produts!$A$1:$E$49, MATCH(orders!$D884,produts!$A$1:$A$49,0),MATCH(orders!K$1,produts!$A$1:$E$1,0))</f>
        <v>183.1</v>
      </c>
      <c r="L884">
        <f t="shared" si="13"/>
        <v>915.5</v>
      </c>
    </row>
    <row r="885" spans="1:12">
      <c r="A885" s="2" t="s">
        <v>4980</v>
      </c>
      <c r="B885" s="3">
        <v>42495</v>
      </c>
      <c r="C885" s="2" t="s">
        <v>4981</v>
      </c>
      <c r="D885" t="s">
        <v>5671</v>
      </c>
      <c r="E885" s="2">
        <v>3</v>
      </c>
      <c r="F885" s="2" t="str">
        <f>_xlfn.XLOOKUP(C885,customers!$A$2:$A$1001,customers!$B$2:$B$1001,,0)</f>
        <v>Lindon Agnolo</v>
      </c>
      <c r="G885" s="2" t="str">
        <f>IF(_xlfn.XLOOKUP(C885,customers!$A$1:$A$1001,customers!$C$1:$C$1001,,0)=0,"",_xlfn.XLOOKUP(C885,customers!$A$1:$A$1001,customers!$C$1:$C$1001,,0))</f>
        <v>lagnolooj@pinterest.com</v>
      </c>
      <c r="H885" t="str">
        <f>INDEX(produts!$A$1:$E$49, MATCH(orders!$D885,produts!$A$1:$A$49,0),MATCH(orders!H$1,produts!$A$1:$E$1,0))</f>
        <v>Clothing</v>
      </c>
      <c r="I885" t="str">
        <f>INDEX(produts!$A$1:$E$49, MATCH(orders!$D885,produts!$A$1:$A$49,0),MATCH(orders!I$1,produts!$A$1:$E$1,0))</f>
        <v>Women</v>
      </c>
      <c r="J885" t="str">
        <f>INDEX(produts!$A$1:$E$49, MATCH(orders!$D885,produts!$A$1:$A$49,0),MATCH(orders!J$1,produts!$A$1:$E$1,0))</f>
        <v>Formal</v>
      </c>
      <c r="K885">
        <f>INDEX(produts!$A$1:$E$49, MATCH(orders!$D885,produts!$A$1:$A$49,0),MATCH(orders!K$1,produts!$A$1:$E$1,0))</f>
        <v>207</v>
      </c>
      <c r="L885">
        <f t="shared" si="13"/>
        <v>621</v>
      </c>
    </row>
    <row r="886" spans="1:12">
      <c r="A886" s="2" t="s">
        <v>4986</v>
      </c>
      <c r="B886" s="3">
        <v>42480</v>
      </c>
      <c r="C886" s="2" t="s">
        <v>4987</v>
      </c>
      <c r="D886" t="s">
        <v>5668</v>
      </c>
      <c r="E886" s="2">
        <v>1</v>
      </c>
      <c r="F886" s="2" t="str">
        <f>_xlfn.XLOOKUP(C886,customers!$A$2:$A$1001,customers!$B$2:$B$1001,,0)</f>
        <v>Delainey Kiddy</v>
      </c>
      <c r="G886" s="2" t="str">
        <f>IF(_xlfn.XLOOKUP(C886,customers!$A$1:$A$1001,customers!$C$1:$C$1001,,0)=0,"",_xlfn.XLOOKUP(C886,customers!$A$1:$A$1001,customers!$C$1:$C$1001,,0))</f>
        <v>dkiddyok@fda.gov</v>
      </c>
      <c r="H886" t="str">
        <f>INDEX(produts!$A$1:$E$49, MATCH(orders!$D886,produts!$A$1:$A$49,0),MATCH(orders!H$1,produts!$A$1:$E$1,0))</f>
        <v>Bag</v>
      </c>
      <c r="I886" t="str">
        <f>INDEX(produts!$A$1:$E$49, MATCH(orders!$D886,produts!$A$1:$A$49,0),MATCH(orders!I$1,produts!$A$1:$E$1,0))</f>
        <v>Unisex</v>
      </c>
      <c r="J886" t="str">
        <f>INDEX(produts!$A$1:$E$49, MATCH(orders!$D886,produts!$A$1:$A$49,0),MATCH(orders!J$1,produts!$A$1:$E$1,0))</f>
        <v>Vintage</v>
      </c>
      <c r="K886">
        <f>INDEX(produts!$A$1:$E$49, MATCH(orders!$D886,produts!$A$1:$A$49,0),MATCH(orders!K$1,produts!$A$1:$E$1,0))</f>
        <v>43</v>
      </c>
      <c r="L886">
        <f t="shared" si="13"/>
        <v>43</v>
      </c>
    </row>
    <row r="887" spans="1:12">
      <c r="A887" s="2" t="s">
        <v>4992</v>
      </c>
      <c r="B887" s="3">
        <v>42203</v>
      </c>
      <c r="C887" s="2" t="s">
        <v>4993</v>
      </c>
      <c r="D887" t="s">
        <v>5645</v>
      </c>
      <c r="E887" s="2">
        <v>6</v>
      </c>
      <c r="F887" s="2" t="str">
        <f>_xlfn.XLOOKUP(C887,customers!$A$2:$A$1001,customers!$B$2:$B$1001,,0)</f>
        <v>Helli Petroulis</v>
      </c>
      <c r="G887" s="2" t="str">
        <f>IF(_xlfn.XLOOKUP(C887,customers!$A$1:$A$1001,customers!$C$1:$C$1001,,0)=0,"",_xlfn.XLOOKUP(C887,customers!$A$1:$A$1001,customers!$C$1:$C$1001,,0))</f>
        <v>hpetroulisol@state.tx.us</v>
      </c>
      <c r="H887" t="str">
        <f>INDEX(produts!$A$1:$E$49, MATCH(orders!$D887,produts!$A$1:$A$49,0),MATCH(orders!H$1,produts!$A$1:$E$1,0))</f>
        <v>Bag</v>
      </c>
      <c r="I887" t="str">
        <f>INDEX(produts!$A$1:$E$49, MATCH(orders!$D887,produts!$A$1:$A$49,0),MATCH(orders!I$1,produts!$A$1:$E$1,0))</f>
        <v>Unisex</v>
      </c>
      <c r="J887" t="str">
        <f>INDEX(produts!$A$1:$E$49, MATCH(orders!$D887,produts!$A$1:$A$49,0),MATCH(orders!J$1,produts!$A$1:$E$1,0))</f>
        <v>Formal</v>
      </c>
      <c r="K887">
        <f>INDEX(produts!$A$1:$E$49, MATCH(orders!$D887,produts!$A$1:$A$49,0),MATCH(orders!K$1,produts!$A$1:$E$1,0))</f>
        <v>164.7</v>
      </c>
      <c r="L887">
        <f t="shared" si="13"/>
        <v>988.19999999999993</v>
      </c>
    </row>
    <row r="888" spans="1:12">
      <c r="A888" s="2" t="s">
        <v>4998</v>
      </c>
      <c r="B888" s="3">
        <v>43057</v>
      </c>
      <c r="C888" s="2" t="s">
        <v>4999</v>
      </c>
      <c r="D888" t="s">
        <v>5656</v>
      </c>
      <c r="E888" s="2">
        <v>2</v>
      </c>
      <c r="F888" s="2" t="str">
        <f>_xlfn.XLOOKUP(C888,customers!$A$2:$A$1001,customers!$B$2:$B$1001,,0)</f>
        <v>Marty Scholl</v>
      </c>
      <c r="G888" s="2" t="str">
        <f>IF(_xlfn.XLOOKUP(C888,customers!$A$1:$A$1001,customers!$C$1:$C$1001,,0)=0,"",_xlfn.XLOOKUP(C888,customers!$A$1:$A$1001,customers!$C$1:$C$1001,,0))</f>
        <v>mschollom@taobao.com</v>
      </c>
      <c r="H888" t="str">
        <f>INDEX(produts!$A$1:$E$49, MATCH(orders!$D888,produts!$A$1:$A$49,0),MATCH(orders!H$1,produts!$A$1:$E$1,0))</f>
        <v>Footwear</v>
      </c>
      <c r="I888" t="str">
        <f>INDEX(produts!$A$1:$E$49, MATCH(orders!$D888,produts!$A$1:$A$49,0),MATCH(orders!I$1,produts!$A$1:$E$1,0))</f>
        <v>Women</v>
      </c>
      <c r="J888" t="str">
        <f>INDEX(produts!$A$1:$E$49, MATCH(orders!$D888,produts!$A$1:$A$49,0),MATCH(orders!J$1,produts!$A$1:$E$1,0))</f>
        <v>Vintage</v>
      </c>
      <c r="K888">
        <f>INDEX(produts!$A$1:$E$49, MATCH(orders!$D888,produts!$A$1:$A$49,0),MATCH(orders!K$1,produts!$A$1:$E$1,0))</f>
        <v>69.8</v>
      </c>
      <c r="L888">
        <f t="shared" si="13"/>
        <v>139.6</v>
      </c>
    </row>
    <row r="889" spans="1:12">
      <c r="A889" s="2" t="s">
        <v>5004</v>
      </c>
      <c r="B889" s="3">
        <v>42541</v>
      </c>
      <c r="C889" s="2" t="s">
        <v>5005</v>
      </c>
      <c r="D889" t="s">
        <v>5680</v>
      </c>
      <c r="E889" s="2">
        <v>3</v>
      </c>
      <c r="F889" s="2" t="str">
        <f>_xlfn.XLOOKUP(C889,customers!$A$2:$A$1001,customers!$B$2:$B$1001,,0)</f>
        <v>Kienan Ferson</v>
      </c>
      <c r="G889" s="2" t="str">
        <f>IF(_xlfn.XLOOKUP(C889,customers!$A$1:$A$1001,customers!$C$1:$C$1001,,0)=0,"",_xlfn.XLOOKUP(C889,customers!$A$1:$A$1001,customers!$C$1:$C$1001,,0))</f>
        <v>kfersonon@g.co</v>
      </c>
      <c r="H889" t="str">
        <f>INDEX(produts!$A$1:$E$49, MATCH(orders!$D889,produts!$A$1:$A$49,0),MATCH(orders!H$1,produts!$A$1:$E$1,0))</f>
        <v>Accessories</v>
      </c>
      <c r="I889" t="str">
        <f>INDEX(produts!$A$1:$E$49, MATCH(orders!$D889,produts!$A$1:$A$49,0),MATCH(orders!I$1,produts!$A$1:$E$1,0))</f>
        <v>Men</v>
      </c>
      <c r="J889" t="str">
        <f>INDEX(produts!$A$1:$E$49, MATCH(orders!$D889,produts!$A$1:$A$49,0),MATCH(orders!J$1,produts!$A$1:$E$1,0))</f>
        <v>Classic</v>
      </c>
      <c r="K889">
        <f>INDEX(produts!$A$1:$E$49, MATCH(orders!$D889,produts!$A$1:$A$49,0),MATCH(orders!K$1,produts!$A$1:$E$1,0))</f>
        <v>35.6</v>
      </c>
      <c r="L889">
        <f t="shared" si="13"/>
        <v>106.80000000000001</v>
      </c>
    </row>
    <row r="890" spans="1:12">
      <c r="A890" s="2" t="s">
        <v>5010</v>
      </c>
      <c r="B890" s="3">
        <v>42831</v>
      </c>
      <c r="C890" s="2" t="s">
        <v>5011</v>
      </c>
      <c r="D890" t="s">
        <v>5663</v>
      </c>
      <c r="E890" s="2">
        <v>2</v>
      </c>
      <c r="F890" s="2" t="str">
        <f>_xlfn.XLOOKUP(C890,customers!$A$2:$A$1001,customers!$B$2:$B$1001,,0)</f>
        <v>Blake Kelloway</v>
      </c>
      <c r="G890" s="2" t="str">
        <f>IF(_xlfn.XLOOKUP(C890,customers!$A$1:$A$1001,customers!$C$1:$C$1001,,0)=0,"",_xlfn.XLOOKUP(C890,customers!$A$1:$A$1001,customers!$C$1:$C$1001,,0))</f>
        <v>bkellowayoo@omniture.com</v>
      </c>
      <c r="H890" t="str">
        <f>INDEX(produts!$A$1:$E$49, MATCH(orders!$D890,produts!$A$1:$A$49,0),MATCH(orders!H$1,produts!$A$1:$E$1,0))</f>
        <v>Clothing</v>
      </c>
      <c r="I890" t="str">
        <f>INDEX(produts!$A$1:$E$49, MATCH(orders!$D890,produts!$A$1:$A$49,0),MATCH(orders!I$1,produts!$A$1:$E$1,0))</f>
        <v>Men</v>
      </c>
      <c r="J890" t="str">
        <f>INDEX(produts!$A$1:$E$49, MATCH(orders!$D890,produts!$A$1:$A$49,0),MATCH(orders!J$1,produts!$A$1:$E$1,0))</f>
        <v>Classic</v>
      </c>
      <c r="K890">
        <f>INDEX(produts!$A$1:$E$49, MATCH(orders!$D890,produts!$A$1:$A$49,0),MATCH(orders!K$1,produts!$A$1:$E$1,0))</f>
        <v>31.1</v>
      </c>
      <c r="L890">
        <f t="shared" si="13"/>
        <v>62.2</v>
      </c>
    </row>
    <row r="891" spans="1:12">
      <c r="A891" s="2" t="s">
        <v>5016</v>
      </c>
      <c r="B891" s="3">
        <v>42172</v>
      </c>
      <c r="C891" s="2" t="s">
        <v>5017</v>
      </c>
      <c r="D891" t="s">
        <v>5659</v>
      </c>
      <c r="E891" s="2">
        <v>1</v>
      </c>
      <c r="F891" s="2" t="str">
        <f>_xlfn.XLOOKUP(C891,customers!$A$2:$A$1001,customers!$B$2:$B$1001,,0)</f>
        <v>Scarlett Oliffe</v>
      </c>
      <c r="G891" s="2" t="str">
        <f>IF(_xlfn.XLOOKUP(C891,customers!$A$1:$A$1001,customers!$C$1:$C$1001,,0)=0,"",_xlfn.XLOOKUP(C891,customers!$A$1:$A$1001,customers!$C$1:$C$1001,,0))</f>
        <v>soliffeop@yellowbook.com</v>
      </c>
      <c r="H891" t="str">
        <f>INDEX(produts!$A$1:$E$49, MATCH(orders!$D891,produts!$A$1:$A$49,0),MATCH(orders!H$1,produts!$A$1:$E$1,0))</f>
        <v>Bag</v>
      </c>
      <c r="I891" t="str">
        <f>INDEX(produts!$A$1:$E$49, MATCH(orders!$D891,produts!$A$1:$A$49,0),MATCH(orders!I$1,produts!$A$1:$E$1,0))</f>
        <v>Unisex</v>
      </c>
      <c r="J891" t="str">
        <f>INDEX(produts!$A$1:$E$49, MATCH(orders!$D891,produts!$A$1:$A$49,0),MATCH(orders!J$1,produts!$A$1:$E$1,0))</f>
        <v>Classic</v>
      </c>
      <c r="K891">
        <f>INDEX(produts!$A$1:$E$49, MATCH(orders!$D891,produts!$A$1:$A$49,0),MATCH(orders!K$1,produts!$A$1:$E$1,0))</f>
        <v>21.5</v>
      </c>
      <c r="L891">
        <f t="shared" si="13"/>
        <v>21.5</v>
      </c>
    </row>
    <row r="892" spans="1:12">
      <c r="A892" s="2" t="s">
        <v>5022</v>
      </c>
      <c r="B892" s="3">
        <v>43185</v>
      </c>
      <c r="C892" s="2" t="s">
        <v>5023</v>
      </c>
      <c r="D892" t="s">
        <v>5645</v>
      </c>
      <c r="E892" s="2">
        <v>1</v>
      </c>
      <c r="F892" s="2" t="str">
        <f>_xlfn.XLOOKUP(C892,customers!$A$2:$A$1001,customers!$B$2:$B$1001,,0)</f>
        <v>Kippie Marrison</v>
      </c>
      <c r="G892" s="2" t="str">
        <f>IF(_xlfn.XLOOKUP(C892,customers!$A$1:$A$1001,customers!$C$1:$C$1001,,0)=0,"",_xlfn.XLOOKUP(C892,customers!$A$1:$A$1001,customers!$C$1:$C$1001,,0))</f>
        <v>kmarrisonoq@dropbox.com</v>
      </c>
      <c r="H892" t="str">
        <f>INDEX(produts!$A$1:$E$49, MATCH(orders!$D892,produts!$A$1:$A$49,0),MATCH(orders!H$1,produts!$A$1:$E$1,0))</f>
        <v>Bag</v>
      </c>
      <c r="I892" t="str">
        <f>INDEX(produts!$A$1:$E$49, MATCH(orders!$D892,produts!$A$1:$A$49,0),MATCH(orders!I$1,produts!$A$1:$E$1,0))</f>
        <v>Unisex</v>
      </c>
      <c r="J892" t="str">
        <f>INDEX(produts!$A$1:$E$49, MATCH(orders!$D892,produts!$A$1:$A$49,0),MATCH(orders!J$1,produts!$A$1:$E$1,0))</f>
        <v>Formal</v>
      </c>
      <c r="K892">
        <f>INDEX(produts!$A$1:$E$49, MATCH(orders!$D892,produts!$A$1:$A$49,0),MATCH(orders!K$1,produts!$A$1:$E$1,0))</f>
        <v>164.7</v>
      </c>
      <c r="L892">
        <f t="shared" si="13"/>
        <v>164.7</v>
      </c>
    </row>
    <row r="893" spans="1:12">
      <c r="A893" s="2" t="s">
        <v>5028</v>
      </c>
      <c r="B893" s="3">
        <v>43008</v>
      </c>
      <c r="C893" s="2" t="s">
        <v>5029</v>
      </c>
      <c r="D893" t="s">
        <v>5664</v>
      </c>
      <c r="E893" s="2">
        <v>5</v>
      </c>
      <c r="F893" s="2" t="str">
        <f>_xlfn.XLOOKUP(C893,customers!$A$2:$A$1001,customers!$B$2:$B$1001,,0)</f>
        <v>Celestia Dolohunty</v>
      </c>
      <c r="G893" s="2" t="str">
        <f>IF(_xlfn.XLOOKUP(C893,customers!$A$1:$A$1001,customers!$C$1:$C$1001,,0)=0,"",_xlfn.XLOOKUP(C893,customers!$A$1:$A$1001,customers!$C$1:$C$1001,,0))</f>
        <v>cdolohuntyor@dailymail.co.uk</v>
      </c>
      <c r="H893" t="str">
        <f>INDEX(produts!$A$1:$E$49, MATCH(orders!$D893,produts!$A$1:$A$49,0),MATCH(orders!H$1,produts!$A$1:$E$1,0))</f>
        <v>Clothing</v>
      </c>
      <c r="I893" t="str">
        <f>INDEX(produts!$A$1:$E$49, MATCH(orders!$D893,produts!$A$1:$A$49,0),MATCH(orders!I$1,produts!$A$1:$E$1,0))</f>
        <v>Unisex</v>
      </c>
      <c r="J893" t="str">
        <f>INDEX(produts!$A$1:$E$49, MATCH(orders!$D893,produts!$A$1:$A$49,0),MATCH(orders!J$1,produts!$A$1:$E$1,0))</f>
        <v>Formal</v>
      </c>
      <c r="K893">
        <f>INDEX(produts!$A$1:$E$49, MATCH(orders!$D893,produts!$A$1:$A$49,0),MATCH(orders!K$1,produts!$A$1:$E$1,0))</f>
        <v>183.1</v>
      </c>
      <c r="L893">
        <f t="shared" si="13"/>
        <v>915.5</v>
      </c>
    </row>
    <row r="894" spans="1:12">
      <c r="A894" s="2" t="s">
        <v>5034</v>
      </c>
      <c r="B894" s="3">
        <v>42174</v>
      </c>
      <c r="C894" s="2" t="s">
        <v>5035</v>
      </c>
      <c r="D894" t="s">
        <v>5652</v>
      </c>
      <c r="E894" s="2">
        <v>5</v>
      </c>
      <c r="F894" s="2" t="str">
        <f>_xlfn.XLOOKUP(C894,customers!$A$2:$A$1001,customers!$B$2:$B$1001,,0)</f>
        <v>Patsy Vasilenko</v>
      </c>
      <c r="G894" s="2" t="str">
        <f>IF(_xlfn.XLOOKUP(C894,customers!$A$1:$A$1001,customers!$C$1:$C$1001,,0)=0,"",_xlfn.XLOOKUP(C894,customers!$A$1:$A$1001,customers!$C$1:$C$1001,,0))</f>
        <v>pvasilenkoos@addtoany.com</v>
      </c>
      <c r="H894" t="str">
        <f>INDEX(produts!$A$1:$E$49, MATCH(orders!$D894,produts!$A$1:$A$49,0),MATCH(orders!H$1,produts!$A$1:$E$1,0))</f>
        <v>Accessories</v>
      </c>
      <c r="I894" t="str">
        <f>INDEX(produts!$A$1:$E$49, MATCH(orders!$D894,produts!$A$1:$A$49,0),MATCH(orders!I$1,produts!$A$1:$E$1,0))</f>
        <v>Women</v>
      </c>
      <c r="J894" t="str">
        <f>INDEX(produts!$A$1:$E$49, MATCH(orders!$D894,produts!$A$1:$A$49,0),MATCH(orders!J$1,produts!$A$1:$E$1,0))</f>
        <v>Classic</v>
      </c>
      <c r="K894">
        <f>INDEX(produts!$A$1:$E$49, MATCH(orders!$D894,produts!$A$1:$A$49,0),MATCH(orders!K$1,produts!$A$1:$E$1,0))</f>
        <v>33</v>
      </c>
      <c r="L894">
        <f t="shared" si="13"/>
        <v>165</v>
      </c>
    </row>
    <row r="895" spans="1:12">
      <c r="A895" s="2" t="s">
        <v>5040</v>
      </c>
      <c r="B895" s="3">
        <v>43190</v>
      </c>
      <c r="C895" s="2" t="s">
        <v>5041</v>
      </c>
      <c r="D895" t="s">
        <v>5657</v>
      </c>
      <c r="E895" s="2">
        <v>6</v>
      </c>
      <c r="F895" s="2" t="str">
        <f>_xlfn.XLOOKUP(C895,customers!$A$2:$A$1001,customers!$B$2:$B$1001,,0)</f>
        <v>Raphaela Schankelborg</v>
      </c>
      <c r="G895" s="2" t="str">
        <f>IF(_xlfn.XLOOKUP(C895,customers!$A$1:$A$1001,customers!$C$1:$C$1001,,0)=0,"",_xlfn.XLOOKUP(C895,customers!$A$1:$A$1001,customers!$C$1:$C$1001,,0))</f>
        <v>rschankelborgot@ameblo.jp</v>
      </c>
      <c r="H895" t="str">
        <f>INDEX(produts!$A$1:$E$49, MATCH(orders!$D895,produts!$A$1:$A$49,0),MATCH(orders!H$1,produts!$A$1:$E$1,0))</f>
        <v>Footwear</v>
      </c>
      <c r="I895" t="str">
        <f>INDEX(produts!$A$1:$E$49, MATCH(orders!$D895,produts!$A$1:$A$49,0),MATCH(orders!I$1,produts!$A$1:$E$1,0))</f>
        <v>Men</v>
      </c>
      <c r="J895" t="str">
        <f>INDEX(produts!$A$1:$E$49, MATCH(orders!$D895,produts!$A$1:$A$49,0),MATCH(orders!J$1,produts!$A$1:$E$1,0))</f>
        <v>Vintage</v>
      </c>
      <c r="K895">
        <f>INDEX(produts!$A$1:$E$49, MATCH(orders!$D895,produts!$A$1:$A$49,0),MATCH(orders!K$1,produts!$A$1:$E$1,0))</f>
        <v>76.099999999999994</v>
      </c>
      <c r="L895">
        <f t="shared" si="13"/>
        <v>456.59999999999997</v>
      </c>
    </row>
    <row r="896" spans="1:12">
      <c r="A896" s="2" t="s">
        <v>5045</v>
      </c>
      <c r="B896" s="3">
        <v>42555</v>
      </c>
      <c r="C896" s="2" t="s">
        <v>5046</v>
      </c>
      <c r="D896" t="s">
        <v>5645</v>
      </c>
      <c r="E896" s="2">
        <v>4</v>
      </c>
      <c r="F896" s="2" t="str">
        <f>_xlfn.XLOOKUP(C896,customers!$A$2:$A$1001,customers!$B$2:$B$1001,,0)</f>
        <v>Sharity Wickens</v>
      </c>
      <c r="G896" s="2" t="str">
        <f>IF(_xlfn.XLOOKUP(C896,customers!$A$1:$A$1001,customers!$C$1:$C$1001,,0)=0,"",_xlfn.XLOOKUP(C896,customers!$A$1:$A$1001,customers!$C$1:$C$1001,,0))</f>
        <v/>
      </c>
      <c r="H896" t="str">
        <f>INDEX(produts!$A$1:$E$49, MATCH(orders!$D896,produts!$A$1:$A$49,0),MATCH(orders!H$1,produts!$A$1:$E$1,0))</f>
        <v>Bag</v>
      </c>
      <c r="I896" t="str">
        <f>INDEX(produts!$A$1:$E$49, MATCH(orders!$D896,produts!$A$1:$A$49,0),MATCH(orders!I$1,produts!$A$1:$E$1,0))</f>
        <v>Unisex</v>
      </c>
      <c r="J896" t="str">
        <f>INDEX(produts!$A$1:$E$49, MATCH(orders!$D896,produts!$A$1:$A$49,0),MATCH(orders!J$1,produts!$A$1:$E$1,0))</f>
        <v>Formal</v>
      </c>
      <c r="K896">
        <f>INDEX(produts!$A$1:$E$49, MATCH(orders!$D896,produts!$A$1:$A$49,0),MATCH(orders!K$1,produts!$A$1:$E$1,0))</f>
        <v>164.7</v>
      </c>
      <c r="L896">
        <f t="shared" si="13"/>
        <v>658.8</v>
      </c>
    </row>
    <row r="897" spans="1:12">
      <c r="A897" s="2" t="s">
        <v>5050</v>
      </c>
      <c r="B897" s="3">
        <v>43060</v>
      </c>
      <c r="C897" s="2" t="s">
        <v>5051</v>
      </c>
      <c r="D897" t="s">
        <v>5662</v>
      </c>
      <c r="E897" s="2">
        <v>5</v>
      </c>
      <c r="F897" s="2" t="str">
        <f>_xlfn.XLOOKUP(C897,customers!$A$2:$A$1001,customers!$B$2:$B$1001,,0)</f>
        <v>Derick Snow</v>
      </c>
      <c r="G897" s="2" t="str">
        <f>IF(_xlfn.XLOOKUP(C897,customers!$A$1:$A$1001,customers!$C$1:$C$1001,,0)=0,"",_xlfn.XLOOKUP(C897,customers!$A$1:$A$1001,customers!$C$1:$C$1001,,0))</f>
        <v/>
      </c>
      <c r="H897" t="str">
        <f>INDEX(produts!$A$1:$E$49, MATCH(orders!$D897,produts!$A$1:$A$49,0),MATCH(orders!H$1,produts!$A$1:$E$1,0))</f>
        <v>Accessories</v>
      </c>
      <c r="I897" t="str">
        <f>INDEX(produts!$A$1:$E$49, MATCH(orders!$D897,produts!$A$1:$A$49,0),MATCH(orders!I$1,produts!$A$1:$E$1,0))</f>
        <v>Women</v>
      </c>
      <c r="J897" t="str">
        <f>INDEX(produts!$A$1:$E$49, MATCH(orders!$D897,produts!$A$1:$A$49,0),MATCH(orders!J$1,produts!$A$1:$E$1,0))</f>
        <v>Formal</v>
      </c>
      <c r="K897">
        <f>INDEX(produts!$A$1:$E$49, MATCH(orders!$D897,produts!$A$1:$A$49,0),MATCH(orders!K$1,produts!$A$1:$E$1,0))</f>
        <v>253</v>
      </c>
      <c r="L897">
        <f t="shared" si="13"/>
        <v>1265</v>
      </c>
    </row>
    <row r="898" spans="1:12">
      <c r="A898" s="2" t="s">
        <v>5055</v>
      </c>
      <c r="B898" s="3">
        <v>42886</v>
      </c>
      <c r="C898" s="2" t="s">
        <v>5056</v>
      </c>
      <c r="D898" t="s">
        <v>5668</v>
      </c>
      <c r="E898" s="2">
        <v>6</v>
      </c>
      <c r="F898" s="2" t="str">
        <f>_xlfn.XLOOKUP(C898,customers!$A$2:$A$1001,customers!$B$2:$B$1001,,0)</f>
        <v>Baxy Cargen</v>
      </c>
      <c r="G898" s="2" t="str">
        <f>IF(_xlfn.XLOOKUP(C898,customers!$A$1:$A$1001,customers!$C$1:$C$1001,,0)=0,"",_xlfn.XLOOKUP(C898,customers!$A$1:$A$1001,customers!$C$1:$C$1001,,0))</f>
        <v>bcargenow@geocities.jp</v>
      </c>
      <c r="H898" t="str">
        <f>INDEX(produts!$A$1:$E$49, MATCH(orders!$D898,produts!$A$1:$A$49,0),MATCH(orders!H$1,produts!$A$1:$E$1,0))</f>
        <v>Bag</v>
      </c>
      <c r="I898" t="str">
        <f>INDEX(produts!$A$1:$E$49, MATCH(orders!$D898,produts!$A$1:$A$49,0),MATCH(orders!I$1,produts!$A$1:$E$1,0))</f>
        <v>Unisex</v>
      </c>
      <c r="J898" t="str">
        <f>INDEX(produts!$A$1:$E$49, MATCH(orders!$D898,produts!$A$1:$A$49,0),MATCH(orders!J$1,produts!$A$1:$E$1,0))</f>
        <v>Vintage</v>
      </c>
      <c r="K898">
        <f>INDEX(produts!$A$1:$E$49, MATCH(orders!$D898,produts!$A$1:$A$49,0),MATCH(orders!K$1,produts!$A$1:$E$1,0))</f>
        <v>43</v>
      </c>
      <c r="L898">
        <f t="shared" si="13"/>
        <v>258</v>
      </c>
    </row>
    <row r="899" spans="1:12">
      <c r="A899" s="2" t="s">
        <v>5061</v>
      </c>
      <c r="B899" s="3">
        <v>42471</v>
      </c>
      <c r="C899" s="2" t="s">
        <v>5062</v>
      </c>
      <c r="D899" t="s">
        <v>5679</v>
      </c>
      <c r="E899" s="2">
        <v>2</v>
      </c>
      <c r="F899" s="2" t="str">
        <f>_xlfn.XLOOKUP(C899,customers!$A$2:$A$1001,customers!$B$2:$B$1001,,0)</f>
        <v>Ryann Stickler</v>
      </c>
      <c r="G899" s="2" t="str">
        <f>IF(_xlfn.XLOOKUP(C899,customers!$A$1:$A$1001,customers!$C$1:$C$1001,,0)=0,"",_xlfn.XLOOKUP(C899,customers!$A$1:$A$1001,customers!$C$1:$C$1001,,0))</f>
        <v>rsticklerox@printfriendly.com</v>
      </c>
      <c r="H899" t="str">
        <f>INDEX(produts!$A$1:$E$49, MATCH(orders!$D899,produts!$A$1:$A$49,0),MATCH(orders!H$1,produts!$A$1:$E$1,0))</f>
        <v>Accessories</v>
      </c>
      <c r="I899" t="str">
        <f>INDEX(produts!$A$1:$E$49, MATCH(orders!$D899,produts!$A$1:$A$49,0),MATCH(orders!I$1,produts!$A$1:$E$1,0))</f>
        <v>Unisex</v>
      </c>
      <c r="J899" t="str">
        <f>INDEX(produts!$A$1:$E$49, MATCH(orders!$D899,produts!$A$1:$A$49,0),MATCH(orders!J$1,produts!$A$1:$E$1,0))</f>
        <v>Streetwear</v>
      </c>
      <c r="K899">
        <f>INDEX(produts!$A$1:$E$49, MATCH(orders!$D899,produts!$A$1:$A$49,0),MATCH(orders!K$1,produts!$A$1:$E$1,0))</f>
        <v>97.2</v>
      </c>
      <c r="L899">
        <f t="shared" ref="L899:L962" si="14">E899*K899</f>
        <v>194.4</v>
      </c>
    </row>
    <row r="900" spans="1:12">
      <c r="A900" s="2" t="s">
        <v>5067</v>
      </c>
      <c r="B900" s="3">
        <v>42628</v>
      </c>
      <c r="C900" s="2" t="s">
        <v>5068</v>
      </c>
      <c r="D900" t="s">
        <v>5669</v>
      </c>
      <c r="E900" s="2">
        <v>5</v>
      </c>
      <c r="F900" s="2" t="str">
        <f>_xlfn.XLOOKUP(C900,customers!$A$2:$A$1001,customers!$B$2:$B$1001,,0)</f>
        <v>Daryn Cassius</v>
      </c>
      <c r="G900" s="2" t="str">
        <f>IF(_xlfn.XLOOKUP(C900,customers!$A$1:$A$1001,customers!$C$1:$C$1001,,0)=0,"",_xlfn.XLOOKUP(C900,customers!$A$1:$A$1001,customers!$C$1:$C$1001,,0))</f>
        <v/>
      </c>
      <c r="H900" t="str">
        <f>INDEX(produts!$A$1:$E$49, MATCH(orders!$D900,produts!$A$1:$A$49,0),MATCH(orders!H$1,produts!$A$1:$E$1,0))</f>
        <v>Bag</v>
      </c>
      <c r="I900" t="str">
        <f>INDEX(produts!$A$1:$E$49, MATCH(orders!$D900,produts!$A$1:$A$49,0),MATCH(orders!I$1,produts!$A$1:$E$1,0))</f>
        <v>Men</v>
      </c>
      <c r="J900" t="str">
        <f>INDEX(produts!$A$1:$E$49, MATCH(orders!$D900,produts!$A$1:$A$49,0),MATCH(orders!J$1,produts!$A$1:$E$1,0))</f>
        <v>Vintage</v>
      </c>
      <c r="K900">
        <f>INDEX(produts!$A$1:$E$49, MATCH(orders!$D900,produts!$A$1:$A$49,0),MATCH(orders!K$1,produts!$A$1:$E$1,0))</f>
        <v>57.4</v>
      </c>
      <c r="L900">
        <f t="shared" si="14"/>
        <v>287</v>
      </c>
    </row>
    <row r="901" spans="1:12">
      <c r="A901" s="2" t="s">
        <v>5072</v>
      </c>
      <c r="B901" s="3">
        <v>43062</v>
      </c>
      <c r="C901" s="2" t="s">
        <v>5051</v>
      </c>
      <c r="D901" t="s">
        <v>5658</v>
      </c>
      <c r="E901" s="2">
        <v>5</v>
      </c>
      <c r="F901" s="2" t="str">
        <f>_xlfn.XLOOKUP(C901,customers!$A$2:$A$1001,customers!$B$2:$B$1001,,0)</f>
        <v>Derick Snow</v>
      </c>
      <c r="G901" s="2" t="str">
        <f>IF(_xlfn.XLOOKUP(C901,customers!$A$1:$A$1001,customers!$C$1:$C$1001,,0)=0,"",_xlfn.XLOOKUP(C901,customers!$A$1:$A$1001,customers!$C$1:$C$1001,,0))</f>
        <v/>
      </c>
      <c r="H901" t="str">
        <f>INDEX(produts!$A$1:$E$49, MATCH(orders!$D901,produts!$A$1:$A$49,0),MATCH(orders!H$1,produts!$A$1:$E$1,0))</f>
        <v>Footwear</v>
      </c>
      <c r="I901" t="str">
        <f>INDEX(produts!$A$1:$E$49, MATCH(orders!$D901,produts!$A$1:$A$49,0),MATCH(orders!I$1,produts!$A$1:$E$1,0))</f>
        <v>Women</v>
      </c>
      <c r="J901" t="str">
        <f>INDEX(produts!$A$1:$E$49, MATCH(orders!$D901,produts!$A$1:$A$49,0),MATCH(orders!J$1,produts!$A$1:$E$1,0))</f>
        <v>Streetwear</v>
      </c>
      <c r="K901">
        <f>INDEX(produts!$A$1:$E$49, MATCH(orders!$D901,produts!$A$1:$A$49,0),MATCH(orders!K$1,produts!$A$1:$E$1,0))</f>
        <v>116.4</v>
      </c>
      <c r="L901">
        <f t="shared" si="14"/>
        <v>582</v>
      </c>
    </row>
    <row r="902" spans="1:12">
      <c r="A902" s="2" t="s">
        <v>5077</v>
      </c>
      <c r="B902" s="3">
        <v>43123</v>
      </c>
      <c r="C902" s="2" t="s">
        <v>5078</v>
      </c>
      <c r="D902" t="s">
        <v>5666</v>
      </c>
      <c r="E902" s="2">
        <v>3</v>
      </c>
      <c r="F902" s="2" t="str">
        <f>_xlfn.XLOOKUP(C902,customers!$A$2:$A$1001,customers!$B$2:$B$1001,,0)</f>
        <v>Skelly Dolohunty</v>
      </c>
      <c r="G902" s="2" t="str">
        <f>IF(_xlfn.XLOOKUP(C902,customers!$A$1:$A$1001,customers!$C$1:$C$1001,,0)=0,"",_xlfn.XLOOKUP(C902,customers!$A$1:$A$1001,customers!$C$1:$C$1001,,0))</f>
        <v/>
      </c>
      <c r="H902" t="str">
        <f>INDEX(produts!$A$1:$E$49, MATCH(orders!$D902,produts!$A$1:$A$49,0),MATCH(orders!H$1,produts!$A$1:$E$1,0))</f>
        <v>Footwear</v>
      </c>
      <c r="I902" t="str">
        <f>INDEX(produts!$A$1:$E$49, MATCH(orders!$D902,produts!$A$1:$A$49,0),MATCH(orders!I$1,produts!$A$1:$E$1,0))</f>
        <v>Men</v>
      </c>
      <c r="J902" t="str">
        <f>INDEX(produts!$A$1:$E$49, MATCH(orders!$D902,produts!$A$1:$A$49,0),MATCH(orders!J$1,produts!$A$1:$E$1,0))</f>
        <v>Streetwear</v>
      </c>
      <c r="K902">
        <f>INDEX(produts!$A$1:$E$49, MATCH(orders!$D902,produts!$A$1:$A$49,0),MATCH(orders!K$1,produts!$A$1:$E$1,0))</f>
        <v>126.8</v>
      </c>
      <c r="L902">
        <f t="shared" si="14"/>
        <v>380.4</v>
      </c>
    </row>
    <row r="903" spans="1:12">
      <c r="A903" s="2" t="s">
        <v>5082</v>
      </c>
      <c r="B903" s="3">
        <v>42762</v>
      </c>
      <c r="C903" s="2" t="s">
        <v>5083</v>
      </c>
      <c r="D903" t="s">
        <v>5674</v>
      </c>
      <c r="E903" s="2">
        <v>1</v>
      </c>
      <c r="F903" s="2" t="str">
        <f>_xlfn.XLOOKUP(C903,customers!$A$2:$A$1001,customers!$B$2:$B$1001,,0)</f>
        <v>Drake Jevon</v>
      </c>
      <c r="G903" s="2" t="str">
        <f>IF(_xlfn.XLOOKUP(C903,customers!$A$1:$A$1001,customers!$C$1:$C$1001,,0)=0,"",_xlfn.XLOOKUP(C903,customers!$A$1:$A$1001,customers!$C$1:$C$1001,,0))</f>
        <v>djevonp1@ibm.com</v>
      </c>
      <c r="H903" t="str">
        <f>INDEX(produts!$A$1:$E$49, MATCH(orders!$D903,produts!$A$1:$A$49,0),MATCH(orders!H$1,produts!$A$1:$E$1,0))</f>
        <v>Bag</v>
      </c>
      <c r="I903" t="str">
        <f>INDEX(produts!$A$1:$E$49, MATCH(orders!$D903,produts!$A$1:$A$49,0),MATCH(orders!I$1,produts!$A$1:$E$1,0))</f>
        <v>Men</v>
      </c>
      <c r="J903" t="str">
        <f>INDEX(produts!$A$1:$E$49, MATCH(orders!$D903,produts!$A$1:$A$49,0),MATCH(orders!J$1,produts!$A$1:$E$1,0))</f>
        <v>Classic</v>
      </c>
      <c r="K903">
        <f>INDEX(produts!$A$1:$E$49, MATCH(orders!$D903,produts!$A$1:$A$49,0),MATCH(orders!K$1,produts!$A$1:$E$1,0))</f>
        <v>28.7</v>
      </c>
      <c r="L903">
        <f t="shared" si="14"/>
        <v>28.7</v>
      </c>
    </row>
    <row r="904" spans="1:12">
      <c r="A904" s="2" t="s">
        <v>5088</v>
      </c>
      <c r="B904" s="3">
        <v>42179</v>
      </c>
      <c r="C904" s="2" t="s">
        <v>5089</v>
      </c>
      <c r="D904" t="s">
        <v>5662</v>
      </c>
      <c r="E904" s="2">
        <v>5</v>
      </c>
      <c r="F904" s="2" t="str">
        <f>_xlfn.XLOOKUP(C904,customers!$A$2:$A$1001,customers!$B$2:$B$1001,,0)</f>
        <v>Hall Ranner</v>
      </c>
      <c r="G904" s="2" t="str">
        <f>IF(_xlfn.XLOOKUP(C904,customers!$A$1:$A$1001,customers!$C$1:$C$1001,,0)=0,"",_xlfn.XLOOKUP(C904,customers!$A$1:$A$1001,customers!$C$1:$C$1001,,0))</f>
        <v>hrannerp2@omniture.com</v>
      </c>
      <c r="H904" t="str">
        <f>INDEX(produts!$A$1:$E$49, MATCH(orders!$D904,produts!$A$1:$A$49,0),MATCH(orders!H$1,produts!$A$1:$E$1,0))</f>
        <v>Accessories</v>
      </c>
      <c r="I904" t="str">
        <f>INDEX(produts!$A$1:$E$49, MATCH(orders!$D904,produts!$A$1:$A$49,0),MATCH(orders!I$1,produts!$A$1:$E$1,0))</f>
        <v>Women</v>
      </c>
      <c r="J904" t="str">
        <f>INDEX(produts!$A$1:$E$49, MATCH(orders!$D904,produts!$A$1:$A$49,0),MATCH(orders!J$1,produts!$A$1:$E$1,0))</f>
        <v>Formal</v>
      </c>
      <c r="K904">
        <f>INDEX(produts!$A$1:$E$49, MATCH(orders!$D904,produts!$A$1:$A$49,0),MATCH(orders!K$1,produts!$A$1:$E$1,0))</f>
        <v>253</v>
      </c>
      <c r="L904">
        <f t="shared" si="14"/>
        <v>1265</v>
      </c>
    </row>
    <row r="905" spans="1:12">
      <c r="A905" s="2" t="s">
        <v>5094</v>
      </c>
      <c r="B905" s="3">
        <v>42444</v>
      </c>
      <c r="C905" s="2" t="s">
        <v>5095</v>
      </c>
      <c r="D905" t="s">
        <v>5656</v>
      </c>
      <c r="E905" s="2">
        <v>2</v>
      </c>
      <c r="F905" s="2" t="str">
        <f>_xlfn.XLOOKUP(C905,customers!$A$2:$A$1001,customers!$B$2:$B$1001,,0)</f>
        <v>Berkly Imrie</v>
      </c>
      <c r="G905" s="2" t="str">
        <f>IF(_xlfn.XLOOKUP(C905,customers!$A$1:$A$1001,customers!$C$1:$C$1001,,0)=0,"",_xlfn.XLOOKUP(C905,customers!$A$1:$A$1001,customers!$C$1:$C$1001,,0))</f>
        <v>bimriep3@addtoany.com</v>
      </c>
      <c r="H905" t="str">
        <f>INDEX(produts!$A$1:$E$49, MATCH(orders!$D905,produts!$A$1:$A$49,0),MATCH(orders!H$1,produts!$A$1:$E$1,0))</f>
        <v>Footwear</v>
      </c>
      <c r="I905" t="str">
        <f>INDEX(produts!$A$1:$E$49, MATCH(orders!$D905,produts!$A$1:$A$49,0),MATCH(orders!I$1,produts!$A$1:$E$1,0))</f>
        <v>Women</v>
      </c>
      <c r="J905" t="str">
        <f>INDEX(produts!$A$1:$E$49, MATCH(orders!$D905,produts!$A$1:$A$49,0),MATCH(orders!J$1,produts!$A$1:$E$1,0))</f>
        <v>Vintage</v>
      </c>
      <c r="K905">
        <f>INDEX(produts!$A$1:$E$49, MATCH(orders!$D905,produts!$A$1:$A$49,0),MATCH(orders!K$1,produts!$A$1:$E$1,0))</f>
        <v>69.8</v>
      </c>
      <c r="L905">
        <f t="shared" si="14"/>
        <v>139.6</v>
      </c>
    </row>
    <row r="906" spans="1:12">
      <c r="A906" s="2" t="s">
        <v>5100</v>
      </c>
      <c r="B906" s="3">
        <v>43002</v>
      </c>
      <c r="C906" s="2" t="s">
        <v>5101</v>
      </c>
      <c r="D906" t="s">
        <v>5678</v>
      </c>
      <c r="E906" s="2">
        <v>5</v>
      </c>
      <c r="F906" s="2" t="str">
        <f>_xlfn.XLOOKUP(C906,customers!$A$2:$A$1001,customers!$B$2:$B$1001,,0)</f>
        <v>Dorey Sopper</v>
      </c>
      <c r="G906" s="2" t="str">
        <f>IF(_xlfn.XLOOKUP(C906,customers!$A$1:$A$1001,customers!$C$1:$C$1001,,0)=0,"",_xlfn.XLOOKUP(C906,customers!$A$1:$A$1001,customers!$C$1:$C$1001,,0))</f>
        <v>dsopperp4@eventbrite.com</v>
      </c>
      <c r="H906" t="str">
        <f>INDEX(produts!$A$1:$E$49, MATCH(orders!$D906,produts!$A$1:$A$49,0),MATCH(orders!H$1,produts!$A$1:$E$1,0))</f>
        <v>Clothing</v>
      </c>
      <c r="I906" t="str">
        <f>INDEX(produts!$A$1:$E$49, MATCH(orders!$D906,produts!$A$1:$A$49,0),MATCH(orders!I$1,produts!$A$1:$E$1,0))</f>
        <v>Men</v>
      </c>
      <c r="J906" t="str">
        <f>INDEX(produts!$A$1:$E$49, MATCH(orders!$D906,produts!$A$1:$A$49,0),MATCH(orders!J$1,produts!$A$1:$E$1,0))</f>
        <v>Formal</v>
      </c>
      <c r="K906">
        <f>INDEX(produts!$A$1:$E$49, MATCH(orders!$D906,produts!$A$1:$A$49,0),MATCH(orders!K$1,produts!$A$1:$E$1,0))</f>
        <v>238.3</v>
      </c>
      <c r="L906">
        <f t="shared" si="14"/>
        <v>1191.5</v>
      </c>
    </row>
    <row r="907" spans="1:12">
      <c r="A907" s="2" t="s">
        <v>5106</v>
      </c>
      <c r="B907" s="3">
        <v>42099</v>
      </c>
      <c r="C907" s="2" t="s">
        <v>5107</v>
      </c>
      <c r="D907" t="s">
        <v>5653</v>
      </c>
      <c r="E907" s="2">
        <v>6</v>
      </c>
      <c r="F907" s="2" t="str">
        <f>_xlfn.XLOOKUP(C907,customers!$A$2:$A$1001,customers!$B$2:$B$1001,,0)</f>
        <v>Darcy Lochran</v>
      </c>
      <c r="G907" s="2" t="str">
        <f>IF(_xlfn.XLOOKUP(C907,customers!$A$1:$A$1001,customers!$C$1:$C$1001,,0)=0,"",_xlfn.XLOOKUP(C907,customers!$A$1:$A$1001,customers!$C$1:$C$1001,,0))</f>
        <v/>
      </c>
      <c r="H907" t="str">
        <f>INDEX(produts!$A$1:$E$49, MATCH(orders!$D907,produts!$A$1:$A$49,0),MATCH(orders!H$1,produts!$A$1:$E$1,0))</f>
        <v>Clothing</v>
      </c>
      <c r="I907" t="str">
        <f>INDEX(produts!$A$1:$E$49, MATCH(orders!$D907,produts!$A$1:$A$49,0),MATCH(orders!I$1,produts!$A$1:$E$1,0))</f>
        <v>Women</v>
      </c>
      <c r="J907" t="str">
        <f>INDEX(produts!$A$1:$E$49, MATCH(orders!$D907,produts!$A$1:$A$49,0),MATCH(orders!J$1,produts!$A$1:$E$1,0))</f>
        <v>Vintage</v>
      </c>
      <c r="K907">
        <f>INDEX(produts!$A$1:$E$49, MATCH(orders!$D907,produts!$A$1:$A$49,0),MATCH(orders!K$1,produts!$A$1:$E$1,0))</f>
        <v>54</v>
      </c>
      <c r="L907">
        <f t="shared" si="14"/>
        <v>324</v>
      </c>
    </row>
    <row r="908" spans="1:12">
      <c r="A908" s="2" t="s">
        <v>5111</v>
      </c>
      <c r="B908" s="3">
        <v>43127</v>
      </c>
      <c r="C908" s="2" t="s">
        <v>5112</v>
      </c>
      <c r="D908" t="s">
        <v>5653</v>
      </c>
      <c r="E908" s="2">
        <v>4</v>
      </c>
      <c r="F908" s="2" t="str">
        <f>_xlfn.XLOOKUP(C908,customers!$A$2:$A$1001,customers!$B$2:$B$1001,,0)</f>
        <v>Lauritz Ledgley</v>
      </c>
      <c r="G908" s="2" t="str">
        <f>IF(_xlfn.XLOOKUP(C908,customers!$A$1:$A$1001,customers!$C$1:$C$1001,,0)=0,"",_xlfn.XLOOKUP(C908,customers!$A$1:$A$1001,customers!$C$1:$C$1001,,0))</f>
        <v>lledgleyp6@de.vu</v>
      </c>
      <c r="H908" t="str">
        <f>INDEX(produts!$A$1:$E$49, MATCH(orders!$D908,produts!$A$1:$A$49,0),MATCH(orders!H$1,produts!$A$1:$E$1,0))</f>
        <v>Clothing</v>
      </c>
      <c r="I908" t="str">
        <f>INDEX(produts!$A$1:$E$49, MATCH(orders!$D908,produts!$A$1:$A$49,0),MATCH(orders!I$1,produts!$A$1:$E$1,0))</f>
        <v>Women</v>
      </c>
      <c r="J908" t="str">
        <f>INDEX(produts!$A$1:$E$49, MATCH(orders!$D908,produts!$A$1:$A$49,0),MATCH(orders!J$1,produts!$A$1:$E$1,0))</f>
        <v>Vintage</v>
      </c>
      <c r="K908">
        <f>INDEX(produts!$A$1:$E$49, MATCH(orders!$D908,produts!$A$1:$A$49,0),MATCH(orders!K$1,produts!$A$1:$E$1,0))</f>
        <v>54</v>
      </c>
      <c r="L908">
        <f t="shared" si="14"/>
        <v>216</v>
      </c>
    </row>
    <row r="909" spans="1:12">
      <c r="A909" s="2" t="s">
        <v>5117</v>
      </c>
      <c r="B909" s="3">
        <v>42988</v>
      </c>
      <c r="C909" s="2" t="s">
        <v>5118</v>
      </c>
      <c r="D909" t="s">
        <v>5639</v>
      </c>
      <c r="E909" s="2">
        <v>3</v>
      </c>
      <c r="F909" s="2" t="str">
        <f>_xlfn.XLOOKUP(C909,customers!$A$2:$A$1001,customers!$B$2:$B$1001,,0)</f>
        <v>Tawnya Menary</v>
      </c>
      <c r="G909" s="2" t="str">
        <f>IF(_xlfn.XLOOKUP(C909,customers!$A$1:$A$1001,customers!$C$1:$C$1001,,0)=0,"",_xlfn.XLOOKUP(C909,customers!$A$1:$A$1001,customers!$C$1:$C$1001,,0))</f>
        <v>tmenaryp7@phoca.cz</v>
      </c>
      <c r="H909" t="str">
        <f>INDEX(produts!$A$1:$E$49, MATCH(orders!$D909,produts!$A$1:$A$49,0),MATCH(orders!H$1,produts!$A$1:$E$1,0))</f>
        <v>Footwear</v>
      </c>
      <c r="I909" t="str">
        <f>INDEX(produts!$A$1:$E$49, MATCH(orders!$D909,produts!$A$1:$A$49,0),MATCH(orders!I$1,produts!$A$1:$E$1,0))</f>
        <v>Unisex</v>
      </c>
      <c r="J909" t="str">
        <f>INDEX(produts!$A$1:$E$49, MATCH(orders!$D909,produts!$A$1:$A$49,0),MATCH(orders!J$1,produts!$A$1:$E$1,0))</f>
        <v>Streetwear</v>
      </c>
      <c r="K909">
        <f>INDEX(produts!$A$1:$E$49, MATCH(orders!$D909,produts!$A$1:$A$49,0),MATCH(orders!K$1,produts!$A$1:$E$1,0))</f>
        <v>103.6</v>
      </c>
      <c r="L909">
        <f t="shared" si="14"/>
        <v>310.79999999999995</v>
      </c>
    </row>
    <row r="910" spans="1:12">
      <c r="A910" s="2" t="s">
        <v>5123</v>
      </c>
      <c r="B910" s="3">
        <v>42375</v>
      </c>
      <c r="C910" s="2" t="s">
        <v>5124</v>
      </c>
      <c r="D910" t="s">
        <v>5675</v>
      </c>
      <c r="E910" s="2">
        <v>5</v>
      </c>
      <c r="F910" s="2" t="str">
        <f>_xlfn.XLOOKUP(C910,customers!$A$2:$A$1001,customers!$B$2:$B$1001,,0)</f>
        <v>Gustaf Ciccotti</v>
      </c>
      <c r="G910" s="2" t="str">
        <f>IF(_xlfn.XLOOKUP(C910,customers!$A$1:$A$1001,customers!$C$1:$C$1001,,0)=0,"",_xlfn.XLOOKUP(C910,customers!$A$1:$A$1001,customers!$C$1:$C$1001,,0))</f>
        <v>gciccottip8@so-net.ne.jp</v>
      </c>
      <c r="H910" t="str">
        <f>INDEX(produts!$A$1:$E$49, MATCH(orders!$D910,produts!$A$1:$A$49,0),MATCH(orders!H$1,produts!$A$1:$E$1,0))</f>
        <v>Bag</v>
      </c>
      <c r="I910" t="str">
        <f>INDEX(produts!$A$1:$E$49, MATCH(orders!$D910,produts!$A$1:$A$49,0),MATCH(orders!I$1,produts!$A$1:$E$1,0))</f>
        <v>Men</v>
      </c>
      <c r="J910" t="str">
        <f>INDEX(produts!$A$1:$E$49, MATCH(orders!$D910,produts!$A$1:$A$49,0),MATCH(orders!J$1,produts!$A$1:$E$1,0))</f>
        <v>Streetwear</v>
      </c>
      <c r="K910">
        <f>INDEX(produts!$A$1:$E$49, MATCH(orders!$D910,produts!$A$1:$A$49,0),MATCH(orders!K$1,produts!$A$1:$E$1,0))</f>
        <v>95.6</v>
      </c>
      <c r="L910">
        <f t="shared" si="14"/>
        <v>478</v>
      </c>
    </row>
    <row r="911" spans="1:12">
      <c r="A911" s="2" t="s">
        <v>5129</v>
      </c>
      <c r="B911" s="3">
        <v>43174</v>
      </c>
      <c r="C911" s="2" t="s">
        <v>5130</v>
      </c>
      <c r="D911" t="s">
        <v>5674</v>
      </c>
      <c r="E911" s="2">
        <v>3</v>
      </c>
      <c r="F911" s="2" t="str">
        <f>_xlfn.XLOOKUP(C911,customers!$A$2:$A$1001,customers!$B$2:$B$1001,,0)</f>
        <v>Bobbe Renner</v>
      </c>
      <c r="G911" s="2" t="str">
        <f>IF(_xlfn.XLOOKUP(C911,customers!$A$1:$A$1001,customers!$C$1:$C$1001,,0)=0,"",_xlfn.XLOOKUP(C911,customers!$A$1:$A$1001,customers!$C$1:$C$1001,,0))</f>
        <v/>
      </c>
      <c r="H911" t="str">
        <f>INDEX(produts!$A$1:$E$49, MATCH(orders!$D911,produts!$A$1:$A$49,0),MATCH(orders!H$1,produts!$A$1:$E$1,0))</f>
        <v>Bag</v>
      </c>
      <c r="I911" t="str">
        <f>INDEX(produts!$A$1:$E$49, MATCH(orders!$D911,produts!$A$1:$A$49,0),MATCH(orders!I$1,produts!$A$1:$E$1,0))</f>
        <v>Men</v>
      </c>
      <c r="J911" t="str">
        <f>INDEX(produts!$A$1:$E$49, MATCH(orders!$D911,produts!$A$1:$A$49,0),MATCH(orders!J$1,produts!$A$1:$E$1,0))</f>
        <v>Classic</v>
      </c>
      <c r="K911">
        <f>INDEX(produts!$A$1:$E$49, MATCH(orders!$D911,produts!$A$1:$A$49,0),MATCH(orders!K$1,produts!$A$1:$E$1,0))</f>
        <v>28.7</v>
      </c>
      <c r="L911">
        <f t="shared" si="14"/>
        <v>86.1</v>
      </c>
    </row>
    <row r="912" spans="1:12">
      <c r="A912" s="2" t="s">
        <v>5134</v>
      </c>
      <c r="B912" s="3">
        <v>42986</v>
      </c>
      <c r="C912" s="2" t="s">
        <v>5135</v>
      </c>
      <c r="D912" t="s">
        <v>5664</v>
      </c>
      <c r="E912" s="2">
        <v>4</v>
      </c>
      <c r="F912" s="2" t="str">
        <f>_xlfn.XLOOKUP(C912,customers!$A$2:$A$1001,customers!$B$2:$B$1001,,0)</f>
        <v>Wilton Jallin</v>
      </c>
      <c r="G912" s="2" t="str">
        <f>IF(_xlfn.XLOOKUP(C912,customers!$A$1:$A$1001,customers!$C$1:$C$1001,,0)=0,"",_xlfn.XLOOKUP(C912,customers!$A$1:$A$1001,customers!$C$1:$C$1001,,0))</f>
        <v>wjallinpa@pcworld.com</v>
      </c>
      <c r="H912" t="str">
        <f>INDEX(produts!$A$1:$E$49, MATCH(orders!$D912,produts!$A$1:$A$49,0),MATCH(orders!H$1,produts!$A$1:$E$1,0))</f>
        <v>Clothing</v>
      </c>
      <c r="I912" t="str">
        <f>INDEX(produts!$A$1:$E$49, MATCH(orders!$D912,produts!$A$1:$A$49,0),MATCH(orders!I$1,produts!$A$1:$E$1,0))</f>
        <v>Unisex</v>
      </c>
      <c r="J912" t="str">
        <f>INDEX(produts!$A$1:$E$49, MATCH(orders!$D912,produts!$A$1:$A$49,0),MATCH(orders!J$1,produts!$A$1:$E$1,0))</f>
        <v>Formal</v>
      </c>
      <c r="K912">
        <f>INDEX(produts!$A$1:$E$49, MATCH(orders!$D912,produts!$A$1:$A$49,0),MATCH(orders!K$1,produts!$A$1:$E$1,0))</f>
        <v>183.1</v>
      </c>
      <c r="L912">
        <f t="shared" si="14"/>
        <v>732.4</v>
      </c>
    </row>
    <row r="913" spans="1:12">
      <c r="A913" s="2" t="s">
        <v>5140</v>
      </c>
      <c r="B913" s="3">
        <v>43050</v>
      </c>
      <c r="C913" s="2" t="s">
        <v>5141</v>
      </c>
      <c r="D913" t="s">
        <v>5651</v>
      </c>
      <c r="E913" s="2">
        <v>4</v>
      </c>
      <c r="F913" s="2" t="str">
        <f>_xlfn.XLOOKUP(C913,customers!$A$2:$A$1001,customers!$B$2:$B$1001,,0)</f>
        <v>Mindy Bogey</v>
      </c>
      <c r="G913" s="2" t="str">
        <f>IF(_xlfn.XLOOKUP(C913,customers!$A$1:$A$1001,customers!$C$1:$C$1001,,0)=0,"",_xlfn.XLOOKUP(C913,customers!$A$1:$A$1001,customers!$C$1:$C$1001,,0))</f>
        <v>mbogeypb@thetimes.co.uk</v>
      </c>
      <c r="H913" t="str">
        <f>INDEX(produts!$A$1:$E$49, MATCH(orders!$D913,produts!$A$1:$A$49,0),MATCH(orders!H$1,produts!$A$1:$E$1,0))</f>
        <v>Clothing</v>
      </c>
      <c r="I913" t="str">
        <f>INDEX(produts!$A$1:$E$49, MATCH(orders!$D913,produts!$A$1:$A$49,0),MATCH(orders!I$1,produts!$A$1:$E$1,0))</f>
        <v>Women</v>
      </c>
      <c r="J913" t="str">
        <f>INDEX(produts!$A$1:$E$49, MATCH(orders!$D913,produts!$A$1:$A$49,0),MATCH(orders!J$1,produts!$A$1:$E$1,0))</f>
        <v>Streetwear</v>
      </c>
      <c r="K913">
        <f>INDEX(produts!$A$1:$E$49, MATCH(orders!$D913,produts!$A$1:$A$49,0),MATCH(orders!K$1,produts!$A$1:$E$1,0))</f>
        <v>90</v>
      </c>
      <c r="L913">
        <f t="shared" si="14"/>
        <v>360</v>
      </c>
    </row>
    <row r="914" spans="1:12">
      <c r="A914" s="2" t="s">
        <v>5146</v>
      </c>
      <c r="B914" s="3">
        <v>42265</v>
      </c>
      <c r="C914" s="2" t="s">
        <v>5147</v>
      </c>
      <c r="D914" t="s">
        <v>5647</v>
      </c>
      <c r="E914" s="2">
        <v>6</v>
      </c>
      <c r="F914" s="2" t="str">
        <f>_xlfn.XLOOKUP(C914,customers!$A$2:$A$1001,customers!$B$2:$B$1001,,0)</f>
        <v>Paulie Fonzone</v>
      </c>
      <c r="G914" s="2" t="str">
        <f>IF(_xlfn.XLOOKUP(C914,customers!$A$1:$A$1001,customers!$C$1:$C$1001,,0)=0,"",_xlfn.XLOOKUP(C914,customers!$A$1:$A$1001,customers!$C$1:$C$1001,,0))</f>
        <v/>
      </c>
      <c r="H914" t="str">
        <f>INDEX(produts!$A$1:$E$49, MATCH(orders!$D914,produts!$A$1:$A$49,0),MATCH(orders!H$1,produts!$A$1:$E$1,0))</f>
        <v>Bag</v>
      </c>
      <c r="I914" t="str">
        <f>INDEX(produts!$A$1:$E$49, MATCH(orders!$D914,produts!$A$1:$A$49,0),MATCH(orders!I$1,produts!$A$1:$E$1,0))</f>
        <v>Women</v>
      </c>
      <c r="J914" t="str">
        <f>INDEX(produts!$A$1:$E$49, MATCH(orders!$D914,produts!$A$1:$A$49,0),MATCH(orders!J$1,produts!$A$1:$E$1,0))</f>
        <v>Formal</v>
      </c>
      <c r="K914">
        <f>INDEX(produts!$A$1:$E$49, MATCH(orders!$D914,produts!$A$1:$A$49,0),MATCH(orders!K$1,produts!$A$1:$E$1,0))</f>
        <v>183.1</v>
      </c>
      <c r="L914">
        <f t="shared" si="14"/>
        <v>1098.5999999999999</v>
      </c>
    </row>
    <row r="915" spans="1:12">
      <c r="A915" s="2" t="s">
        <v>5151</v>
      </c>
      <c r="B915" s="3">
        <v>42945</v>
      </c>
      <c r="C915" s="2" t="s">
        <v>5152</v>
      </c>
      <c r="D915" t="s">
        <v>5653</v>
      </c>
      <c r="E915" s="2">
        <v>1</v>
      </c>
      <c r="F915" s="2" t="str">
        <f>_xlfn.XLOOKUP(C915,customers!$A$2:$A$1001,customers!$B$2:$B$1001,,0)</f>
        <v>Merrile Cobbledick</v>
      </c>
      <c r="G915" s="2" t="str">
        <f>IF(_xlfn.XLOOKUP(C915,customers!$A$1:$A$1001,customers!$C$1:$C$1001,,0)=0,"",_xlfn.XLOOKUP(C915,customers!$A$1:$A$1001,customers!$C$1:$C$1001,,0))</f>
        <v>mcobbledickpd@ucsd.edu</v>
      </c>
      <c r="H915" t="str">
        <f>INDEX(produts!$A$1:$E$49, MATCH(orders!$D915,produts!$A$1:$A$49,0),MATCH(orders!H$1,produts!$A$1:$E$1,0))</f>
        <v>Clothing</v>
      </c>
      <c r="I915" t="str">
        <f>INDEX(produts!$A$1:$E$49, MATCH(orders!$D915,produts!$A$1:$A$49,0),MATCH(orders!I$1,produts!$A$1:$E$1,0))</f>
        <v>Women</v>
      </c>
      <c r="J915" t="str">
        <f>INDEX(produts!$A$1:$E$49, MATCH(orders!$D915,produts!$A$1:$A$49,0),MATCH(orders!J$1,produts!$A$1:$E$1,0))</f>
        <v>Vintage</v>
      </c>
      <c r="K915">
        <f>INDEX(produts!$A$1:$E$49, MATCH(orders!$D915,produts!$A$1:$A$49,0),MATCH(orders!K$1,produts!$A$1:$E$1,0))</f>
        <v>54</v>
      </c>
      <c r="L915">
        <f t="shared" si="14"/>
        <v>54</v>
      </c>
    </row>
    <row r="916" spans="1:12">
      <c r="A916" s="2" t="s">
        <v>5157</v>
      </c>
      <c r="B916" s="3">
        <v>43179</v>
      </c>
      <c r="C916" s="2" t="s">
        <v>5158</v>
      </c>
      <c r="D916" t="s">
        <v>5651</v>
      </c>
      <c r="E916" s="2">
        <v>4</v>
      </c>
      <c r="F916" s="2" t="str">
        <f>_xlfn.XLOOKUP(C916,customers!$A$2:$A$1001,customers!$B$2:$B$1001,,0)</f>
        <v>Antonius Lewry</v>
      </c>
      <c r="G916" s="2" t="str">
        <f>IF(_xlfn.XLOOKUP(C916,customers!$A$1:$A$1001,customers!$C$1:$C$1001,,0)=0,"",_xlfn.XLOOKUP(C916,customers!$A$1:$A$1001,customers!$C$1:$C$1001,,0))</f>
        <v>alewrype@whitehouse.gov</v>
      </c>
      <c r="H916" t="str">
        <f>INDEX(produts!$A$1:$E$49, MATCH(orders!$D916,produts!$A$1:$A$49,0),MATCH(orders!H$1,produts!$A$1:$E$1,0))</f>
        <v>Clothing</v>
      </c>
      <c r="I916" t="str">
        <f>INDEX(produts!$A$1:$E$49, MATCH(orders!$D916,produts!$A$1:$A$49,0),MATCH(orders!I$1,produts!$A$1:$E$1,0))</f>
        <v>Women</v>
      </c>
      <c r="J916" t="str">
        <f>INDEX(produts!$A$1:$E$49, MATCH(orders!$D916,produts!$A$1:$A$49,0),MATCH(orders!J$1,produts!$A$1:$E$1,0))</f>
        <v>Streetwear</v>
      </c>
      <c r="K916">
        <f>INDEX(produts!$A$1:$E$49, MATCH(orders!$D916,produts!$A$1:$A$49,0),MATCH(orders!K$1,produts!$A$1:$E$1,0))</f>
        <v>90</v>
      </c>
      <c r="L916">
        <f t="shared" si="14"/>
        <v>360</v>
      </c>
    </row>
    <row r="917" spans="1:12">
      <c r="A917" s="2" t="s">
        <v>5163</v>
      </c>
      <c r="B917" s="3">
        <v>42494</v>
      </c>
      <c r="C917" s="2" t="s">
        <v>5164</v>
      </c>
      <c r="D917" t="s">
        <v>5681</v>
      </c>
      <c r="E917" s="2">
        <v>3</v>
      </c>
      <c r="F917" s="2" t="str">
        <f>_xlfn.XLOOKUP(C917,customers!$A$2:$A$1001,customers!$B$2:$B$1001,,0)</f>
        <v>Isis Hessel</v>
      </c>
      <c r="G917" s="2" t="str">
        <f>IF(_xlfn.XLOOKUP(C917,customers!$A$1:$A$1001,customers!$C$1:$C$1001,,0)=0,"",_xlfn.XLOOKUP(C917,customers!$A$1:$A$1001,customers!$C$1:$C$1001,,0))</f>
        <v>ihesselpf@ox.ac.uk</v>
      </c>
      <c r="H917" t="str">
        <f>INDEX(produts!$A$1:$E$49, MATCH(orders!$D917,produts!$A$1:$A$49,0),MATCH(orders!H$1,produts!$A$1:$E$1,0))</f>
        <v>Accessories</v>
      </c>
      <c r="I917" t="str">
        <f>INDEX(produts!$A$1:$E$49, MATCH(orders!$D917,produts!$A$1:$A$49,0),MATCH(orders!I$1,produts!$A$1:$E$1,0))</f>
        <v>Unisex</v>
      </c>
      <c r="J917" t="str">
        <f>INDEX(produts!$A$1:$E$49, MATCH(orders!$D917,produts!$A$1:$A$49,0),MATCH(orders!J$1,produts!$A$1:$E$1,0))</f>
        <v>Formal</v>
      </c>
      <c r="K917">
        <f>INDEX(produts!$A$1:$E$49, MATCH(orders!$D917,produts!$A$1:$A$49,0),MATCH(orders!K$1,produts!$A$1:$E$1,0))</f>
        <v>223.6</v>
      </c>
      <c r="L917">
        <f t="shared" si="14"/>
        <v>670.8</v>
      </c>
    </row>
    <row r="918" spans="1:12">
      <c r="A918" s="2" t="s">
        <v>5169</v>
      </c>
      <c r="B918" s="3">
        <v>42830</v>
      </c>
      <c r="C918" s="2" t="s">
        <v>5170</v>
      </c>
      <c r="D918" t="s">
        <v>5649</v>
      </c>
      <c r="E918" s="2">
        <v>1</v>
      </c>
      <c r="F918" s="2" t="str">
        <f>_xlfn.XLOOKUP(C918,customers!$A$2:$A$1001,customers!$B$2:$B$1001,,0)</f>
        <v>Harland Trematick</v>
      </c>
      <c r="G918" s="2" t="str">
        <f>IF(_xlfn.XLOOKUP(C918,customers!$A$1:$A$1001,customers!$C$1:$C$1001,,0)=0,"",_xlfn.XLOOKUP(C918,customers!$A$1:$A$1001,customers!$C$1:$C$1001,,0))</f>
        <v/>
      </c>
      <c r="H918" t="str">
        <f>INDEX(produts!$A$1:$E$49, MATCH(orders!$D918,produts!$A$1:$A$49,0),MATCH(orders!H$1,produts!$A$1:$E$1,0))</f>
        <v>Accessories</v>
      </c>
      <c r="I918" t="str">
        <f>INDEX(produts!$A$1:$E$49, MATCH(orders!$D918,produts!$A$1:$A$49,0),MATCH(orders!I$1,produts!$A$1:$E$1,0))</f>
        <v>Unisex</v>
      </c>
      <c r="J918" t="str">
        <f>INDEX(produts!$A$1:$E$49, MATCH(orders!$D918,produts!$A$1:$A$49,0),MATCH(orders!J$1,produts!$A$1:$E$1,0))</f>
        <v>Classic</v>
      </c>
      <c r="K918">
        <f>INDEX(produts!$A$1:$E$49, MATCH(orders!$D918,produts!$A$1:$A$49,0),MATCH(orders!K$1,produts!$A$1:$E$1,0))</f>
        <v>29.2</v>
      </c>
      <c r="L918">
        <f t="shared" si="14"/>
        <v>29.2</v>
      </c>
    </row>
    <row r="919" spans="1:12">
      <c r="A919" s="2" t="s">
        <v>5173</v>
      </c>
      <c r="B919" s="3">
        <v>43112</v>
      </c>
      <c r="C919" s="2" t="s">
        <v>5174</v>
      </c>
      <c r="D919" t="s">
        <v>5653</v>
      </c>
      <c r="E919" s="2">
        <v>1</v>
      </c>
      <c r="F919" s="2" t="str">
        <f>_xlfn.XLOOKUP(C919,customers!$A$2:$A$1001,customers!$B$2:$B$1001,,0)</f>
        <v>Chloris Sorrell</v>
      </c>
      <c r="G919" s="2" t="str">
        <f>IF(_xlfn.XLOOKUP(C919,customers!$A$1:$A$1001,customers!$C$1:$C$1001,,0)=0,"",_xlfn.XLOOKUP(C919,customers!$A$1:$A$1001,customers!$C$1:$C$1001,,0))</f>
        <v>csorrellph@amazon.com</v>
      </c>
      <c r="H919" t="str">
        <f>INDEX(produts!$A$1:$E$49, MATCH(orders!$D919,produts!$A$1:$A$49,0),MATCH(orders!H$1,produts!$A$1:$E$1,0))</f>
        <v>Clothing</v>
      </c>
      <c r="I919" t="str">
        <f>INDEX(produts!$A$1:$E$49, MATCH(orders!$D919,produts!$A$1:$A$49,0),MATCH(orders!I$1,produts!$A$1:$E$1,0))</f>
        <v>Women</v>
      </c>
      <c r="J919" t="str">
        <f>INDEX(produts!$A$1:$E$49, MATCH(orders!$D919,produts!$A$1:$A$49,0),MATCH(orders!J$1,produts!$A$1:$E$1,0))</f>
        <v>Vintage</v>
      </c>
      <c r="K919">
        <f>INDEX(produts!$A$1:$E$49, MATCH(orders!$D919,produts!$A$1:$A$49,0),MATCH(orders!K$1,produts!$A$1:$E$1,0))</f>
        <v>54</v>
      </c>
      <c r="L919">
        <f t="shared" si="14"/>
        <v>54</v>
      </c>
    </row>
    <row r="920" spans="1:12">
      <c r="A920" s="2" t="s">
        <v>5173</v>
      </c>
      <c r="B920" s="3">
        <v>43112</v>
      </c>
      <c r="C920" s="2" t="s">
        <v>5174</v>
      </c>
      <c r="D920" t="s">
        <v>5640</v>
      </c>
      <c r="E920" s="2">
        <v>3</v>
      </c>
      <c r="F920" s="2" t="str">
        <f>_xlfn.XLOOKUP(C920,customers!$A$2:$A$1001,customers!$B$2:$B$1001,,0)</f>
        <v>Chloris Sorrell</v>
      </c>
      <c r="G920" s="2" t="str">
        <f>IF(_xlfn.XLOOKUP(C920,customers!$A$1:$A$1001,customers!$C$1:$C$1001,,0)=0,"",_xlfn.XLOOKUP(C920,customers!$A$1:$A$1001,customers!$C$1:$C$1001,,0))</f>
        <v>csorrellph@amazon.com</v>
      </c>
      <c r="H920" t="str">
        <f>INDEX(produts!$A$1:$E$49, MATCH(orders!$D920,produts!$A$1:$A$49,0),MATCH(orders!H$1,produts!$A$1:$E$1,0))</f>
        <v>Accessories</v>
      </c>
      <c r="I920" t="str">
        <f>INDEX(produts!$A$1:$E$49, MATCH(orders!$D920,produts!$A$1:$A$49,0),MATCH(orders!I$1,produts!$A$1:$E$1,0))</f>
        <v>Unisex</v>
      </c>
      <c r="J920" t="str">
        <f>INDEX(produts!$A$1:$E$49, MATCH(orders!$D920,produts!$A$1:$A$49,0),MATCH(orders!J$1,produts!$A$1:$E$1,0))</f>
        <v>Vintage</v>
      </c>
      <c r="K920">
        <f>INDEX(produts!$A$1:$E$49, MATCH(orders!$D920,produts!$A$1:$A$49,0),MATCH(orders!K$1,produts!$A$1:$E$1,0))</f>
        <v>58.3</v>
      </c>
      <c r="L920">
        <f t="shared" si="14"/>
        <v>174.89999999999998</v>
      </c>
    </row>
    <row r="921" spans="1:12">
      <c r="A921" s="2" t="s">
        <v>5184</v>
      </c>
      <c r="B921" s="3">
        <v>42720</v>
      </c>
      <c r="C921" s="2" t="s">
        <v>5185</v>
      </c>
      <c r="D921" t="s">
        <v>5659</v>
      </c>
      <c r="E921" s="2">
        <v>5</v>
      </c>
      <c r="F921" s="2" t="str">
        <f>_xlfn.XLOOKUP(C921,customers!$A$2:$A$1001,customers!$B$2:$B$1001,,0)</f>
        <v>Quintina Heavyside</v>
      </c>
      <c r="G921" s="2" t="str">
        <f>IF(_xlfn.XLOOKUP(C921,customers!$A$1:$A$1001,customers!$C$1:$C$1001,,0)=0,"",_xlfn.XLOOKUP(C921,customers!$A$1:$A$1001,customers!$C$1:$C$1001,,0))</f>
        <v>qheavysidepj@unc.edu</v>
      </c>
      <c r="H921" t="str">
        <f>INDEX(produts!$A$1:$E$49, MATCH(orders!$D921,produts!$A$1:$A$49,0),MATCH(orders!H$1,produts!$A$1:$E$1,0))</f>
        <v>Bag</v>
      </c>
      <c r="I921" t="str">
        <f>INDEX(produts!$A$1:$E$49, MATCH(orders!$D921,produts!$A$1:$A$49,0),MATCH(orders!I$1,produts!$A$1:$E$1,0))</f>
        <v>Unisex</v>
      </c>
      <c r="J921" t="str">
        <f>INDEX(produts!$A$1:$E$49, MATCH(orders!$D921,produts!$A$1:$A$49,0),MATCH(orders!J$1,produts!$A$1:$E$1,0))</f>
        <v>Classic</v>
      </c>
      <c r="K921">
        <f>INDEX(produts!$A$1:$E$49, MATCH(orders!$D921,produts!$A$1:$A$49,0),MATCH(orders!K$1,produts!$A$1:$E$1,0))</f>
        <v>21.5</v>
      </c>
      <c r="L921">
        <f t="shared" si="14"/>
        <v>107.5</v>
      </c>
    </row>
    <row r="922" spans="1:12">
      <c r="A922" s="2" t="s">
        <v>5190</v>
      </c>
      <c r="B922" s="3">
        <v>43250</v>
      </c>
      <c r="C922" s="2" t="s">
        <v>5191</v>
      </c>
      <c r="D922" t="s">
        <v>5645</v>
      </c>
      <c r="E922" s="2">
        <v>6</v>
      </c>
      <c r="F922" s="2" t="str">
        <f>_xlfn.XLOOKUP(C922,customers!$A$2:$A$1001,customers!$B$2:$B$1001,,0)</f>
        <v>Hadley Reuven</v>
      </c>
      <c r="G922" s="2" t="str">
        <f>IF(_xlfn.XLOOKUP(C922,customers!$A$1:$A$1001,customers!$C$1:$C$1001,,0)=0,"",_xlfn.XLOOKUP(C922,customers!$A$1:$A$1001,customers!$C$1:$C$1001,,0))</f>
        <v>hreuvenpk@whitehouse.gov</v>
      </c>
      <c r="H922" t="str">
        <f>INDEX(produts!$A$1:$E$49, MATCH(orders!$D922,produts!$A$1:$A$49,0),MATCH(orders!H$1,produts!$A$1:$E$1,0))</f>
        <v>Bag</v>
      </c>
      <c r="I922" t="str">
        <f>INDEX(produts!$A$1:$E$49, MATCH(orders!$D922,produts!$A$1:$A$49,0),MATCH(orders!I$1,produts!$A$1:$E$1,0))</f>
        <v>Unisex</v>
      </c>
      <c r="J922" t="str">
        <f>INDEX(produts!$A$1:$E$49, MATCH(orders!$D922,produts!$A$1:$A$49,0),MATCH(orders!J$1,produts!$A$1:$E$1,0))</f>
        <v>Formal</v>
      </c>
      <c r="K922">
        <f>INDEX(produts!$A$1:$E$49, MATCH(orders!$D922,produts!$A$1:$A$49,0),MATCH(orders!K$1,produts!$A$1:$E$1,0))</f>
        <v>164.7</v>
      </c>
      <c r="L922">
        <f t="shared" si="14"/>
        <v>988.19999999999993</v>
      </c>
    </row>
    <row r="923" spans="1:12">
      <c r="A923" s="2" t="s">
        <v>5196</v>
      </c>
      <c r="B923" s="3">
        <v>43048</v>
      </c>
      <c r="C923" s="2" t="s">
        <v>5197</v>
      </c>
      <c r="D923" t="s">
        <v>5646</v>
      </c>
      <c r="E923" s="2">
        <v>2</v>
      </c>
      <c r="F923" s="2" t="str">
        <f>_xlfn.XLOOKUP(C923,customers!$A$2:$A$1001,customers!$B$2:$B$1001,,0)</f>
        <v>Mitch Attwool</v>
      </c>
      <c r="G923" s="2" t="str">
        <f>IF(_xlfn.XLOOKUP(C923,customers!$A$1:$A$1001,customers!$C$1:$C$1001,,0)=0,"",_xlfn.XLOOKUP(C923,customers!$A$1:$A$1001,customers!$C$1:$C$1001,,0))</f>
        <v>mattwoolpl@nba.com</v>
      </c>
      <c r="H923" t="str">
        <f>INDEX(produts!$A$1:$E$49, MATCH(orders!$D923,produts!$A$1:$A$49,0),MATCH(orders!H$1,produts!$A$1:$E$1,0))</f>
        <v>Footwear</v>
      </c>
      <c r="I923" t="str">
        <f>INDEX(produts!$A$1:$E$49, MATCH(orders!$D923,produts!$A$1:$A$49,0),MATCH(orders!I$1,produts!$A$1:$E$1,0))</f>
        <v>Unisex</v>
      </c>
      <c r="J923" t="str">
        <f>INDEX(produts!$A$1:$E$49, MATCH(orders!$D923,produts!$A$1:$A$49,0),MATCH(orders!J$1,produts!$A$1:$E$1,0))</f>
        <v>Classic</v>
      </c>
      <c r="K923">
        <f>INDEX(produts!$A$1:$E$49, MATCH(orders!$D923,produts!$A$1:$A$49,0),MATCH(orders!K$1,produts!$A$1:$E$1,0))</f>
        <v>31.1</v>
      </c>
      <c r="L923">
        <f t="shared" si="14"/>
        <v>62.2</v>
      </c>
    </row>
    <row r="924" spans="1:12">
      <c r="A924" s="2" t="s">
        <v>5202</v>
      </c>
      <c r="B924" s="3">
        <v>43198</v>
      </c>
      <c r="C924" s="2" t="s">
        <v>5203</v>
      </c>
      <c r="D924" t="s">
        <v>5651</v>
      </c>
      <c r="E924" s="2">
        <v>6</v>
      </c>
      <c r="F924" s="2" t="str">
        <f>_xlfn.XLOOKUP(C924,customers!$A$2:$A$1001,customers!$B$2:$B$1001,,0)</f>
        <v>Charin Maplethorp</v>
      </c>
      <c r="G924" s="2" t="str">
        <f>IF(_xlfn.XLOOKUP(C924,customers!$A$1:$A$1001,customers!$C$1:$C$1001,,0)=0,"",_xlfn.XLOOKUP(C924,customers!$A$1:$A$1001,customers!$C$1:$C$1001,,0))</f>
        <v/>
      </c>
      <c r="H924" t="str">
        <f>INDEX(produts!$A$1:$E$49, MATCH(orders!$D924,produts!$A$1:$A$49,0),MATCH(orders!H$1,produts!$A$1:$E$1,0))</f>
        <v>Clothing</v>
      </c>
      <c r="I924" t="str">
        <f>INDEX(produts!$A$1:$E$49, MATCH(orders!$D924,produts!$A$1:$A$49,0),MATCH(orders!I$1,produts!$A$1:$E$1,0))</f>
        <v>Women</v>
      </c>
      <c r="J924" t="str">
        <f>INDEX(produts!$A$1:$E$49, MATCH(orders!$D924,produts!$A$1:$A$49,0),MATCH(orders!J$1,produts!$A$1:$E$1,0))</f>
        <v>Streetwear</v>
      </c>
      <c r="K924">
        <f>INDEX(produts!$A$1:$E$49, MATCH(orders!$D924,produts!$A$1:$A$49,0),MATCH(orders!K$1,produts!$A$1:$E$1,0))</f>
        <v>90</v>
      </c>
      <c r="L924">
        <f t="shared" si="14"/>
        <v>540</v>
      </c>
    </row>
    <row r="925" spans="1:12">
      <c r="A925" s="2" t="s">
        <v>5206</v>
      </c>
      <c r="B925" s="3">
        <v>42285</v>
      </c>
      <c r="C925" s="2" t="s">
        <v>5207</v>
      </c>
      <c r="D925" t="s">
        <v>5681</v>
      </c>
      <c r="E925" s="2">
        <v>1</v>
      </c>
      <c r="F925" s="2" t="str">
        <f>_xlfn.XLOOKUP(C925,customers!$A$2:$A$1001,customers!$B$2:$B$1001,,0)</f>
        <v>Goldie Wynes</v>
      </c>
      <c r="G925" s="2" t="str">
        <f>IF(_xlfn.XLOOKUP(C925,customers!$A$1:$A$1001,customers!$C$1:$C$1001,,0)=0,"",_xlfn.XLOOKUP(C925,customers!$A$1:$A$1001,customers!$C$1:$C$1001,,0))</f>
        <v>gwynespn@dagondesign.com</v>
      </c>
      <c r="H925" t="str">
        <f>INDEX(produts!$A$1:$E$49, MATCH(orders!$D925,produts!$A$1:$A$49,0),MATCH(orders!H$1,produts!$A$1:$E$1,0))</f>
        <v>Accessories</v>
      </c>
      <c r="I925" t="str">
        <f>INDEX(produts!$A$1:$E$49, MATCH(orders!$D925,produts!$A$1:$A$49,0),MATCH(orders!I$1,produts!$A$1:$E$1,0))</f>
        <v>Unisex</v>
      </c>
      <c r="J925" t="str">
        <f>INDEX(produts!$A$1:$E$49, MATCH(orders!$D925,produts!$A$1:$A$49,0),MATCH(orders!J$1,produts!$A$1:$E$1,0))</f>
        <v>Formal</v>
      </c>
      <c r="K925">
        <f>INDEX(produts!$A$1:$E$49, MATCH(orders!$D925,produts!$A$1:$A$49,0),MATCH(orders!K$1,produts!$A$1:$E$1,0))</f>
        <v>223.6</v>
      </c>
      <c r="L925">
        <f t="shared" si="14"/>
        <v>223.6</v>
      </c>
    </row>
    <row r="926" spans="1:12">
      <c r="A926" s="2" t="s">
        <v>5212</v>
      </c>
      <c r="B926" s="3">
        <v>42990</v>
      </c>
      <c r="C926" s="2" t="s">
        <v>5213</v>
      </c>
      <c r="D926" t="s">
        <v>5678</v>
      </c>
      <c r="E926" s="2">
        <v>3</v>
      </c>
      <c r="F926" s="2" t="str">
        <f>_xlfn.XLOOKUP(C926,customers!$A$2:$A$1001,customers!$B$2:$B$1001,,0)</f>
        <v>Celie MacCourt</v>
      </c>
      <c r="G926" s="2" t="str">
        <f>IF(_xlfn.XLOOKUP(C926,customers!$A$1:$A$1001,customers!$C$1:$C$1001,,0)=0,"",_xlfn.XLOOKUP(C926,customers!$A$1:$A$1001,customers!$C$1:$C$1001,,0))</f>
        <v>cmaccourtpo@amazon.com</v>
      </c>
      <c r="H926" t="str">
        <f>INDEX(produts!$A$1:$E$49, MATCH(orders!$D926,produts!$A$1:$A$49,0),MATCH(orders!H$1,produts!$A$1:$E$1,0))</f>
        <v>Clothing</v>
      </c>
      <c r="I926" t="str">
        <f>INDEX(produts!$A$1:$E$49, MATCH(orders!$D926,produts!$A$1:$A$49,0),MATCH(orders!I$1,produts!$A$1:$E$1,0))</f>
        <v>Men</v>
      </c>
      <c r="J926" t="str">
        <f>INDEX(produts!$A$1:$E$49, MATCH(orders!$D926,produts!$A$1:$A$49,0),MATCH(orders!J$1,produts!$A$1:$E$1,0))</f>
        <v>Formal</v>
      </c>
      <c r="K926">
        <f>INDEX(produts!$A$1:$E$49, MATCH(orders!$D926,produts!$A$1:$A$49,0),MATCH(orders!K$1,produts!$A$1:$E$1,0))</f>
        <v>238.3</v>
      </c>
      <c r="L926">
        <f t="shared" si="14"/>
        <v>714.90000000000009</v>
      </c>
    </row>
    <row r="927" spans="1:12">
      <c r="A927" s="2" t="s">
        <v>5217</v>
      </c>
      <c r="B927" s="3">
        <v>43309</v>
      </c>
      <c r="C927" s="2" t="s">
        <v>5051</v>
      </c>
      <c r="D927" t="s">
        <v>5653</v>
      </c>
      <c r="E927" s="2">
        <v>3</v>
      </c>
      <c r="F927" s="2" t="str">
        <f>_xlfn.XLOOKUP(C927,customers!$A$2:$A$1001,customers!$B$2:$B$1001,,0)</f>
        <v>Derick Snow</v>
      </c>
      <c r="G927" s="2" t="str">
        <f>IF(_xlfn.XLOOKUP(C927,customers!$A$1:$A$1001,customers!$C$1:$C$1001,,0)=0,"",_xlfn.XLOOKUP(C927,customers!$A$1:$A$1001,customers!$C$1:$C$1001,,0))</f>
        <v/>
      </c>
      <c r="H927" t="str">
        <f>INDEX(produts!$A$1:$E$49, MATCH(orders!$D927,produts!$A$1:$A$49,0),MATCH(orders!H$1,produts!$A$1:$E$1,0))</f>
        <v>Clothing</v>
      </c>
      <c r="I927" t="str">
        <f>INDEX(produts!$A$1:$E$49, MATCH(orders!$D927,produts!$A$1:$A$49,0),MATCH(orders!I$1,produts!$A$1:$E$1,0))</f>
        <v>Women</v>
      </c>
      <c r="J927" t="str">
        <f>INDEX(produts!$A$1:$E$49, MATCH(orders!$D927,produts!$A$1:$A$49,0),MATCH(orders!J$1,produts!$A$1:$E$1,0))</f>
        <v>Vintage</v>
      </c>
      <c r="K927">
        <f>INDEX(produts!$A$1:$E$49, MATCH(orders!$D927,produts!$A$1:$A$49,0),MATCH(orders!K$1,produts!$A$1:$E$1,0))</f>
        <v>54</v>
      </c>
      <c r="L927">
        <f t="shared" si="14"/>
        <v>162</v>
      </c>
    </row>
    <row r="928" spans="1:12">
      <c r="A928" s="2" t="s">
        <v>5222</v>
      </c>
      <c r="B928" s="3">
        <v>42551</v>
      </c>
      <c r="C928" s="2" t="s">
        <v>5223</v>
      </c>
      <c r="D928" t="s">
        <v>5653</v>
      </c>
      <c r="E928" s="2">
        <v>5</v>
      </c>
      <c r="F928" s="2" t="str">
        <f>_xlfn.XLOOKUP(C928,customers!$A$2:$A$1001,customers!$B$2:$B$1001,,0)</f>
        <v>Evy Wilsone</v>
      </c>
      <c r="G928" s="2" t="str">
        <f>IF(_xlfn.XLOOKUP(C928,customers!$A$1:$A$1001,customers!$C$1:$C$1001,,0)=0,"",_xlfn.XLOOKUP(C928,customers!$A$1:$A$1001,customers!$C$1:$C$1001,,0))</f>
        <v>ewilsonepq@eepurl.com</v>
      </c>
      <c r="H928" t="str">
        <f>INDEX(produts!$A$1:$E$49, MATCH(orders!$D928,produts!$A$1:$A$49,0),MATCH(orders!H$1,produts!$A$1:$E$1,0))</f>
        <v>Clothing</v>
      </c>
      <c r="I928" t="str">
        <f>INDEX(produts!$A$1:$E$49, MATCH(orders!$D928,produts!$A$1:$A$49,0),MATCH(orders!I$1,produts!$A$1:$E$1,0))</f>
        <v>Women</v>
      </c>
      <c r="J928" t="str">
        <f>INDEX(produts!$A$1:$E$49, MATCH(orders!$D928,produts!$A$1:$A$49,0),MATCH(orders!J$1,produts!$A$1:$E$1,0))</f>
        <v>Vintage</v>
      </c>
      <c r="K928">
        <f>INDEX(produts!$A$1:$E$49, MATCH(orders!$D928,produts!$A$1:$A$49,0),MATCH(orders!K$1,produts!$A$1:$E$1,0))</f>
        <v>54</v>
      </c>
      <c r="L928">
        <f t="shared" si="14"/>
        <v>270</v>
      </c>
    </row>
    <row r="929" spans="1:12">
      <c r="A929" s="2" t="s">
        <v>5228</v>
      </c>
      <c r="B929" s="3">
        <v>42013</v>
      </c>
      <c r="C929" s="2" t="s">
        <v>5229</v>
      </c>
      <c r="D929" t="s">
        <v>5681</v>
      </c>
      <c r="E929" s="2">
        <v>4</v>
      </c>
      <c r="F929" s="2" t="str">
        <f>_xlfn.XLOOKUP(C929,customers!$A$2:$A$1001,customers!$B$2:$B$1001,,0)</f>
        <v>Dolores Duffie</v>
      </c>
      <c r="G929" s="2" t="str">
        <f>IF(_xlfn.XLOOKUP(C929,customers!$A$1:$A$1001,customers!$C$1:$C$1001,,0)=0,"",_xlfn.XLOOKUP(C929,customers!$A$1:$A$1001,customers!$C$1:$C$1001,,0))</f>
        <v>dduffiepr@time.com</v>
      </c>
      <c r="H929" t="str">
        <f>INDEX(produts!$A$1:$E$49, MATCH(orders!$D929,produts!$A$1:$A$49,0),MATCH(orders!H$1,produts!$A$1:$E$1,0))</f>
        <v>Accessories</v>
      </c>
      <c r="I929" t="str">
        <f>INDEX(produts!$A$1:$E$49, MATCH(orders!$D929,produts!$A$1:$A$49,0),MATCH(orders!I$1,produts!$A$1:$E$1,0))</f>
        <v>Unisex</v>
      </c>
      <c r="J929" t="str">
        <f>INDEX(produts!$A$1:$E$49, MATCH(orders!$D929,produts!$A$1:$A$49,0),MATCH(orders!J$1,produts!$A$1:$E$1,0))</f>
        <v>Formal</v>
      </c>
      <c r="K929">
        <f>INDEX(produts!$A$1:$E$49, MATCH(orders!$D929,produts!$A$1:$A$49,0),MATCH(orders!K$1,produts!$A$1:$E$1,0))</f>
        <v>223.6</v>
      </c>
      <c r="L929">
        <f t="shared" si="14"/>
        <v>894.4</v>
      </c>
    </row>
    <row r="930" spans="1:12">
      <c r="A930" s="2" t="s">
        <v>5234</v>
      </c>
      <c r="B930" s="3">
        <v>43293</v>
      </c>
      <c r="C930" s="2" t="s">
        <v>5235</v>
      </c>
      <c r="D930" t="s">
        <v>5662</v>
      </c>
      <c r="E930" s="2">
        <v>2</v>
      </c>
      <c r="F930" s="2" t="str">
        <f>_xlfn.XLOOKUP(C930,customers!$A$2:$A$1001,customers!$B$2:$B$1001,,0)</f>
        <v>Mathilda Matiasek</v>
      </c>
      <c r="G930" s="2" t="str">
        <f>IF(_xlfn.XLOOKUP(C930,customers!$A$1:$A$1001,customers!$C$1:$C$1001,,0)=0,"",_xlfn.XLOOKUP(C930,customers!$A$1:$A$1001,customers!$C$1:$C$1001,,0))</f>
        <v>mmatiasekps@ucoz.ru</v>
      </c>
      <c r="H930" t="str">
        <f>INDEX(produts!$A$1:$E$49, MATCH(orders!$D930,produts!$A$1:$A$49,0),MATCH(orders!H$1,produts!$A$1:$E$1,0))</f>
        <v>Accessories</v>
      </c>
      <c r="I930" t="str">
        <f>INDEX(produts!$A$1:$E$49, MATCH(orders!$D930,produts!$A$1:$A$49,0),MATCH(orders!I$1,produts!$A$1:$E$1,0))</f>
        <v>Women</v>
      </c>
      <c r="J930" t="str">
        <f>INDEX(produts!$A$1:$E$49, MATCH(orders!$D930,produts!$A$1:$A$49,0),MATCH(orders!J$1,produts!$A$1:$E$1,0))</f>
        <v>Formal</v>
      </c>
      <c r="K930">
        <f>INDEX(produts!$A$1:$E$49, MATCH(orders!$D930,produts!$A$1:$A$49,0),MATCH(orders!K$1,produts!$A$1:$E$1,0))</f>
        <v>253</v>
      </c>
      <c r="L930">
        <f t="shared" si="14"/>
        <v>506</v>
      </c>
    </row>
    <row r="931" spans="1:12">
      <c r="A931" s="2" t="s">
        <v>5239</v>
      </c>
      <c r="B931" s="3">
        <v>42704</v>
      </c>
      <c r="C931" s="2" t="s">
        <v>5240</v>
      </c>
      <c r="D931" t="s">
        <v>5680</v>
      </c>
      <c r="E931" s="2">
        <v>2</v>
      </c>
      <c r="F931" s="2" t="str">
        <f>_xlfn.XLOOKUP(C931,customers!$A$2:$A$1001,customers!$B$2:$B$1001,,0)</f>
        <v>Jarred Camillo</v>
      </c>
      <c r="G931" s="2" t="str">
        <f>IF(_xlfn.XLOOKUP(C931,customers!$A$1:$A$1001,customers!$C$1:$C$1001,,0)=0,"",_xlfn.XLOOKUP(C931,customers!$A$1:$A$1001,customers!$C$1:$C$1001,,0))</f>
        <v>jcamillopt@shinystat.com</v>
      </c>
      <c r="H931" t="str">
        <f>INDEX(produts!$A$1:$E$49, MATCH(orders!$D931,produts!$A$1:$A$49,0),MATCH(orders!H$1,produts!$A$1:$E$1,0))</f>
        <v>Accessories</v>
      </c>
      <c r="I931" t="str">
        <f>INDEX(produts!$A$1:$E$49, MATCH(orders!$D931,produts!$A$1:$A$49,0),MATCH(orders!I$1,produts!$A$1:$E$1,0))</f>
        <v>Men</v>
      </c>
      <c r="J931" t="str">
        <f>INDEX(produts!$A$1:$E$49, MATCH(orders!$D931,produts!$A$1:$A$49,0),MATCH(orders!J$1,produts!$A$1:$E$1,0))</f>
        <v>Classic</v>
      </c>
      <c r="K931">
        <f>INDEX(produts!$A$1:$E$49, MATCH(orders!$D931,produts!$A$1:$A$49,0),MATCH(orders!K$1,produts!$A$1:$E$1,0))</f>
        <v>35.6</v>
      </c>
      <c r="L931">
        <f t="shared" si="14"/>
        <v>71.2</v>
      </c>
    </row>
    <row r="932" spans="1:12">
      <c r="A932" s="2" t="s">
        <v>5245</v>
      </c>
      <c r="B932" s="3">
        <v>42085</v>
      </c>
      <c r="C932" s="2" t="s">
        <v>5246</v>
      </c>
      <c r="D932" t="s">
        <v>5679</v>
      </c>
      <c r="E932" s="2">
        <v>1</v>
      </c>
      <c r="F932" s="2" t="str">
        <f>_xlfn.XLOOKUP(C932,customers!$A$2:$A$1001,customers!$B$2:$B$1001,,0)</f>
        <v>Kameko Philbrick</v>
      </c>
      <c r="G932" s="2" t="str">
        <f>IF(_xlfn.XLOOKUP(C932,customers!$A$1:$A$1001,customers!$C$1:$C$1001,,0)=0,"",_xlfn.XLOOKUP(C932,customers!$A$1:$A$1001,customers!$C$1:$C$1001,,0))</f>
        <v>kphilbrickpu@cdc.gov</v>
      </c>
      <c r="H932" t="str">
        <f>INDEX(produts!$A$1:$E$49, MATCH(orders!$D932,produts!$A$1:$A$49,0),MATCH(orders!H$1,produts!$A$1:$E$1,0))</f>
        <v>Accessories</v>
      </c>
      <c r="I932" t="str">
        <f>INDEX(produts!$A$1:$E$49, MATCH(orders!$D932,produts!$A$1:$A$49,0),MATCH(orders!I$1,produts!$A$1:$E$1,0))</f>
        <v>Unisex</v>
      </c>
      <c r="J932" t="str">
        <f>INDEX(produts!$A$1:$E$49, MATCH(orders!$D932,produts!$A$1:$A$49,0),MATCH(orders!J$1,produts!$A$1:$E$1,0))</f>
        <v>Streetwear</v>
      </c>
      <c r="K932">
        <f>INDEX(produts!$A$1:$E$49, MATCH(orders!$D932,produts!$A$1:$A$49,0),MATCH(orders!K$1,produts!$A$1:$E$1,0))</f>
        <v>97.2</v>
      </c>
      <c r="L932">
        <f t="shared" si="14"/>
        <v>97.2</v>
      </c>
    </row>
    <row r="933" spans="1:12">
      <c r="A933" s="2" t="s">
        <v>5250</v>
      </c>
      <c r="B933" s="3">
        <v>43146</v>
      </c>
      <c r="C933" s="2" t="s">
        <v>5251</v>
      </c>
      <c r="D933" t="s">
        <v>5654</v>
      </c>
      <c r="E933" s="2">
        <v>4</v>
      </c>
      <c r="F933" s="2" t="str">
        <f>_xlfn.XLOOKUP(C933,customers!$A$2:$A$1001,customers!$B$2:$B$1001,,0)</f>
        <v>Mallory Shrimpling</v>
      </c>
      <c r="G933" s="2" t="str">
        <f>IF(_xlfn.XLOOKUP(C933,customers!$A$1:$A$1001,customers!$C$1:$C$1001,,0)=0,"",_xlfn.XLOOKUP(C933,customers!$A$1:$A$1001,customers!$C$1:$C$1001,,0))</f>
        <v/>
      </c>
      <c r="H933" t="str">
        <f>INDEX(produts!$A$1:$E$49, MATCH(orders!$D933,produts!$A$1:$A$49,0),MATCH(orders!H$1,produts!$A$1:$E$1,0))</f>
        <v>Clothing</v>
      </c>
      <c r="I933" t="str">
        <f>INDEX(produts!$A$1:$E$49, MATCH(orders!$D933,produts!$A$1:$A$49,0),MATCH(orders!I$1,produts!$A$1:$E$1,0))</f>
        <v>Unisex</v>
      </c>
      <c r="J933" t="str">
        <f>INDEX(produts!$A$1:$E$49, MATCH(orders!$D933,produts!$A$1:$A$49,0),MATCH(orders!J$1,produts!$A$1:$E$1,0))</f>
        <v>Vintage</v>
      </c>
      <c r="K933">
        <f>INDEX(produts!$A$1:$E$49, MATCH(orders!$D933,produts!$A$1:$A$49,0),MATCH(orders!K$1,produts!$A$1:$E$1,0))</f>
        <v>47.8</v>
      </c>
      <c r="L933">
        <f t="shared" si="14"/>
        <v>191.2</v>
      </c>
    </row>
    <row r="934" spans="1:12">
      <c r="A934" s="2" t="s">
        <v>5254</v>
      </c>
      <c r="B934" s="3">
        <v>42656</v>
      </c>
      <c r="C934" s="2" t="s">
        <v>5255</v>
      </c>
      <c r="D934" t="s">
        <v>5637</v>
      </c>
      <c r="E934" s="2">
        <v>4</v>
      </c>
      <c r="F934" s="2" t="str">
        <f>_xlfn.XLOOKUP(C934,customers!$A$2:$A$1001,customers!$B$2:$B$1001,,0)</f>
        <v>Barnett Sillis</v>
      </c>
      <c r="G934" s="2" t="str">
        <f>IF(_xlfn.XLOOKUP(C934,customers!$A$1:$A$1001,customers!$C$1:$C$1001,,0)=0,"",_xlfn.XLOOKUP(C934,customers!$A$1:$A$1001,customers!$C$1:$C$1001,,0))</f>
        <v>bsillispw@istockphoto.com</v>
      </c>
      <c r="H934" t="str">
        <f>INDEX(produts!$A$1:$E$49, MATCH(orders!$D934,produts!$A$1:$A$49,0),MATCH(orders!H$1,produts!$A$1:$E$1,0))</f>
        <v>Accessories</v>
      </c>
      <c r="I934" t="str">
        <f>INDEX(produts!$A$1:$E$49, MATCH(orders!$D934,produts!$A$1:$A$49,0),MATCH(orders!I$1,produts!$A$1:$E$1,0))</f>
        <v>Women</v>
      </c>
      <c r="J934" t="str">
        <f>INDEX(produts!$A$1:$E$49, MATCH(orders!$D934,produts!$A$1:$A$49,0),MATCH(orders!J$1,produts!$A$1:$E$1,0))</f>
        <v>Streetwear</v>
      </c>
      <c r="K934">
        <f>INDEX(produts!$A$1:$E$49, MATCH(orders!$D934,produts!$A$1:$A$49,0),MATCH(orders!K$1,produts!$A$1:$E$1,0))</f>
        <v>110</v>
      </c>
      <c r="L934">
        <f t="shared" si="14"/>
        <v>440</v>
      </c>
    </row>
    <row r="935" spans="1:12">
      <c r="A935" s="2" t="s">
        <v>5260</v>
      </c>
      <c r="B935" s="3">
        <v>43096</v>
      </c>
      <c r="C935" s="2" t="s">
        <v>5261</v>
      </c>
      <c r="D935" t="s">
        <v>5673</v>
      </c>
      <c r="E935" s="2">
        <v>3</v>
      </c>
      <c r="F935" s="2" t="str">
        <f>_xlfn.XLOOKUP(C935,customers!$A$2:$A$1001,customers!$B$2:$B$1001,,0)</f>
        <v>Brenn Dundredge</v>
      </c>
      <c r="G935" s="2" t="str">
        <f>IF(_xlfn.XLOOKUP(C935,customers!$A$1:$A$1001,customers!$C$1:$C$1001,,0)=0,"",_xlfn.XLOOKUP(C935,customers!$A$1:$A$1001,customers!$C$1:$C$1001,,0))</f>
        <v/>
      </c>
      <c r="H935" t="str">
        <f>INDEX(produts!$A$1:$E$49, MATCH(orders!$D935,produts!$A$1:$A$49,0),MATCH(orders!H$1,produts!$A$1:$E$1,0))</f>
        <v>Bag</v>
      </c>
      <c r="I935" t="str">
        <f>INDEX(produts!$A$1:$E$49, MATCH(orders!$D935,produts!$A$1:$A$49,0),MATCH(orders!I$1,produts!$A$1:$E$1,0))</f>
        <v>Unisex</v>
      </c>
      <c r="J935" t="str">
        <f>INDEX(produts!$A$1:$E$49, MATCH(orders!$D935,produts!$A$1:$A$49,0),MATCH(orders!J$1,produts!$A$1:$E$1,0))</f>
        <v>Streetwear</v>
      </c>
      <c r="K935">
        <f>INDEX(produts!$A$1:$E$49, MATCH(orders!$D935,produts!$A$1:$A$49,0),MATCH(orders!K$1,produts!$A$1:$E$1,0))</f>
        <v>71.599999999999994</v>
      </c>
      <c r="L935">
        <f t="shared" si="14"/>
        <v>214.79999999999998</v>
      </c>
    </row>
    <row r="936" spans="1:12">
      <c r="A936" s="2" t="s">
        <v>5265</v>
      </c>
      <c r="B936" s="3">
        <v>42948</v>
      </c>
      <c r="C936" s="2" t="s">
        <v>5266</v>
      </c>
      <c r="D936" t="s">
        <v>5647</v>
      </c>
      <c r="E936" s="2">
        <v>5</v>
      </c>
      <c r="F936" s="2" t="str">
        <f>_xlfn.XLOOKUP(C936,customers!$A$2:$A$1001,customers!$B$2:$B$1001,,0)</f>
        <v>Read Cutts</v>
      </c>
      <c r="G936" s="2" t="str">
        <f>IF(_xlfn.XLOOKUP(C936,customers!$A$1:$A$1001,customers!$C$1:$C$1001,,0)=0,"",_xlfn.XLOOKUP(C936,customers!$A$1:$A$1001,customers!$C$1:$C$1001,,0))</f>
        <v>rcuttspy@techcrunch.com</v>
      </c>
      <c r="H936" t="str">
        <f>INDEX(produts!$A$1:$E$49, MATCH(orders!$D936,produts!$A$1:$A$49,0),MATCH(orders!H$1,produts!$A$1:$E$1,0))</f>
        <v>Bag</v>
      </c>
      <c r="I936" t="str">
        <f>INDEX(produts!$A$1:$E$49, MATCH(orders!$D936,produts!$A$1:$A$49,0),MATCH(orders!I$1,produts!$A$1:$E$1,0))</f>
        <v>Women</v>
      </c>
      <c r="J936" t="str">
        <f>INDEX(produts!$A$1:$E$49, MATCH(orders!$D936,produts!$A$1:$A$49,0),MATCH(orders!J$1,produts!$A$1:$E$1,0))</f>
        <v>Formal</v>
      </c>
      <c r="K936">
        <f>INDEX(produts!$A$1:$E$49, MATCH(orders!$D936,produts!$A$1:$A$49,0),MATCH(orders!K$1,produts!$A$1:$E$1,0))</f>
        <v>183.1</v>
      </c>
      <c r="L936">
        <f t="shared" si="14"/>
        <v>915.5</v>
      </c>
    </row>
    <row r="937" spans="1:12">
      <c r="A937" s="2" t="s">
        <v>5271</v>
      </c>
      <c r="B937" s="3">
        <v>42692</v>
      </c>
      <c r="C937" s="2" t="s">
        <v>5272</v>
      </c>
      <c r="D937" t="s">
        <v>5671</v>
      </c>
      <c r="E937" s="2">
        <v>6</v>
      </c>
      <c r="F937" s="2" t="str">
        <f>_xlfn.XLOOKUP(C937,customers!$A$2:$A$1001,customers!$B$2:$B$1001,,0)</f>
        <v>Michale Delves</v>
      </c>
      <c r="G937" s="2" t="str">
        <f>IF(_xlfn.XLOOKUP(C937,customers!$A$1:$A$1001,customers!$C$1:$C$1001,,0)=0,"",_xlfn.XLOOKUP(C937,customers!$A$1:$A$1001,customers!$C$1:$C$1001,,0))</f>
        <v>mdelvespz@nature.com</v>
      </c>
      <c r="H937" t="str">
        <f>INDEX(produts!$A$1:$E$49, MATCH(orders!$D937,produts!$A$1:$A$49,0),MATCH(orders!H$1,produts!$A$1:$E$1,0))</f>
        <v>Clothing</v>
      </c>
      <c r="I937" t="str">
        <f>INDEX(produts!$A$1:$E$49, MATCH(orders!$D937,produts!$A$1:$A$49,0),MATCH(orders!I$1,produts!$A$1:$E$1,0))</f>
        <v>Women</v>
      </c>
      <c r="J937" t="str">
        <f>INDEX(produts!$A$1:$E$49, MATCH(orders!$D937,produts!$A$1:$A$49,0),MATCH(orders!J$1,produts!$A$1:$E$1,0))</f>
        <v>Formal</v>
      </c>
      <c r="K937">
        <f>INDEX(produts!$A$1:$E$49, MATCH(orders!$D937,produts!$A$1:$A$49,0),MATCH(orders!K$1,produts!$A$1:$E$1,0))</f>
        <v>207</v>
      </c>
      <c r="L937">
        <f t="shared" si="14"/>
        <v>1242</v>
      </c>
    </row>
    <row r="938" spans="1:12">
      <c r="A938" s="2" t="s">
        <v>5277</v>
      </c>
      <c r="B938" s="3">
        <v>43032</v>
      </c>
      <c r="C938" s="2" t="s">
        <v>5278</v>
      </c>
      <c r="D938" t="s">
        <v>5665</v>
      </c>
      <c r="E938" s="2">
        <v>3</v>
      </c>
      <c r="F938" s="2" t="str">
        <f>_xlfn.XLOOKUP(C938,customers!$A$2:$A$1001,customers!$B$2:$B$1001,,0)</f>
        <v>Devland Gritton</v>
      </c>
      <c r="G938" s="2" t="str">
        <f>IF(_xlfn.XLOOKUP(C938,customers!$A$1:$A$1001,customers!$C$1:$C$1001,,0)=0,"",_xlfn.XLOOKUP(C938,customers!$A$1:$A$1001,customers!$C$1:$C$1001,,0))</f>
        <v>dgrittonq0@nydailynews.com</v>
      </c>
      <c r="H938" t="str">
        <f>INDEX(produts!$A$1:$E$49, MATCH(orders!$D938,produts!$A$1:$A$49,0),MATCH(orders!H$1,produts!$A$1:$E$1,0))</f>
        <v>Footwear</v>
      </c>
      <c r="I938" t="str">
        <f>INDEX(produts!$A$1:$E$49, MATCH(orders!$D938,produts!$A$1:$A$49,0),MATCH(orders!I$1,produts!$A$1:$E$1,0))</f>
        <v>Unisex</v>
      </c>
      <c r="J938" t="str">
        <f>INDEX(produts!$A$1:$E$49, MATCH(orders!$D938,produts!$A$1:$A$49,0),MATCH(orders!J$1,produts!$A$1:$E$1,0))</f>
        <v>Vintage</v>
      </c>
      <c r="K938">
        <f>INDEX(produts!$A$1:$E$49, MATCH(orders!$D938,produts!$A$1:$A$49,0),MATCH(orders!K$1,produts!$A$1:$E$1,0))</f>
        <v>62.2</v>
      </c>
      <c r="L938">
        <f t="shared" si="14"/>
        <v>186.60000000000002</v>
      </c>
    </row>
    <row r="939" spans="1:12">
      <c r="A939" s="2" t="s">
        <v>5277</v>
      </c>
      <c r="B939" s="3">
        <v>43032</v>
      </c>
      <c r="C939" s="2" t="s">
        <v>5278</v>
      </c>
      <c r="D939" t="s">
        <v>5647</v>
      </c>
      <c r="E939" s="2">
        <v>4</v>
      </c>
      <c r="F939" s="2" t="str">
        <f>_xlfn.XLOOKUP(C939,customers!$A$2:$A$1001,customers!$B$2:$B$1001,,0)</f>
        <v>Devland Gritton</v>
      </c>
      <c r="G939" s="2" t="str">
        <f>IF(_xlfn.XLOOKUP(C939,customers!$A$1:$A$1001,customers!$C$1:$C$1001,,0)=0,"",_xlfn.XLOOKUP(C939,customers!$A$1:$A$1001,customers!$C$1:$C$1001,,0))</f>
        <v>dgrittonq0@nydailynews.com</v>
      </c>
      <c r="H939" t="str">
        <f>INDEX(produts!$A$1:$E$49, MATCH(orders!$D939,produts!$A$1:$A$49,0),MATCH(orders!H$1,produts!$A$1:$E$1,0))</f>
        <v>Bag</v>
      </c>
      <c r="I939" t="str">
        <f>INDEX(produts!$A$1:$E$49, MATCH(orders!$D939,produts!$A$1:$A$49,0),MATCH(orders!I$1,produts!$A$1:$E$1,0))</f>
        <v>Women</v>
      </c>
      <c r="J939" t="str">
        <f>INDEX(produts!$A$1:$E$49, MATCH(orders!$D939,produts!$A$1:$A$49,0),MATCH(orders!J$1,produts!$A$1:$E$1,0))</f>
        <v>Formal</v>
      </c>
      <c r="K939">
        <f>INDEX(produts!$A$1:$E$49, MATCH(orders!$D939,produts!$A$1:$A$49,0),MATCH(orders!K$1,produts!$A$1:$E$1,0))</f>
        <v>183.1</v>
      </c>
      <c r="L939">
        <f t="shared" si="14"/>
        <v>732.4</v>
      </c>
    </row>
    <row r="940" spans="1:12">
      <c r="A940" s="2" t="s">
        <v>5288</v>
      </c>
      <c r="B940" s="3">
        <v>42368</v>
      </c>
      <c r="C940" s="2" t="s">
        <v>5289</v>
      </c>
      <c r="D940" t="s">
        <v>5667</v>
      </c>
      <c r="E940" s="2">
        <v>5</v>
      </c>
      <c r="F940" s="2" t="str">
        <f>_xlfn.XLOOKUP(C940,customers!$A$2:$A$1001,customers!$B$2:$B$1001,,0)</f>
        <v>Dell Gut</v>
      </c>
      <c r="G940" s="2" t="str">
        <f>IF(_xlfn.XLOOKUP(C940,customers!$A$1:$A$1001,customers!$C$1:$C$1001,,0)=0,"",_xlfn.XLOOKUP(C940,customers!$A$1:$A$1001,customers!$C$1:$C$1001,,0))</f>
        <v>dgutq2@umich.edu</v>
      </c>
      <c r="H940" t="str">
        <f>INDEX(produts!$A$1:$E$49, MATCH(orders!$D940,produts!$A$1:$A$49,0),MATCH(orders!H$1,produts!$A$1:$E$1,0))</f>
        <v>Accessories</v>
      </c>
      <c r="I940" t="str">
        <f>INDEX(produts!$A$1:$E$49, MATCH(orders!$D940,produts!$A$1:$A$49,0),MATCH(orders!I$1,produts!$A$1:$E$1,0))</f>
        <v>Men</v>
      </c>
      <c r="J940" t="str">
        <f>INDEX(produts!$A$1:$E$49, MATCH(orders!$D940,produts!$A$1:$A$49,0),MATCH(orders!J$1,produts!$A$1:$E$1,0))</f>
        <v>Streetwear</v>
      </c>
      <c r="K940">
        <f>INDEX(produts!$A$1:$E$49, MATCH(orders!$D940,produts!$A$1:$A$49,0),MATCH(orders!K$1,produts!$A$1:$E$1,0))</f>
        <v>118.8</v>
      </c>
      <c r="L940">
        <f t="shared" si="14"/>
        <v>594</v>
      </c>
    </row>
    <row r="941" spans="1:12">
      <c r="A941" s="2" t="s">
        <v>5294</v>
      </c>
      <c r="B941" s="3">
        <v>42768</v>
      </c>
      <c r="C941" s="2" t="s">
        <v>5295</v>
      </c>
      <c r="D941" t="s">
        <v>5641</v>
      </c>
      <c r="E941" s="2">
        <v>6</v>
      </c>
      <c r="F941" s="2" t="str">
        <f>_xlfn.XLOOKUP(C941,customers!$A$2:$A$1001,customers!$B$2:$B$1001,,0)</f>
        <v>Willy Pummery</v>
      </c>
      <c r="G941" s="2" t="str">
        <f>IF(_xlfn.XLOOKUP(C941,customers!$A$1:$A$1001,customers!$C$1:$C$1001,,0)=0,"",_xlfn.XLOOKUP(C941,customers!$A$1:$A$1001,customers!$C$1:$C$1001,,0))</f>
        <v>wpummeryq3@topsy.com</v>
      </c>
      <c r="H941" t="str">
        <f>INDEX(produts!$A$1:$E$49, MATCH(orders!$D941,produts!$A$1:$A$49,0),MATCH(orders!H$1,produts!$A$1:$E$1,0))</f>
        <v>Footwear</v>
      </c>
      <c r="I941" t="str">
        <f>INDEX(produts!$A$1:$E$49, MATCH(orders!$D941,produts!$A$1:$A$49,0),MATCH(orders!I$1,produts!$A$1:$E$1,0))</f>
        <v>Men</v>
      </c>
      <c r="J941" t="str">
        <f>INDEX(produts!$A$1:$E$49, MATCH(orders!$D941,produts!$A$1:$A$49,0),MATCH(orders!J$1,produts!$A$1:$E$1,0))</f>
        <v>Classic</v>
      </c>
      <c r="K941">
        <f>INDEX(produts!$A$1:$E$49, MATCH(orders!$D941,produts!$A$1:$A$49,0),MATCH(orders!K$1,produts!$A$1:$E$1,0))</f>
        <v>38</v>
      </c>
      <c r="L941">
        <f t="shared" si="14"/>
        <v>228</v>
      </c>
    </row>
    <row r="942" spans="1:12">
      <c r="A942" s="2" t="s">
        <v>5300</v>
      </c>
      <c r="B942" s="3">
        <v>42871</v>
      </c>
      <c r="C942" s="2" t="s">
        <v>5301</v>
      </c>
      <c r="D942" t="s">
        <v>5669</v>
      </c>
      <c r="E942" s="2">
        <v>2</v>
      </c>
      <c r="F942" s="2" t="str">
        <f>_xlfn.XLOOKUP(C942,customers!$A$2:$A$1001,customers!$B$2:$B$1001,,0)</f>
        <v>Geoffrey Siuda</v>
      </c>
      <c r="G942" s="2" t="str">
        <f>IF(_xlfn.XLOOKUP(C942,customers!$A$1:$A$1001,customers!$C$1:$C$1001,,0)=0,"",_xlfn.XLOOKUP(C942,customers!$A$1:$A$1001,customers!$C$1:$C$1001,,0))</f>
        <v>gsiudaq4@nytimes.com</v>
      </c>
      <c r="H942" t="str">
        <f>INDEX(produts!$A$1:$E$49, MATCH(orders!$D942,produts!$A$1:$A$49,0),MATCH(orders!H$1,produts!$A$1:$E$1,0))</f>
        <v>Bag</v>
      </c>
      <c r="I942" t="str">
        <f>INDEX(produts!$A$1:$E$49, MATCH(orders!$D942,produts!$A$1:$A$49,0),MATCH(orders!I$1,produts!$A$1:$E$1,0))</f>
        <v>Men</v>
      </c>
      <c r="J942" t="str">
        <f>INDEX(produts!$A$1:$E$49, MATCH(orders!$D942,produts!$A$1:$A$49,0),MATCH(orders!J$1,produts!$A$1:$E$1,0))</f>
        <v>Vintage</v>
      </c>
      <c r="K942">
        <f>INDEX(produts!$A$1:$E$49, MATCH(orders!$D942,produts!$A$1:$A$49,0),MATCH(orders!K$1,produts!$A$1:$E$1,0))</f>
        <v>57.4</v>
      </c>
      <c r="L942">
        <f t="shared" si="14"/>
        <v>114.8</v>
      </c>
    </row>
    <row r="943" spans="1:12">
      <c r="A943" s="2" t="s">
        <v>5306</v>
      </c>
      <c r="B943" s="3">
        <v>43213</v>
      </c>
      <c r="C943" s="2" t="s">
        <v>5307</v>
      </c>
      <c r="D943" t="s">
        <v>5676</v>
      </c>
      <c r="E943" s="2">
        <v>2</v>
      </c>
      <c r="F943" s="2" t="str">
        <f>_xlfn.XLOOKUP(C943,customers!$A$2:$A$1001,customers!$B$2:$B$1001,,0)</f>
        <v>Henderson Crowne</v>
      </c>
      <c r="G943" s="2" t="str">
        <f>IF(_xlfn.XLOOKUP(C943,customers!$A$1:$A$1001,customers!$C$1:$C$1001,,0)=0,"",_xlfn.XLOOKUP(C943,customers!$A$1:$A$1001,customers!$C$1:$C$1001,,0))</f>
        <v>hcrowneq5@wufoo.com</v>
      </c>
      <c r="H943" t="str">
        <f>INDEX(produts!$A$1:$E$49, MATCH(orders!$D943,produts!$A$1:$A$49,0),MATCH(orders!H$1,produts!$A$1:$E$1,0))</f>
        <v>Clothing</v>
      </c>
      <c r="I943" t="str">
        <f>INDEX(produts!$A$1:$E$49, MATCH(orders!$D943,produts!$A$1:$A$49,0),MATCH(orders!I$1,produts!$A$1:$E$1,0))</f>
        <v>Men</v>
      </c>
      <c r="J943" t="str">
        <f>INDEX(produts!$A$1:$E$49, MATCH(orders!$D943,produts!$A$1:$A$49,0),MATCH(orders!J$1,produts!$A$1:$E$1,0))</f>
        <v>Vintage</v>
      </c>
      <c r="K943">
        <f>INDEX(produts!$A$1:$E$49, MATCH(orders!$D943,produts!$A$1:$A$49,0),MATCH(orders!K$1,produts!$A$1:$E$1,0))</f>
        <v>62.2</v>
      </c>
      <c r="L943">
        <f t="shared" si="14"/>
        <v>124.4</v>
      </c>
    </row>
    <row r="944" spans="1:12">
      <c r="A944" s="2" t="s">
        <v>5312</v>
      </c>
      <c r="B944" s="3">
        <v>43003</v>
      </c>
      <c r="C944" s="2" t="s">
        <v>5313</v>
      </c>
      <c r="D944" t="s">
        <v>5675</v>
      </c>
      <c r="E944" s="2">
        <v>3</v>
      </c>
      <c r="F944" s="2" t="str">
        <f>_xlfn.XLOOKUP(C944,customers!$A$2:$A$1001,customers!$B$2:$B$1001,,0)</f>
        <v>Vernor Pawsey</v>
      </c>
      <c r="G944" s="2" t="str">
        <f>IF(_xlfn.XLOOKUP(C944,customers!$A$1:$A$1001,customers!$C$1:$C$1001,,0)=0,"",_xlfn.XLOOKUP(C944,customers!$A$1:$A$1001,customers!$C$1:$C$1001,,0))</f>
        <v>vpawseyq6@tiny.cc</v>
      </c>
      <c r="H944" t="str">
        <f>INDEX(produts!$A$1:$E$49, MATCH(orders!$D944,produts!$A$1:$A$49,0),MATCH(orders!H$1,produts!$A$1:$E$1,0))</f>
        <v>Bag</v>
      </c>
      <c r="I944" t="str">
        <f>INDEX(produts!$A$1:$E$49, MATCH(orders!$D944,produts!$A$1:$A$49,0),MATCH(orders!I$1,produts!$A$1:$E$1,0))</f>
        <v>Men</v>
      </c>
      <c r="J944" t="str">
        <f>INDEX(produts!$A$1:$E$49, MATCH(orders!$D944,produts!$A$1:$A$49,0),MATCH(orders!J$1,produts!$A$1:$E$1,0))</f>
        <v>Streetwear</v>
      </c>
      <c r="K944">
        <f>INDEX(produts!$A$1:$E$49, MATCH(orders!$D944,produts!$A$1:$A$49,0),MATCH(orders!K$1,produts!$A$1:$E$1,0))</f>
        <v>95.6</v>
      </c>
      <c r="L944">
        <f t="shared" si="14"/>
        <v>286.79999999999995</v>
      </c>
    </row>
    <row r="945" spans="1:12">
      <c r="A945" s="2" t="s">
        <v>5318</v>
      </c>
      <c r="B945" s="3">
        <v>43258</v>
      </c>
      <c r="C945" s="2" t="s">
        <v>5319</v>
      </c>
      <c r="D945" t="s">
        <v>5676</v>
      </c>
      <c r="E945" s="2">
        <v>6</v>
      </c>
      <c r="F945" s="2" t="str">
        <f>_xlfn.XLOOKUP(C945,customers!$A$2:$A$1001,customers!$B$2:$B$1001,,0)</f>
        <v>Augustin Waterhouse</v>
      </c>
      <c r="G945" s="2" t="str">
        <f>IF(_xlfn.XLOOKUP(C945,customers!$A$1:$A$1001,customers!$C$1:$C$1001,,0)=0,"",_xlfn.XLOOKUP(C945,customers!$A$1:$A$1001,customers!$C$1:$C$1001,,0))</f>
        <v>awaterhouseq7@istockphoto.com</v>
      </c>
      <c r="H945" t="str">
        <f>INDEX(produts!$A$1:$E$49, MATCH(orders!$D945,produts!$A$1:$A$49,0),MATCH(orders!H$1,produts!$A$1:$E$1,0))</f>
        <v>Clothing</v>
      </c>
      <c r="I945" t="str">
        <f>INDEX(produts!$A$1:$E$49, MATCH(orders!$D945,produts!$A$1:$A$49,0),MATCH(orders!I$1,produts!$A$1:$E$1,0))</f>
        <v>Men</v>
      </c>
      <c r="J945" t="str">
        <f>INDEX(produts!$A$1:$E$49, MATCH(orders!$D945,produts!$A$1:$A$49,0),MATCH(orders!J$1,produts!$A$1:$E$1,0))</f>
        <v>Vintage</v>
      </c>
      <c r="K945">
        <f>INDEX(produts!$A$1:$E$49, MATCH(orders!$D945,produts!$A$1:$A$49,0),MATCH(orders!K$1,produts!$A$1:$E$1,0))</f>
        <v>62.2</v>
      </c>
      <c r="L945">
        <f t="shared" si="14"/>
        <v>373.20000000000005</v>
      </c>
    </row>
    <row r="946" spans="1:12">
      <c r="A946" s="2" t="s">
        <v>5324</v>
      </c>
      <c r="B946" s="3">
        <v>42593</v>
      </c>
      <c r="C946" s="2" t="s">
        <v>5325</v>
      </c>
      <c r="D946" t="s">
        <v>5669</v>
      </c>
      <c r="E946" s="2">
        <v>5</v>
      </c>
      <c r="F946" s="2" t="str">
        <f>_xlfn.XLOOKUP(C946,customers!$A$2:$A$1001,customers!$B$2:$B$1001,,0)</f>
        <v>Fanchon Haughian</v>
      </c>
      <c r="G946" s="2" t="str">
        <f>IF(_xlfn.XLOOKUP(C946,customers!$A$1:$A$1001,customers!$C$1:$C$1001,,0)=0,"",_xlfn.XLOOKUP(C946,customers!$A$1:$A$1001,customers!$C$1:$C$1001,,0))</f>
        <v>fhaughianq8@1688.com</v>
      </c>
      <c r="H946" t="str">
        <f>INDEX(produts!$A$1:$E$49, MATCH(orders!$D946,produts!$A$1:$A$49,0),MATCH(orders!H$1,produts!$A$1:$E$1,0))</f>
        <v>Bag</v>
      </c>
      <c r="I946" t="str">
        <f>INDEX(produts!$A$1:$E$49, MATCH(orders!$D946,produts!$A$1:$A$49,0),MATCH(orders!I$1,produts!$A$1:$E$1,0))</f>
        <v>Men</v>
      </c>
      <c r="J946" t="str">
        <f>INDEX(produts!$A$1:$E$49, MATCH(orders!$D946,produts!$A$1:$A$49,0),MATCH(orders!J$1,produts!$A$1:$E$1,0))</f>
        <v>Vintage</v>
      </c>
      <c r="K946">
        <f>INDEX(produts!$A$1:$E$49, MATCH(orders!$D946,produts!$A$1:$A$49,0),MATCH(orders!K$1,produts!$A$1:$E$1,0))</f>
        <v>57.4</v>
      </c>
      <c r="L946">
        <f t="shared" si="14"/>
        <v>287</v>
      </c>
    </row>
    <row r="947" spans="1:12">
      <c r="A947" s="2" t="s">
        <v>5330</v>
      </c>
      <c r="B947" s="3">
        <v>42063</v>
      </c>
      <c r="C947" s="2" t="s">
        <v>5331</v>
      </c>
      <c r="D947" t="s">
        <v>5661</v>
      </c>
      <c r="E947" s="2">
        <v>4</v>
      </c>
      <c r="F947" s="2" t="str">
        <f>_xlfn.XLOOKUP(C947,customers!$A$2:$A$1001,customers!$B$2:$B$1001,,0)</f>
        <v>Jaimie Hatz</v>
      </c>
      <c r="G947" s="2" t="str">
        <f>IF(_xlfn.XLOOKUP(C947,customers!$A$1:$A$1001,customers!$C$1:$C$1001,,0)=0,"",_xlfn.XLOOKUP(C947,customers!$A$1:$A$1001,customers!$C$1:$C$1001,,0))</f>
        <v/>
      </c>
      <c r="H947" t="str">
        <f>INDEX(produts!$A$1:$E$49, MATCH(orders!$D947,produts!$A$1:$A$49,0),MATCH(orders!H$1,produts!$A$1:$E$1,0))</f>
        <v>Footwear</v>
      </c>
      <c r="I947" t="str">
        <f>INDEX(produts!$A$1:$E$49, MATCH(orders!$D947,produts!$A$1:$A$49,0),MATCH(orders!I$1,produts!$A$1:$E$1,0))</f>
        <v>Unisex</v>
      </c>
      <c r="J947" t="str">
        <f>INDEX(produts!$A$1:$E$49, MATCH(orders!$D947,produts!$A$1:$A$49,0),MATCH(orders!J$1,produts!$A$1:$E$1,0))</f>
        <v>Formal</v>
      </c>
      <c r="K947">
        <f>INDEX(produts!$A$1:$E$49, MATCH(orders!$D947,produts!$A$1:$A$49,0),MATCH(orders!K$1,produts!$A$1:$E$1,0))</f>
        <v>238.3</v>
      </c>
      <c r="L947">
        <f t="shared" si="14"/>
        <v>953.2</v>
      </c>
    </row>
    <row r="948" spans="1:12">
      <c r="A948" s="2" t="s">
        <v>5335</v>
      </c>
      <c r="B948" s="3">
        <v>42258</v>
      </c>
      <c r="C948" s="2" t="s">
        <v>5336</v>
      </c>
      <c r="D948" t="s">
        <v>5665</v>
      </c>
      <c r="E948" s="2">
        <v>3</v>
      </c>
      <c r="F948" s="2" t="str">
        <f>_xlfn.XLOOKUP(C948,customers!$A$2:$A$1001,customers!$B$2:$B$1001,,0)</f>
        <v>Edeline Edney</v>
      </c>
      <c r="G948" s="2" t="str">
        <f>IF(_xlfn.XLOOKUP(C948,customers!$A$1:$A$1001,customers!$C$1:$C$1001,,0)=0,"",_xlfn.XLOOKUP(C948,customers!$A$1:$A$1001,customers!$C$1:$C$1001,,0))</f>
        <v/>
      </c>
      <c r="H948" t="str">
        <f>INDEX(produts!$A$1:$E$49, MATCH(orders!$D948,produts!$A$1:$A$49,0),MATCH(orders!H$1,produts!$A$1:$E$1,0))</f>
        <v>Footwear</v>
      </c>
      <c r="I948" t="str">
        <f>INDEX(produts!$A$1:$E$49, MATCH(orders!$D948,produts!$A$1:$A$49,0),MATCH(orders!I$1,produts!$A$1:$E$1,0))</f>
        <v>Unisex</v>
      </c>
      <c r="J948" t="str">
        <f>INDEX(produts!$A$1:$E$49, MATCH(orders!$D948,produts!$A$1:$A$49,0),MATCH(orders!J$1,produts!$A$1:$E$1,0))</f>
        <v>Vintage</v>
      </c>
      <c r="K948">
        <f>INDEX(produts!$A$1:$E$49, MATCH(orders!$D948,produts!$A$1:$A$49,0),MATCH(orders!K$1,produts!$A$1:$E$1,0))</f>
        <v>62.2</v>
      </c>
      <c r="L948">
        <f t="shared" si="14"/>
        <v>186.60000000000002</v>
      </c>
    </row>
    <row r="949" spans="1:12">
      <c r="A949" s="2" t="s">
        <v>5340</v>
      </c>
      <c r="B949" s="3">
        <v>42833</v>
      </c>
      <c r="C949" s="2" t="s">
        <v>5341</v>
      </c>
      <c r="D949" t="s">
        <v>5651</v>
      </c>
      <c r="E949" s="2">
        <v>1</v>
      </c>
      <c r="F949" s="2" t="str">
        <f>_xlfn.XLOOKUP(C949,customers!$A$2:$A$1001,customers!$B$2:$B$1001,,0)</f>
        <v>Rickie Faltin</v>
      </c>
      <c r="G949" s="2" t="str">
        <f>IF(_xlfn.XLOOKUP(C949,customers!$A$1:$A$1001,customers!$C$1:$C$1001,,0)=0,"",_xlfn.XLOOKUP(C949,customers!$A$1:$A$1001,customers!$C$1:$C$1001,,0))</f>
        <v>rfaltinqb@topsy.com</v>
      </c>
      <c r="H949" t="str">
        <f>INDEX(produts!$A$1:$E$49, MATCH(orders!$D949,produts!$A$1:$A$49,0),MATCH(orders!H$1,produts!$A$1:$E$1,0))</f>
        <v>Clothing</v>
      </c>
      <c r="I949" t="str">
        <f>INDEX(produts!$A$1:$E$49, MATCH(orders!$D949,produts!$A$1:$A$49,0),MATCH(orders!I$1,produts!$A$1:$E$1,0))</f>
        <v>Women</v>
      </c>
      <c r="J949" t="str">
        <f>INDEX(produts!$A$1:$E$49, MATCH(orders!$D949,produts!$A$1:$A$49,0),MATCH(orders!J$1,produts!$A$1:$E$1,0))</f>
        <v>Streetwear</v>
      </c>
      <c r="K949">
        <f>INDEX(produts!$A$1:$E$49, MATCH(orders!$D949,produts!$A$1:$A$49,0),MATCH(orders!K$1,produts!$A$1:$E$1,0))</f>
        <v>90</v>
      </c>
      <c r="L949">
        <f t="shared" si="14"/>
        <v>90</v>
      </c>
    </row>
    <row r="950" spans="1:12">
      <c r="A950" s="2" t="s">
        <v>5345</v>
      </c>
      <c r="B950" s="3">
        <v>42984</v>
      </c>
      <c r="C950" s="2" t="s">
        <v>5346</v>
      </c>
      <c r="D950" t="s">
        <v>5681</v>
      </c>
      <c r="E950" s="2">
        <v>3</v>
      </c>
      <c r="F950" s="2" t="str">
        <f>_xlfn.XLOOKUP(C950,customers!$A$2:$A$1001,customers!$B$2:$B$1001,,0)</f>
        <v>Gnni Cheeke</v>
      </c>
      <c r="G950" s="2" t="str">
        <f>IF(_xlfn.XLOOKUP(C950,customers!$A$1:$A$1001,customers!$C$1:$C$1001,,0)=0,"",_xlfn.XLOOKUP(C950,customers!$A$1:$A$1001,customers!$C$1:$C$1001,,0))</f>
        <v>gcheekeqc@sitemeter.com</v>
      </c>
      <c r="H950" t="str">
        <f>INDEX(produts!$A$1:$E$49, MATCH(orders!$D950,produts!$A$1:$A$49,0),MATCH(orders!H$1,produts!$A$1:$E$1,0))</f>
        <v>Accessories</v>
      </c>
      <c r="I950" t="str">
        <f>INDEX(produts!$A$1:$E$49, MATCH(orders!$D950,produts!$A$1:$A$49,0),MATCH(orders!I$1,produts!$A$1:$E$1,0))</f>
        <v>Unisex</v>
      </c>
      <c r="J950" t="str">
        <f>INDEX(produts!$A$1:$E$49, MATCH(orders!$D950,produts!$A$1:$A$49,0),MATCH(orders!J$1,produts!$A$1:$E$1,0))</f>
        <v>Formal</v>
      </c>
      <c r="K950">
        <f>INDEX(produts!$A$1:$E$49, MATCH(orders!$D950,produts!$A$1:$A$49,0),MATCH(orders!K$1,produts!$A$1:$E$1,0))</f>
        <v>223.6</v>
      </c>
      <c r="L950">
        <f t="shared" si="14"/>
        <v>670.8</v>
      </c>
    </row>
    <row r="951" spans="1:12">
      <c r="A951" s="2" t="s">
        <v>5351</v>
      </c>
      <c r="B951" s="3">
        <v>42988</v>
      </c>
      <c r="C951" s="2" t="s">
        <v>5352</v>
      </c>
      <c r="D951" t="s">
        <v>5638</v>
      </c>
      <c r="E951" s="2">
        <v>4</v>
      </c>
      <c r="F951" s="2" t="str">
        <f>_xlfn.XLOOKUP(C951,customers!$A$2:$A$1001,customers!$B$2:$B$1001,,0)</f>
        <v>Gwenni Ratt</v>
      </c>
      <c r="G951" s="2" t="str">
        <f>IF(_xlfn.XLOOKUP(C951,customers!$A$1:$A$1001,customers!$C$1:$C$1001,,0)=0,"",_xlfn.XLOOKUP(C951,customers!$A$1:$A$1001,customers!$C$1:$C$1001,,0))</f>
        <v>grattqd@phpbb.com</v>
      </c>
      <c r="H951" t="str">
        <f>INDEX(produts!$A$1:$E$49, MATCH(orders!$D951,produts!$A$1:$A$49,0),MATCH(orders!H$1,produts!$A$1:$E$1,0))</f>
        <v>Bag</v>
      </c>
      <c r="I951" t="str">
        <f>INDEX(produts!$A$1:$E$49, MATCH(orders!$D951,produts!$A$1:$A$49,0),MATCH(orders!I$1,produts!$A$1:$E$1,0))</f>
        <v>Men</v>
      </c>
      <c r="J951" t="str">
        <f>INDEX(produts!$A$1:$E$49, MATCH(orders!$D951,produts!$A$1:$A$49,0),MATCH(orders!J$1,produts!$A$1:$E$1,0))</f>
        <v>Formal</v>
      </c>
      <c r="K951">
        <f>INDEX(produts!$A$1:$E$49, MATCH(orders!$D951,produts!$A$1:$A$49,0),MATCH(orders!K$1,produts!$A$1:$E$1,0))</f>
        <v>219.9</v>
      </c>
      <c r="L951">
        <f t="shared" si="14"/>
        <v>879.6</v>
      </c>
    </row>
    <row r="952" spans="1:12">
      <c r="A952" s="2" t="s">
        <v>5357</v>
      </c>
      <c r="B952" s="3">
        <v>43242</v>
      </c>
      <c r="C952" s="2" t="s">
        <v>5358</v>
      </c>
      <c r="D952" t="s">
        <v>5674</v>
      </c>
      <c r="E952" s="2">
        <v>4</v>
      </c>
      <c r="F952" s="2" t="str">
        <f>_xlfn.XLOOKUP(C952,customers!$A$2:$A$1001,customers!$B$2:$B$1001,,0)</f>
        <v>Johnath Fairebrother</v>
      </c>
      <c r="G952" s="2" t="str">
        <f>IF(_xlfn.XLOOKUP(C952,customers!$A$1:$A$1001,customers!$C$1:$C$1001,,0)=0,"",_xlfn.XLOOKUP(C952,customers!$A$1:$A$1001,customers!$C$1:$C$1001,,0))</f>
        <v/>
      </c>
      <c r="H952" t="str">
        <f>INDEX(produts!$A$1:$E$49, MATCH(orders!$D952,produts!$A$1:$A$49,0),MATCH(orders!H$1,produts!$A$1:$E$1,0))</f>
        <v>Bag</v>
      </c>
      <c r="I952" t="str">
        <f>INDEX(produts!$A$1:$E$49, MATCH(orders!$D952,produts!$A$1:$A$49,0),MATCH(orders!I$1,produts!$A$1:$E$1,0))</f>
        <v>Men</v>
      </c>
      <c r="J952" t="str">
        <f>INDEX(produts!$A$1:$E$49, MATCH(orders!$D952,produts!$A$1:$A$49,0),MATCH(orders!J$1,produts!$A$1:$E$1,0))</f>
        <v>Classic</v>
      </c>
      <c r="K952">
        <f>INDEX(produts!$A$1:$E$49, MATCH(orders!$D952,produts!$A$1:$A$49,0),MATCH(orders!K$1,produts!$A$1:$E$1,0))</f>
        <v>28.7</v>
      </c>
      <c r="L952">
        <f t="shared" si="14"/>
        <v>114.8</v>
      </c>
    </row>
    <row r="953" spans="1:12">
      <c r="A953" s="2" t="s">
        <v>5362</v>
      </c>
      <c r="B953" s="3">
        <v>42631</v>
      </c>
      <c r="C953" s="2" t="s">
        <v>5363</v>
      </c>
      <c r="D953" t="s">
        <v>5674</v>
      </c>
      <c r="E953" s="2">
        <v>6</v>
      </c>
      <c r="F953" s="2" t="str">
        <f>_xlfn.XLOOKUP(C953,customers!$A$2:$A$1001,customers!$B$2:$B$1001,,0)</f>
        <v>Ingamar Eberlein</v>
      </c>
      <c r="G953" s="2" t="str">
        <f>IF(_xlfn.XLOOKUP(C953,customers!$A$1:$A$1001,customers!$C$1:$C$1001,,0)=0,"",_xlfn.XLOOKUP(C953,customers!$A$1:$A$1001,customers!$C$1:$C$1001,,0))</f>
        <v>ieberleinqf@hc360.com</v>
      </c>
      <c r="H953" t="str">
        <f>INDEX(produts!$A$1:$E$49, MATCH(orders!$D953,produts!$A$1:$A$49,0),MATCH(orders!H$1,produts!$A$1:$E$1,0))</f>
        <v>Bag</v>
      </c>
      <c r="I953" t="str">
        <f>INDEX(produts!$A$1:$E$49, MATCH(orders!$D953,produts!$A$1:$A$49,0),MATCH(orders!I$1,produts!$A$1:$E$1,0))</f>
        <v>Men</v>
      </c>
      <c r="J953" t="str">
        <f>INDEX(produts!$A$1:$E$49, MATCH(orders!$D953,produts!$A$1:$A$49,0),MATCH(orders!J$1,produts!$A$1:$E$1,0))</f>
        <v>Classic</v>
      </c>
      <c r="K953">
        <f>INDEX(produts!$A$1:$E$49, MATCH(orders!$D953,produts!$A$1:$A$49,0),MATCH(orders!K$1,produts!$A$1:$E$1,0))</f>
        <v>28.7</v>
      </c>
      <c r="L953">
        <f t="shared" si="14"/>
        <v>172.2</v>
      </c>
    </row>
    <row r="954" spans="1:12">
      <c r="A954" s="2" t="s">
        <v>5368</v>
      </c>
      <c r="B954" s="3">
        <v>42978</v>
      </c>
      <c r="C954" s="2" t="s">
        <v>5369</v>
      </c>
      <c r="D954" t="s">
        <v>5651</v>
      </c>
      <c r="E954" s="2">
        <v>2</v>
      </c>
      <c r="F954" s="2" t="str">
        <f>_xlfn.XLOOKUP(C954,customers!$A$2:$A$1001,customers!$B$2:$B$1001,,0)</f>
        <v>Jilly Dreng</v>
      </c>
      <c r="G954" s="2" t="str">
        <f>IF(_xlfn.XLOOKUP(C954,customers!$A$1:$A$1001,customers!$C$1:$C$1001,,0)=0,"",_xlfn.XLOOKUP(C954,customers!$A$1:$A$1001,customers!$C$1:$C$1001,,0))</f>
        <v>jdrengqg@uiuc.edu</v>
      </c>
      <c r="H954" t="str">
        <f>INDEX(produts!$A$1:$E$49, MATCH(orders!$D954,produts!$A$1:$A$49,0),MATCH(orders!H$1,produts!$A$1:$E$1,0))</f>
        <v>Clothing</v>
      </c>
      <c r="I954" t="str">
        <f>INDEX(produts!$A$1:$E$49, MATCH(orders!$D954,produts!$A$1:$A$49,0),MATCH(orders!I$1,produts!$A$1:$E$1,0))</f>
        <v>Women</v>
      </c>
      <c r="J954" t="str">
        <f>INDEX(produts!$A$1:$E$49, MATCH(orders!$D954,produts!$A$1:$A$49,0),MATCH(orders!J$1,produts!$A$1:$E$1,0))</f>
        <v>Streetwear</v>
      </c>
      <c r="K954">
        <f>INDEX(produts!$A$1:$E$49, MATCH(orders!$D954,produts!$A$1:$A$49,0),MATCH(orders!K$1,produts!$A$1:$E$1,0))</f>
        <v>90</v>
      </c>
      <c r="L954">
        <f t="shared" si="14"/>
        <v>180</v>
      </c>
    </row>
    <row r="955" spans="1:12">
      <c r="A955" s="2" t="s">
        <v>5374</v>
      </c>
      <c r="B955" s="3">
        <v>43121</v>
      </c>
      <c r="C955" s="2" t="s">
        <v>5261</v>
      </c>
      <c r="D955" t="s">
        <v>5663</v>
      </c>
      <c r="E955" s="2">
        <v>1</v>
      </c>
      <c r="F955" s="2" t="str">
        <f>_xlfn.XLOOKUP(C955,customers!$A$2:$A$1001,customers!$B$2:$B$1001,,0)</f>
        <v>Brenn Dundredge</v>
      </c>
      <c r="G955" s="2" t="str">
        <f>IF(_xlfn.XLOOKUP(C955,customers!$A$1:$A$1001,customers!$C$1:$C$1001,,0)=0,"",_xlfn.XLOOKUP(C955,customers!$A$1:$A$1001,customers!$C$1:$C$1001,,0))</f>
        <v/>
      </c>
      <c r="H955" t="str">
        <f>INDEX(produts!$A$1:$E$49, MATCH(orders!$D955,produts!$A$1:$A$49,0),MATCH(orders!H$1,produts!$A$1:$E$1,0))</f>
        <v>Clothing</v>
      </c>
      <c r="I955" t="str">
        <f>INDEX(produts!$A$1:$E$49, MATCH(orders!$D955,produts!$A$1:$A$49,0),MATCH(orders!I$1,produts!$A$1:$E$1,0))</f>
        <v>Men</v>
      </c>
      <c r="J955" t="str">
        <f>INDEX(produts!$A$1:$E$49, MATCH(orders!$D955,produts!$A$1:$A$49,0),MATCH(orders!J$1,produts!$A$1:$E$1,0))</f>
        <v>Classic</v>
      </c>
      <c r="K955">
        <f>INDEX(produts!$A$1:$E$49, MATCH(orders!$D955,produts!$A$1:$A$49,0),MATCH(orders!K$1,produts!$A$1:$E$1,0))</f>
        <v>31.1</v>
      </c>
      <c r="L955">
        <f t="shared" si="14"/>
        <v>31.1</v>
      </c>
    </row>
    <row r="956" spans="1:12">
      <c r="A956" s="2" t="s">
        <v>5380</v>
      </c>
      <c r="B956" s="3">
        <v>43261</v>
      </c>
      <c r="C956" s="2" t="s">
        <v>5261</v>
      </c>
      <c r="D956" t="s">
        <v>5681</v>
      </c>
      <c r="E956" s="2">
        <v>1</v>
      </c>
      <c r="F956" s="2" t="str">
        <f>_xlfn.XLOOKUP(C956,customers!$A$2:$A$1001,customers!$B$2:$B$1001,,0)</f>
        <v>Brenn Dundredge</v>
      </c>
      <c r="G956" s="2" t="str">
        <f>IF(_xlfn.XLOOKUP(C956,customers!$A$1:$A$1001,customers!$C$1:$C$1001,,0)=0,"",_xlfn.XLOOKUP(C956,customers!$A$1:$A$1001,customers!$C$1:$C$1001,,0))</f>
        <v/>
      </c>
      <c r="H956" t="str">
        <f>INDEX(produts!$A$1:$E$49, MATCH(orders!$D956,produts!$A$1:$A$49,0),MATCH(orders!H$1,produts!$A$1:$E$1,0))</f>
        <v>Accessories</v>
      </c>
      <c r="I956" t="str">
        <f>INDEX(produts!$A$1:$E$49, MATCH(orders!$D956,produts!$A$1:$A$49,0),MATCH(orders!I$1,produts!$A$1:$E$1,0))</f>
        <v>Unisex</v>
      </c>
      <c r="J956" t="str">
        <f>INDEX(produts!$A$1:$E$49, MATCH(orders!$D956,produts!$A$1:$A$49,0),MATCH(orders!J$1,produts!$A$1:$E$1,0))</f>
        <v>Formal</v>
      </c>
      <c r="K956">
        <f>INDEX(produts!$A$1:$E$49, MATCH(orders!$D956,produts!$A$1:$A$49,0),MATCH(orders!K$1,produts!$A$1:$E$1,0))</f>
        <v>223.6</v>
      </c>
      <c r="L956">
        <f t="shared" si="14"/>
        <v>223.6</v>
      </c>
    </row>
    <row r="957" spans="1:12">
      <c r="A957" s="2" t="s">
        <v>5386</v>
      </c>
      <c r="B957" s="3">
        <v>42121</v>
      </c>
      <c r="C957" s="2" t="s">
        <v>5261</v>
      </c>
      <c r="D957" t="s">
        <v>5644</v>
      </c>
      <c r="E957" s="2">
        <v>5</v>
      </c>
      <c r="F957" s="2" t="str">
        <f>_xlfn.XLOOKUP(C957,customers!$A$2:$A$1001,customers!$B$2:$B$1001,,0)</f>
        <v>Brenn Dundredge</v>
      </c>
      <c r="G957" s="2" t="str">
        <f>IF(_xlfn.XLOOKUP(C957,customers!$A$1:$A$1001,customers!$C$1:$C$1001,,0)=0,"",_xlfn.XLOOKUP(C957,customers!$A$1:$A$1001,customers!$C$1:$C$1001,,0))</f>
        <v/>
      </c>
      <c r="H957" t="str">
        <f>INDEX(produts!$A$1:$E$49, MATCH(orders!$D957,produts!$A$1:$A$49,0),MATCH(orders!H$1,produts!$A$1:$E$1,0))</f>
        <v>Accessories</v>
      </c>
      <c r="I957" t="str">
        <f>INDEX(produts!$A$1:$E$49, MATCH(orders!$D957,produts!$A$1:$A$49,0),MATCH(orders!I$1,produts!$A$1:$E$1,0))</f>
        <v>Men</v>
      </c>
      <c r="J957" t="str">
        <f>INDEX(produts!$A$1:$E$49, MATCH(orders!$D957,produts!$A$1:$A$49,0),MATCH(orders!J$1,produts!$A$1:$E$1,0))</f>
        <v>Formal</v>
      </c>
      <c r="K957">
        <f>INDEX(produts!$A$1:$E$49, MATCH(orders!$D957,produts!$A$1:$A$49,0),MATCH(orders!K$1,produts!$A$1:$E$1,0))</f>
        <v>273.2</v>
      </c>
      <c r="L957">
        <f t="shared" si="14"/>
        <v>1366</v>
      </c>
    </row>
    <row r="958" spans="1:12">
      <c r="A958" s="2" t="s">
        <v>5386</v>
      </c>
      <c r="B958" s="3">
        <v>42121</v>
      </c>
      <c r="C958" s="2" t="s">
        <v>5261</v>
      </c>
      <c r="D958" t="s">
        <v>5638</v>
      </c>
      <c r="E958" s="2">
        <v>2</v>
      </c>
      <c r="F958" s="2" t="str">
        <f>_xlfn.XLOOKUP(C958,customers!$A$2:$A$1001,customers!$B$2:$B$1001,,0)</f>
        <v>Brenn Dundredge</v>
      </c>
      <c r="G958" s="2" t="str">
        <f>IF(_xlfn.XLOOKUP(C958,customers!$A$1:$A$1001,customers!$C$1:$C$1001,,0)=0,"",_xlfn.XLOOKUP(C958,customers!$A$1:$A$1001,customers!$C$1:$C$1001,,0))</f>
        <v/>
      </c>
      <c r="H958" t="str">
        <f>INDEX(produts!$A$1:$E$49, MATCH(orders!$D958,produts!$A$1:$A$49,0),MATCH(orders!H$1,produts!$A$1:$E$1,0))</f>
        <v>Bag</v>
      </c>
      <c r="I958" t="str">
        <f>INDEX(produts!$A$1:$E$49, MATCH(orders!$D958,produts!$A$1:$A$49,0),MATCH(orders!I$1,produts!$A$1:$E$1,0))</f>
        <v>Men</v>
      </c>
      <c r="J958" t="str">
        <f>INDEX(produts!$A$1:$E$49, MATCH(orders!$D958,produts!$A$1:$A$49,0),MATCH(orders!J$1,produts!$A$1:$E$1,0))</f>
        <v>Formal</v>
      </c>
      <c r="K958">
        <f>INDEX(produts!$A$1:$E$49, MATCH(orders!$D958,produts!$A$1:$A$49,0),MATCH(orders!K$1,produts!$A$1:$E$1,0))</f>
        <v>219.9</v>
      </c>
      <c r="L958">
        <f t="shared" si="14"/>
        <v>439.8</v>
      </c>
    </row>
    <row r="959" spans="1:12">
      <c r="A959" s="2" t="s">
        <v>5386</v>
      </c>
      <c r="B959" s="3">
        <v>42121</v>
      </c>
      <c r="C959" s="2" t="s">
        <v>5261</v>
      </c>
      <c r="D959" t="s">
        <v>5667</v>
      </c>
      <c r="E959" s="2">
        <v>1</v>
      </c>
      <c r="F959" s="2" t="str">
        <f>_xlfn.XLOOKUP(C959,customers!$A$2:$A$1001,customers!$B$2:$B$1001,,0)</f>
        <v>Brenn Dundredge</v>
      </c>
      <c r="G959" s="2" t="str">
        <f>IF(_xlfn.XLOOKUP(C959,customers!$A$1:$A$1001,customers!$C$1:$C$1001,,0)=0,"",_xlfn.XLOOKUP(C959,customers!$A$1:$A$1001,customers!$C$1:$C$1001,,0))</f>
        <v/>
      </c>
      <c r="H959" t="str">
        <f>INDEX(produts!$A$1:$E$49, MATCH(orders!$D959,produts!$A$1:$A$49,0),MATCH(orders!H$1,produts!$A$1:$E$1,0))</f>
        <v>Accessories</v>
      </c>
      <c r="I959" t="str">
        <f>INDEX(produts!$A$1:$E$49, MATCH(orders!$D959,produts!$A$1:$A$49,0),MATCH(orders!I$1,produts!$A$1:$E$1,0))</f>
        <v>Men</v>
      </c>
      <c r="J959" t="str">
        <f>INDEX(produts!$A$1:$E$49, MATCH(orders!$D959,produts!$A$1:$A$49,0),MATCH(orders!J$1,produts!$A$1:$E$1,0))</f>
        <v>Streetwear</v>
      </c>
      <c r="K959">
        <f>INDEX(produts!$A$1:$E$49, MATCH(orders!$D959,produts!$A$1:$A$49,0),MATCH(orders!K$1,produts!$A$1:$E$1,0))</f>
        <v>118.8</v>
      </c>
      <c r="L959">
        <f t="shared" si="14"/>
        <v>118.8</v>
      </c>
    </row>
    <row r="960" spans="1:12">
      <c r="A960" s="2" t="s">
        <v>5386</v>
      </c>
      <c r="B960" s="3">
        <v>42121</v>
      </c>
      <c r="C960" s="2" t="s">
        <v>5261</v>
      </c>
      <c r="D960" t="s">
        <v>5663</v>
      </c>
      <c r="E960" s="2">
        <v>2</v>
      </c>
      <c r="F960" s="2" t="str">
        <f>_xlfn.XLOOKUP(C960,customers!$A$2:$A$1001,customers!$B$2:$B$1001,,0)</f>
        <v>Brenn Dundredge</v>
      </c>
      <c r="G960" s="2" t="str">
        <f>IF(_xlfn.XLOOKUP(C960,customers!$A$1:$A$1001,customers!$C$1:$C$1001,,0)=0,"",_xlfn.XLOOKUP(C960,customers!$A$1:$A$1001,customers!$C$1:$C$1001,,0))</f>
        <v/>
      </c>
      <c r="H960" t="str">
        <f>INDEX(produts!$A$1:$E$49, MATCH(orders!$D960,produts!$A$1:$A$49,0),MATCH(orders!H$1,produts!$A$1:$E$1,0))</f>
        <v>Clothing</v>
      </c>
      <c r="I960" t="str">
        <f>INDEX(produts!$A$1:$E$49, MATCH(orders!$D960,produts!$A$1:$A$49,0),MATCH(orders!I$1,produts!$A$1:$E$1,0))</f>
        <v>Men</v>
      </c>
      <c r="J960" t="str">
        <f>INDEX(produts!$A$1:$E$49, MATCH(orders!$D960,produts!$A$1:$A$49,0),MATCH(orders!J$1,produts!$A$1:$E$1,0))</f>
        <v>Classic</v>
      </c>
      <c r="K960">
        <f>INDEX(produts!$A$1:$E$49, MATCH(orders!$D960,produts!$A$1:$A$49,0),MATCH(orders!K$1,produts!$A$1:$E$1,0))</f>
        <v>31.1</v>
      </c>
      <c r="L960">
        <f t="shared" si="14"/>
        <v>62.2</v>
      </c>
    </row>
    <row r="961" spans="1:12">
      <c r="A961" s="2" t="s">
        <v>5406</v>
      </c>
      <c r="B961" s="3">
        <v>43137</v>
      </c>
      <c r="C961" s="2" t="s">
        <v>5407</v>
      </c>
      <c r="D961" t="s">
        <v>5641</v>
      </c>
      <c r="E961" s="2">
        <v>5</v>
      </c>
      <c r="F961" s="2" t="str">
        <f>_xlfn.XLOOKUP(C961,customers!$A$2:$A$1001,customers!$B$2:$B$1001,,0)</f>
        <v>Rhodie Strathern</v>
      </c>
      <c r="G961" s="2" t="str">
        <f>IF(_xlfn.XLOOKUP(C961,customers!$A$1:$A$1001,customers!$C$1:$C$1001,,0)=0,"",_xlfn.XLOOKUP(C961,customers!$A$1:$A$1001,customers!$C$1:$C$1001,,0))</f>
        <v>rstrathernqn@devhub.com</v>
      </c>
      <c r="H961" t="str">
        <f>INDEX(produts!$A$1:$E$49, MATCH(orders!$D961,produts!$A$1:$A$49,0),MATCH(orders!H$1,produts!$A$1:$E$1,0))</f>
        <v>Footwear</v>
      </c>
      <c r="I961" t="str">
        <f>INDEX(produts!$A$1:$E$49, MATCH(orders!$D961,produts!$A$1:$A$49,0),MATCH(orders!I$1,produts!$A$1:$E$1,0))</f>
        <v>Men</v>
      </c>
      <c r="J961" t="str">
        <f>INDEX(produts!$A$1:$E$49, MATCH(orders!$D961,produts!$A$1:$A$49,0),MATCH(orders!J$1,produts!$A$1:$E$1,0))</f>
        <v>Classic</v>
      </c>
      <c r="K961">
        <f>INDEX(produts!$A$1:$E$49, MATCH(orders!$D961,produts!$A$1:$A$49,0),MATCH(orders!K$1,produts!$A$1:$E$1,0))</f>
        <v>38</v>
      </c>
      <c r="L961">
        <f t="shared" si="14"/>
        <v>190</v>
      </c>
    </row>
    <row r="962" spans="1:12">
      <c r="A962" s="2" t="s">
        <v>5411</v>
      </c>
      <c r="B962" s="3">
        <v>43130</v>
      </c>
      <c r="C962" s="2" t="s">
        <v>5412</v>
      </c>
      <c r="D962" t="s">
        <v>5666</v>
      </c>
      <c r="E962" s="2">
        <v>5</v>
      </c>
      <c r="F962" s="2" t="str">
        <f>_xlfn.XLOOKUP(C962,customers!$A$2:$A$1001,customers!$B$2:$B$1001,,0)</f>
        <v>Chad Miguel</v>
      </c>
      <c r="G962" s="2" t="str">
        <f>IF(_xlfn.XLOOKUP(C962,customers!$A$1:$A$1001,customers!$C$1:$C$1001,,0)=0,"",_xlfn.XLOOKUP(C962,customers!$A$1:$A$1001,customers!$C$1:$C$1001,,0))</f>
        <v>cmiguelqo@exblog.jp</v>
      </c>
      <c r="H962" t="str">
        <f>INDEX(produts!$A$1:$E$49, MATCH(orders!$D962,produts!$A$1:$A$49,0),MATCH(orders!H$1,produts!$A$1:$E$1,0))</f>
        <v>Footwear</v>
      </c>
      <c r="I962" t="str">
        <f>INDEX(produts!$A$1:$E$49, MATCH(orders!$D962,produts!$A$1:$A$49,0),MATCH(orders!I$1,produts!$A$1:$E$1,0))</f>
        <v>Men</v>
      </c>
      <c r="J962" t="str">
        <f>INDEX(produts!$A$1:$E$49, MATCH(orders!$D962,produts!$A$1:$A$49,0),MATCH(orders!J$1,produts!$A$1:$E$1,0))</f>
        <v>Streetwear</v>
      </c>
      <c r="K962">
        <f>INDEX(produts!$A$1:$E$49, MATCH(orders!$D962,produts!$A$1:$A$49,0),MATCH(orders!K$1,produts!$A$1:$E$1,0))</f>
        <v>126.8</v>
      </c>
      <c r="L962">
        <f t="shared" si="14"/>
        <v>634</v>
      </c>
    </row>
    <row r="963" spans="1:12">
      <c r="A963" s="2" t="s">
        <v>5417</v>
      </c>
      <c r="B963" s="3">
        <v>42697</v>
      </c>
      <c r="C963" s="2" t="s">
        <v>5418</v>
      </c>
      <c r="D963" t="s">
        <v>5664</v>
      </c>
      <c r="E963" s="2">
        <v>2</v>
      </c>
      <c r="F963" s="2" t="str">
        <f>_xlfn.XLOOKUP(C963,customers!$A$2:$A$1001,customers!$B$2:$B$1001,,0)</f>
        <v>Florinda Matusovsky</v>
      </c>
      <c r="G963" s="2" t="str">
        <f>IF(_xlfn.XLOOKUP(C963,customers!$A$1:$A$1001,customers!$C$1:$C$1001,,0)=0,"",_xlfn.XLOOKUP(C963,customers!$A$1:$A$1001,customers!$C$1:$C$1001,,0))</f>
        <v/>
      </c>
      <c r="H963" t="str">
        <f>INDEX(produts!$A$1:$E$49, MATCH(orders!$D963,produts!$A$1:$A$49,0),MATCH(orders!H$1,produts!$A$1:$E$1,0))</f>
        <v>Clothing</v>
      </c>
      <c r="I963" t="str">
        <f>INDEX(produts!$A$1:$E$49, MATCH(orders!$D963,produts!$A$1:$A$49,0),MATCH(orders!I$1,produts!$A$1:$E$1,0))</f>
        <v>Unisex</v>
      </c>
      <c r="J963" t="str">
        <f>INDEX(produts!$A$1:$E$49, MATCH(orders!$D963,produts!$A$1:$A$49,0),MATCH(orders!J$1,produts!$A$1:$E$1,0))</f>
        <v>Formal</v>
      </c>
      <c r="K963">
        <f>INDEX(produts!$A$1:$E$49, MATCH(orders!$D963,produts!$A$1:$A$49,0),MATCH(orders!K$1,produts!$A$1:$E$1,0))</f>
        <v>183.1</v>
      </c>
      <c r="L963">
        <f t="shared" ref="L963:L1001" si="15">E963*K963</f>
        <v>366.2</v>
      </c>
    </row>
    <row r="964" spans="1:12">
      <c r="A964" s="2" t="s">
        <v>5422</v>
      </c>
      <c r="B964" s="3">
        <v>43203</v>
      </c>
      <c r="C964" s="2" t="s">
        <v>5423</v>
      </c>
      <c r="D964" t="s">
        <v>5673</v>
      </c>
      <c r="E964" s="2">
        <v>1</v>
      </c>
      <c r="F964" s="2" t="str">
        <f>_xlfn.XLOOKUP(C964,customers!$A$2:$A$1001,customers!$B$2:$B$1001,,0)</f>
        <v>Morly Rocks</v>
      </c>
      <c r="G964" s="2" t="str">
        <f>IF(_xlfn.XLOOKUP(C964,customers!$A$1:$A$1001,customers!$C$1:$C$1001,,0)=0,"",_xlfn.XLOOKUP(C964,customers!$A$1:$A$1001,customers!$C$1:$C$1001,,0))</f>
        <v>mrocksqq@exblog.jp</v>
      </c>
      <c r="H964" t="str">
        <f>INDEX(produts!$A$1:$E$49, MATCH(orders!$D964,produts!$A$1:$A$49,0),MATCH(orders!H$1,produts!$A$1:$E$1,0))</f>
        <v>Bag</v>
      </c>
      <c r="I964" t="str">
        <f>INDEX(produts!$A$1:$E$49, MATCH(orders!$D964,produts!$A$1:$A$49,0),MATCH(orders!I$1,produts!$A$1:$E$1,0))</f>
        <v>Unisex</v>
      </c>
      <c r="J964" t="str">
        <f>INDEX(produts!$A$1:$E$49, MATCH(orders!$D964,produts!$A$1:$A$49,0),MATCH(orders!J$1,produts!$A$1:$E$1,0))</f>
        <v>Streetwear</v>
      </c>
      <c r="K964">
        <f>INDEX(produts!$A$1:$E$49, MATCH(orders!$D964,produts!$A$1:$A$49,0),MATCH(orders!K$1,produts!$A$1:$E$1,0))</f>
        <v>71.599999999999994</v>
      </c>
      <c r="L964">
        <f t="shared" si="15"/>
        <v>71.599999999999994</v>
      </c>
    </row>
    <row r="965" spans="1:12">
      <c r="A965" s="2" t="s">
        <v>5428</v>
      </c>
      <c r="B965" s="3">
        <v>42742</v>
      </c>
      <c r="C965" s="2" t="s">
        <v>5429</v>
      </c>
      <c r="D965" t="s">
        <v>5642</v>
      </c>
      <c r="E965" s="2">
        <v>4</v>
      </c>
      <c r="F965" s="2" t="str">
        <f>_xlfn.XLOOKUP(C965,customers!$A$2:$A$1001,customers!$B$2:$B$1001,,0)</f>
        <v>Yuri Burrells</v>
      </c>
      <c r="G965" s="2" t="str">
        <f>IF(_xlfn.XLOOKUP(C965,customers!$A$1:$A$1001,customers!$C$1:$C$1001,,0)=0,"",_xlfn.XLOOKUP(C965,customers!$A$1:$A$1001,customers!$C$1:$C$1001,,0))</f>
        <v>yburrellsqr@vinaora.com</v>
      </c>
      <c r="H965" t="str">
        <f>INDEX(produts!$A$1:$E$49, MATCH(orders!$D965,produts!$A$1:$A$49,0),MATCH(orders!H$1,produts!$A$1:$E$1,0))</f>
        <v>Bag</v>
      </c>
      <c r="I965" t="str">
        <f>INDEX(produts!$A$1:$E$49, MATCH(orders!$D965,produts!$A$1:$A$49,0),MATCH(orders!I$1,produts!$A$1:$E$1,0))</f>
        <v>Women</v>
      </c>
      <c r="J965" t="str">
        <f>INDEX(produts!$A$1:$E$49, MATCH(orders!$D965,produts!$A$1:$A$49,0),MATCH(orders!J$1,produts!$A$1:$E$1,0))</f>
        <v>Vintage</v>
      </c>
      <c r="K965">
        <f>INDEX(produts!$A$1:$E$49, MATCH(orders!$D965,produts!$A$1:$A$49,0),MATCH(orders!K$1,produts!$A$1:$E$1,0))</f>
        <v>47.8</v>
      </c>
      <c r="L965">
        <f t="shared" si="15"/>
        <v>191.2</v>
      </c>
    </row>
    <row r="966" spans="1:12">
      <c r="A966" s="2" t="s">
        <v>5434</v>
      </c>
      <c r="B966" s="3">
        <v>42404</v>
      </c>
      <c r="C966" s="2" t="s">
        <v>5435</v>
      </c>
      <c r="D966" t="s">
        <v>5680</v>
      </c>
      <c r="E966" s="2">
        <v>5</v>
      </c>
      <c r="F966" s="2" t="str">
        <f>_xlfn.XLOOKUP(C966,customers!$A$2:$A$1001,customers!$B$2:$B$1001,,0)</f>
        <v>Cleopatra Goodrum</v>
      </c>
      <c r="G966" s="2" t="str">
        <f>IF(_xlfn.XLOOKUP(C966,customers!$A$1:$A$1001,customers!$C$1:$C$1001,,0)=0,"",_xlfn.XLOOKUP(C966,customers!$A$1:$A$1001,customers!$C$1:$C$1001,,0))</f>
        <v>cgoodrumqs@goodreads.com</v>
      </c>
      <c r="H966" t="str">
        <f>INDEX(produts!$A$1:$E$49, MATCH(orders!$D966,produts!$A$1:$A$49,0),MATCH(orders!H$1,produts!$A$1:$E$1,0))</f>
        <v>Accessories</v>
      </c>
      <c r="I966" t="str">
        <f>INDEX(produts!$A$1:$E$49, MATCH(orders!$D966,produts!$A$1:$A$49,0),MATCH(orders!I$1,produts!$A$1:$E$1,0))</f>
        <v>Men</v>
      </c>
      <c r="J966" t="str">
        <f>INDEX(produts!$A$1:$E$49, MATCH(orders!$D966,produts!$A$1:$A$49,0),MATCH(orders!J$1,produts!$A$1:$E$1,0))</f>
        <v>Classic</v>
      </c>
      <c r="K966">
        <f>INDEX(produts!$A$1:$E$49, MATCH(orders!$D966,produts!$A$1:$A$49,0),MATCH(orders!K$1,produts!$A$1:$E$1,0))</f>
        <v>35.6</v>
      </c>
      <c r="L966">
        <f t="shared" si="15"/>
        <v>178</v>
      </c>
    </row>
    <row r="967" spans="1:12">
      <c r="A967" s="2" t="s">
        <v>5440</v>
      </c>
      <c r="B967" s="3">
        <v>42263</v>
      </c>
      <c r="C967" s="2" t="s">
        <v>5441</v>
      </c>
      <c r="D967" t="s">
        <v>5634</v>
      </c>
      <c r="E967" s="2">
        <v>3</v>
      </c>
      <c r="F967" s="2" t="str">
        <f>_xlfn.XLOOKUP(C967,customers!$A$2:$A$1001,customers!$B$2:$B$1001,,0)</f>
        <v>Joey Jefferys</v>
      </c>
      <c r="G967" s="2" t="str">
        <f>IF(_xlfn.XLOOKUP(C967,customers!$A$1:$A$1001,customers!$C$1:$C$1001,,0)=0,"",_xlfn.XLOOKUP(C967,customers!$A$1:$A$1001,customers!$C$1:$C$1001,,0))</f>
        <v>jjefferysqt@blog.com</v>
      </c>
      <c r="H967" t="str">
        <f>INDEX(produts!$A$1:$E$49, MATCH(orders!$D967,produts!$A$1:$A$49,0),MATCH(orders!H$1,produts!$A$1:$E$1,0))</f>
        <v>Bag</v>
      </c>
      <c r="I967" t="str">
        <f>INDEX(produts!$A$1:$E$49, MATCH(orders!$D967,produts!$A$1:$A$49,0),MATCH(orders!I$1,produts!$A$1:$E$1,0))</f>
        <v>Women</v>
      </c>
      <c r="J967" t="str">
        <f>INDEX(produts!$A$1:$E$49, MATCH(orders!$D967,produts!$A$1:$A$49,0),MATCH(orders!J$1,produts!$A$1:$E$1,0))</f>
        <v>Streetwear</v>
      </c>
      <c r="K967">
        <f>INDEX(produts!$A$1:$E$49, MATCH(orders!$D967,produts!$A$1:$A$49,0),MATCH(orders!K$1,produts!$A$1:$E$1,0))</f>
        <v>79.599999999999994</v>
      </c>
      <c r="L967">
        <f t="shared" si="15"/>
        <v>238.79999999999998</v>
      </c>
    </row>
    <row r="968" spans="1:12">
      <c r="A968" s="2" t="s">
        <v>5445</v>
      </c>
      <c r="B968" s="3">
        <v>42030</v>
      </c>
      <c r="C968" s="2" t="s">
        <v>5446</v>
      </c>
      <c r="D968" t="s">
        <v>5672</v>
      </c>
      <c r="E968" s="2">
        <v>6</v>
      </c>
      <c r="F968" s="2" t="str">
        <f>_xlfn.XLOOKUP(C968,customers!$A$2:$A$1001,customers!$B$2:$B$1001,,0)</f>
        <v>Bearnard Wardell</v>
      </c>
      <c r="G968" s="2" t="str">
        <f>IF(_xlfn.XLOOKUP(C968,customers!$A$1:$A$1001,customers!$C$1:$C$1001,,0)=0,"",_xlfn.XLOOKUP(C968,customers!$A$1:$A$1001,customers!$C$1:$C$1001,,0))</f>
        <v>bwardellqu@adobe.com</v>
      </c>
      <c r="H968" t="str">
        <f>INDEX(produts!$A$1:$E$49, MATCH(orders!$D968,produts!$A$1:$A$49,0),MATCH(orders!H$1,produts!$A$1:$E$1,0))</f>
        <v>Accessories</v>
      </c>
      <c r="I968" t="str">
        <f>INDEX(produts!$A$1:$E$49, MATCH(orders!$D968,produts!$A$1:$A$49,0),MATCH(orders!I$1,produts!$A$1:$E$1,0))</f>
        <v>Men</v>
      </c>
      <c r="J968" t="str">
        <f>INDEX(produts!$A$1:$E$49, MATCH(orders!$D968,produts!$A$1:$A$49,0),MATCH(orders!J$1,produts!$A$1:$E$1,0))</f>
        <v>Vintage</v>
      </c>
      <c r="K968">
        <f>INDEX(produts!$A$1:$E$49, MATCH(orders!$D968,produts!$A$1:$A$49,0),MATCH(orders!K$1,produts!$A$1:$E$1,0))</f>
        <v>71.3</v>
      </c>
      <c r="L968">
        <f t="shared" si="15"/>
        <v>427.79999999999995</v>
      </c>
    </row>
    <row r="969" spans="1:12">
      <c r="A969" s="2" t="s">
        <v>5451</v>
      </c>
      <c r="B969" s="3">
        <v>42785</v>
      </c>
      <c r="C969" s="2" t="s">
        <v>5452</v>
      </c>
      <c r="D969" t="s">
        <v>5659</v>
      </c>
      <c r="E969" s="2">
        <v>1</v>
      </c>
      <c r="F969" s="2" t="str">
        <f>_xlfn.XLOOKUP(C969,customers!$A$2:$A$1001,customers!$B$2:$B$1001,,0)</f>
        <v>Zeke Walisiak</v>
      </c>
      <c r="G969" s="2" t="str">
        <f>IF(_xlfn.XLOOKUP(C969,customers!$A$1:$A$1001,customers!$C$1:$C$1001,,0)=0,"",_xlfn.XLOOKUP(C969,customers!$A$1:$A$1001,customers!$C$1:$C$1001,,0))</f>
        <v>zwalisiakqv@ucsd.edu</v>
      </c>
      <c r="H969" t="str">
        <f>INDEX(produts!$A$1:$E$49, MATCH(orders!$D969,produts!$A$1:$A$49,0),MATCH(orders!H$1,produts!$A$1:$E$1,0))</f>
        <v>Bag</v>
      </c>
      <c r="I969" t="str">
        <f>INDEX(produts!$A$1:$E$49, MATCH(orders!$D969,produts!$A$1:$A$49,0),MATCH(orders!I$1,produts!$A$1:$E$1,0))</f>
        <v>Unisex</v>
      </c>
      <c r="J969" t="str">
        <f>INDEX(produts!$A$1:$E$49, MATCH(orders!$D969,produts!$A$1:$A$49,0),MATCH(orders!J$1,produts!$A$1:$E$1,0))</f>
        <v>Classic</v>
      </c>
      <c r="K969">
        <f>INDEX(produts!$A$1:$E$49, MATCH(orders!$D969,produts!$A$1:$A$49,0),MATCH(orders!K$1,produts!$A$1:$E$1,0))</f>
        <v>21.5</v>
      </c>
      <c r="L969">
        <f t="shared" si="15"/>
        <v>21.5</v>
      </c>
    </row>
    <row r="970" spans="1:12">
      <c r="A970" s="2" t="s">
        <v>5457</v>
      </c>
      <c r="B970" s="3">
        <v>43181</v>
      </c>
      <c r="C970" s="2" t="s">
        <v>5458</v>
      </c>
      <c r="D970" t="s">
        <v>5670</v>
      </c>
      <c r="E970" s="2">
        <v>2</v>
      </c>
      <c r="F970" s="2" t="str">
        <f>_xlfn.XLOOKUP(C970,customers!$A$2:$A$1001,customers!$B$2:$B$1001,,0)</f>
        <v>Wiley Leopold</v>
      </c>
      <c r="G970" s="2" t="str">
        <f>IF(_xlfn.XLOOKUP(C970,customers!$A$1:$A$1001,customers!$C$1:$C$1001,,0)=0,"",_xlfn.XLOOKUP(C970,customers!$A$1:$A$1001,customers!$C$1:$C$1001,,0))</f>
        <v>wleopoldqw@blogspot.com</v>
      </c>
      <c r="H970" t="str">
        <f>INDEX(produts!$A$1:$E$49, MATCH(orders!$D970,produts!$A$1:$A$49,0),MATCH(orders!H$1,produts!$A$1:$E$1,0))</f>
        <v>Bag</v>
      </c>
      <c r="I970" t="str">
        <f>INDEX(produts!$A$1:$E$49, MATCH(orders!$D970,produts!$A$1:$A$49,0),MATCH(orders!I$1,produts!$A$1:$E$1,0))</f>
        <v>Women</v>
      </c>
      <c r="J970" t="str">
        <f>INDEX(produts!$A$1:$E$49, MATCH(orders!$D970,produts!$A$1:$A$49,0),MATCH(orders!J$1,produts!$A$1:$E$1,0))</f>
        <v>Classic</v>
      </c>
      <c r="K970">
        <f>INDEX(produts!$A$1:$E$49, MATCH(orders!$D970,produts!$A$1:$A$49,0),MATCH(orders!K$1,produts!$A$1:$E$1,0))</f>
        <v>23.9</v>
      </c>
      <c r="L970">
        <f t="shared" si="15"/>
        <v>47.8</v>
      </c>
    </row>
    <row r="971" spans="1:12">
      <c r="A971" s="2" t="s">
        <v>5463</v>
      </c>
      <c r="B971" s="3">
        <v>42188</v>
      </c>
      <c r="C971" s="2" t="s">
        <v>5464</v>
      </c>
      <c r="D971" t="s">
        <v>5639</v>
      </c>
      <c r="E971" s="2">
        <v>1</v>
      </c>
      <c r="F971" s="2" t="str">
        <f>_xlfn.XLOOKUP(C971,customers!$A$2:$A$1001,customers!$B$2:$B$1001,,0)</f>
        <v>Chiarra Shalders</v>
      </c>
      <c r="G971" s="2" t="str">
        <f>IF(_xlfn.XLOOKUP(C971,customers!$A$1:$A$1001,customers!$C$1:$C$1001,,0)=0,"",_xlfn.XLOOKUP(C971,customers!$A$1:$A$1001,customers!$C$1:$C$1001,,0))</f>
        <v>cshaldersqx@cisco.com</v>
      </c>
      <c r="H971" t="str">
        <f>INDEX(produts!$A$1:$E$49, MATCH(orders!$D971,produts!$A$1:$A$49,0),MATCH(orders!H$1,produts!$A$1:$E$1,0))</f>
        <v>Footwear</v>
      </c>
      <c r="I971" t="str">
        <f>INDEX(produts!$A$1:$E$49, MATCH(orders!$D971,produts!$A$1:$A$49,0),MATCH(orders!I$1,produts!$A$1:$E$1,0))</f>
        <v>Unisex</v>
      </c>
      <c r="J971" t="str">
        <f>INDEX(produts!$A$1:$E$49, MATCH(orders!$D971,produts!$A$1:$A$49,0),MATCH(orders!J$1,produts!$A$1:$E$1,0))</f>
        <v>Streetwear</v>
      </c>
      <c r="K971">
        <f>INDEX(produts!$A$1:$E$49, MATCH(orders!$D971,produts!$A$1:$A$49,0),MATCH(orders!K$1,produts!$A$1:$E$1,0))</f>
        <v>103.6</v>
      </c>
      <c r="L971">
        <f t="shared" si="15"/>
        <v>103.6</v>
      </c>
    </row>
    <row r="972" spans="1:12">
      <c r="A972" s="2" t="s">
        <v>5469</v>
      </c>
      <c r="B972" s="3">
        <v>42268</v>
      </c>
      <c r="C972" s="2" t="s">
        <v>5470</v>
      </c>
      <c r="D972" t="s">
        <v>5635</v>
      </c>
      <c r="E972" s="2">
        <v>1</v>
      </c>
      <c r="F972" s="2" t="str">
        <f>_xlfn.XLOOKUP(C972,customers!$A$2:$A$1001,customers!$B$2:$B$1001,,0)</f>
        <v>Sharl Southerill</v>
      </c>
      <c r="G972" s="2" t="str">
        <f>IF(_xlfn.XLOOKUP(C972,customers!$A$1:$A$1001,customers!$C$1:$C$1001,,0)=0,"",_xlfn.XLOOKUP(C972,customers!$A$1:$A$1001,customers!$C$1:$C$1001,,0))</f>
        <v/>
      </c>
      <c r="H972" t="str">
        <f>INDEX(produts!$A$1:$E$49, MATCH(orders!$D972,produts!$A$1:$A$49,0),MATCH(orders!H$1,produts!$A$1:$E$1,0))</f>
        <v>Accessories</v>
      </c>
      <c r="I972" t="str">
        <f>INDEX(produts!$A$1:$E$49, MATCH(orders!$D972,produts!$A$1:$A$49,0),MATCH(orders!I$1,produts!$A$1:$E$1,0))</f>
        <v>Women</v>
      </c>
      <c r="J972" t="str">
        <f>INDEX(produts!$A$1:$E$49, MATCH(orders!$D972,produts!$A$1:$A$49,0),MATCH(orders!J$1,produts!$A$1:$E$1,0))</f>
        <v>Vintage</v>
      </c>
      <c r="K972">
        <f>INDEX(produts!$A$1:$E$49, MATCH(orders!$D972,produts!$A$1:$A$49,0),MATCH(orders!K$1,produts!$A$1:$E$1,0))</f>
        <v>66</v>
      </c>
      <c r="L972">
        <f t="shared" si="15"/>
        <v>66</v>
      </c>
    </row>
    <row r="973" spans="1:12">
      <c r="A973" s="2" t="s">
        <v>5474</v>
      </c>
      <c r="B973" s="3">
        <v>42242</v>
      </c>
      <c r="C973" s="2" t="s">
        <v>5475</v>
      </c>
      <c r="D973" t="s">
        <v>5678</v>
      </c>
      <c r="E973" s="2">
        <v>5</v>
      </c>
      <c r="F973" s="2" t="str">
        <f>_xlfn.XLOOKUP(C973,customers!$A$2:$A$1001,customers!$B$2:$B$1001,,0)</f>
        <v>Noni Furber</v>
      </c>
      <c r="G973" s="2" t="str">
        <f>IF(_xlfn.XLOOKUP(C973,customers!$A$1:$A$1001,customers!$C$1:$C$1001,,0)=0,"",_xlfn.XLOOKUP(C973,customers!$A$1:$A$1001,customers!$C$1:$C$1001,,0))</f>
        <v>nfurberqz@jugem.jp</v>
      </c>
      <c r="H973" t="str">
        <f>INDEX(produts!$A$1:$E$49, MATCH(orders!$D973,produts!$A$1:$A$49,0),MATCH(orders!H$1,produts!$A$1:$E$1,0))</f>
        <v>Clothing</v>
      </c>
      <c r="I973" t="str">
        <f>INDEX(produts!$A$1:$E$49, MATCH(orders!$D973,produts!$A$1:$A$49,0),MATCH(orders!I$1,produts!$A$1:$E$1,0))</f>
        <v>Men</v>
      </c>
      <c r="J973" t="str">
        <f>INDEX(produts!$A$1:$E$49, MATCH(orders!$D973,produts!$A$1:$A$49,0),MATCH(orders!J$1,produts!$A$1:$E$1,0))</f>
        <v>Formal</v>
      </c>
      <c r="K973">
        <f>INDEX(produts!$A$1:$E$49, MATCH(orders!$D973,produts!$A$1:$A$49,0),MATCH(orders!K$1,produts!$A$1:$E$1,0))</f>
        <v>238.3</v>
      </c>
      <c r="L973">
        <f t="shared" si="15"/>
        <v>1191.5</v>
      </c>
    </row>
    <row r="974" spans="1:12">
      <c r="A974" s="2" t="s">
        <v>5480</v>
      </c>
      <c r="B974" s="3">
        <v>42950</v>
      </c>
      <c r="C974" s="2" t="s">
        <v>5481</v>
      </c>
      <c r="D974" t="s">
        <v>5678</v>
      </c>
      <c r="E974" s="2">
        <v>3</v>
      </c>
      <c r="F974" s="2" t="str">
        <f>_xlfn.XLOOKUP(C974,customers!$A$2:$A$1001,customers!$B$2:$B$1001,,0)</f>
        <v>Dinah Crutcher</v>
      </c>
      <c r="G974" s="2" t="str">
        <f>IF(_xlfn.XLOOKUP(C974,customers!$A$1:$A$1001,customers!$C$1:$C$1001,,0)=0,"",_xlfn.XLOOKUP(C974,customers!$A$1:$A$1001,customers!$C$1:$C$1001,,0))</f>
        <v/>
      </c>
      <c r="H974" t="str">
        <f>INDEX(produts!$A$1:$E$49, MATCH(orders!$D974,produts!$A$1:$A$49,0),MATCH(orders!H$1,produts!$A$1:$E$1,0))</f>
        <v>Clothing</v>
      </c>
      <c r="I974" t="str">
        <f>INDEX(produts!$A$1:$E$49, MATCH(orders!$D974,produts!$A$1:$A$49,0),MATCH(orders!I$1,produts!$A$1:$E$1,0))</f>
        <v>Men</v>
      </c>
      <c r="J974" t="str">
        <f>INDEX(produts!$A$1:$E$49, MATCH(orders!$D974,produts!$A$1:$A$49,0),MATCH(orders!J$1,produts!$A$1:$E$1,0))</f>
        <v>Formal</v>
      </c>
      <c r="K974">
        <f>INDEX(produts!$A$1:$E$49, MATCH(orders!$D974,produts!$A$1:$A$49,0),MATCH(orders!K$1,produts!$A$1:$E$1,0))</f>
        <v>238.3</v>
      </c>
      <c r="L974">
        <f t="shared" si="15"/>
        <v>714.90000000000009</v>
      </c>
    </row>
    <row r="975" spans="1:12">
      <c r="A975" s="2" t="s">
        <v>5485</v>
      </c>
      <c r="B975" s="3">
        <v>43032</v>
      </c>
      <c r="C975" s="2" t="s">
        <v>5486</v>
      </c>
      <c r="D975" t="s">
        <v>5658</v>
      </c>
      <c r="E975" s="2">
        <v>6</v>
      </c>
      <c r="F975" s="2" t="str">
        <f>_xlfn.XLOOKUP(C975,customers!$A$2:$A$1001,customers!$B$2:$B$1001,,0)</f>
        <v>Charlean Keave</v>
      </c>
      <c r="G975" s="2" t="str">
        <f>IF(_xlfn.XLOOKUP(C975,customers!$A$1:$A$1001,customers!$C$1:$C$1001,,0)=0,"",_xlfn.XLOOKUP(C975,customers!$A$1:$A$1001,customers!$C$1:$C$1001,,0))</f>
        <v>ckeaver1@ucoz.com</v>
      </c>
      <c r="H975" t="str">
        <f>INDEX(produts!$A$1:$E$49, MATCH(orders!$D975,produts!$A$1:$A$49,0),MATCH(orders!H$1,produts!$A$1:$E$1,0))</f>
        <v>Footwear</v>
      </c>
      <c r="I975" t="str">
        <f>INDEX(produts!$A$1:$E$49, MATCH(orders!$D975,produts!$A$1:$A$49,0),MATCH(orders!I$1,produts!$A$1:$E$1,0))</f>
        <v>Women</v>
      </c>
      <c r="J975" t="str">
        <f>INDEX(produts!$A$1:$E$49, MATCH(orders!$D975,produts!$A$1:$A$49,0),MATCH(orders!J$1,produts!$A$1:$E$1,0))</f>
        <v>Streetwear</v>
      </c>
      <c r="K975">
        <f>INDEX(produts!$A$1:$E$49, MATCH(orders!$D975,produts!$A$1:$A$49,0),MATCH(orders!K$1,produts!$A$1:$E$1,0))</f>
        <v>116.4</v>
      </c>
      <c r="L975">
        <f t="shared" si="15"/>
        <v>698.40000000000009</v>
      </c>
    </row>
    <row r="976" spans="1:12">
      <c r="A976" s="2" t="s">
        <v>5491</v>
      </c>
      <c r="B976" s="3">
        <v>42095</v>
      </c>
      <c r="C976" s="2" t="s">
        <v>5492</v>
      </c>
      <c r="D976" t="s">
        <v>5668</v>
      </c>
      <c r="E976" s="2">
        <v>1</v>
      </c>
      <c r="F976" s="2" t="str">
        <f>_xlfn.XLOOKUP(C976,customers!$A$2:$A$1001,customers!$B$2:$B$1001,,0)</f>
        <v>Sada Roseborough</v>
      </c>
      <c r="G976" s="2" t="str">
        <f>IF(_xlfn.XLOOKUP(C976,customers!$A$1:$A$1001,customers!$C$1:$C$1001,,0)=0,"",_xlfn.XLOOKUP(C976,customers!$A$1:$A$1001,customers!$C$1:$C$1001,,0))</f>
        <v>sroseboroughr2@virginia.edu</v>
      </c>
      <c r="H976" t="str">
        <f>INDEX(produts!$A$1:$E$49, MATCH(orders!$D976,produts!$A$1:$A$49,0),MATCH(orders!H$1,produts!$A$1:$E$1,0))</f>
        <v>Bag</v>
      </c>
      <c r="I976" t="str">
        <f>INDEX(produts!$A$1:$E$49, MATCH(orders!$D976,produts!$A$1:$A$49,0),MATCH(orders!I$1,produts!$A$1:$E$1,0))</f>
        <v>Unisex</v>
      </c>
      <c r="J976" t="str">
        <f>INDEX(produts!$A$1:$E$49, MATCH(orders!$D976,produts!$A$1:$A$49,0),MATCH(orders!J$1,produts!$A$1:$E$1,0))</f>
        <v>Vintage</v>
      </c>
      <c r="K976">
        <f>INDEX(produts!$A$1:$E$49, MATCH(orders!$D976,produts!$A$1:$A$49,0),MATCH(orders!K$1,produts!$A$1:$E$1,0))</f>
        <v>43</v>
      </c>
      <c r="L976">
        <f t="shared" si="15"/>
        <v>43</v>
      </c>
    </row>
    <row r="977" spans="1:12">
      <c r="A977" s="2" t="s">
        <v>5497</v>
      </c>
      <c r="B977" s="3">
        <v>43077</v>
      </c>
      <c r="C977" s="2" t="s">
        <v>5498</v>
      </c>
      <c r="D977" t="s">
        <v>5650</v>
      </c>
      <c r="E977" s="2">
        <v>3</v>
      </c>
      <c r="F977" s="2" t="str">
        <f>_xlfn.XLOOKUP(C977,customers!$A$2:$A$1001,customers!$B$2:$B$1001,,0)</f>
        <v>Clayton Kingwell</v>
      </c>
      <c r="G977" s="2" t="str">
        <f>IF(_xlfn.XLOOKUP(C977,customers!$A$1:$A$1001,customers!$C$1:$C$1001,,0)=0,"",_xlfn.XLOOKUP(C977,customers!$A$1:$A$1001,customers!$C$1:$C$1001,,0))</f>
        <v>ckingwellr3@squarespace.com</v>
      </c>
      <c r="H977" t="str">
        <f>INDEX(produts!$A$1:$E$49, MATCH(orders!$D977,produts!$A$1:$A$49,0),MATCH(orders!H$1,produts!$A$1:$E$1,0))</f>
        <v>Clothing</v>
      </c>
      <c r="I977" t="str">
        <f>INDEX(produts!$A$1:$E$49, MATCH(orders!$D977,produts!$A$1:$A$49,0),MATCH(orders!I$1,produts!$A$1:$E$1,0))</f>
        <v>Unisex</v>
      </c>
      <c r="J977" t="str">
        <f>INDEX(produts!$A$1:$E$49, MATCH(orders!$D977,produts!$A$1:$A$49,0),MATCH(orders!J$1,produts!$A$1:$E$1,0))</f>
        <v>Classic</v>
      </c>
      <c r="K977">
        <f>INDEX(produts!$A$1:$E$49, MATCH(orders!$D977,produts!$A$1:$A$49,0),MATCH(orders!K$1,produts!$A$1:$E$1,0))</f>
        <v>23.9</v>
      </c>
      <c r="L977">
        <f t="shared" si="15"/>
        <v>71.699999999999989</v>
      </c>
    </row>
    <row r="978" spans="1:12">
      <c r="A978" s="2" t="s">
        <v>5503</v>
      </c>
      <c r="B978" s="3">
        <v>42182</v>
      </c>
      <c r="C978" s="2" t="s">
        <v>5504</v>
      </c>
      <c r="D978" t="s">
        <v>5638</v>
      </c>
      <c r="E978" s="2">
        <v>5</v>
      </c>
      <c r="F978" s="2" t="str">
        <f>_xlfn.XLOOKUP(C978,customers!$A$2:$A$1001,customers!$B$2:$B$1001,,0)</f>
        <v>Kacy Canto</v>
      </c>
      <c r="G978" s="2" t="str">
        <f>IF(_xlfn.XLOOKUP(C978,customers!$A$1:$A$1001,customers!$C$1:$C$1001,,0)=0,"",_xlfn.XLOOKUP(C978,customers!$A$1:$A$1001,customers!$C$1:$C$1001,,0))</f>
        <v>kcantor4@gmpg.org</v>
      </c>
      <c r="H978" t="str">
        <f>INDEX(produts!$A$1:$E$49, MATCH(orders!$D978,produts!$A$1:$A$49,0),MATCH(orders!H$1,produts!$A$1:$E$1,0))</f>
        <v>Bag</v>
      </c>
      <c r="I978" t="str">
        <f>INDEX(produts!$A$1:$E$49, MATCH(orders!$D978,produts!$A$1:$A$49,0),MATCH(orders!I$1,produts!$A$1:$E$1,0))</f>
        <v>Men</v>
      </c>
      <c r="J978" t="str">
        <f>INDEX(produts!$A$1:$E$49, MATCH(orders!$D978,produts!$A$1:$A$49,0),MATCH(orders!J$1,produts!$A$1:$E$1,0))</f>
        <v>Formal</v>
      </c>
      <c r="K978">
        <f>INDEX(produts!$A$1:$E$49, MATCH(orders!$D978,produts!$A$1:$A$49,0),MATCH(orders!K$1,produts!$A$1:$E$1,0))</f>
        <v>219.9</v>
      </c>
      <c r="L978">
        <f t="shared" si="15"/>
        <v>1099.5</v>
      </c>
    </row>
    <row r="979" spans="1:12">
      <c r="A979" s="2" t="s">
        <v>5509</v>
      </c>
      <c r="B979" s="3">
        <v>42565</v>
      </c>
      <c r="C979" s="2" t="s">
        <v>5510</v>
      </c>
      <c r="D979" t="s">
        <v>5675</v>
      </c>
      <c r="E979" s="2">
        <v>5</v>
      </c>
      <c r="F979" s="2" t="str">
        <f>_xlfn.XLOOKUP(C979,customers!$A$2:$A$1001,customers!$B$2:$B$1001,,0)</f>
        <v>Mab Blakemore</v>
      </c>
      <c r="G979" s="2" t="str">
        <f>IF(_xlfn.XLOOKUP(C979,customers!$A$1:$A$1001,customers!$C$1:$C$1001,,0)=0,"",_xlfn.XLOOKUP(C979,customers!$A$1:$A$1001,customers!$C$1:$C$1001,,0))</f>
        <v>mblakemorer5@nsw.gov.au</v>
      </c>
      <c r="H979" t="str">
        <f>INDEX(produts!$A$1:$E$49, MATCH(orders!$D979,produts!$A$1:$A$49,0),MATCH(orders!H$1,produts!$A$1:$E$1,0))</f>
        <v>Bag</v>
      </c>
      <c r="I979" t="str">
        <f>INDEX(produts!$A$1:$E$49, MATCH(orders!$D979,produts!$A$1:$A$49,0),MATCH(orders!I$1,produts!$A$1:$E$1,0))</f>
        <v>Men</v>
      </c>
      <c r="J979" t="str">
        <f>INDEX(produts!$A$1:$E$49, MATCH(orders!$D979,produts!$A$1:$A$49,0),MATCH(orders!J$1,produts!$A$1:$E$1,0))</f>
        <v>Streetwear</v>
      </c>
      <c r="K979">
        <f>INDEX(produts!$A$1:$E$49, MATCH(orders!$D979,produts!$A$1:$A$49,0),MATCH(orders!K$1,produts!$A$1:$E$1,0))</f>
        <v>95.6</v>
      </c>
      <c r="L979">
        <f t="shared" si="15"/>
        <v>478</v>
      </c>
    </row>
    <row r="980" spans="1:12">
      <c r="A980" s="2" t="s">
        <v>5515</v>
      </c>
      <c r="B980" s="3">
        <v>42452</v>
      </c>
      <c r="C980" s="2" t="s">
        <v>5486</v>
      </c>
      <c r="D980" t="s">
        <v>5676</v>
      </c>
      <c r="E980" s="2">
        <v>3</v>
      </c>
      <c r="F980" s="2" t="str">
        <f>_xlfn.XLOOKUP(C980,customers!$A$2:$A$1001,customers!$B$2:$B$1001,,0)</f>
        <v>Charlean Keave</v>
      </c>
      <c r="G980" s="2" t="str">
        <f>IF(_xlfn.XLOOKUP(C980,customers!$A$1:$A$1001,customers!$C$1:$C$1001,,0)=0,"",_xlfn.XLOOKUP(C980,customers!$A$1:$A$1001,customers!$C$1:$C$1001,,0))</f>
        <v>ckeaver1@ucoz.com</v>
      </c>
      <c r="H980" t="str">
        <f>INDEX(produts!$A$1:$E$49, MATCH(orders!$D980,produts!$A$1:$A$49,0),MATCH(orders!H$1,produts!$A$1:$E$1,0))</f>
        <v>Clothing</v>
      </c>
      <c r="I980" t="str">
        <f>INDEX(produts!$A$1:$E$49, MATCH(orders!$D980,produts!$A$1:$A$49,0),MATCH(orders!I$1,produts!$A$1:$E$1,0))</f>
        <v>Men</v>
      </c>
      <c r="J980" t="str">
        <f>INDEX(produts!$A$1:$E$49, MATCH(orders!$D980,produts!$A$1:$A$49,0),MATCH(orders!J$1,produts!$A$1:$E$1,0))</f>
        <v>Vintage</v>
      </c>
      <c r="K980">
        <f>INDEX(produts!$A$1:$E$49, MATCH(orders!$D980,produts!$A$1:$A$49,0),MATCH(orders!K$1,produts!$A$1:$E$1,0))</f>
        <v>62.2</v>
      </c>
      <c r="L980">
        <f t="shared" si="15"/>
        <v>186.60000000000002</v>
      </c>
    </row>
    <row r="981" spans="1:12">
      <c r="A981" s="2" t="s">
        <v>5521</v>
      </c>
      <c r="B981" s="3">
        <v>42395</v>
      </c>
      <c r="C981" s="2" t="s">
        <v>5522</v>
      </c>
      <c r="D981" t="s">
        <v>5668</v>
      </c>
      <c r="E981" s="2">
        <v>2</v>
      </c>
      <c r="F981" s="2" t="str">
        <f>_xlfn.XLOOKUP(C981,customers!$A$2:$A$1001,customers!$B$2:$B$1001,,0)</f>
        <v>Javier Causnett</v>
      </c>
      <c r="G981" s="2" t="str">
        <f>IF(_xlfn.XLOOKUP(C981,customers!$A$1:$A$1001,customers!$C$1:$C$1001,,0)=0,"",_xlfn.XLOOKUP(C981,customers!$A$1:$A$1001,customers!$C$1:$C$1001,,0))</f>
        <v/>
      </c>
      <c r="H981" t="str">
        <f>INDEX(produts!$A$1:$E$49, MATCH(orders!$D981,produts!$A$1:$A$49,0),MATCH(orders!H$1,produts!$A$1:$E$1,0))</f>
        <v>Bag</v>
      </c>
      <c r="I981" t="str">
        <f>INDEX(produts!$A$1:$E$49, MATCH(orders!$D981,produts!$A$1:$A$49,0),MATCH(orders!I$1,produts!$A$1:$E$1,0))</f>
        <v>Unisex</v>
      </c>
      <c r="J981" t="str">
        <f>INDEX(produts!$A$1:$E$49, MATCH(orders!$D981,produts!$A$1:$A$49,0),MATCH(orders!J$1,produts!$A$1:$E$1,0))</f>
        <v>Vintage</v>
      </c>
      <c r="K981">
        <f>INDEX(produts!$A$1:$E$49, MATCH(orders!$D981,produts!$A$1:$A$49,0),MATCH(orders!K$1,produts!$A$1:$E$1,0))</f>
        <v>43</v>
      </c>
      <c r="L981">
        <f t="shared" si="15"/>
        <v>86</v>
      </c>
    </row>
    <row r="982" spans="1:12">
      <c r="A982" s="2" t="s">
        <v>5526</v>
      </c>
      <c r="B982" s="3">
        <v>42521</v>
      </c>
      <c r="C982" s="2" t="s">
        <v>5527</v>
      </c>
      <c r="D982" t="s">
        <v>5681</v>
      </c>
      <c r="E982" s="2">
        <v>6</v>
      </c>
      <c r="F982" s="2" t="str">
        <f>_xlfn.XLOOKUP(C982,customers!$A$2:$A$1001,customers!$B$2:$B$1001,,0)</f>
        <v>Demetris Micheli</v>
      </c>
      <c r="G982" s="2" t="str">
        <f>IF(_xlfn.XLOOKUP(C982,customers!$A$1:$A$1001,customers!$C$1:$C$1001,,0)=0,"",_xlfn.XLOOKUP(C982,customers!$A$1:$A$1001,customers!$C$1:$C$1001,,0))</f>
        <v/>
      </c>
      <c r="H982" t="str">
        <f>INDEX(produts!$A$1:$E$49, MATCH(orders!$D982,produts!$A$1:$A$49,0),MATCH(orders!H$1,produts!$A$1:$E$1,0))</f>
        <v>Accessories</v>
      </c>
      <c r="I982" t="str">
        <f>INDEX(produts!$A$1:$E$49, MATCH(orders!$D982,produts!$A$1:$A$49,0),MATCH(orders!I$1,produts!$A$1:$E$1,0))</f>
        <v>Unisex</v>
      </c>
      <c r="J982" t="str">
        <f>INDEX(produts!$A$1:$E$49, MATCH(orders!$D982,produts!$A$1:$A$49,0),MATCH(orders!J$1,produts!$A$1:$E$1,0))</f>
        <v>Formal</v>
      </c>
      <c r="K982">
        <f>INDEX(produts!$A$1:$E$49, MATCH(orders!$D982,produts!$A$1:$A$49,0),MATCH(orders!K$1,produts!$A$1:$E$1,0))</f>
        <v>223.6</v>
      </c>
      <c r="L982">
        <f t="shared" si="15"/>
        <v>1341.6</v>
      </c>
    </row>
    <row r="983" spans="1:12">
      <c r="A983" s="2" t="s">
        <v>5531</v>
      </c>
      <c r="B983" s="3">
        <v>42936</v>
      </c>
      <c r="C983" s="2" t="s">
        <v>5532</v>
      </c>
      <c r="D983" t="s">
        <v>5649</v>
      </c>
      <c r="E983" s="2">
        <v>6</v>
      </c>
      <c r="F983" s="2" t="str">
        <f>_xlfn.XLOOKUP(C983,customers!$A$2:$A$1001,customers!$B$2:$B$1001,,0)</f>
        <v>Chloette Bernardot</v>
      </c>
      <c r="G983" s="2" t="str">
        <f>IF(_xlfn.XLOOKUP(C983,customers!$A$1:$A$1001,customers!$C$1:$C$1001,,0)=0,"",_xlfn.XLOOKUP(C983,customers!$A$1:$A$1001,customers!$C$1:$C$1001,,0))</f>
        <v>cbernardotr9@wix.com</v>
      </c>
      <c r="H983" t="str">
        <f>INDEX(produts!$A$1:$E$49, MATCH(orders!$D983,produts!$A$1:$A$49,0),MATCH(orders!H$1,produts!$A$1:$E$1,0))</f>
        <v>Accessories</v>
      </c>
      <c r="I983" t="str">
        <f>INDEX(produts!$A$1:$E$49, MATCH(orders!$D983,produts!$A$1:$A$49,0),MATCH(orders!I$1,produts!$A$1:$E$1,0))</f>
        <v>Unisex</v>
      </c>
      <c r="J983" t="str">
        <f>INDEX(produts!$A$1:$E$49, MATCH(orders!$D983,produts!$A$1:$A$49,0),MATCH(orders!J$1,produts!$A$1:$E$1,0))</f>
        <v>Classic</v>
      </c>
      <c r="K983">
        <f>INDEX(produts!$A$1:$E$49, MATCH(orders!$D983,produts!$A$1:$A$49,0),MATCH(orders!K$1,produts!$A$1:$E$1,0))</f>
        <v>29.2</v>
      </c>
      <c r="L983">
        <f t="shared" si="15"/>
        <v>175.2</v>
      </c>
    </row>
    <row r="984" spans="1:12">
      <c r="A984" s="2" t="s">
        <v>5537</v>
      </c>
      <c r="B984" s="3">
        <v>43324</v>
      </c>
      <c r="C984" s="2" t="s">
        <v>5538</v>
      </c>
      <c r="D984" t="s">
        <v>5675</v>
      </c>
      <c r="E984" s="2">
        <v>2</v>
      </c>
      <c r="F984" s="2" t="str">
        <f>_xlfn.XLOOKUP(C984,customers!$A$2:$A$1001,customers!$B$2:$B$1001,,0)</f>
        <v>Kim Kemery</v>
      </c>
      <c r="G984" s="2" t="str">
        <f>IF(_xlfn.XLOOKUP(C984,customers!$A$1:$A$1001,customers!$C$1:$C$1001,,0)=0,"",_xlfn.XLOOKUP(C984,customers!$A$1:$A$1001,customers!$C$1:$C$1001,,0))</f>
        <v>kkemeryra@t.co</v>
      </c>
      <c r="H984" t="str">
        <f>INDEX(produts!$A$1:$E$49, MATCH(orders!$D984,produts!$A$1:$A$49,0),MATCH(orders!H$1,produts!$A$1:$E$1,0))</f>
        <v>Bag</v>
      </c>
      <c r="I984" t="str">
        <f>INDEX(produts!$A$1:$E$49, MATCH(orders!$D984,produts!$A$1:$A$49,0),MATCH(orders!I$1,produts!$A$1:$E$1,0))</f>
        <v>Men</v>
      </c>
      <c r="J984" t="str">
        <f>INDEX(produts!$A$1:$E$49, MATCH(orders!$D984,produts!$A$1:$A$49,0),MATCH(orders!J$1,produts!$A$1:$E$1,0))</f>
        <v>Streetwear</v>
      </c>
      <c r="K984">
        <f>INDEX(produts!$A$1:$E$49, MATCH(orders!$D984,produts!$A$1:$A$49,0),MATCH(orders!K$1,produts!$A$1:$E$1,0))</f>
        <v>95.6</v>
      </c>
      <c r="L984">
        <f t="shared" si="15"/>
        <v>191.2</v>
      </c>
    </row>
    <row r="985" spans="1:12">
      <c r="A985" s="2" t="s">
        <v>5543</v>
      </c>
      <c r="B985" s="3">
        <v>42370</v>
      </c>
      <c r="C985" s="2" t="s">
        <v>5544</v>
      </c>
      <c r="D985" t="s">
        <v>5648</v>
      </c>
      <c r="E985" s="2">
        <v>2</v>
      </c>
      <c r="F985" s="2" t="str">
        <f>_xlfn.XLOOKUP(C985,customers!$A$2:$A$1001,customers!$B$2:$B$1001,,0)</f>
        <v>Fanchette Parlot</v>
      </c>
      <c r="G985" s="2" t="str">
        <f>IF(_xlfn.XLOOKUP(C985,customers!$A$1:$A$1001,customers!$C$1:$C$1001,,0)=0,"",_xlfn.XLOOKUP(C985,customers!$A$1:$A$1001,customers!$C$1:$C$1001,,0))</f>
        <v>fparlotrb@forbes.com</v>
      </c>
      <c r="H985" t="str">
        <f>INDEX(produts!$A$1:$E$49, MATCH(orders!$D985,produts!$A$1:$A$49,0),MATCH(orders!H$1,produts!$A$1:$E$1,0))</f>
        <v>Clothing</v>
      </c>
      <c r="I985" t="str">
        <f>INDEX(produts!$A$1:$E$49, MATCH(orders!$D985,produts!$A$1:$A$49,0),MATCH(orders!I$1,produts!$A$1:$E$1,0))</f>
        <v>Women</v>
      </c>
      <c r="J985" t="str">
        <f>INDEX(produts!$A$1:$E$49, MATCH(orders!$D985,produts!$A$1:$A$49,0),MATCH(orders!J$1,produts!$A$1:$E$1,0))</f>
        <v>Classic</v>
      </c>
      <c r="K985">
        <f>INDEX(produts!$A$1:$E$49, MATCH(orders!$D985,produts!$A$1:$A$49,0),MATCH(orders!K$1,produts!$A$1:$E$1,0))</f>
        <v>27</v>
      </c>
      <c r="L985">
        <f t="shared" si="15"/>
        <v>54</v>
      </c>
    </row>
    <row r="986" spans="1:12">
      <c r="A986" s="2" t="s">
        <v>5549</v>
      </c>
      <c r="B986" s="3">
        <v>42753</v>
      </c>
      <c r="C986" s="2" t="s">
        <v>5550</v>
      </c>
      <c r="D986" t="s">
        <v>5662</v>
      </c>
      <c r="E986" s="2">
        <v>1</v>
      </c>
      <c r="F986" s="2" t="str">
        <f>_xlfn.XLOOKUP(C986,customers!$A$2:$A$1001,customers!$B$2:$B$1001,,0)</f>
        <v>Ramon Cheak</v>
      </c>
      <c r="G986" s="2" t="str">
        <f>IF(_xlfn.XLOOKUP(C986,customers!$A$1:$A$1001,customers!$C$1:$C$1001,,0)=0,"",_xlfn.XLOOKUP(C986,customers!$A$1:$A$1001,customers!$C$1:$C$1001,,0))</f>
        <v>rcheakrc@tripadvisor.com</v>
      </c>
      <c r="H986" t="str">
        <f>INDEX(produts!$A$1:$E$49, MATCH(orders!$D986,produts!$A$1:$A$49,0),MATCH(orders!H$1,produts!$A$1:$E$1,0))</f>
        <v>Accessories</v>
      </c>
      <c r="I986" t="str">
        <f>INDEX(produts!$A$1:$E$49, MATCH(orders!$D986,produts!$A$1:$A$49,0),MATCH(orders!I$1,produts!$A$1:$E$1,0))</f>
        <v>Women</v>
      </c>
      <c r="J986" t="str">
        <f>INDEX(produts!$A$1:$E$49, MATCH(orders!$D986,produts!$A$1:$A$49,0),MATCH(orders!J$1,produts!$A$1:$E$1,0))</f>
        <v>Formal</v>
      </c>
      <c r="K986">
        <f>INDEX(produts!$A$1:$E$49, MATCH(orders!$D986,produts!$A$1:$A$49,0),MATCH(orders!K$1,produts!$A$1:$E$1,0))</f>
        <v>253</v>
      </c>
      <c r="L986">
        <f t="shared" si="15"/>
        <v>253</v>
      </c>
    </row>
    <row r="987" spans="1:12">
      <c r="A987" s="2" t="s">
        <v>5554</v>
      </c>
      <c r="B987" s="3">
        <v>43100</v>
      </c>
      <c r="C987" s="2" t="s">
        <v>5555</v>
      </c>
      <c r="D987" t="s">
        <v>5675</v>
      </c>
      <c r="E987" s="2">
        <v>4</v>
      </c>
      <c r="F987" s="2" t="str">
        <f>_xlfn.XLOOKUP(C987,customers!$A$2:$A$1001,customers!$B$2:$B$1001,,0)</f>
        <v>Koressa O'Geneay</v>
      </c>
      <c r="G987" s="2" t="str">
        <f>IF(_xlfn.XLOOKUP(C987,customers!$A$1:$A$1001,customers!$C$1:$C$1001,,0)=0,"",_xlfn.XLOOKUP(C987,customers!$A$1:$A$1001,customers!$C$1:$C$1001,,0))</f>
        <v>kogeneayrd@utexas.edu</v>
      </c>
      <c r="H987" t="str">
        <f>INDEX(produts!$A$1:$E$49, MATCH(orders!$D987,produts!$A$1:$A$49,0),MATCH(orders!H$1,produts!$A$1:$E$1,0))</f>
        <v>Bag</v>
      </c>
      <c r="I987" t="str">
        <f>INDEX(produts!$A$1:$E$49, MATCH(orders!$D987,produts!$A$1:$A$49,0),MATCH(orders!I$1,produts!$A$1:$E$1,0))</f>
        <v>Men</v>
      </c>
      <c r="J987" t="str">
        <f>INDEX(produts!$A$1:$E$49, MATCH(orders!$D987,produts!$A$1:$A$49,0),MATCH(orders!J$1,produts!$A$1:$E$1,0))</f>
        <v>Streetwear</v>
      </c>
      <c r="K987">
        <f>INDEX(produts!$A$1:$E$49, MATCH(orders!$D987,produts!$A$1:$A$49,0),MATCH(orders!K$1,produts!$A$1:$E$1,0))</f>
        <v>95.6</v>
      </c>
      <c r="L987">
        <f t="shared" si="15"/>
        <v>382.4</v>
      </c>
    </row>
    <row r="988" spans="1:12">
      <c r="A988" s="2" t="s">
        <v>5560</v>
      </c>
      <c r="B988" s="3">
        <v>42494</v>
      </c>
      <c r="C988" s="2" t="s">
        <v>5561</v>
      </c>
      <c r="D988" t="s">
        <v>5677</v>
      </c>
      <c r="E988" s="2">
        <v>1</v>
      </c>
      <c r="F988" s="2" t="str">
        <f>_xlfn.XLOOKUP(C988,customers!$A$2:$A$1001,customers!$B$2:$B$1001,,0)</f>
        <v>Claudell Ayre</v>
      </c>
      <c r="G988" s="2" t="str">
        <f>IF(_xlfn.XLOOKUP(C988,customers!$A$1:$A$1001,customers!$C$1:$C$1001,,0)=0,"",_xlfn.XLOOKUP(C988,customers!$A$1:$A$1001,customers!$C$1:$C$1001,,0))</f>
        <v>cayrere@symantec.com</v>
      </c>
      <c r="H988" t="str">
        <f>INDEX(produts!$A$1:$E$49, MATCH(orders!$D988,produts!$A$1:$A$49,0),MATCH(orders!H$1,produts!$A$1:$E$1,0))</f>
        <v>Footwear</v>
      </c>
      <c r="I988" t="str">
        <f>INDEX(produts!$A$1:$E$49, MATCH(orders!$D988,produts!$A$1:$A$49,0),MATCH(orders!I$1,produts!$A$1:$E$1,0))</f>
        <v>Women</v>
      </c>
      <c r="J988" t="str">
        <f>INDEX(produts!$A$1:$E$49, MATCH(orders!$D988,produts!$A$1:$A$49,0),MATCH(orders!J$1,produts!$A$1:$E$1,0))</f>
        <v>Formal</v>
      </c>
      <c r="K988">
        <f>INDEX(produts!$A$1:$E$49, MATCH(orders!$D988,produts!$A$1:$A$49,0),MATCH(orders!K$1,produts!$A$1:$E$1,0))</f>
        <v>267.7</v>
      </c>
      <c r="L988">
        <f t="shared" si="15"/>
        <v>267.7</v>
      </c>
    </row>
    <row r="989" spans="1:12">
      <c r="A989" s="2" t="s">
        <v>5566</v>
      </c>
      <c r="B989" s="3">
        <v>42786</v>
      </c>
      <c r="C989" s="2" t="s">
        <v>5567</v>
      </c>
      <c r="D989" t="s">
        <v>5654</v>
      </c>
      <c r="E989" s="2">
        <v>5</v>
      </c>
      <c r="F989" s="2" t="str">
        <f>_xlfn.XLOOKUP(C989,customers!$A$2:$A$1001,customers!$B$2:$B$1001,,0)</f>
        <v>Lorianne Kyneton</v>
      </c>
      <c r="G989" s="2" t="str">
        <f>IF(_xlfn.XLOOKUP(C989,customers!$A$1:$A$1001,customers!$C$1:$C$1001,,0)=0,"",_xlfn.XLOOKUP(C989,customers!$A$1:$A$1001,customers!$C$1:$C$1001,,0))</f>
        <v>lkynetonrf@macromedia.com</v>
      </c>
      <c r="H989" t="str">
        <f>INDEX(produts!$A$1:$E$49, MATCH(orders!$D989,produts!$A$1:$A$49,0),MATCH(orders!H$1,produts!$A$1:$E$1,0))</f>
        <v>Clothing</v>
      </c>
      <c r="I989" t="str">
        <f>INDEX(produts!$A$1:$E$49, MATCH(orders!$D989,produts!$A$1:$A$49,0),MATCH(orders!I$1,produts!$A$1:$E$1,0))</f>
        <v>Unisex</v>
      </c>
      <c r="J989" t="str">
        <f>INDEX(produts!$A$1:$E$49, MATCH(orders!$D989,produts!$A$1:$A$49,0),MATCH(orders!J$1,produts!$A$1:$E$1,0))</f>
        <v>Vintage</v>
      </c>
      <c r="K989">
        <f>INDEX(produts!$A$1:$E$49, MATCH(orders!$D989,produts!$A$1:$A$49,0),MATCH(orders!K$1,produts!$A$1:$E$1,0))</f>
        <v>47.8</v>
      </c>
      <c r="L989">
        <f t="shared" si="15"/>
        <v>239</v>
      </c>
    </row>
    <row r="990" spans="1:12">
      <c r="A990" s="2" t="s">
        <v>5572</v>
      </c>
      <c r="B990" s="3">
        <v>42436</v>
      </c>
      <c r="C990" s="2" t="s">
        <v>5573</v>
      </c>
      <c r="D990" t="s">
        <v>5634</v>
      </c>
      <c r="E990" s="2">
        <v>3</v>
      </c>
      <c r="F990" s="2" t="str">
        <f>_xlfn.XLOOKUP(C990,customers!$A$2:$A$1001,customers!$B$2:$B$1001,,0)</f>
        <v>Adele McFayden</v>
      </c>
      <c r="G990" s="2" t="str">
        <f>IF(_xlfn.XLOOKUP(C990,customers!$A$1:$A$1001,customers!$C$1:$C$1001,,0)=0,"",_xlfn.XLOOKUP(C990,customers!$A$1:$A$1001,customers!$C$1:$C$1001,,0))</f>
        <v/>
      </c>
      <c r="H990" t="str">
        <f>INDEX(produts!$A$1:$E$49, MATCH(orders!$D990,produts!$A$1:$A$49,0),MATCH(orders!H$1,produts!$A$1:$E$1,0))</f>
        <v>Bag</v>
      </c>
      <c r="I990" t="str">
        <f>INDEX(produts!$A$1:$E$49, MATCH(orders!$D990,produts!$A$1:$A$49,0),MATCH(orders!I$1,produts!$A$1:$E$1,0))</f>
        <v>Women</v>
      </c>
      <c r="J990" t="str">
        <f>INDEX(produts!$A$1:$E$49, MATCH(orders!$D990,produts!$A$1:$A$49,0),MATCH(orders!J$1,produts!$A$1:$E$1,0))</f>
        <v>Streetwear</v>
      </c>
      <c r="K990">
        <f>INDEX(produts!$A$1:$E$49, MATCH(orders!$D990,produts!$A$1:$A$49,0),MATCH(orders!K$1,produts!$A$1:$E$1,0))</f>
        <v>79.599999999999994</v>
      </c>
      <c r="L990">
        <f t="shared" si="15"/>
        <v>238.79999999999998</v>
      </c>
    </row>
    <row r="991" spans="1:12">
      <c r="A991" s="2" t="s">
        <v>5577</v>
      </c>
      <c r="B991" s="3">
        <v>42099</v>
      </c>
      <c r="C991" s="2" t="s">
        <v>5578</v>
      </c>
      <c r="D991" t="s">
        <v>5671</v>
      </c>
      <c r="E991" s="2">
        <v>6</v>
      </c>
      <c r="F991" s="2" t="str">
        <f>_xlfn.XLOOKUP(C991,customers!$A$2:$A$1001,customers!$B$2:$B$1001,,0)</f>
        <v>Herta Layne</v>
      </c>
      <c r="G991" s="2" t="str">
        <f>IF(_xlfn.XLOOKUP(C991,customers!$A$1:$A$1001,customers!$C$1:$C$1001,,0)=0,"",_xlfn.XLOOKUP(C991,customers!$A$1:$A$1001,customers!$C$1:$C$1001,,0))</f>
        <v/>
      </c>
      <c r="H991" t="str">
        <f>INDEX(produts!$A$1:$E$49, MATCH(orders!$D991,produts!$A$1:$A$49,0),MATCH(orders!H$1,produts!$A$1:$E$1,0))</f>
        <v>Clothing</v>
      </c>
      <c r="I991" t="str">
        <f>INDEX(produts!$A$1:$E$49, MATCH(orders!$D991,produts!$A$1:$A$49,0),MATCH(orders!I$1,produts!$A$1:$E$1,0))</f>
        <v>Women</v>
      </c>
      <c r="J991" t="str">
        <f>INDEX(produts!$A$1:$E$49, MATCH(orders!$D991,produts!$A$1:$A$49,0),MATCH(orders!J$1,produts!$A$1:$E$1,0))</f>
        <v>Formal</v>
      </c>
      <c r="K991">
        <f>INDEX(produts!$A$1:$E$49, MATCH(orders!$D991,produts!$A$1:$A$49,0),MATCH(orders!K$1,produts!$A$1:$E$1,0))</f>
        <v>207</v>
      </c>
      <c r="L991">
        <f t="shared" si="15"/>
        <v>1242</v>
      </c>
    </row>
    <row r="992" spans="1:12">
      <c r="A992" s="2" t="s">
        <v>5582</v>
      </c>
      <c r="B992" s="3">
        <v>43257</v>
      </c>
      <c r="C992" s="2" t="s">
        <v>5614</v>
      </c>
      <c r="D992" t="s">
        <v>5649</v>
      </c>
      <c r="E992" s="2">
        <v>5</v>
      </c>
      <c r="F992" s="2" t="str">
        <f>_xlfn.XLOOKUP(C992,customers!$A$2:$A$1001,customers!$B$2:$B$1001,,0)</f>
        <v>Marguerite Graves</v>
      </c>
      <c r="G992" s="2" t="str">
        <f>IF(_xlfn.XLOOKUP(C992,customers!$A$1:$A$1001,customers!$C$1:$C$1001,,0)=0,"",_xlfn.XLOOKUP(C992,customers!$A$1:$A$1001,customers!$C$1:$C$1001,,0))</f>
        <v/>
      </c>
      <c r="H992" t="str">
        <f>INDEX(produts!$A$1:$E$49, MATCH(orders!$D992,produts!$A$1:$A$49,0),MATCH(orders!H$1,produts!$A$1:$E$1,0))</f>
        <v>Accessories</v>
      </c>
      <c r="I992" t="str">
        <f>INDEX(produts!$A$1:$E$49, MATCH(orders!$D992,produts!$A$1:$A$49,0),MATCH(orders!I$1,produts!$A$1:$E$1,0))</f>
        <v>Unisex</v>
      </c>
      <c r="J992" t="str">
        <f>INDEX(produts!$A$1:$E$49, MATCH(orders!$D992,produts!$A$1:$A$49,0),MATCH(orders!J$1,produts!$A$1:$E$1,0))</f>
        <v>Classic</v>
      </c>
      <c r="K992">
        <f>INDEX(produts!$A$1:$E$49, MATCH(orders!$D992,produts!$A$1:$A$49,0),MATCH(orders!K$1,produts!$A$1:$E$1,0))</f>
        <v>29.2</v>
      </c>
      <c r="L992">
        <f t="shared" si="15"/>
        <v>146</v>
      </c>
    </row>
    <row r="993" spans="1:12">
      <c r="A993" s="2" t="s">
        <v>5582</v>
      </c>
      <c r="B993" s="3">
        <v>43257</v>
      </c>
      <c r="C993" s="2" t="s">
        <v>5614</v>
      </c>
      <c r="D993" t="s">
        <v>5665</v>
      </c>
      <c r="E993" s="2">
        <v>2</v>
      </c>
      <c r="F993" s="2" t="str">
        <f>_xlfn.XLOOKUP(C993,customers!$A$2:$A$1001,customers!$B$2:$B$1001,,0)</f>
        <v>Marguerite Graves</v>
      </c>
      <c r="G993" s="2" t="str">
        <f>IF(_xlfn.XLOOKUP(C993,customers!$A$1:$A$1001,customers!$C$1:$C$1001,,0)=0,"",_xlfn.XLOOKUP(C993,customers!$A$1:$A$1001,customers!$C$1:$C$1001,,0))</f>
        <v/>
      </c>
      <c r="H993" t="str">
        <f>INDEX(produts!$A$1:$E$49, MATCH(orders!$D993,produts!$A$1:$A$49,0),MATCH(orders!H$1,produts!$A$1:$E$1,0))</f>
        <v>Footwear</v>
      </c>
      <c r="I993" t="str">
        <f>INDEX(produts!$A$1:$E$49, MATCH(orders!$D993,produts!$A$1:$A$49,0),MATCH(orders!I$1,produts!$A$1:$E$1,0))</f>
        <v>Unisex</v>
      </c>
      <c r="J993" t="str">
        <f>INDEX(produts!$A$1:$E$49, MATCH(orders!$D993,produts!$A$1:$A$49,0),MATCH(orders!J$1,produts!$A$1:$E$1,0))</f>
        <v>Vintage</v>
      </c>
      <c r="K993">
        <f>INDEX(produts!$A$1:$E$49, MATCH(orders!$D993,produts!$A$1:$A$49,0),MATCH(orders!K$1,produts!$A$1:$E$1,0))</f>
        <v>62.2</v>
      </c>
      <c r="L993">
        <f t="shared" si="15"/>
        <v>124.4</v>
      </c>
    </row>
    <row r="994" spans="1:12">
      <c r="A994" s="2" t="s">
        <v>5592</v>
      </c>
      <c r="B994" s="3">
        <v>42815</v>
      </c>
      <c r="C994" s="2" t="s">
        <v>5593</v>
      </c>
      <c r="D994" t="s">
        <v>5660</v>
      </c>
      <c r="E994" s="2">
        <v>3</v>
      </c>
      <c r="F994" s="2" t="str">
        <f>_xlfn.XLOOKUP(C994,customers!$A$2:$A$1001,customers!$B$2:$B$1001,,0)</f>
        <v>Desdemona Eye</v>
      </c>
      <c r="G994" s="2" t="str">
        <f>IF(_xlfn.XLOOKUP(C994,customers!$A$1:$A$1001,customers!$C$1:$C$1001,,0)=0,"",_xlfn.XLOOKUP(C994,customers!$A$1:$A$1001,customers!$C$1:$C$1001,,0))</f>
        <v/>
      </c>
      <c r="H994" t="str">
        <f>INDEX(produts!$A$1:$E$49, MATCH(orders!$D994,produts!$A$1:$A$49,0),MATCH(orders!H$1,produts!$A$1:$E$1,0))</f>
        <v>Footwear</v>
      </c>
      <c r="I994" t="str">
        <f>INDEX(produts!$A$1:$E$49, MATCH(orders!$D994,produts!$A$1:$A$49,0),MATCH(orders!I$1,produts!$A$1:$E$1,0))</f>
        <v>Men</v>
      </c>
      <c r="J994" t="str">
        <f>INDEX(produts!$A$1:$E$49, MATCH(orders!$D994,produts!$A$1:$A$49,0),MATCH(orders!J$1,produts!$A$1:$E$1,0))</f>
        <v>Formal</v>
      </c>
      <c r="K994">
        <f>INDEX(produts!$A$1:$E$49, MATCH(orders!$D994,produts!$A$1:$A$49,0),MATCH(orders!K$1,produts!$A$1:$E$1,0))</f>
        <v>291.60000000000002</v>
      </c>
      <c r="L994">
        <f t="shared" si="15"/>
        <v>874.80000000000007</v>
      </c>
    </row>
    <row r="995" spans="1:12">
      <c r="A995" s="2" t="s">
        <v>5597</v>
      </c>
      <c r="B995" s="3">
        <v>43088</v>
      </c>
      <c r="C995" s="2" t="s">
        <v>5598</v>
      </c>
      <c r="D995" t="s">
        <v>5636</v>
      </c>
      <c r="E995" s="2">
        <v>6</v>
      </c>
      <c r="F995" s="2" t="str">
        <f>_xlfn.XLOOKUP(C995,customers!$A$2:$A$1001,customers!$B$2:$B$1001,,0)</f>
        <v>Margarette Sterland</v>
      </c>
      <c r="G995" s="2" t="str">
        <f>IF(_xlfn.XLOOKUP(C995,customers!$A$1:$A$1001,customers!$C$1:$C$1001,,0)=0,"",_xlfn.XLOOKUP(C995,customers!$A$1:$A$1001,customers!$C$1:$C$1001,,0))</f>
        <v/>
      </c>
      <c r="H995" t="str">
        <f>INDEX(produts!$A$1:$E$49, MATCH(orders!$D995,produts!$A$1:$A$49,0),MATCH(orders!H$1,produts!$A$1:$E$1,0))</f>
        <v>Clothing</v>
      </c>
      <c r="I995" t="str">
        <f>INDEX(produts!$A$1:$E$49, MATCH(orders!$D995,produts!$A$1:$A$49,0),MATCH(orders!I$1,produts!$A$1:$E$1,0))</f>
        <v>Men</v>
      </c>
      <c r="J995" t="str">
        <f>INDEX(produts!$A$1:$E$49, MATCH(orders!$D995,produts!$A$1:$A$49,0),MATCH(orders!J$1,produts!$A$1:$E$1,0))</f>
        <v>Streetwear</v>
      </c>
      <c r="K995">
        <f>INDEX(produts!$A$1:$E$49, MATCH(orders!$D995,produts!$A$1:$A$49,0),MATCH(orders!K$1,produts!$A$1:$E$1,0))</f>
        <v>103.6</v>
      </c>
      <c r="L995">
        <f t="shared" si="15"/>
        <v>621.59999999999991</v>
      </c>
    </row>
    <row r="996" spans="1:12">
      <c r="A996" s="2" t="s">
        <v>5602</v>
      </c>
      <c r="B996" s="3">
        <v>42783</v>
      </c>
      <c r="C996" s="2" t="s">
        <v>5603</v>
      </c>
      <c r="D996" t="s">
        <v>5650</v>
      </c>
      <c r="E996" s="2">
        <v>3</v>
      </c>
      <c r="F996" s="2" t="str">
        <f>_xlfn.XLOOKUP(C996,customers!$A$2:$A$1001,customers!$B$2:$B$1001,,0)</f>
        <v>Catharine Scoines</v>
      </c>
      <c r="G996" s="2" t="str">
        <f>IF(_xlfn.XLOOKUP(C996,customers!$A$1:$A$1001,customers!$C$1:$C$1001,,0)=0,"",_xlfn.XLOOKUP(C996,customers!$A$1:$A$1001,customers!$C$1:$C$1001,,0))</f>
        <v/>
      </c>
      <c r="H996" t="str">
        <f>INDEX(produts!$A$1:$E$49, MATCH(orders!$D996,produts!$A$1:$A$49,0),MATCH(orders!H$1,produts!$A$1:$E$1,0))</f>
        <v>Clothing</v>
      </c>
      <c r="I996" t="str">
        <f>INDEX(produts!$A$1:$E$49, MATCH(orders!$D996,produts!$A$1:$A$49,0),MATCH(orders!I$1,produts!$A$1:$E$1,0))</f>
        <v>Unisex</v>
      </c>
      <c r="J996" t="str">
        <f>INDEX(produts!$A$1:$E$49, MATCH(orders!$D996,produts!$A$1:$A$49,0),MATCH(orders!J$1,produts!$A$1:$E$1,0))</f>
        <v>Classic</v>
      </c>
      <c r="K996">
        <f>INDEX(produts!$A$1:$E$49, MATCH(orders!$D996,produts!$A$1:$A$49,0),MATCH(orders!K$1,produts!$A$1:$E$1,0))</f>
        <v>23.9</v>
      </c>
      <c r="L996">
        <f t="shared" si="15"/>
        <v>71.699999999999989</v>
      </c>
    </row>
    <row r="997" spans="1:12">
      <c r="A997" s="2" t="s">
        <v>5607</v>
      </c>
      <c r="B997" s="3">
        <v>42375</v>
      </c>
      <c r="C997" s="2" t="s">
        <v>5608</v>
      </c>
      <c r="D997" t="s">
        <v>5638</v>
      </c>
      <c r="E997" s="2">
        <v>1</v>
      </c>
      <c r="F997" s="2" t="str">
        <f>_xlfn.XLOOKUP(C997,customers!$A$2:$A$1001,customers!$B$2:$B$1001,,0)</f>
        <v>Jennica Tewelson</v>
      </c>
      <c r="G997" s="2" t="str">
        <f>IF(_xlfn.XLOOKUP(C997,customers!$A$1:$A$1001,customers!$C$1:$C$1001,,0)=0,"",_xlfn.XLOOKUP(C997,customers!$A$1:$A$1001,customers!$C$1:$C$1001,,0))</f>
        <v>jtewelsonrn@samsung.com</v>
      </c>
      <c r="H997" t="str">
        <f>INDEX(produts!$A$1:$E$49, MATCH(orders!$D997,produts!$A$1:$A$49,0),MATCH(orders!H$1,produts!$A$1:$E$1,0))</f>
        <v>Bag</v>
      </c>
      <c r="I997" t="str">
        <f>INDEX(produts!$A$1:$E$49, MATCH(orders!$D997,produts!$A$1:$A$49,0),MATCH(orders!I$1,produts!$A$1:$E$1,0))</f>
        <v>Men</v>
      </c>
      <c r="J997" t="str">
        <f>INDEX(produts!$A$1:$E$49, MATCH(orders!$D997,produts!$A$1:$A$49,0),MATCH(orders!J$1,produts!$A$1:$E$1,0))</f>
        <v>Formal</v>
      </c>
      <c r="K997">
        <f>INDEX(produts!$A$1:$E$49, MATCH(orders!$D997,produts!$A$1:$A$49,0),MATCH(orders!K$1,produts!$A$1:$E$1,0))</f>
        <v>219.9</v>
      </c>
      <c r="L997">
        <f t="shared" si="15"/>
        <v>219.9</v>
      </c>
    </row>
    <row r="998" spans="1:12">
      <c r="A998" s="2" t="s">
        <v>5613</v>
      </c>
      <c r="B998" s="3">
        <v>43224</v>
      </c>
      <c r="C998" s="2" t="s">
        <v>5614</v>
      </c>
      <c r="D998" t="s">
        <v>5642</v>
      </c>
      <c r="E998" s="2">
        <v>5</v>
      </c>
      <c r="F998" s="2" t="str">
        <f>_xlfn.XLOOKUP(C998,customers!$A$2:$A$1001,customers!$B$2:$B$1001,,0)</f>
        <v>Marguerite Graves</v>
      </c>
      <c r="G998" s="2" t="str">
        <f>IF(_xlfn.XLOOKUP(C998,customers!$A$1:$A$1001,customers!$C$1:$C$1001,,0)=0,"",_xlfn.XLOOKUP(C998,customers!$A$1:$A$1001,customers!$C$1:$C$1001,,0))</f>
        <v/>
      </c>
      <c r="H998" t="str">
        <f>INDEX(produts!$A$1:$E$49, MATCH(orders!$D998,produts!$A$1:$A$49,0),MATCH(orders!H$1,produts!$A$1:$E$1,0))</f>
        <v>Bag</v>
      </c>
      <c r="I998" t="str">
        <f>INDEX(produts!$A$1:$E$49, MATCH(orders!$D998,produts!$A$1:$A$49,0),MATCH(orders!I$1,produts!$A$1:$E$1,0))</f>
        <v>Women</v>
      </c>
      <c r="J998" t="str">
        <f>INDEX(produts!$A$1:$E$49, MATCH(orders!$D998,produts!$A$1:$A$49,0),MATCH(orders!J$1,produts!$A$1:$E$1,0))</f>
        <v>Vintage</v>
      </c>
      <c r="K998">
        <f>INDEX(produts!$A$1:$E$49, MATCH(orders!$D998,produts!$A$1:$A$49,0),MATCH(orders!K$1,produts!$A$1:$E$1,0))</f>
        <v>47.8</v>
      </c>
      <c r="L998">
        <f t="shared" si="15"/>
        <v>239</v>
      </c>
    </row>
    <row r="999" spans="1:12">
      <c r="A999" s="2" t="s">
        <v>5618</v>
      </c>
      <c r="B999" s="3">
        <v>42288</v>
      </c>
      <c r="C999" s="2" t="s">
        <v>5614</v>
      </c>
      <c r="D999" t="s">
        <v>5653</v>
      </c>
      <c r="E999" s="2">
        <v>4</v>
      </c>
      <c r="F999" s="2" t="str">
        <f>_xlfn.XLOOKUP(C999,customers!$A$2:$A$1001,customers!$B$2:$B$1001,,0)</f>
        <v>Marguerite Graves</v>
      </c>
      <c r="G999" s="2" t="str">
        <f>IF(_xlfn.XLOOKUP(C999,customers!$A$1:$A$1001,customers!$C$1:$C$1001,,0)=0,"",_xlfn.XLOOKUP(C999,customers!$A$1:$A$1001,customers!$C$1:$C$1001,,0))</f>
        <v/>
      </c>
      <c r="H999" t="str">
        <f>INDEX(produts!$A$1:$E$49, MATCH(orders!$D999,produts!$A$1:$A$49,0),MATCH(orders!H$1,produts!$A$1:$E$1,0))</f>
        <v>Clothing</v>
      </c>
      <c r="I999" t="str">
        <f>INDEX(produts!$A$1:$E$49, MATCH(orders!$D999,produts!$A$1:$A$49,0),MATCH(orders!I$1,produts!$A$1:$E$1,0))</f>
        <v>Women</v>
      </c>
      <c r="J999" t="str">
        <f>INDEX(produts!$A$1:$E$49, MATCH(orders!$D999,produts!$A$1:$A$49,0),MATCH(orders!J$1,produts!$A$1:$E$1,0))</f>
        <v>Vintage</v>
      </c>
      <c r="K999">
        <f>INDEX(produts!$A$1:$E$49, MATCH(orders!$D999,produts!$A$1:$A$49,0),MATCH(orders!K$1,produts!$A$1:$E$1,0))</f>
        <v>54</v>
      </c>
      <c r="L999">
        <f t="shared" si="15"/>
        <v>216</v>
      </c>
    </row>
    <row r="1000" spans="1:12">
      <c r="A1000" s="2" t="s">
        <v>5623</v>
      </c>
      <c r="B1000" s="3">
        <v>42950</v>
      </c>
      <c r="C1000" s="2" t="s">
        <v>5624</v>
      </c>
      <c r="D1000" t="s">
        <v>5643</v>
      </c>
      <c r="E1000" s="2">
        <v>1</v>
      </c>
      <c r="F1000" s="2" t="str">
        <f>_xlfn.XLOOKUP(C1000,customers!$A$2:$A$1001,customers!$B$2:$B$1001,,0)</f>
        <v>Nicolina Jenny</v>
      </c>
      <c r="G1000" s="2" t="str">
        <f>IF(_xlfn.XLOOKUP(C1000,customers!$A$1:$A$1001,customers!$C$1:$C$1001,,0)=0,"",_xlfn.XLOOKUP(C1000,customers!$A$1:$A$1001,customers!$C$1:$C$1001,,0))</f>
        <v>njennyrq@bigcartel.com</v>
      </c>
      <c r="H1000" t="str">
        <f>INDEX(produts!$A$1:$E$49, MATCH(orders!$D1000,produts!$A$1:$A$49,0),MATCH(orders!H$1,produts!$A$1:$E$1,0))</f>
        <v>Clothing</v>
      </c>
      <c r="I1000" t="str">
        <f>INDEX(produts!$A$1:$E$49, MATCH(orders!$D1000,produts!$A$1:$A$49,0),MATCH(orders!I$1,produts!$A$1:$E$1,0))</f>
        <v>Unisex</v>
      </c>
      <c r="J1000" t="str">
        <f>INDEX(produts!$A$1:$E$49, MATCH(orders!$D1000,produts!$A$1:$A$49,0),MATCH(orders!J$1,produts!$A$1:$E$1,0))</f>
        <v>Streetwear</v>
      </c>
      <c r="K1000">
        <f>INDEX(produts!$A$1:$E$49, MATCH(orders!$D1000,produts!$A$1:$A$49,0),MATCH(orders!K$1,produts!$A$1:$E$1,0))</f>
        <v>79.599999999999994</v>
      </c>
      <c r="L1000">
        <f t="shared" si="15"/>
        <v>79.599999999999994</v>
      </c>
    </row>
    <row r="1001" spans="1:12">
      <c r="A1001" s="2" t="s">
        <v>5629</v>
      </c>
      <c r="B1001" s="3">
        <v>42658</v>
      </c>
      <c r="C1001" s="2" t="s">
        <v>5630</v>
      </c>
      <c r="D1001" t="s">
        <v>5652</v>
      </c>
      <c r="E1001" s="2">
        <v>3</v>
      </c>
      <c r="F1001" s="2" t="str">
        <f>_xlfn.XLOOKUP(C1001,customers!$A$2:$A$1001,customers!$B$2:$B$1001,,0)</f>
        <v>Vidovic Antonelli</v>
      </c>
      <c r="G1001" s="2" t="str">
        <f>IF(_xlfn.XLOOKUP(C1001,customers!$A$1:$A$1001,customers!$C$1:$C$1001,,0)=0,"",_xlfn.XLOOKUP(C1001,customers!$A$1:$A$1001,customers!$C$1:$C$1001,,0))</f>
        <v/>
      </c>
      <c r="H1001" t="str">
        <f>INDEX(produts!$A$1:$E$49, MATCH(orders!$D1001,produts!$A$1:$A$49,0),MATCH(orders!H$1,produts!$A$1:$E$1,0))</f>
        <v>Accessories</v>
      </c>
      <c r="I1001" t="str">
        <f>INDEX(produts!$A$1:$E$49, MATCH(orders!$D1001,produts!$A$1:$A$49,0),MATCH(orders!I$1,produts!$A$1:$E$1,0))</f>
        <v>Women</v>
      </c>
      <c r="J1001" t="str">
        <f>INDEX(produts!$A$1:$E$49, MATCH(orders!$D1001,produts!$A$1:$A$49,0),MATCH(orders!J$1,produts!$A$1:$E$1,0))</f>
        <v>Classic</v>
      </c>
      <c r="K1001">
        <f>INDEX(produts!$A$1:$E$49, MATCH(orders!$D1001,produts!$A$1:$A$49,0),MATCH(orders!K$1,produts!$A$1:$E$1,0))</f>
        <v>33</v>
      </c>
      <c r="L1001">
        <f t="shared" si="15"/>
        <v>99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E49"/>
  <sheetViews>
    <sheetView zoomScaleNormal="100" workbookViewId="0">
      <selection sqref="A1:E49"/>
    </sheetView>
  </sheetViews>
  <sheetFormatPr baseColWidth="10" defaultColWidth="8.83203125" defaultRowHeight="15"/>
  <cols>
    <col min="1" max="1" width="11.6640625" customWidth="1"/>
    <col min="2" max="2" width="13.5" customWidth="1"/>
    <col min="3" max="3" width="16.33203125" customWidth="1"/>
    <col min="4" max="4" width="10" customWidth="1"/>
    <col min="5" max="5" width="11" customWidth="1"/>
  </cols>
  <sheetData>
    <row r="1" spans="1:5">
      <c r="A1" t="s">
        <v>6</v>
      </c>
      <c r="B1" t="s">
        <v>5693</v>
      </c>
      <c r="C1" t="s">
        <v>5694</v>
      </c>
      <c r="D1" t="s">
        <v>5695</v>
      </c>
      <c r="E1" t="s">
        <v>7</v>
      </c>
    </row>
    <row r="2" spans="1:5">
      <c r="A2" t="s">
        <v>5663</v>
      </c>
      <c r="B2" t="s">
        <v>5685</v>
      </c>
      <c r="C2" t="s">
        <v>5682</v>
      </c>
      <c r="D2" s="1" t="s">
        <v>5689</v>
      </c>
      <c r="E2">
        <v>31.1</v>
      </c>
    </row>
    <row r="3" spans="1:5">
      <c r="A3" t="s">
        <v>5676</v>
      </c>
      <c r="B3" t="s">
        <v>5685</v>
      </c>
      <c r="C3" t="s">
        <v>5682</v>
      </c>
      <c r="D3" s="1" t="s">
        <v>5690</v>
      </c>
      <c r="E3">
        <v>62.2</v>
      </c>
    </row>
    <row r="4" spans="1:5">
      <c r="A4" t="s">
        <v>5636</v>
      </c>
      <c r="B4" t="s">
        <v>5685</v>
      </c>
      <c r="C4" t="s">
        <v>5682</v>
      </c>
      <c r="D4" s="1" t="s">
        <v>5692</v>
      </c>
      <c r="E4">
        <v>103.6</v>
      </c>
    </row>
    <row r="5" spans="1:5">
      <c r="A5" t="s">
        <v>5678</v>
      </c>
      <c r="B5" t="s">
        <v>5685</v>
      </c>
      <c r="C5" t="s">
        <v>5682</v>
      </c>
      <c r="D5" s="1" t="s">
        <v>5691</v>
      </c>
      <c r="E5">
        <v>238.3</v>
      </c>
    </row>
    <row r="6" spans="1:5">
      <c r="A6" t="s">
        <v>5648</v>
      </c>
      <c r="B6" t="s">
        <v>5685</v>
      </c>
      <c r="C6" t="s">
        <v>5683</v>
      </c>
      <c r="D6" s="1" t="s">
        <v>5689</v>
      </c>
      <c r="E6">
        <v>27</v>
      </c>
    </row>
    <row r="7" spans="1:5">
      <c r="A7" t="s">
        <v>5653</v>
      </c>
      <c r="B7" t="s">
        <v>5685</v>
      </c>
      <c r="C7" t="s">
        <v>5683</v>
      </c>
      <c r="D7" s="1" t="s">
        <v>5690</v>
      </c>
      <c r="E7">
        <v>54</v>
      </c>
    </row>
    <row r="8" spans="1:5">
      <c r="A8" t="s">
        <v>5651</v>
      </c>
      <c r="B8" t="s">
        <v>5685</v>
      </c>
      <c r="C8" t="s">
        <v>5683</v>
      </c>
      <c r="D8" s="1" t="s">
        <v>5692</v>
      </c>
      <c r="E8">
        <v>90</v>
      </c>
    </row>
    <row r="9" spans="1:5">
      <c r="A9" t="s">
        <v>5671</v>
      </c>
      <c r="B9" t="s">
        <v>5685</v>
      </c>
      <c r="C9" t="s">
        <v>5683</v>
      </c>
      <c r="D9" s="1" t="s">
        <v>5691</v>
      </c>
      <c r="E9">
        <v>207</v>
      </c>
    </row>
    <row r="10" spans="1:5">
      <c r="A10" t="s">
        <v>5650</v>
      </c>
      <c r="B10" t="s">
        <v>5685</v>
      </c>
      <c r="C10" t="s">
        <v>5684</v>
      </c>
      <c r="D10" s="1" t="s">
        <v>5689</v>
      </c>
      <c r="E10">
        <v>23.9</v>
      </c>
    </row>
    <row r="11" spans="1:5">
      <c r="A11" t="s">
        <v>5654</v>
      </c>
      <c r="B11" t="s">
        <v>5685</v>
      </c>
      <c r="C11" t="s">
        <v>5684</v>
      </c>
      <c r="D11" s="1" t="s">
        <v>5690</v>
      </c>
      <c r="E11">
        <v>47.8</v>
      </c>
    </row>
    <row r="12" spans="1:5">
      <c r="A12" t="s">
        <v>5643</v>
      </c>
      <c r="B12" t="s">
        <v>5685</v>
      </c>
      <c r="C12" t="s">
        <v>5684</v>
      </c>
      <c r="D12" s="1" t="s">
        <v>5692</v>
      </c>
      <c r="E12">
        <v>79.599999999999994</v>
      </c>
    </row>
    <row r="13" spans="1:5">
      <c r="A13" t="s">
        <v>5664</v>
      </c>
      <c r="B13" t="s">
        <v>5685</v>
      </c>
      <c r="C13" t="s">
        <v>5684</v>
      </c>
      <c r="D13" s="1" t="s">
        <v>5691</v>
      </c>
      <c r="E13">
        <v>183.1</v>
      </c>
    </row>
    <row r="14" spans="1:5">
      <c r="A14" t="s">
        <v>5674</v>
      </c>
      <c r="B14" t="s">
        <v>5686</v>
      </c>
      <c r="C14" t="s">
        <v>5682</v>
      </c>
      <c r="D14" s="1" t="s">
        <v>5689</v>
      </c>
      <c r="E14">
        <v>28.7</v>
      </c>
    </row>
    <row r="15" spans="1:5">
      <c r="A15" t="s">
        <v>5669</v>
      </c>
      <c r="B15" t="s">
        <v>5686</v>
      </c>
      <c r="C15" t="s">
        <v>5682</v>
      </c>
      <c r="D15" s="1" t="s">
        <v>5690</v>
      </c>
      <c r="E15">
        <v>57.4</v>
      </c>
    </row>
    <row r="16" spans="1:5">
      <c r="A16" t="s">
        <v>5675</v>
      </c>
      <c r="B16" t="s">
        <v>5686</v>
      </c>
      <c r="C16" t="s">
        <v>5682</v>
      </c>
      <c r="D16" s="1" t="s">
        <v>5692</v>
      </c>
      <c r="E16">
        <v>95.6</v>
      </c>
    </row>
    <row r="17" spans="1:5">
      <c r="A17" t="s">
        <v>5638</v>
      </c>
      <c r="B17" t="s">
        <v>5686</v>
      </c>
      <c r="C17" t="s">
        <v>5682</v>
      </c>
      <c r="D17" s="1" t="s">
        <v>5691</v>
      </c>
      <c r="E17">
        <v>219.9</v>
      </c>
    </row>
    <row r="18" spans="1:5">
      <c r="A18" t="s">
        <v>5670</v>
      </c>
      <c r="B18" t="s">
        <v>5686</v>
      </c>
      <c r="C18" t="s">
        <v>5683</v>
      </c>
      <c r="D18" s="1" t="s">
        <v>5689</v>
      </c>
      <c r="E18">
        <v>23.9</v>
      </c>
    </row>
    <row r="19" spans="1:5">
      <c r="A19" t="s">
        <v>5642</v>
      </c>
      <c r="B19" t="s">
        <v>5686</v>
      </c>
      <c r="C19" t="s">
        <v>5683</v>
      </c>
      <c r="D19" s="1" t="s">
        <v>5690</v>
      </c>
      <c r="E19">
        <v>47.8</v>
      </c>
    </row>
    <row r="20" spans="1:5">
      <c r="A20" t="s">
        <v>5634</v>
      </c>
      <c r="B20" t="s">
        <v>5686</v>
      </c>
      <c r="C20" t="s">
        <v>5683</v>
      </c>
      <c r="D20" s="1" t="s">
        <v>5692</v>
      </c>
      <c r="E20">
        <v>79.599999999999994</v>
      </c>
    </row>
    <row r="21" spans="1:5">
      <c r="A21" t="s">
        <v>5647</v>
      </c>
      <c r="B21" t="s">
        <v>5686</v>
      </c>
      <c r="C21" t="s">
        <v>5683</v>
      </c>
      <c r="D21" s="1" t="s">
        <v>5691</v>
      </c>
      <c r="E21">
        <v>183.1</v>
      </c>
    </row>
    <row r="22" spans="1:5">
      <c r="A22" t="s">
        <v>5659</v>
      </c>
      <c r="B22" t="s">
        <v>5686</v>
      </c>
      <c r="C22" t="s">
        <v>5684</v>
      </c>
      <c r="D22" s="1" t="s">
        <v>5689</v>
      </c>
      <c r="E22">
        <v>21.5</v>
      </c>
    </row>
    <row r="23" spans="1:5">
      <c r="A23" t="s">
        <v>5668</v>
      </c>
      <c r="B23" t="s">
        <v>5686</v>
      </c>
      <c r="C23" t="s">
        <v>5684</v>
      </c>
      <c r="D23" s="1" t="s">
        <v>5690</v>
      </c>
      <c r="E23">
        <v>43</v>
      </c>
    </row>
    <row r="24" spans="1:5">
      <c r="A24" t="s">
        <v>5673</v>
      </c>
      <c r="B24" t="s">
        <v>5686</v>
      </c>
      <c r="C24" t="s">
        <v>5684</v>
      </c>
      <c r="D24" s="1" t="s">
        <v>5692</v>
      </c>
      <c r="E24">
        <v>71.599999999999994</v>
      </c>
    </row>
    <row r="25" spans="1:5">
      <c r="A25" t="s">
        <v>5645</v>
      </c>
      <c r="B25" t="s">
        <v>5686</v>
      </c>
      <c r="C25" t="s">
        <v>5684</v>
      </c>
      <c r="D25" s="1" t="s">
        <v>5691</v>
      </c>
      <c r="E25">
        <v>164.7</v>
      </c>
    </row>
    <row r="26" spans="1:5">
      <c r="A26" t="s">
        <v>5641</v>
      </c>
      <c r="B26" t="s">
        <v>5687</v>
      </c>
      <c r="C26" t="s">
        <v>5682</v>
      </c>
      <c r="D26" s="1" t="s">
        <v>5689</v>
      </c>
      <c r="E26">
        <v>38</v>
      </c>
    </row>
    <row r="27" spans="1:5">
      <c r="A27" t="s">
        <v>5657</v>
      </c>
      <c r="B27" t="s">
        <v>5687</v>
      </c>
      <c r="C27" t="s">
        <v>5682</v>
      </c>
      <c r="D27" s="1" t="s">
        <v>5690</v>
      </c>
      <c r="E27">
        <v>76.099999999999994</v>
      </c>
    </row>
    <row r="28" spans="1:5">
      <c r="A28" t="s">
        <v>5666</v>
      </c>
      <c r="B28" t="s">
        <v>5687</v>
      </c>
      <c r="C28" t="s">
        <v>5682</v>
      </c>
      <c r="D28" s="1" t="s">
        <v>5692</v>
      </c>
      <c r="E28">
        <v>126.8</v>
      </c>
    </row>
    <row r="29" spans="1:5">
      <c r="A29" t="s">
        <v>5660</v>
      </c>
      <c r="B29" t="s">
        <v>5687</v>
      </c>
      <c r="C29" t="s">
        <v>5682</v>
      </c>
      <c r="D29" s="1" t="s">
        <v>5691</v>
      </c>
      <c r="E29">
        <v>291.60000000000002</v>
      </c>
    </row>
    <row r="30" spans="1:5">
      <c r="A30" t="s">
        <v>5655</v>
      </c>
      <c r="B30" t="s">
        <v>5687</v>
      </c>
      <c r="C30" t="s">
        <v>5683</v>
      </c>
      <c r="D30" s="1" t="s">
        <v>5689</v>
      </c>
      <c r="E30">
        <v>34.9</v>
      </c>
    </row>
    <row r="31" spans="1:5">
      <c r="A31" t="s">
        <v>5656</v>
      </c>
      <c r="B31" t="s">
        <v>5687</v>
      </c>
      <c r="C31" t="s">
        <v>5683</v>
      </c>
      <c r="D31" s="1" t="s">
        <v>5690</v>
      </c>
      <c r="E31">
        <v>69.8</v>
      </c>
    </row>
    <row r="32" spans="1:5">
      <c r="A32" t="s">
        <v>5658</v>
      </c>
      <c r="B32" t="s">
        <v>5687</v>
      </c>
      <c r="C32" t="s">
        <v>5683</v>
      </c>
      <c r="D32" s="1" t="s">
        <v>5692</v>
      </c>
      <c r="E32">
        <v>116.4</v>
      </c>
    </row>
    <row r="33" spans="1:5">
      <c r="A33" t="s">
        <v>5677</v>
      </c>
      <c r="B33" t="s">
        <v>5687</v>
      </c>
      <c r="C33" t="s">
        <v>5683</v>
      </c>
      <c r="D33" s="1" t="s">
        <v>5691</v>
      </c>
      <c r="E33">
        <v>267.7</v>
      </c>
    </row>
    <row r="34" spans="1:5">
      <c r="A34" t="s">
        <v>5646</v>
      </c>
      <c r="B34" t="s">
        <v>5687</v>
      </c>
      <c r="C34" t="s">
        <v>5684</v>
      </c>
      <c r="D34" s="1" t="s">
        <v>5689</v>
      </c>
      <c r="E34">
        <v>31.1</v>
      </c>
    </row>
    <row r="35" spans="1:5">
      <c r="A35" t="s">
        <v>5665</v>
      </c>
      <c r="B35" t="s">
        <v>5687</v>
      </c>
      <c r="C35" t="s">
        <v>5684</v>
      </c>
      <c r="D35" s="1" t="s">
        <v>5690</v>
      </c>
      <c r="E35">
        <v>62.2</v>
      </c>
    </row>
    <row r="36" spans="1:5">
      <c r="A36" t="s">
        <v>5639</v>
      </c>
      <c r="B36" t="s">
        <v>5687</v>
      </c>
      <c r="C36" t="s">
        <v>5684</v>
      </c>
      <c r="D36" s="1" t="s">
        <v>5692</v>
      </c>
      <c r="E36">
        <v>103.6</v>
      </c>
    </row>
    <row r="37" spans="1:5">
      <c r="A37" t="s">
        <v>5661</v>
      </c>
      <c r="B37" t="s">
        <v>5687</v>
      </c>
      <c r="C37" t="s">
        <v>5684</v>
      </c>
      <c r="D37" s="1" t="s">
        <v>5691</v>
      </c>
      <c r="E37">
        <v>238.3</v>
      </c>
    </row>
    <row r="38" spans="1:5">
      <c r="A38" t="s">
        <v>5680</v>
      </c>
      <c r="B38" t="s">
        <v>5688</v>
      </c>
      <c r="C38" t="s">
        <v>5682</v>
      </c>
      <c r="D38" s="1" t="s">
        <v>5689</v>
      </c>
      <c r="E38">
        <v>35.6</v>
      </c>
    </row>
    <row r="39" spans="1:5">
      <c r="A39" t="s">
        <v>5672</v>
      </c>
      <c r="B39" t="s">
        <v>5688</v>
      </c>
      <c r="C39" t="s">
        <v>5682</v>
      </c>
      <c r="D39" s="1" t="s">
        <v>5690</v>
      </c>
      <c r="E39">
        <v>71.3</v>
      </c>
    </row>
    <row r="40" spans="1:5">
      <c r="A40" t="s">
        <v>5667</v>
      </c>
      <c r="B40" t="s">
        <v>5688</v>
      </c>
      <c r="C40" t="s">
        <v>5682</v>
      </c>
      <c r="D40" s="1" t="s">
        <v>5692</v>
      </c>
      <c r="E40">
        <v>118.8</v>
      </c>
    </row>
    <row r="41" spans="1:5">
      <c r="A41" t="s">
        <v>5644</v>
      </c>
      <c r="B41" t="s">
        <v>5688</v>
      </c>
      <c r="C41" t="s">
        <v>5682</v>
      </c>
      <c r="D41" s="1" t="s">
        <v>5691</v>
      </c>
      <c r="E41">
        <v>273.2</v>
      </c>
    </row>
    <row r="42" spans="1:5">
      <c r="A42" t="s">
        <v>5652</v>
      </c>
      <c r="B42" t="s">
        <v>5688</v>
      </c>
      <c r="C42" t="s">
        <v>5683</v>
      </c>
      <c r="D42" s="1" t="s">
        <v>5689</v>
      </c>
      <c r="E42">
        <v>33</v>
      </c>
    </row>
    <row r="43" spans="1:5">
      <c r="A43" t="s">
        <v>5635</v>
      </c>
      <c r="B43" t="s">
        <v>5688</v>
      </c>
      <c r="C43" t="s">
        <v>5683</v>
      </c>
      <c r="D43" s="1" t="s">
        <v>5690</v>
      </c>
      <c r="E43">
        <v>66</v>
      </c>
    </row>
    <row r="44" spans="1:5">
      <c r="A44" t="s">
        <v>5637</v>
      </c>
      <c r="B44" t="s">
        <v>5688</v>
      </c>
      <c r="C44" t="s">
        <v>5683</v>
      </c>
      <c r="D44" s="1" t="s">
        <v>5692</v>
      </c>
      <c r="E44">
        <v>110</v>
      </c>
    </row>
    <row r="45" spans="1:5">
      <c r="A45" t="s">
        <v>5662</v>
      </c>
      <c r="B45" t="s">
        <v>5688</v>
      </c>
      <c r="C45" t="s">
        <v>5683</v>
      </c>
      <c r="D45" s="1" t="s">
        <v>5691</v>
      </c>
      <c r="E45">
        <v>253</v>
      </c>
    </row>
    <row r="46" spans="1:5">
      <c r="A46" t="s">
        <v>5649</v>
      </c>
      <c r="B46" t="s">
        <v>5688</v>
      </c>
      <c r="C46" t="s">
        <v>5684</v>
      </c>
      <c r="D46" s="1" t="s">
        <v>5689</v>
      </c>
      <c r="E46">
        <v>29.2</v>
      </c>
    </row>
    <row r="47" spans="1:5">
      <c r="A47" t="s">
        <v>5640</v>
      </c>
      <c r="B47" t="s">
        <v>5688</v>
      </c>
      <c r="C47" t="s">
        <v>5684</v>
      </c>
      <c r="D47" s="1" t="s">
        <v>5690</v>
      </c>
      <c r="E47">
        <v>58.3</v>
      </c>
    </row>
    <row r="48" spans="1:5">
      <c r="A48" t="s">
        <v>5679</v>
      </c>
      <c r="B48" t="s">
        <v>5688</v>
      </c>
      <c r="C48" t="s">
        <v>5684</v>
      </c>
      <c r="D48" s="1" t="s">
        <v>5692</v>
      </c>
      <c r="E48">
        <v>97.2</v>
      </c>
    </row>
    <row r="49" spans="1:5">
      <c r="A49" t="s">
        <v>5681</v>
      </c>
      <c r="B49" t="s">
        <v>5688</v>
      </c>
      <c r="C49" t="s">
        <v>5684</v>
      </c>
      <c r="D49" s="1" t="s">
        <v>5691</v>
      </c>
      <c r="E49">
        <v>223.6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E1001"/>
  <sheetViews>
    <sheetView workbookViewId="0">
      <selection activeCell="G12" sqref="G12"/>
    </sheetView>
  </sheetViews>
  <sheetFormatPr baseColWidth="10" defaultColWidth="8.83203125" defaultRowHeight="15"/>
  <cols>
    <col min="1" max="1" width="16.33203125" bestFit="1" customWidth="1"/>
    <col min="2" max="2" width="23.6640625" bestFit="1" customWidth="1"/>
    <col min="3" max="3" width="39.5" bestFit="1" customWidth="1"/>
    <col min="4" max="4" width="18.33203125" bestFit="1" customWidth="1"/>
    <col min="5" max="5" width="27" bestFit="1" customWidth="1"/>
  </cols>
  <sheetData>
    <row r="1" spans="1:5">
      <c r="A1" s="2" t="s">
        <v>3</v>
      </c>
      <c r="B1" s="2" t="s">
        <v>4</v>
      </c>
      <c r="C1" s="2" t="s">
        <v>2</v>
      </c>
      <c r="D1" s="2" t="s">
        <v>11</v>
      </c>
      <c r="E1" s="2" t="s">
        <v>5</v>
      </c>
    </row>
    <row r="2" spans="1:5">
      <c r="A2" s="2" t="s">
        <v>13</v>
      </c>
      <c r="B2" s="2" t="s">
        <v>14</v>
      </c>
      <c r="C2" s="2" t="s">
        <v>15</v>
      </c>
      <c r="D2" s="2" t="s">
        <v>16</v>
      </c>
      <c r="E2" s="2" t="s">
        <v>17</v>
      </c>
    </row>
    <row r="3" spans="1:5">
      <c r="A3" s="2" t="s">
        <v>18</v>
      </c>
      <c r="B3" s="2" t="s">
        <v>19</v>
      </c>
      <c r="C3" s="2" t="s">
        <v>20</v>
      </c>
      <c r="D3" s="2" t="s">
        <v>21</v>
      </c>
      <c r="E3" s="2" t="s">
        <v>22</v>
      </c>
    </row>
    <row r="4" spans="1:5">
      <c r="A4" s="2" t="s">
        <v>24</v>
      </c>
      <c r="B4" s="2" t="s">
        <v>25</v>
      </c>
      <c r="C4" s="2" t="s">
        <v>26</v>
      </c>
      <c r="D4" s="2" t="s">
        <v>27</v>
      </c>
      <c r="E4" s="2" t="s">
        <v>28</v>
      </c>
    </row>
    <row r="5" spans="1:5">
      <c r="A5" s="2" t="s">
        <v>29</v>
      </c>
      <c r="B5" s="2" t="s">
        <v>30</v>
      </c>
      <c r="C5" s="2" t="s">
        <v>31</v>
      </c>
      <c r="D5" s="2" t="s">
        <v>32</v>
      </c>
      <c r="E5" s="2" t="s">
        <v>33</v>
      </c>
    </row>
    <row r="6" spans="1:5">
      <c r="A6" s="2" t="s">
        <v>35</v>
      </c>
      <c r="B6" s="2" t="s">
        <v>36</v>
      </c>
      <c r="C6" s="2"/>
      <c r="D6" s="2" t="s">
        <v>37</v>
      </c>
      <c r="E6" s="2" t="s">
        <v>38</v>
      </c>
    </row>
    <row r="7" spans="1:5">
      <c r="A7" s="2" t="s">
        <v>40</v>
      </c>
      <c r="B7" s="2" t="s">
        <v>41</v>
      </c>
      <c r="C7" s="2"/>
      <c r="D7" s="2" t="s">
        <v>42</v>
      </c>
      <c r="E7" s="2" t="s">
        <v>43</v>
      </c>
    </row>
    <row r="8" spans="1:5">
      <c r="A8" s="2" t="s">
        <v>45</v>
      </c>
      <c r="B8" s="2" t="s">
        <v>46</v>
      </c>
      <c r="C8" s="2" t="s">
        <v>47</v>
      </c>
      <c r="D8" s="2" t="s">
        <v>48</v>
      </c>
      <c r="E8" s="2" t="s">
        <v>49</v>
      </c>
    </row>
    <row r="9" spans="1:5">
      <c r="A9" s="2" t="s">
        <v>51</v>
      </c>
      <c r="B9" s="2" t="s">
        <v>52</v>
      </c>
      <c r="C9" s="2"/>
      <c r="D9" s="2" t="s">
        <v>53</v>
      </c>
      <c r="E9" s="2" t="s">
        <v>54</v>
      </c>
    </row>
    <row r="10" spans="1:5">
      <c r="A10" s="2" t="s">
        <v>56</v>
      </c>
      <c r="B10" s="2" t="s">
        <v>57</v>
      </c>
      <c r="C10" s="2" t="s">
        <v>58</v>
      </c>
      <c r="D10" s="2" t="s">
        <v>59</v>
      </c>
      <c r="E10" s="2" t="s">
        <v>60</v>
      </c>
    </row>
    <row r="11" spans="1:5">
      <c r="A11" s="2" t="s">
        <v>62</v>
      </c>
      <c r="B11" s="2" t="s">
        <v>63</v>
      </c>
      <c r="C11" s="2" t="s">
        <v>64</v>
      </c>
      <c r="D11" s="2" t="s">
        <v>65</v>
      </c>
      <c r="E11" s="2" t="s">
        <v>66</v>
      </c>
    </row>
    <row r="12" spans="1:5">
      <c r="A12" s="2" t="s">
        <v>68</v>
      </c>
      <c r="B12" s="2" t="s">
        <v>69</v>
      </c>
      <c r="C12" s="2" t="s">
        <v>70</v>
      </c>
      <c r="D12" s="2" t="s">
        <v>71</v>
      </c>
      <c r="E12" s="2" t="s">
        <v>72</v>
      </c>
    </row>
    <row r="13" spans="1:5">
      <c r="A13" s="2" t="s">
        <v>74</v>
      </c>
      <c r="B13" s="2" t="s">
        <v>75</v>
      </c>
      <c r="C13" s="2" t="s">
        <v>76</v>
      </c>
      <c r="D13" s="2" t="s">
        <v>77</v>
      </c>
      <c r="E13" s="2" t="s">
        <v>78</v>
      </c>
    </row>
    <row r="14" spans="1:5">
      <c r="A14" s="2" t="s">
        <v>80</v>
      </c>
      <c r="B14" s="2" t="s">
        <v>81</v>
      </c>
      <c r="C14" s="2" t="s">
        <v>82</v>
      </c>
      <c r="D14" s="2" t="s">
        <v>83</v>
      </c>
      <c r="E14" s="2" t="s">
        <v>84</v>
      </c>
    </row>
    <row r="15" spans="1:5">
      <c r="A15" s="2" t="s">
        <v>86</v>
      </c>
      <c r="B15" s="2" t="s">
        <v>87</v>
      </c>
      <c r="C15" s="2" t="s">
        <v>88</v>
      </c>
      <c r="D15" s="2"/>
      <c r="E15" s="2" t="s">
        <v>89</v>
      </c>
    </row>
    <row r="16" spans="1:5">
      <c r="A16" s="2" t="s">
        <v>91</v>
      </c>
      <c r="B16" s="2" t="s">
        <v>92</v>
      </c>
      <c r="C16" s="2" t="s">
        <v>93</v>
      </c>
      <c r="D16" s="2" t="s">
        <v>94</v>
      </c>
      <c r="E16" s="2" t="s">
        <v>95</v>
      </c>
    </row>
    <row r="17" spans="1:5">
      <c r="A17" s="2" t="s">
        <v>97</v>
      </c>
      <c r="B17" s="2" t="s">
        <v>98</v>
      </c>
      <c r="C17" s="2" t="s">
        <v>99</v>
      </c>
      <c r="D17" s="2"/>
      <c r="E17" s="2" t="s">
        <v>100</v>
      </c>
    </row>
    <row r="18" spans="1:5">
      <c r="A18" s="2" t="s">
        <v>102</v>
      </c>
      <c r="B18" s="2" t="s">
        <v>103</v>
      </c>
      <c r="C18" s="2" t="s">
        <v>104</v>
      </c>
      <c r="D18" s="2" t="s">
        <v>105</v>
      </c>
      <c r="E18" s="2" t="s">
        <v>106</v>
      </c>
    </row>
    <row r="19" spans="1:5">
      <c r="A19" s="2" t="s">
        <v>108</v>
      </c>
      <c r="B19" s="2" t="s">
        <v>109</v>
      </c>
      <c r="C19" s="2" t="s">
        <v>110</v>
      </c>
      <c r="D19" s="2" t="s">
        <v>111</v>
      </c>
      <c r="E19" s="2" t="s">
        <v>112</v>
      </c>
    </row>
    <row r="20" spans="1:5">
      <c r="A20" s="2" t="s">
        <v>114</v>
      </c>
      <c r="B20" s="2" t="s">
        <v>115</v>
      </c>
      <c r="C20" s="2" t="s">
        <v>116</v>
      </c>
      <c r="D20" s="2"/>
      <c r="E20" s="2" t="s">
        <v>117</v>
      </c>
    </row>
    <row r="21" spans="1:5">
      <c r="A21" s="2" t="s">
        <v>119</v>
      </c>
      <c r="B21" s="2" t="s">
        <v>120</v>
      </c>
      <c r="C21" s="2" t="s">
        <v>121</v>
      </c>
      <c r="D21" s="2" t="s">
        <v>122</v>
      </c>
      <c r="E21" s="2" t="s">
        <v>123</v>
      </c>
    </row>
    <row r="22" spans="1:5">
      <c r="A22" s="2" t="s">
        <v>124</v>
      </c>
      <c r="B22" s="2" t="s">
        <v>125</v>
      </c>
      <c r="C22" s="2"/>
      <c r="D22" s="2" t="s">
        <v>126</v>
      </c>
      <c r="E22" s="2" t="s">
        <v>127</v>
      </c>
    </row>
    <row r="23" spans="1:5">
      <c r="A23" s="2" t="s">
        <v>129</v>
      </c>
      <c r="B23" s="2" t="s">
        <v>130</v>
      </c>
      <c r="C23" s="2" t="s">
        <v>131</v>
      </c>
      <c r="D23" s="2" t="s">
        <v>132</v>
      </c>
      <c r="E23" s="2" t="s">
        <v>133</v>
      </c>
    </row>
    <row r="24" spans="1:5">
      <c r="A24" s="2" t="s">
        <v>135</v>
      </c>
      <c r="B24" s="2" t="s">
        <v>136</v>
      </c>
      <c r="C24" s="2" t="s">
        <v>137</v>
      </c>
      <c r="D24" s="2" t="s">
        <v>138</v>
      </c>
      <c r="E24" s="2" t="s">
        <v>139</v>
      </c>
    </row>
    <row r="25" spans="1:5">
      <c r="A25" s="2" t="s">
        <v>141</v>
      </c>
      <c r="B25" s="2" t="s">
        <v>142</v>
      </c>
      <c r="C25" s="2" t="s">
        <v>143</v>
      </c>
      <c r="D25" s="2" t="s">
        <v>144</v>
      </c>
      <c r="E25" s="2" t="s">
        <v>145</v>
      </c>
    </row>
    <row r="26" spans="1:5">
      <c r="A26" s="2" t="s">
        <v>147</v>
      </c>
      <c r="B26" s="2" t="s">
        <v>148</v>
      </c>
      <c r="C26" s="2" t="s">
        <v>149</v>
      </c>
      <c r="D26" s="2" t="s">
        <v>150</v>
      </c>
      <c r="E26" s="2" t="s">
        <v>151</v>
      </c>
    </row>
    <row r="27" spans="1:5">
      <c r="A27" s="2" t="s">
        <v>153</v>
      </c>
      <c r="B27" s="2" t="s">
        <v>154</v>
      </c>
      <c r="C27" s="2"/>
      <c r="D27" s="2" t="s">
        <v>155</v>
      </c>
      <c r="E27" s="2" t="s">
        <v>156</v>
      </c>
    </row>
    <row r="28" spans="1:5">
      <c r="A28" s="2" t="s">
        <v>158</v>
      </c>
      <c r="B28" s="2" t="s">
        <v>159</v>
      </c>
      <c r="C28" s="2" t="s">
        <v>160</v>
      </c>
      <c r="D28" s="2" t="s">
        <v>161</v>
      </c>
      <c r="E28" s="2" t="s">
        <v>162</v>
      </c>
    </row>
    <row r="29" spans="1:5">
      <c r="A29" s="2" t="s">
        <v>164</v>
      </c>
      <c r="B29" s="2" t="s">
        <v>165</v>
      </c>
      <c r="C29" s="2" t="s">
        <v>166</v>
      </c>
      <c r="D29" s="2" t="s">
        <v>167</v>
      </c>
      <c r="E29" s="2" t="s">
        <v>168</v>
      </c>
    </row>
    <row r="30" spans="1:5">
      <c r="A30" s="2" t="s">
        <v>170</v>
      </c>
      <c r="B30" s="2" t="s">
        <v>171</v>
      </c>
      <c r="C30" s="2" t="s">
        <v>172</v>
      </c>
      <c r="D30" s="2" t="s">
        <v>173</v>
      </c>
      <c r="E30" s="2" t="s">
        <v>174</v>
      </c>
    </row>
    <row r="31" spans="1:5">
      <c r="A31" s="2" t="s">
        <v>176</v>
      </c>
      <c r="B31" s="2" t="s">
        <v>177</v>
      </c>
      <c r="C31" s="2" t="s">
        <v>178</v>
      </c>
      <c r="D31" s="2" t="s">
        <v>179</v>
      </c>
      <c r="E31" s="2" t="s">
        <v>180</v>
      </c>
    </row>
    <row r="32" spans="1:5">
      <c r="A32" s="2" t="s">
        <v>182</v>
      </c>
      <c r="B32" s="2" t="s">
        <v>183</v>
      </c>
      <c r="C32" s="2"/>
      <c r="D32" s="2" t="s">
        <v>184</v>
      </c>
      <c r="E32" s="2" t="s">
        <v>185</v>
      </c>
    </row>
    <row r="33" spans="1:5">
      <c r="A33" s="2" t="s">
        <v>186</v>
      </c>
      <c r="B33" s="2" t="s">
        <v>187</v>
      </c>
      <c r="C33" s="2" t="s">
        <v>188</v>
      </c>
      <c r="D33" s="2" t="s">
        <v>189</v>
      </c>
      <c r="E33" s="2" t="s">
        <v>190</v>
      </c>
    </row>
    <row r="34" spans="1:5">
      <c r="A34" s="2" t="s">
        <v>191</v>
      </c>
      <c r="B34" s="2" t="s">
        <v>192</v>
      </c>
      <c r="C34" s="2" t="s">
        <v>193</v>
      </c>
      <c r="D34" s="2" t="s">
        <v>194</v>
      </c>
      <c r="E34" s="2" t="s">
        <v>195</v>
      </c>
    </row>
    <row r="35" spans="1:5">
      <c r="A35" s="2" t="s">
        <v>197</v>
      </c>
      <c r="B35" s="2" t="s">
        <v>198</v>
      </c>
      <c r="C35" s="2" t="s">
        <v>199</v>
      </c>
      <c r="D35" s="2"/>
      <c r="E35" s="2" t="s">
        <v>200</v>
      </c>
    </row>
    <row r="36" spans="1:5">
      <c r="A36" s="2" t="s">
        <v>202</v>
      </c>
      <c r="B36" s="2" t="s">
        <v>203</v>
      </c>
      <c r="C36" s="2" t="s">
        <v>204</v>
      </c>
      <c r="D36" s="2" t="s">
        <v>205</v>
      </c>
      <c r="E36" s="2" t="s">
        <v>206</v>
      </c>
    </row>
    <row r="37" spans="1:5">
      <c r="A37" s="2" t="s">
        <v>208</v>
      </c>
      <c r="B37" s="2" t="s">
        <v>209</v>
      </c>
      <c r="C37" s="2" t="s">
        <v>210</v>
      </c>
      <c r="D37" s="2" t="s">
        <v>211</v>
      </c>
      <c r="E37" s="2" t="s">
        <v>212</v>
      </c>
    </row>
    <row r="38" spans="1:5">
      <c r="A38" s="2" t="s">
        <v>214</v>
      </c>
      <c r="B38" s="2" t="s">
        <v>215</v>
      </c>
      <c r="C38" s="2" t="s">
        <v>216</v>
      </c>
      <c r="D38" s="2" t="s">
        <v>217</v>
      </c>
      <c r="E38" s="2" t="s">
        <v>218</v>
      </c>
    </row>
    <row r="39" spans="1:5">
      <c r="A39" s="2" t="s">
        <v>220</v>
      </c>
      <c r="B39" s="2" t="s">
        <v>221</v>
      </c>
      <c r="C39" s="2" t="s">
        <v>222</v>
      </c>
      <c r="D39" s="2" t="s">
        <v>223</v>
      </c>
      <c r="E39" s="2" t="s">
        <v>224</v>
      </c>
    </row>
    <row r="40" spans="1:5">
      <c r="A40" s="2" t="s">
        <v>226</v>
      </c>
      <c r="B40" s="2" t="s">
        <v>227</v>
      </c>
      <c r="C40" s="2" t="s">
        <v>228</v>
      </c>
      <c r="D40" s="2" t="s">
        <v>229</v>
      </c>
      <c r="E40" s="2" t="s">
        <v>230</v>
      </c>
    </row>
    <row r="41" spans="1:5">
      <c r="A41" s="2" t="s">
        <v>232</v>
      </c>
      <c r="B41" s="2" t="s">
        <v>233</v>
      </c>
      <c r="C41" s="2"/>
      <c r="D41" s="2"/>
      <c r="E41" s="2" t="s">
        <v>234</v>
      </c>
    </row>
    <row r="42" spans="1:5">
      <c r="A42" s="2" t="s">
        <v>236</v>
      </c>
      <c r="B42" s="2" t="s">
        <v>237</v>
      </c>
      <c r="C42" s="2"/>
      <c r="D42" s="2" t="s">
        <v>238</v>
      </c>
      <c r="E42" s="2" t="s">
        <v>239</v>
      </c>
    </row>
    <row r="43" spans="1:5">
      <c r="A43" s="2" t="s">
        <v>241</v>
      </c>
      <c r="B43" s="2" t="s">
        <v>242</v>
      </c>
      <c r="C43" s="2" t="s">
        <v>243</v>
      </c>
      <c r="D43" s="2" t="s">
        <v>244</v>
      </c>
      <c r="E43" s="2" t="s">
        <v>245</v>
      </c>
    </row>
    <row r="44" spans="1:5">
      <c r="A44" s="2" t="s">
        <v>247</v>
      </c>
      <c r="B44" s="2" t="s">
        <v>248</v>
      </c>
      <c r="C44" s="2" t="s">
        <v>249</v>
      </c>
      <c r="D44" s="2" t="s">
        <v>250</v>
      </c>
      <c r="E44" s="2" t="s">
        <v>251</v>
      </c>
    </row>
    <row r="45" spans="1:5">
      <c r="A45" s="2" t="s">
        <v>253</v>
      </c>
      <c r="B45" s="2" t="s">
        <v>254</v>
      </c>
      <c r="C45" s="2"/>
      <c r="D45" s="2" t="s">
        <v>255</v>
      </c>
      <c r="E45" s="2" t="s">
        <v>256</v>
      </c>
    </row>
    <row r="46" spans="1:5">
      <c r="A46" s="2" t="s">
        <v>258</v>
      </c>
      <c r="B46" s="2" t="s">
        <v>259</v>
      </c>
      <c r="C46" s="2" t="s">
        <v>260</v>
      </c>
      <c r="D46" s="2" t="s">
        <v>261</v>
      </c>
      <c r="E46" s="2" t="s">
        <v>262</v>
      </c>
    </row>
    <row r="47" spans="1:5">
      <c r="A47" s="2" t="s">
        <v>264</v>
      </c>
      <c r="B47" s="2" t="s">
        <v>265</v>
      </c>
      <c r="C47" s="2" t="s">
        <v>266</v>
      </c>
      <c r="D47" s="2" t="s">
        <v>267</v>
      </c>
      <c r="E47" s="2" t="s">
        <v>268</v>
      </c>
    </row>
    <row r="48" spans="1:5">
      <c r="A48" s="2" t="s">
        <v>270</v>
      </c>
      <c r="B48" s="2" t="s">
        <v>271</v>
      </c>
      <c r="C48" s="2"/>
      <c r="D48" s="2" t="s">
        <v>272</v>
      </c>
      <c r="E48" s="2" t="s">
        <v>273</v>
      </c>
    </row>
    <row r="49" spans="1:5">
      <c r="A49" s="2" t="s">
        <v>275</v>
      </c>
      <c r="B49" s="2" t="s">
        <v>276</v>
      </c>
      <c r="C49" s="2" t="s">
        <v>277</v>
      </c>
      <c r="D49" s="2" t="s">
        <v>278</v>
      </c>
      <c r="E49" s="2" t="s">
        <v>279</v>
      </c>
    </row>
    <row r="50" spans="1:5">
      <c r="A50" s="2" t="s">
        <v>281</v>
      </c>
      <c r="B50" s="2" t="s">
        <v>282</v>
      </c>
      <c r="C50" s="2" t="s">
        <v>283</v>
      </c>
      <c r="D50" s="2"/>
      <c r="E50" s="2" t="s">
        <v>284</v>
      </c>
    </row>
    <row r="51" spans="1:5">
      <c r="A51" s="2" t="s">
        <v>286</v>
      </c>
      <c r="B51" s="2" t="s">
        <v>287</v>
      </c>
      <c r="C51" s="2" t="s">
        <v>288</v>
      </c>
      <c r="D51" s="2" t="s">
        <v>289</v>
      </c>
      <c r="E51" s="2" t="s">
        <v>290</v>
      </c>
    </row>
    <row r="52" spans="1:5">
      <c r="A52" s="2" t="s">
        <v>292</v>
      </c>
      <c r="B52" s="2" t="s">
        <v>293</v>
      </c>
      <c r="C52" s="2" t="s">
        <v>294</v>
      </c>
      <c r="D52" s="2" t="s">
        <v>295</v>
      </c>
      <c r="E52" s="2" t="s">
        <v>296</v>
      </c>
    </row>
    <row r="53" spans="1:5">
      <c r="A53" s="2" t="s">
        <v>298</v>
      </c>
      <c r="B53" s="2" t="s">
        <v>299</v>
      </c>
      <c r="C53" s="2" t="s">
        <v>300</v>
      </c>
      <c r="D53" s="2" t="s">
        <v>301</v>
      </c>
      <c r="E53" s="2" t="s">
        <v>302</v>
      </c>
    </row>
    <row r="54" spans="1:5">
      <c r="A54" s="2" t="s">
        <v>304</v>
      </c>
      <c r="B54" s="2" t="s">
        <v>305</v>
      </c>
      <c r="C54" s="2" t="s">
        <v>306</v>
      </c>
      <c r="D54" s="2"/>
      <c r="E54" s="2" t="s">
        <v>307</v>
      </c>
    </row>
    <row r="55" spans="1:5">
      <c r="A55" s="2" t="s">
        <v>308</v>
      </c>
      <c r="B55" s="2" t="s">
        <v>309</v>
      </c>
      <c r="C55" s="2" t="s">
        <v>310</v>
      </c>
      <c r="D55" s="2" t="s">
        <v>311</v>
      </c>
      <c r="E55" s="2" t="s">
        <v>312</v>
      </c>
    </row>
    <row r="56" spans="1:5">
      <c r="A56" s="2" t="s">
        <v>314</v>
      </c>
      <c r="B56" s="2" t="s">
        <v>315</v>
      </c>
      <c r="C56" s="2" t="s">
        <v>316</v>
      </c>
      <c r="D56" s="2" t="s">
        <v>317</v>
      </c>
      <c r="E56" s="2" t="s">
        <v>318</v>
      </c>
    </row>
    <row r="57" spans="1:5">
      <c r="A57" s="2" t="s">
        <v>320</v>
      </c>
      <c r="B57" s="2" t="s">
        <v>321</v>
      </c>
      <c r="C57" s="2"/>
      <c r="D57" s="2" t="s">
        <v>322</v>
      </c>
      <c r="E57" s="2" t="s">
        <v>323</v>
      </c>
    </row>
    <row r="58" spans="1:5">
      <c r="A58" s="2" t="s">
        <v>325</v>
      </c>
      <c r="B58" s="2" t="s">
        <v>326</v>
      </c>
      <c r="C58" s="2" t="s">
        <v>327</v>
      </c>
      <c r="D58" s="2" t="s">
        <v>328</v>
      </c>
      <c r="E58" s="2" t="s">
        <v>329</v>
      </c>
    </row>
    <row r="59" spans="1:5">
      <c r="A59" s="2" t="s">
        <v>331</v>
      </c>
      <c r="B59" s="2" t="s">
        <v>332</v>
      </c>
      <c r="C59" s="2" t="s">
        <v>333</v>
      </c>
      <c r="D59" s="2" t="s">
        <v>334</v>
      </c>
      <c r="E59" s="2" t="s">
        <v>335</v>
      </c>
    </row>
    <row r="60" spans="1:5">
      <c r="A60" s="2" t="s">
        <v>337</v>
      </c>
      <c r="B60" s="2" t="s">
        <v>338</v>
      </c>
      <c r="C60" s="2"/>
      <c r="D60" s="2" t="s">
        <v>339</v>
      </c>
      <c r="E60" s="2" t="s">
        <v>340</v>
      </c>
    </row>
    <row r="61" spans="1:5">
      <c r="A61" s="2" t="s">
        <v>342</v>
      </c>
      <c r="B61" s="2" t="s">
        <v>343</v>
      </c>
      <c r="C61" s="2" t="s">
        <v>344</v>
      </c>
      <c r="D61" s="2"/>
      <c r="E61" s="2" t="s">
        <v>345</v>
      </c>
    </row>
    <row r="62" spans="1:5">
      <c r="A62" s="2" t="s">
        <v>347</v>
      </c>
      <c r="B62" s="2" t="s">
        <v>348</v>
      </c>
      <c r="C62" s="2" t="s">
        <v>349</v>
      </c>
      <c r="D62" s="2" t="s">
        <v>350</v>
      </c>
      <c r="E62" s="2" t="s">
        <v>351</v>
      </c>
    </row>
    <row r="63" spans="1:5">
      <c r="A63" s="2" t="s">
        <v>353</v>
      </c>
      <c r="B63" s="2" t="s">
        <v>354</v>
      </c>
      <c r="C63" s="2"/>
      <c r="D63" s="2" t="s">
        <v>355</v>
      </c>
      <c r="E63" s="2" t="s">
        <v>356</v>
      </c>
    </row>
    <row r="64" spans="1:5">
      <c r="A64" s="2" t="s">
        <v>358</v>
      </c>
      <c r="B64" s="2" t="s">
        <v>359</v>
      </c>
      <c r="C64" s="2"/>
      <c r="D64" s="2" t="s">
        <v>360</v>
      </c>
      <c r="E64" s="2" t="s">
        <v>361</v>
      </c>
    </row>
    <row r="65" spans="1:5">
      <c r="A65" s="2" t="s">
        <v>363</v>
      </c>
      <c r="B65" s="2" t="s">
        <v>364</v>
      </c>
      <c r="C65" s="2" t="s">
        <v>365</v>
      </c>
      <c r="D65" s="2" t="s">
        <v>366</v>
      </c>
      <c r="E65" s="2" t="s">
        <v>367</v>
      </c>
    </row>
    <row r="66" spans="1:5">
      <c r="A66" s="2" t="s">
        <v>369</v>
      </c>
      <c r="B66" s="2" t="s">
        <v>370</v>
      </c>
      <c r="C66" s="2"/>
      <c r="D66" s="2" t="s">
        <v>371</v>
      </c>
      <c r="E66" s="2" t="s">
        <v>372</v>
      </c>
    </row>
    <row r="67" spans="1:5">
      <c r="A67" s="2" t="s">
        <v>374</v>
      </c>
      <c r="B67" s="2" t="s">
        <v>375</v>
      </c>
      <c r="C67" s="2" t="s">
        <v>376</v>
      </c>
      <c r="D67" s="2" t="s">
        <v>377</v>
      </c>
      <c r="E67" s="2" t="s">
        <v>378</v>
      </c>
    </row>
    <row r="68" spans="1:5">
      <c r="A68" s="2" t="s">
        <v>380</v>
      </c>
      <c r="B68" s="2" t="s">
        <v>381</v>
      </c>
      <c r="C68" s="2" t="s">
        <v>382</v>
      </c>
      <c r="D68" s="2" t="s">
        <v>383</v>
      </c>
      <c r="E68" s="2" t="s">
        <v>384</v>
      </c>
    </row>
    <row r="69" spans="1:5">
      <c r="A69" s="2" t="s">
        <v>386</v>
      </c>
      <c r="B69" s="2" t="s">
        <v>387</v>
      </c>
      <c r="C69" s="2" t="s">
        <v>388</v>
      </c>
      <c r="D69" s="2" t="s">
        <v>389</v>
      </c>
      <c r="E69" s="2" t="s">
        <v>390</v>
      </c>
    </row>
    <row r="70" spans="1:5">
      <c r="A70" s="2" t="s">
        <v>392</v>
      </c>
      <c r="B70" s="2" t="s">
        <v>393</v>
      </c>
      <c r="C70" s="2" t="s">
        <v>394</v>
      </c>
      <c r="D70" s="2" t="s">
        <v>395</v>
      </c>
      <c r="E70" s="2" t="s">
        <v>396</v>
      </c>
    </row>
    <row r="71" spans="1:5">
      <c r="A71" s="2" t="s">
        <v>398</v>
      </c>
      <c r="B71" s="2" t="s">
        <v>399</v>
      </c>
      <c r="C71" s="2" t="s">
        <v>400</v>
      </c>
      <c r="D71" s="2" t="s">
        <v>401</v>
      </c>
      <c r="E71" s="2" t="s">
        <v>402</v>
      </c>
    </row>
    <row r="72" spans="1:5">
      <c r="A72" s="2" t="s">
        <v>404</v>
      </c>
      <c r="B72" s="2" t="s">
        <v>405</v>
      </c>
      <c r="C72" s="2" t="s">
        <v>406</v>
      </c>
      <c r="D72" s="2" t="s">
        <v>407</v>
      </c>
      <c r="E72" s="2" t="s">
        <v>408</v>
      </c>
    </row>
    <row r="73" spans="1:5">
      <c r="A73" s="2" t="s">
        <v>410</v>
      </c>
      <c r="B73" s="2" t="s">
        <v>411</v>
      </c>
      <c r="C73" s="2" t="s">
        <v>412</v>
      </c>
      <c r="D73" s="2" t="s">
        <v>413</v>
      </c>
      <c r="E73" s="2" t="s">
        <v>414</v>
      </c>
    </row>
    <row r="74" spans="1:5">
      <c r="A74" s="2" t="s">
        <v>416</v>
      </c>
      <c r="B74" s="2" t="s">
        <v>417</v>
      </c>
      <c r="C74" s="2"/>
      <c r="D74" s="2" t="s">
        <v>418</v>
      </c>
      <c r="E74" s="2" t="s">
        <v>419</v>
      </c>
    </row>
    <row r="75" spans="1:5">
      <c r="A75" s="2" t="s">
        <v>421</v>
      </c>
      <c r="B75" s="2" t="s">
        <v>422</v>
      </c>
      <c r="C75" s="2"/>
      <c r="D75" s="2" t="s">
        <v>423</v>
      </c>
      <c r="E75" s="2" t="s">
        <v>424</v>
      </c>
    </row>
    <row r="76" spans="1:5">
      <c r="A76" s="2" t="s">
        <v>426</v>
      </c>
      <c r="B76" s="2" t="s">
        <v>427</v>
      </c>
      <c r="C76" s="2" t="s">
        <v>428</v>
      </c>
      <c r="D76" s="2" t="s">
        <v>429</v>
      </c>
      <c r="E76" s="2" t="s">
        <v>430</v>
      </c>
    </row>
    <row r="77" spans="1:5">
      <c r="A77" s="2" t="s">
        <v>432</v>
      </c>
      <c r="B77" s="2" t="s">
        <v>433</v>
      </c>
      <c r="C77" s="2" t="s">
        <v>434</v>
      </c>
      <c r="D77" s="2" t="s">
        <v>435</v>
      </c>
      <c r="E77" s="2" t="s">
        <v>436</v>
      </c>
    </row>
    <row r="78" spans="1:5">
      <c r="A78" s="2" t="s">
        <v>438</v>
      </c>
      <c r="B78" s="2" t="s">
        <v>439</v>
      </c>
      <c r="C78" s="2"/>
      <c r="D78" s="2" t="s">
        <v>440</v>
      </c>
      <c r="E78" s="2" t="s">
        <v>441</v>
      </c>
    </row>
    <row r="79" spans="1:5">
      <c r="A79" s="2" t="s">
        <v>443</v>
      </c>
      <c r="B79" s="2" t="s">
        <v>444</v>
      </c>
      <c r="C79" s="2" t="s">
        <v>445</v>
      </c>
      <c r="D79" s="2" t="s">
        <v>446</v>
      </c>
      <c r="E79" s="2" t="s">
        <v>447</v>
      </c>
    </row>
    <row r="80" spans="1:5">
      <c r="A80" s="2" t="s">
        <v>449</v>
      </c>
      <c r="B80" s="2" t="s">
        <v>450</v>
      </c>
      <c r="C80" s="2" t="s">
        <v>451</v>
      </c>
      <c r="D80" s="2" t="s">
        <v>452</v>
      </c>
      <c r="E80" s="2" t="s">
        <v>453</v>
      </c>
    </row>
    <row r="81" spans="1:5">
      <c r="A81" s="2" t="s">
        <v>455</v>
      </c>
      <c r="B81" s="2" t="s">
        <v>456</v>
      </c>
      <c r="C81" s="2" t="s">
        <v>457</v>
      </c>
      <c r="D81" s="2" t="s">
        <v>458</v>
      </c>
      <c r="E81" s="2" t="s">
        <v>459</v>
      </c>
    </row>
    <row r="82" spans="1:5">
      <c r="A82" s="2" t="s">
        <v>461</v>
      </c>
      <c r="B82" s="2" t="s">
        <v>462</v>
      </c>
      <c r="C82" s="2" t="s">
        <v>463</v>
      </c>
      <c r="D82" s="2" t="s">
        <v>464</v>
      </c>
      <c r="E82" s="2" t="s">
        <v>465</v>
      </c>
    </row>
    <row r="83" spans="1:5">
      <c r="A83" s="2" t="s">
        <v>467</v>
      </c>
      <c r="B83" s="2" t="s">
        <v>468</v>
      </c>
      <c r="C83" s="2" t="s">
        <v>469</v>
      </c>
      <c r="D83" s="2" t="s">
        <v>470</v>
      </c>
      <c r="E83" s="2" t="s">
        <v>471</v>
      </c>
    </row>
    <row r="84" spans="1:5">
      <c r="A84" s="2" t="s">
        <v>473</v>
      </c>
      <c r="B84" s="2" t="s">
        <v>474</v>
      </c>
      <c r="C84" s="2" t="s">
        <v>475</v>
      </c>
      <c r="D84" s="2" t="s">
        <v>476</v>
      </c>
      <c r="E84" s="2" t="s">
        <v>477</v>
      </c>
    </row>
    <row r="85" spans="1:5">
      <c r="A85" s="2" t="s">
        <v>479</v>
      </c>
      <c r="B85" s="2" t="s">
        <v>480</v>
      </c>
      <c r="C85" s="2"/>
      <c r="D85" s="2" t="s">
        <v>481</v>
      </c>
      <c r="E85" s="2" t="s">
        <v>482</v>
      </c>
    </row>
    <row r="86" spans="1:5">
      <c r="A86" s="2" t="s">
        <v>484</v>
      </c>
      <c r="B86" s="2" t="s">
        <v>485</v>
      </c>
      <c r="C86" s="2" t="s">
        <v>486</v>
      </c>
      <c r="D86" s="2" t="s">
        <v>487</v>
      </c>
      <c r="E86" s="2" t="s">
        <v>488</v>
      </c>
    </row>
    <row r="87" spans="1:5">
      <c r="A87" s="2" t="s">
        <v>490</v>
      </c>
      <c r="B87" s="2" t="s">
        <v>491</v>
      </c>
      <c r="C87" s="2" t="s">
        <v>492</v>
      </c>
      <c r="D87" s="2"/>
      <c r="E87" s="2" t="s">
        <v>493</v>
      </c>
    </row>
    <row r="88" spans="1:5">
      <c r="A88" s="2" t="s">
        <v>494</v>
      </c>
      <c r="B88" s="2" t="s">
        <v>495</v>
      </c>
      <c r="C88" s="2" t="s">
        <v>496</v>
      </c>
      <c r="D88" s="2"/>
      <c r="E88" s="2" t="s">
        <v>497</v>
      </c>
    </row>
    <row r="89" spans="1:5">
      <c r="A89" s="2" t="s">
        <v>499</v>
      </c>
      <c r="B89" s="2" t="s">
        <v>500</v>
      </c>
      <c r="C89" s="2" t="s">
        <v>501</v>
      </c>
      <c r="D89" s="2"/>
      <c r="E89" s="2" t="s">
        <v>502</v>
      </c>
    </row>
    <row r="90" spans="1:5">
      <c r="A90" s="2" t="s">
        <v>504</v>
      </c>
      <c r="B90" s="2" t="s">
        <v>505</v>
      </c>
      <c r="C90" s="2" t="s">
        <v>506</v>
      </c>
      <c r="D90" s="2"/>
      <c r="E90" s="2" t="s">
        <v>507</v>
      </c>
    </row>
    <row r="91" spans="1:5">
      <c r="A91" s="2" t="s">
        <v>509</v>
      </c>
      <c r="B91" s="2" t="s">
        <v>510</v>
      </c>
      <c r="C91" s="2" t="s">
        <v>511</v>
      </c>
      <c r="D91" s="2" t="s">
        <v>512</v>
      </c>
      <c r="E91" s="2" t="s">
        <v>513</v>
      </c>
    </row>
    <row r="92" spans="1:5">
      <c r="A92" s="2" t="s">
        <v>515</v>
      </c>
      <c r="B92" s="2" t="s">
        <v>516</v>
      </c>
      <c r="C92" s="2"/>
      <c r="D92" s="2" t="s">
        <v>517</v>
      </c>
      <c r="E92" s="2" t="s">
        <v>518</v>
      </c>
    </row>
    <row r="93" spans="1:5">
      <c r="A93" s="2" t="s">
        <v>520</v>
      </c>
      <c r="B93" s="2" t="s">
        <v>521</v>
      </c>
      <c r="C93" s="2" t="s">
        <v>522</v>
      </c>
      <c r="D93" s="2" t="s">
        <v>523</v>
      </c>
      <c r="E93" s="2" t="s">
        <v>524</v>
      </c>
    </row>
    <row r="94" spans="1:5">
      <c r="A94" s="2" t="s">
        <v>526</v>
      </c>
      <c r="B94" s="2" t="s">
        <v>527</v>
      </c>
      <c r="C94" s="2"/>
      <c r="D94" s="2" t="s">
        <v>528</v>
      </c>
      <c r="E94" s="2" t="s">
        <v>529</v>
      </c>
    </row>
    <row r="95" spans="1:5">
      <c r="A95" s="2" t="s">
        <v>531</v>
      </c>
      <c r="B95" s="2" t="s">
        <v>532</v>
      </c>
      <c r="C95" s="2" t="s">
        <v>533</v>
      </c>
      <c r="D95" s="2" t="s">
        <v>534</v>
      </c>
      <c r="E95" s="2" t="s">
        <v>535</v>
      </c>
    </row>
    <row r="96" spans="1:5">
      <c r="A96" s="2" t="s">
        <v>537</v>
      </c>
      <c r="B96" s="2" t="s">
        <v>538</v>
      </c>
      <c r="C96" s="2"/>
      <c r="D96" s="2"/>
      <c r="E96" s="2" t="s">
        <v>539</v>
      </c>
    </row>
    <row r="97" spans="1:5">
      <c r="A97" s="2" t="s">
        <v>541</v>
      </c>
      <c r="B97" s="2" t="s">
        <v>542</v>
      </c>
      <c r="C97" s="2" t="s">
        <v>543</v>
      </c>
      <c r="D97" s="2"/>
      <c r="E97" s="2" t="s">
        <v>544</v>
      </c>
    </row>
    <row r="98" spans="1:5">
      <c r="A98" s="2" t="s">
        <v>546</v>
      </c>
      <c r="B98" s="2" t="s">
        <v>547</v>
      </c>
      <c r="C98" s="2" t="s">
        <v>548</v>
      </c>
      <c r="D98" s="2"/>
      <c r="E98" s="2" t="s">
        <v>549</v>
      </c>
    </row>
    <row r="99" spans="1:5">
      <c r="A99" s="2" t="s">
        <v>551</v>
      </c>
      <c r="B99" s="2" t="s">
        <v>552</v>
      </c>
      <c r="C99" s="2" t="s">
        <v>553</v>
      </c>
      <c r="D99" s="2" t="s">
        <v>554</v>
      </c>
      <c r="E99" s="2" t="s">
        <v>555</v>
      </c>
    </row>
    <row r="100" spans="1:5">
      <c r="A100" s="2" t="s">
        <v>557</v>
      </c>
      <c r="B100" s="2" t="s">
        <v>558</v>
      </c>
      <c r="C100" s="2"/>
      <c r="D100" s="2" t="s">
        <v>559</v>
      </c>
      <c r="E100" s="2" t="s">
        <v>560</v>
      </c>
    </row>
    <row r="101" spans="1:5">
      <c r="A101" s="2" t="s">
        <v>562</v>
      </c>
      <c r="B101" s="2" t="s">
        <v>563</v>
      </c>
      <c r="C101" s="2"/>
      <c r="D101" s="2" t="s">
        <v>564</v>
      </c>
      <c r="E101" s="2" t="s">
        <v>565</v>
      </c>
    </row>
    <row r="102" spans="1:5">
      <c r="A102" s="2" t="s">
        <v>567</v>
      </c>
      <c r="B102" s="2" t="s">
        <v>568</v>
      </c>
      <c r="C102" s="2"/>
      <c r="D102" s="2" t="s">
        <v>569</v>
      </c>
      <c r="E102" s="2" t="s">
        <v>570</v>
      </c>
    </row>
    <row r="103" spans="1:5">
      <c r="A103" s="2" t="s">
        <v>572</v>
      </c>
      <c r="B103" s="2" t="s">
        <v>573</v>
      </c>
      <c r="C103" s="2" t="s">
        <v>574</v>
      </c>
      <c r="D103" s="2" t="s">
        <v>575</v>
      </c>
      <c r="E103" s="2" t="s">
        <v>576</v>
      </c>
    </row>
    <row r="104" spans="1:5">
      <c r="A104" s="2" t="s">
        <v>578</v>
      </c>
      <c r="B104" s="2" t="s">
        <v>579</v>
      </c>
      <c r="C104" s="2" t="s">
        <v>580</v>
      </c>
      <c r="D104" s="2" t="s">
        <v>581</v>
      </c>
      <c r="E104" s="2" t="s">
        <v>582</v>
      </c>
    </row>
    <row r="105" spans="1:5">
      <c r="A105" s="2" t="s">
        <v>584</v>
      </c>
      <c r="B105" s="2" t="s">
        <v>585</v>
      </c>
      <c r="C105" s="2" t="s">
        <v>586</v>
      </c>
      <c r="D105" s="2" t="s">
        <v>587</v>
      </c>
      <c r="E105" s="2" t="s">
        <v>588</v>
      </c>
    </row>
    <row r="106" spans="1:5">
      <c r="A106" s="2" t="s">
        <v>590</v>
      </c>
      <c r="B106" s="2" t="s">
        <v>591</v>
      </c>
      <c r="C106" s="2" t="s">
        <v>592</v>
      </c>
      <c r="D106" s="2" t="s">
        <v>593</v>
      </c>
      <c r="E106" s="2" t="s">
        <v>594</v>
      </c>
    </row>
    <row r="107" spans="1:5">
      <c r="A107" s="2" t="s">
        <v>596</v>
      </c>
      <c r="B107" s="2" t="s">
        <v>597</v>
      </c>
      <c r="C107" s="2" t="s">
        <v>598</v>
      </c>
      <c r="D107" s="2" t="s">
        <v>599</v>
      </c>
      <c r="E107" s="2" t="s">
        <v>600</v>
      </c>
    </row>
    <row r="108" spans="1:5">
      <c r="A108" s="2" t="s">
        <v>602</v>
      </c>
      <c r="B108" s="2" t="s">
        <v>603</v>
      </c>
      <c r="C108" s="2" t="s">
        <v>604</v>
      </c>
      <c r="D108" s="2" t="s">
        <v>605</v>
      </c>
      <c r="E108" s="2" t="s">
        <v>606</v>
      </c>
    </row>
    <row r="109" spans="1:5">
      <c r="A109" s="2" t="s">
        <v>608</v>
      </c>
      <c r="B109" s="2" t="s">
        <v>609</v>
      </c>
      <c r="C109" s="2" t="s">
        <v>610</v>
      </c>
      <c r="D109" s="2" t="s">
        <v>611</v>
      </c>
      <c r="E109" s="2" t="s">
        <v>612</v>
      </c>
    </row>
    <row r="110" spans="1:5">
      <c r="A110" s="2" t="s">
        <v>614</v>
      </c>
      <c r="B110" s="2" t="s">
        <v>615</v>
      </c>
      <c r="C110" s="2"/>
      <c r="D110" s="2" t="s">
        <v>616</v>
      </c>
      <c r="E110" s="2" t="s">
        <v>617</v>
      </c>
    </row>
    <row r="111" spans="1:5">
      <c r="A111" s="2" t="s">
        <v>619</v>
      </c>
      <c r="B111" s="2" t="s">
        <v>620</v>
      </c>
      <c r="C111" s="2" t="s">
        <v>621</v>
      </c>
      <c r="D111" s="2" t="s">
        <v>622</v>
      </c>
      <c r="E111" s="2" t="s">
        <v>623</v>
      </c>
    </row>
    <row r="112" spans="1:5">
      <c r="A112" s="2" t="s">
        <v>625</v>
      </c>
      <c r="B112" s="2" t="s">
        <v>626</v>
      </c>
      <c r="C112" s="2" t="s">
        <v>627</v>
      </c>
      <c r="D112" s="2" t="s">
        <v>628</v>
      </c>
      <c r="E112" s="2" t="s">
        <v>629</v>
      </c>
    </row>
    <row r="113" spans="1:5">
      <c r="A113" s="2" t="s">
        <v>631</v>
      </c>
      <c r="B113" s="2" t="s">
        <v>632</v>
      </c>
      <c r="C113" s="2" t="s">
        <v>633</v>
      </c>
      <c r="D113" s="2"/>
      <c r="E113" s="2" t="s">
        <v>634</v>
      </c>
    </row>
    <row r="114" spans="1:5">
      <c r="A114" s="2" t="s">
        <v>636</v>
      </c>
      <c r="B114" s="2" t="s">
        <v>637</v>
      </c>
      <c r="C114" s="2" t="s">
        <v>638</v>
      </c>
      <c r="D114" s="2" t="s">
        <v>639</v>
      </c>
      <c r="E114" s="2" t="s">
        <v>640</v>
      </c>
    </row>
    <row r="115" spans="1:5">
      <c r="A115" s="2" t="s">
        <v>642</v>
      </c>
      <c r="B115" s="2" t="s">
        <v>643</v>
      </c>
      <c r="C115" s="2" t="s">
        <v>644</v>
      </c>
      <c r="D115" s="2" t="s">
        <v>645</v>
      </c>
      <c r="E115" s="2" t="s">
        <v>646</v>
      </c>
    </row>
    <row r="116" spans="1:5">
      <c r="A116" s="2" t="s">
        <v>648</v>
      </c>
      <c r="B116" s="2" t="s">
        <v>649</v>
      </c>
      <c r="C116" s="2"/>
      <c r="D116" s="2" t="s">
        <v>650</v>
      </c>
      <c r="E116" s="2" t="s">
        <v>651</v>
      </c>
    </row>
    <row r="117" spans="1:5">
      <c r="A117" s="2" t="s">
        <v>653</v>
      </c>
      <c r="B117" s="2" t="s">
        <v>654</v>
      </c>
      <c r="C117" s="2" t="s">
        <v>655</v>
      </c>
      <c r="D117" s="2" t="s">
        <v>656</v>
      </c>
      <c r="E117" s="2" t="s">
        <v>657</v>
      </c>
    </row>
    <row r="118" spans="1:5">
      <c r="A118" s="2" t="s">
        <v>659</v>
      </c>
      <c r="B118" s="2" t="s">
        <v>660</v>
      </c>
      <c r="C118" s="2" t="s">
        <v>661</v>
      </c>
      <c r="D118" s="2" t="s">
        <v>662</v>
      </c>
      <c r="E118" s="2" t="s">
        <v>663</v>
      </c>
    </row>
    <row r="119" spans="1:5">
      <c r="A119" s="2" t="s">
        <v>665</v>
      </c>
      <c r="B119" s="2" t="s">
        <v>666</v>
      </c>
      <c r="C119" s="2" t="s">
        <v>667</v>
      </c>
      <c r="D119" s="2" t="s">
        <v>668</v>
      </c>
      <c r="E119" s="2" t="s">
        <v>669</v>
      </c>
    </row>
    <row r="120" spans="1:5">
      <c r="A120" s="2" t="s">
        <v>671</v>
      </c>
      <c r="B120" s="2" t="s">
        <v>672</v>
      </c>
      <c r="C120" s="2" t="s">
        <v>673</v>
      </c>
      <c r="D120" s="2" t="s">
        <v>674</v>
      </c>
      <c r="E120" s="2" t="s">
        <v>675</v>
      </c>
    </row>
    <row r="121" spans="1:5">
      <c r="A121" s="2" t="s">
        <v>677</v>
      </c>
      <c r="B121" s="2" t="s">
        <v>678</v>
      </c>
      <c r="C121" s="2" t="s">
        <v>679</v>
      </c>
      <c r="D121" s="2" t="s">
        <v>680</v>
      </c>
      <c r="E121" s="2" t="s">
        <v>681</v>
      </c>
    </row>
    <row r="122" spans="1:5">
      <c r="A122" s="2" t="s">
        <v>682</v>
      </c>
      <c r="B122" s="2" t="s">
        <v>683</v>
      </c>
      <c r="C122" s="2" t="s">
        <v>684</v>
      </c>
      <c r="D122" s="2" t="s">
        <v>685</v>
      </c>
      <c r="E122" s="2" t="s">
        <v>686</v>
      </c>
    </row>
    <row r="123" spans="1:5">
      <c r="A123" s="2" t="s">
        <v>687</v>
      </c>
      <c r="B123" s="2" t="s">
        <v>688</v>
      </c>
      <c r="C123" s="2" t="s">
        <v>689</v>
      </c>
      <c r="D123" s="2" t="s">
        <v>690</v>
      </c>
      <c r="E123" s="2" t="s">
        <v>691</v>
      </c>
    </row>
    <row r="124" spans="1:5">
      <c r="A124" s="2" t="s">
        <v>693</v>
      </c>
      <c r="B124" s="2" t="s">
        <v>694</v>
      </c>
      <c r="C124" s="2" t="s">
        <v>695</v>
      </c>
      <c r="D124" s="2" t="s">
        <v>696</v>
      </c>
      <c r="E124" s="2" t="s">
        <v>697</v>
      </c>
    </row>
    <row r="125" spans="1:5">
      <c r="A125" s="2" t="s">
        <v>699</v>
      </c>
      <c r="B125" s="2" t="s">
        <v>700</v>
      </c>
      <c r="C125" s="2" t="s">
        <v>701</v>
      </c>
      <c r="D125" s="2" t="s">
        <v>702</v>
      </c>
      <c r="E125" s="2" t="s">
        <v>703</v>
      </c>
    </row>
    <row r="126" spans="1:5">
      <c r="A126" s="2" t="s">
        <v>705</v>
      </c>
      <c r="B126" s="2" t="s">
        <v>706</v>
      </c>
      <c r="C126" s="2" t="s">
        <v>707</v>
      </c>
      <c r="D126" s="2" t="s">
        <v>708</v>
      </c>
      <c r="E126" s="2" t="s">
        <v>709</v>
      </c>
    </row>
    <row r="127" spans="1:5">
      <c r="A127" s="2" t="s">
        <v>711</v>
      </c>
      <c r="B127" s="2" t="s">
        <v>712</v>
      </c>
      <c r="C127" s="2" t="s">
        <v>713</v>
      </c>
      <c r="D127" s="2" t="s">
        <v>714</v>
      </c>
      <c r="E127" s="2" t="s">
        <v>715</v>
      </c>
    </row>
    <row r="128" spans="1:5">
      <c r="A128" s="2" t="s">
        <v>717</v>
      </c>
      <c r="B128" s="2" t="s">
        <v>718</v>
      </c>
      <c r="C128" s="2" t="s">
        <v>719</v>
      </c>
      <c r="D128" s="2" t="s">
        <v>720</v>
      </c>
      <c r="E128" s="2" t="s">
        <v>721</v>
      </c>
    </row>
    <row r="129" spans="1:5">
      <c r="A129" s="2" t="s">
        <v>723</v>
      </c>
      <c r="B129" s="2" t="s">
        <v>724</v>
      </c>
      <c r="C129" s="2" t="s">
        <v>725</v>
      </c>
      <c r="D129" s="2" t="s">
        <v>726</v>
      </c>
      <c r="E129" s="2" t="s">
        <v>727</v>
      </c>
    </row>
    <row r="130" spans="1:5">
      <c r="A130" s="2" t="s">
        <v>729</v>
      </c>
      <c r="B130" s="2" t="s">
        <v>730</v>
      </c>
      <c r="C130" s="2" t="s">
        <v>731</v>
      </c>
      <c r="D130" s="2" t="s">
        <v>732</v>
      </c>
      <c r="E130" s="2" t="s">
        <v>733</v>
      </c>
    </row>
    <row r="131" spans="1:5">
      <c r="A131" s="2" t="s">
        <v>735</v>
      </c>
      <c r="B131" s="2" t="s">
        <v>736</v>
      </c>
      <c r="C131" s="2" t="s">
        <v>737</v>
      </c>
      <c r="D131" s="2" t="s">
        <v>738</v>
      </c>
      <c r="E131" s="2" t="s">
        <v>739</v>
      </c>
    </row>
    <row r="132" spans="1:5">
      <c r="A132" s="2" t="s">
        <v>741</v>
      </c>
      <c r="B132" s="2" t="s">
        <v>742</v>
      </c>
      <c r="C132" s="2"/>
      <c r="D132" s="2" t="s">
        <v>743</v>
      </c>
      <c r="E132" s="2" t="s">
        <v>744</v>
      </c>
    </row>
    <row r="133" spans="1:5">
      <c r="A133" s="2" t="s">
        <v>746</v>
      </c>
      <c r="B133" s="2" t="s">
        <v>747</v>
      </c>
      <c r="C133" s="2" t="s">
        <v>748</v>
      </c>
      <c r="D133" s="2" t="s">
        <v>749</v>
      </c>
      <c r="E133" s="2" t="s">
        <v>750</v>
      </c>
    </row>
    <row r="134" spans="1:5">
      <c r="A134" s="2" t="s">
        <v>752</v>
      </c>
      <c r="B134" s="2" t="s">
        <v>753</v>
      </c>
      <c r="C134" s="2" t="s">
        <v>754</v>
      </c>
      <c r="D134" s="2" t="s">
        <v>755</v>
      </c>
      <c r="E134" s="2" t="s">
        <v>756</v>
      </c>
    </row>
    <row r="135" spans="1:5">
      <c r="A135" s="2" t="s">
        <v>758</v>
      </c>
      <c r="B135" s="2" t="s">
        <v>759</v>
      </c>
      <c r="C135" s="2" t="s">
        <v>760</v>
      </c>
      <c r="D135" s="2" t="s">
        <v>761</v>
      </c>
      <c r="E135" s="2" t="s">
        <v>762</v>
      </c>
    </row>
    <row r="136" spans="1:5">
      <c r="A136" s="2" t="s">
        <v>764</v>
      </c>
      <c r="B136" s="2" t="s">
        <v>765</v>
      </c>
      <c r="C136" s="2"/>
      <c r="D136" s="2"/>
      <c r="E136" s="2" t="s">
        <v>766</v>
      </c>
    </row>
    <row r="137" spans="1:5">
      <c r="A137" s="2" t="s">
        <v>768</v>
      </c>
      <c r="B137" s="2" t="s">
        <v>769</v>
      </c>
      <c r="C137" s="2" t="s">
        <v>770</v>
      </c>
      <c r="D137" s="2" t="s">
        <v>771</v>
      </c>
      <c r="E137" s="2" t="s">
        <v>772</v>
      </c>
    </row>
    <row r="138" spans="1:5">
      <c r="A138" s="2" t="s">
        <v>774</v>
      </c>
      <c r="B138" s="2" t="s">
        <v>775</v>
      </c>
      <c r="C138" s="2" t="s">
        <v>776</v>
      </c>
      <c r="D138" s="2" t="s">
        <v>777</v>
      </c>
      <c r="E138" s="2" t="s">
        <v>778</v>
      </c>
    </row>
    <row r="139" spans="1:5">
      <c r="A139" s="2" t="s">
        <v>780</v>
      </c>
      <c r="B139" s="2" t="s">
        <v>781</v>
      </c>
      <c r="C139" s="2"/>
      <c r="D139" s="2" t="s">
        <v>782</v>
      </c>
      <c r="E139" s="2" t="s">
        <v>783</v>
      </c>
    </row>
    <row r="140" spans="1:5">
      <c r="A140" s="2" t="s">
        <v>785</v>
      </c>
      <c r="B140" s="2" t="s">
        <v>786</v>
      </c>
      <c r="C140" s="2"/>
      <c r="D140" s="2" t="s">
        <v>787</v>
      </c>
      <c r="E140" s="2" t="s">
        <v>788</v>
      </c>
    </row>
    <row r="141" spans="1:5">
      <c r="A141" s="2" t="s">
        <v>790</v>
      </c>
      <c r="B141" s="2" t="s">
        <v>791</v>
      </c>
      <c r="C141" s="2"/>
      <c r="D141" s="2" t="s">
        <v>792</v>
      </c>
      <c r="E141" s="2" t="s">
        <v>793</v>
      </c>
    </row>
    <row r="142" spans="1:5">
      <c r="A142" s="2" t="s">
        <v>795</v>
      </c>
      <c r="B142" s="2" t="s">
        <v>796</v>
      </c>
      <c r="C142" s="2" t="s">
        <v>797</v>
      </c>
      <c r="D142" s="2" t="s">
        <v>798</v>
      </c>
      <c r="E142" s="2" t="s">
        <v>799</v>
      </c>
    </row>
    <row r="143" spans="1:5">
      <c r="A143" s="2" t="s">
        <v>801</v>
      </c>
      <c r="B143" s="2" t="s">
        <v>802</v>
      </c>
      <c r="C143" s="2" t="s">
        <v>803</v>
      </c>
      <c r="D143" s="2" t="s">
        <v>804</v>
      </c>
      <c r="E143" s="2" t="s">
        <v>805</v>
      </c>
    </row>
    <row r="144" spans="1:5">
      <c r="A144" s="2" t="s">
        <v>807</v>
      </c>
      <c r="B144" s="2" t="s">
        <v>808</v>
      </c>
      <c r="C144" s="2"/>
      <c r="D144" s="2"/>
      <c r="E144" s="2" t="s">
        <v>809</v>
      </c>
    </row>
    <row r="145" spans="1:5">
      <c r="A145" s="2" t="s">
        <v>811</v>
      </c>
      <c r="B145" s="2" t="s">
        <v>812</v>
      </c>
      <c r="C145" s="2" t="s">
        <v>813</v>
      </c>
      <c r="D145" s="2" t="s">
        <v>814</v>
      </c>
      <c r="E145" s="2" t="s">
        <v>815</v>
      </c>
    </row>
    <row r="146" spans="1:5">
      <c r="A146" s="2" t="s">
        <v>817</v>
      </c>
      <c r="B146" s="2" t="s">
        <v>818</v>
      </c>
      <c r="C146" s="2" t="s">
        <v>819</v>
      </c>
      <c r="D146" s="2" t="s">
        <v>820</v>
      </c>
      <c r="E146" s="2" t="s">
        <v>821</v>
      </c>
    </row>
    <row r="147" spans="1:5">
      <c r="A147" s="2" t="s">
        <v>823</v>
      </c>
      <c r="B147" s="2" t="s">
        <v>824</v>
      </c>
      <c r="C147" s="2" t="s">
        <v>825</v>
      </c>
      <c r="D147" s="2" t="s">
        <v>826</v>
      </c>
      <c r="E147" s="2" t="s">
        <v>827</v>
      </c>
    </row>
    <row r="148" spans="1:5">
      <c r="A148" s="2" t="s">
        <v>829</v>
      </c>
      <c r="B148" s="2" t="s">
        <v>830</v>
      </c>
      <c r="C148" s="2" t="s">
        <v>831</v>
      </c>
      <c r="D148" s="2" t="s">
        <v>832</v>
      </c>
      <c r="E148" s="2" t="s">
        <v>833</v>
      </c>
    </row>
    <row r="149" spans="1:5">
      <c r="A149" s="2" t="s">
        <v>834</v>
      </c>
      <c r="B149" s="2" t="s">
        <v>835</v>
      </c>
      <c r="C149" s="2" t="s">
        <v>836</v>
      </c>
      <c r="D149" s="2" t="s">
        <v>837</v>
      </c>
      <c r="E149" s="2" t="s">
        <v>838</v>
      </c>
    </row>
    <row r="150" spans="1:5">
      <c r="A150" s="2" t="s">
        <v>840</v>
      </c>
      <c r="B150" s="2" t="s">
        <v>841</v>
      </c>
      <c r="C150" s="2" t="s">
        <v>842</v>
      </c>
      <c r="D150" s="2" t="s">
        <v>843</v>
      </c>
      <c r="E150" s="2" t="s">
        <v>844</v>
      </c>
    </row>
    <row r="151" spans="1:5">
      <c r="A151" s="2" t="s">
        <v>846</v>
      </c>
      <c r="B151" s="2" t="s">
        <v>847</v>
      </c>
      <c r="C151" s="2"/>
      <c r="D151" s="2" t="s">
        <v>848</v>
      </c>
      <c r="E151" s="2" t="s">
        <v>849</v>
      </c>
    </row>
    <row r="152" spans="1:5">
      <c r="A152" s="2" t="s">
        <v>851</v>
      </c>
      <c r="B152" s="2" t="s">
        <v>852</v>
      </c>
      <c r="C152" s="2" t="s">
        <v>853</v>
      </c>
      <c r="D152" s="2" t="s">
        <v>854</v>
      </c>
      <c r="E152" s="2" t="s">
        <v>855</v>
      </c>
    </row>
    <row r="153" spans="1:5">
      <c r="A153" s="2" t="s">
        <v>857</v>
      </c>
      <c r="B153" s="2" t="s">
        <v>858</v>
      </c>
      <c r="C153" s="2"/>
      <c r="D153" s="2" t="s">
        <v>859</v>
      </c>
      <c r="E153" s="2" t="s">
        <v>860</v>
      </c>
    </row>
    <row r="154" spans="1:5">
      <c r="A154" s="2" t="s">
        <v>862</v>
      </c>
      <c r="B154" s="2" t="s">
        <v>863</v>
      </c>
      <c r="C154" s="2" t="s">
        <v>864</v>
      </c>
      <c r="D154" s="2" t="s">
        <v>865</v>
      </c>
      <c r="E154" s="2" t="s">
        <v>866</v>
      </c>
    </row>
    <row r="155" spans="1:5">
      <c r="A155" s="2" t="s">
        <v>868</v>
      </c>
      <c r="B155" s="2" t="s">
        <v>869</v>
      </c>
      <c r="C155" s="2"/>
      <c r="D155" s="2" t="s">
        <v>870</v>
      </c>
      <c r="E155" s="2" t="s">
        <v>871</v>
      </c>
    </row>
    <row r="156" spans="1:5">
      <c r="A156" s="2" t="s">
        <v>873</v>
      </c>
      <c r="B156" s="2" t="s">
        <v>874</v>
      </c>
      <c r="C156" s="2" t="s">
        <v>875</v>
      </c>
      <c r="D156" s="2" t="s">
        <v>876</v>
      </c>
      <c r="E156" s="2" t="s">
        <v>877</v>
      </c>
    </row>
    <row r="157" spans="1:5">
      <c r="A157" s="2" t="s">
        <v>879</v>
      </c>
      <c r="B157" s="2" t="s">
        <v>880</v>
      </c>
      <c r="C157" s="2" t="s">
        <v>881</v>
      </c>
      <c r="D157" s="2" t="s">
        <v>882</v>
      </c>
      <c r="E157" s="2" t="s">
        <v>883</v>
      </c>
    </row>
    <row r="158" spans="1:5">
      <c r="A158" s="2" t="s">
        <v>885</v>
      </c>
      <c r="B158" s="2" t="s">
        <v>886</v>
      </c>
      <c r="C158" s="2" t="s">
        <v>887</v>
      </c>
      <c r="D158" s="2" t="s">
        <v>888</v>
      </c>
      <c r="E158" s="2" t="s">
        <v>889</v>
      </c>
    </row>
    <row r="159" spans="1:5">
      <c r="A159" s="2" t="s">
        <v>891</v>
      </c>
      <c r="B159" s="2" t="s">
        <v>892</v>
      </c>
      <c r="C159" s="2" t="s">
        <v>893</v>
      </c>
      <c r="D159" s="2" t="s">
        <v>894</v>
      </c>
      <c r="E159" s="2" t="s">
        <v>895</v>
      </c>
    </row>
    <row r="160" spans="1:5">
      <c r="A160" s="2" t="s">
        <v>897</v>
      </c>
      <c r="B160" s="2" t="s">
        <v>898</v>
      </c>
      <c r="C160" s="2"/>
      <c r="D160" s="2" t="s">
        <v>899</v>
      </c>
      <c r="E160" s="2" t="s">
        <v>900</v>
      </c>
    </row>
    <row r="161" spans="1:5">
      <c r="A161" s="2" t="s">
        <v>902</v>
      </c>
      <c r="B161" s="2" t="s">
        <v>903</v>
      </c>
      <c r="C161" s="2"/>
      <c r="D161" s="2" t="s">
        <v>904</v>
      </c>
      <c r="E161" s="2" t="s">
        <v>905</v>
      </c>
    </row>
    <row r="162" spans="1:5">
      <c r="A162" s="2" t="s">
        <v>907</v>
      </c>
      <c r="B162" s="2" t="s">
        <v>908</v>
      </c>
      <c r="C162" s="2" t="s">
        <v>909</v>
      </c>
      <c r="D162" s="2" t="s">
        <v>910</v>
      </c>
      <c r="E162" s="2" t="s">
        <v>911</v>
      </c>
    </row>
    <row r="163" spans="1:5">
      <c r="A163" s="2" t="s">
        <v>913</v>
      </c>
      <c r="B163" s="2" t="s">
        <v>914</v>
      </c>
      <c r="C163" s="2" t="s">
        <v>915</v>
      </c>
      <c r="D163" s="2" t="s">
        <v>916</v>
      </c>
      <c r="E163" s="2" t="s">
        <v>917</v>
      </c>
    </row>
    <row r="164" spans="1:5">
      <c r="A164" s="2" t="s">
        <v>919</v>
      </c>
      <c r="B164" s="2" t="s">
        <v>920</v>
      </c>
      <c r="C164" s="2" t="s">
        <v>921</v>
      </c>
      <c r="D164" s="2" t="s">
        <v>922</v>
      </c>
      <c r="E164" s="2" t="s">
        <v>923</v>
      </c>
    </row>
    <row r="165" spans="1:5">
      <c r="A165" s="2" t="s">
        <v>925</v>
      </c>
      <c r="B165" s="2" t="s">
        <v>926</v>
      </c>
      <c r="C165" s="2" t="s">
        <v>927</v>
      </c>
      <c r="D165" s="2" t="s">
        <v>928</v>
      </c>
      <c r="E165" s="2" t="s">
        <v>929</v>
      </c>
    </row>
    <row r="166" spans="1:5">
      <c r="A166" s="2" t="s">
        <v>931</v>
      </c>
      <c r="B166" s="2" t="s">
        <v>932</v>
      </c>
      <c r="C166" s="2" t="s">
        <v>933</v>
      </c>
      <c r="D166" s="2" t="s">
        <v>934</v>
      </c>
      <c r="E166" s="2" t="s">
        <v>935</v>
      </c>
    </row>
    <row r="167" spans="1:5">
      <c r="A167" s="2" t="s">
        <v>937</v>
      </c>
      <c r="B167" s="2" t="s">
        <v>938</v>
      </c>
      <c r="C167" s="2"/>
      <c r="D167" s="2" t="s">
        <v>939</v>
      </c>
      <c r="E167" s="2" t="s">
        <v>940</v>
      </c>
    </row>
    <row r="168" spans="1:5">
      <c r="A168" s="2" t="s">
        <v>942</v>
      </c>
      <c r="B168" s="2" t="s">
        <v>943</v>
      </c>
      <c r="C168" s="2"/>
      <c r="D168" s="2" t="s">
        <v>944</v>
      </c>
      <c r="E168" s="2" t="s">
        <v>945</v>
      </c>
    </row>
    <row r="169" spans="1:5">
      <c r="A169" s="2" t="s">
        <v>947</v>
      </c>
      <c r="B169" s="2" t="s">
        <v>948</v>
      </c>
      <c r="C169" s="2" t="s">
        <v>949</v>
      </c>
      <c r="D169" s="2" t="s">
        <v>950</v>
      </c>
      <c r="E169" s="2" t="s">
        <v>951</v>
      </c>
    </row>
    <row r="170" spans="1:5">
      <c r="A170" s="2" t="s">
        <v>953</v>
      </c>
      <c r="B170" s="2" t="s">
        <v>954</v>
      </c>
      <c r="C170" s="2"/>
      <c r="D170" s="2" t="s">
        <v>955</v>
      </c>
      <c r="E170" s="2" t="s">
        <v>956</v>
      </c>
    </row>
    <row r="171" spans="1:5">
      <c r="A171" s="2" t="s">
        <v>958</v>
      </c>
      <c r="B171" s="2" t="s">
        <v>959</v>
      </c>
      <c r="C171" s="2" t="s">
        <v>960</v>
      </c>
      <c r="D171" s="2" t="s">
        <v>961</v>
      </c>
      <c r="E171" s="2" t="s">
        <v>962</v>
      </c>
    </row>
    <row r="172" spans="1:5">
      <c r="A172" s="2" t="s">
        <v>964</v>
      </c>
      <c r="B172" s="2" t="s">
        <v>965</v>
      </c>
      <c r="C172" s="2" t="s">
        <v>966</v>
      </c>
      <c r="D172" s="2"/>
      <c r="E172" s="2" t="s">
        <v>967</v>
      </c>
    </row>
    <row r="173" spans="1:5">
      <c r="A173" s="2" t="s">
        <v>969</v>
      </c>
      <c r="B173" s="2" t="s">
        <v>970</v>
      </c>
      <c r="C173" s="2" t="s">
        <v>971</v>
      </c>
      <c r="D173" s="2" t="s">
        <v>972</v>
      </c>
      <c r="E173" s="2" t="s">
        <v>973</v>
      </c>
    </row>
    <row r="174" spans="1:5">
      <c r="A174" s="2" t="s">
        <v>975</v>
      </c>
      <c r="B174" s="2" t="s">
        <v>976</v>
      </c>
      <c r="C174" s="2" t="s">
        <v>977</v>
      </c>
      <c r="D174" s="2"/>
      <c r="E174" s="2" t="s">
        <v>978</v>
      </c>
    </row>
    <row r="175" spans="1:5">
      <c r="A175" s="2" t="s">
        <v>980</v>
      </c>
      <c r="B175" s="2" t="s">
        <v>981</v>
      </c>
      <c r="C175" s="2" t="s">
        <v>982</v>
      </c>
      <c r="D175" s="2" t="s">
        <v>983</v>
      </c>
      <c r="E175" s="2" t="s">
        <v>984</v>
      </c>
    </row>
    <row r="176" spans="1:5">
      <c r="A176" s="2" t="s">
        <v>986</v>
      </c>
      <c r="B176" s="2" t="s">
        <v>987</v>
      </c>
      <c r="C176" s="2"/>
      <c r="D176" s="2" t="s">
        <v>988</v>
      </c>
      <c r="E176" s="2" t="s">
        <v>989</v>
      </c>
    </row>
    <row r="177" spans="1:5">
      <c r="A177" s="2" t="s">
        <v>991</v>
      </c>
      <c r="B177" s="2" t="s">
        <v>992</v>
      </c>
      <c r="C177" s="2" t="s">
        <v>993</v>
      </c>
      <c r="D177" s="2" t="s">
        <v>994</v>
      </c>
      <c r="E177" s="2" t="s">
        <v>995</v>
      </c>
    </row>
    <row r="178" spans="1:5">
      <c r="A178" s="2" t="s">
        <v>997</v>
      </c>
      <c r="B178" s="2" t="s">
        <v>998</v>
      </c>
      <c r="C178" s="2" t="s">
        <v>999</v>
      </c>
      <c r="D178" s="2" t="s">
        <v>1000</v>
      </c>
      <c r="E178" s="2" t="s">
        <v>1001</v>
      </c>
    </row>
    <row r="179" spans="1:5">
      <c r="A179" s="2" t="s">
        <v>1003</v>
      </c>
      <c r="B179" s="2" t="s">
        <v>1004</v>
      </c>
      <c r="C179" s="2" t="s">
        <v>1005</v>
      </c>
      <c r="D179" s="2"/>
      <c r="E179" s="2" t="s">
        <v>1006</v>
      </c>
    </row>
    <row r="180" spans="1:5">
      <c r="A180" s="2" t="s">
        <v>1008</v>
      </c>
      <c r="B180" s="2" t="s">
        <v>1009</v>
      </c>
      <c r="C180" s="2" t="s">
        <v>1010</v>
      </c>
      <c r="D180" s="2" t="s">
        <v>1011</v>
      </c>
      <c r="E180" s="2" t="s">
        <v>1012</v>
      </c>
    </row>
    <row r="181" spans="1:5">
      <c r="A181" s="2" t="s">
        <v>1014</v>
      </c>
      <c r="B181" s="2" t="s">
        <v>1015</v>
      </c>
      <c r="C181" s="2"/>
      <c r="D181" s="2" t="s">
        <v>1016</v>
      </c>
      <c r="E181" s="2" t="s">
        <v>1017</v>
      </c>
    </row>
    <row r="182" spans="1:5">
      <c r="A182" s="2" t="s">
        <v>1019</v>
      </c>
      <c r="B182" s="2" t="s">
        <v>1020</v>
      </c>
      <c r="C182" s="2" t="s">
        <v>1021</v>
      </c>
      <c r="D182" s="2" t="s">
        <v>1022</v>
      </c>
      <c r="E182" s="2" t="s">
        <v>1023</v>
      </c>
    </row>
    <row r="183" spans="1:5">
      <c r="A183" s="2" t="s">
        <v>1024</v>
      </c>
      <c r="B183" s="2" t="s">
        <v>1025</v>
      </c>
      <c r="C183" s="2" t="s">
        <v>1026</v>
      </c>
      <c r="D183" s="2" t="s">
        <v>1027</v>
      </c>
      <c r="E183" s="2" t="s">
        <v>1028</v>
      </c>
    </row>
    <row r="184" spans="1:5">
      <c r="A184" s="2" t="s">
        <v>1030</v>
      </c>
      <c r="B184" s="2" t="s">
        <v>1031</v>
      </c>
      <c r="C184" s="2" t="s">
        <v>1032</v>
      </c>
      <c r="D184" s="2" t="s">
        <v>1033</v>
      </c>
      <c r="E184" s="2" t="s">
        <v>1034</v>
      </c>
    </row>
    <row r="185" spans="1:5">
      <c r="A185" s="2" t="s">
        <v>1036</v>
      </c>
      <c r="B185" s="2" t="s">
        <v>1037</v>
      </c>
      <c r="C185" s="2" t="s">
        <v>1038</v>
      </c>
      <c r="D185" s="2" t="s">
        <v>1039</v>
      </c>
      <c r="E185" s="2" t="s">
        <v>1040</v>
      </c>
    </row>
    <row r="186" spans="1:5">
      <c r="A186" s="2" t="s">
        <v>1042</v>
      </c>
      <c r="B186" s="2" t="s">
        <v>1043</v>
      </c>
      <c r="C186" s="2" t="s">
        <v>1044</v>
      </c>
      <c r="D186" s="2" t="s">
        <v>1045</v>
      </c>
      <c r="E186" s="2" t="s">
        <v>1046</v>
      </c>
    </row>
    <row r="187" spans="1:5">
      <c r="A187" s="2" t="s">
        <v>1048</v>
      </c>
      <c r="B187" s="2" t="s">
        <v>1049</v>
      </c>
      <c r="C187" s="2" t="s">
        <v>1050</v>
      </c>
      <c r="D187" s="2" t="s">
        <v>1051</v>
      </c>
      <c r="E187" s="2" t="s">
        <v>1052</v>
      </c>
    </row>
    <row r="188" spans="1:5">
      <c r="A188" s="2" t="s">
        <v>1054</v>
      </c>
      <c r="B188" s="2" t="s">
        <v>1055</v>
      </c>
      <c r="C188" s="2" t="s">
        <v>1056</v>
      </c>
      <c r="D188" s="2" t="s">
        <v>1057</v>
      </c>
      <c r="E188" s="2" t="s">
        <v>1058</v>
      </c>
    </row>
    <row r="189" spans="1:5">
      <c r="A189" s="2" t="s">
        <v>1060</v>
      </c>
      <c r="B189" s="2" t="s">
        <v>1061</v>
      </c>
      <c r="C189" s="2" t="s">
        <v>1062</v>
      </c>
      <c r="D189" s="2"/>
      <c r="E189" s="2" t="s">
        <v>1063</v>
      </c>
    </row>
    <row r="190" spans="1:5">
      <c r="A190" s="2" t="s">
        <v>1065</v>
      </c>
      <c r="B190" s="2" t="s">
        <v>1066</v>
      </c>
      <c r="C190" s="2" t="s">
        <v>1067</v>
      </c>
      <c r="D190" s="2" t="s">
        <v>1068</v>
      </c>
      <c r="E190" s="2" t="s">
        <v>1069</v>
      </c>
    </row>
    <row r="191" spans="1:5">
      <c r="A191" s="2" t="s">
        <v>1071</v>
      </c>
      <c r="B191" s="2" t="s">
        <v>1072</v>
      </c>
      <c r="C191" s="2" t="s">
        <v>1073</v>
      </c>
      <c r="D191" s="2" t="s">
        <v>1074</v>
      </c>
      <c r="E191" s="2" t="s">
        <v>1075</v>
      </c>
    </row>
    <row r="192" spans="1:5">
      <c r="A192" s="2" t="s">
        <v>1077</v>
      </c>
      <c r="B192" s="2" t="s">
        <v>1078</v>
      </c>
      <c r="C192" s="2" t="s">
        <v>1079</v>
      </c>
      <c r="D192" s="2" t="s">
        <v>1080</v>
      </c>
      <c r="E192" s="2" t="s">
        <v>1081</v>
      </c>
    </row>
    <row r="193" spans="1:5">
      <c r="A193" s="2" t="s">
        <v>1083</v>
      </c>
      <c r="B193" s="2" t="s">
        <v>1084</v>
      </c>
      <c r="C193" s="2" t="s">
        <v>1085</v>
      </c>
      <c r="D193" s="2" t="s">
        <v>1086</v>
      </c>
      <c r="E193" s="2" t="s">
        <v>1087</v>
      </c>
    </row>
    <row r="194" spans="1:5">
      <c r="A194" s="2" t="s">
        <v>1089</v>
      </c>
      <c r="B194" s="2" t="s">
        <v>1090</v>
      </c>
      <c r="C194" s="2" t="s">
        <v>1091</v>
      </c>
      <c r="D194" s="2" t="s">
        <v>1092</v>
      </c>
      <c r="E194" s="2" t="s">
        <v>1093</v>
      </c>
    </row>
    <row r="195" spans="1:5">
      <c r="A195" s="2" t="s">
        <v>1095</v>
      </c>
      <c r="B195" s="2" t="s">
        <v>1096</v>
      </c>
      <c r="C195" s="2"/>
      <c r="D195" s="2" t="s">
        <v>1097</v>
      </c>
      <c r="E195" s="2" t="s">
        <v>1098</v>
      </c>
    </row>
    <row r="196" spans="1:5">
      <c r="A196" s="2" t="s">
        <v>1100</v>
      </c>
      <c r="B196" s="2" t="s">
        <v>1101</v>
      </c>
      <c r="C196" s="2" t="s">
        <v>1102</v>
      </c>
      <c r="D196" s="2" t="s">
        <v>1103</v>
      </c>
      <c r="E196" s="2" t="s">
        <v>1104</v>
      </c>
    </row>
    <row r="197" spans="1:5">
      <c r="A197" s="2" t="s">
        <v>1106</v>
      </c>
      <c r="B197" s="2" t="s">
        <v>1107</v>
      </c>
      <c r="C197" s="2" t="s">
        <v>1108</v>
      </c>
      <c r="D197" s="2" t="s">
        <v>1109</v>
      </c>
      <c r="E197" s="2" t="s">
        <v>1110</v>
      </c>
    </row>
    <row r="198" spans="1:5">
      <c r="A198" s="2" t="s">
        <v>1112</v>
      </c>
      <c r="B198" s="2" t="s">
        <v>1113</v>
      </c>
      <c r="C198" s="2" t="s">
        <v>1114</v>
      </c>
      <c r="D198" s="2"/>
      <c r="E198" s="2" t="s">
        <v>1115</v>
      </c>
    </row>
    <row r="199" spans="1:5">
      <c r="A199" s="2" t="s">
        <v>1116</v>
      </c>
      <c r="B199" s="2" t="s">
        <v>1117</v>
      </c>
      <c r="C199" s="2" t="s">
        <v>1118</v>
      </c>
      <c r="D199" s="2" t="s">
        <v>1119</v>
      </c>
      <c r="E199" s="2" t="s">
        <v>1120</v>
      </c>
    </row>
    <row r="200" spans="1:5">
      <c r="A200" s="2" t="s">
        <v>1121</v>
      </c>
      <c r="B200" s="2" t="s">
        <v>1122</v>
      </c>
      <c r="C200" s="2" t="s">
        <v>1123</v>
      </c>
      <c r="D200" s="2" t="s">
        <v>1124</v>
      </c>
      <c r="E200" s="2" t="s">
        <v>1125</v>
      </c>
    </row>
    <row r="201" spans="1:5">
      <c r="A201" s="2" t="s">
        <v>1126</v>
      </c>
      <c r="B201" s="2" t="s">
        <v>1127</v>
      </c>
      <c r="C201" s="2" t="s">
        <v>1128</v>
      </c>
      <c r="D201" s="2" t="s">
        <v>1129</v>
      </c>
      <c r="E201" s="2" t="s">
        <v>1130</v>
      </c>
    </row>
    <row r="202" spans="1:5">
      <c r="A202" s="2" t="s">
        <v>1131</v>
      </c>
      <c r="B202" s="2" t="s">
        <v>1132</v>
      </c>
      <c r="C202" s="2" t="s">
        <v>1133</v>
      </c>
      <c r="D202" s="2" t="s">
        <v>1134</v>
      </c>
      <c r="E202" s="2" t="s">
        <v>1135</v>
      </c>
    </row>
    <row r="203" spans="1:5">
      <c r="A203" s="2" t="s">
        <v>1137</v>
      </c>
      <c r="B203" s="2" t="s">
        <v>1138</v>
      </c>
      <c r="C203" s="2"/>
      <c r="D203" s="2" t="s">
        <v>1139</v>
      </c>
      <c r="E203" s="2" t="s">
        <v>1140</v>
      </c>
    </row>
    <row r="204" spans="1:5">
      <c r="A204" s="2" t="s">
        <v>1142</v>
      </c>
      <c r="B204" s="2" t="s">
        <v>1143</v>
      </c>
      <c r="C204" s="2" t="s">
        <v>1144</v>
      </c>
      <c r="D204" s="2" t="s">
        <v>1145</v>
      </c>
      <c r="E204" s="2" t="s">
        <v>1146</v>
      </c>
    </row>
    <row r="205" spans="1:5">
      <c r="A205" s="2" t="s">
        <v>1148</v>
      </c>
      <c r="B205" s="2" t="s">
        <v>1149</v>
      </c>
      <c r="C205" s="2" t="s">
        <v>1150</v>
      </c>
      <c r="D205" s="2" t="s">
        <v>1151</v>
      </c>
      <c r="E205" s="2" t="s">
        <v>1152</v>
      </c>
    </row>
    <row r="206" spans="1:5">
      <c r="A206" s="2" t="s">
        <v>1154</v>
      </c>
      <c r="B206" s="2" t="s">
        <v>1155</v>
      </c>
      <c r="C206" s="2"/>
      <c r="D206" s="2" t="s">
        <v>1156</v>
      </c>
      <c r="E206" s="2" t="s">
        <v>1157</v>
      </c>
    </row>
    <row r="207" spans="1:5">
      <c r="A207" s="2" t="s">
        <v>1159</v>
      </c>
      <c r="B207" s="2" t="s">
        <v>1160</v>
      </c>
      <c r="C207" s="2"/>
      <c r="D207" s="2" t="s">
        <v>1161</v>
      </c>
      <c r="E207" s="2" t="s">
        <v>1162</v>
      </c>
    </row>
    <row r="208" spans="1:5">
      <c r="A208" s="2" t="s">
        <v>1164</v>
      </c>
      <c r="B208" s="2" t="s">
        <v>1165</v>
      </c>
      <c r="C208" s="2" t="s">
        <v>1166</v>
      </c>
      <c r="D208" s="2"/>
      <c r="E208" s="2" t="s">
        <v>1167</v>
      </c>
    </row>
    <row r="209" spans="1:5">
      <c r="A209" s="2" t="s">
        <v>1169</v>
      </c>
      <c r="B209" s="2" t="s">
        <v>1170</v>
      </c>
      <c r="C209" s="2" t="s">
        <v>1171</v>
      </c>
      <c r="D209" s="2" t="s">
        <v>1172</v>
      </c>
      <c r="E209" s="2" t="s">
        <v>1173</v>
      </c>
    </row>
    <row r="210" spans="1:5">
      <c r="A210" s="2" t="s">
        <v>1175</v>
      </c>
      <c r="B210" s="2" t="s">
        <v>1176</v>
      </c>
      <c r="C210" s="2" t="s">
        <v>1177</v>
      </c>
      <c r="D210" s="2" t="s">
        <v>1178</v>
      </c>
      <c r="E210" s="2" t="s">
        <v>1179</v>
      </c>
    </row>
    <row r="211" spans="1:5">
      <c r="A211" s="2" t="s">
        <v>1181</v>
      </c>
      <c r="B211" s="2" t="s">
        <v>1182</v>
      </c>
      <c r="C211" s="2" t="s">
        <v>1183</v>
      </c>
      <c r="D211" s="2" t="s">
        <v>1184</v>
      </c>
      <c r="E211" s="2" t="s">
        <v>1185</v>
      </c>
    </row>
    <row r="212" spans="1:5">
      <c r="A212" s="2" t="s">
        <v>1187</v>
      </c>
      <c r="B212" s="2" t="s">
        <v>1188</v>
      </c>
      <c r="C212" s="2" t="s">
        <v>1189</v>
      </c>
      <c r="D212" s="2" t="s">
        <v>1190</v>
      </c>
      <c r="E212" s="2" t="s">
        <v>1191</v>
      </c>
    </row>
    <row r="213" spans="1:5">
      <c r="A213" s="2" t="s">
        <v>1193</v>
      </c>
      <c r="B213" s="2" t="s">
        <v>1194</v>
      </c>
      <c r="C213" s="2" t="s">
        <v>1195</v>
      </c>
      <c r="D213" s="2"/>
      <c r="E213" s="2" t="s">
        <v>1196</v>
      </c>
    </row>
    <row r="214" spans="1:5">
      <c r="A214" s="2" t="s">
        <v>1198</v>
      </c>
      <c r="B214" s="2" t="s">
        <v>1199</v>
      </c>
      <c r="C214" s="2" t="s">
        <v>1200</v>
      </c>
      <c r="D214" s="2" t="s">
        <v>1201</v>
      </c>
      <c r="E214" s="2" t="s">
        <v>1202</v>
      </c>
    </row>
    <row r="215" spans="1:5">
      <c r="A215" s="2" t="s">
        <v>1204</v>
      </c>
      <c r="B215" s="2" t="s">
        <v>1205</v>
      </c>
      <c r="C215" s="2" t="s">
        <v>1206</v>
      </c>
      <c r="D215" s="2" t="s">
        <v>1207</v>
      </c>
      <c r="E215" s="2" t="s">
        <v>1208</v>
      </c>
    </row>
    <row r="216" spans="1:5">
      <c r="A216" s="2" t="s">
        <v>1210</v>
      </c>
      <c r="B216" s="2" t="s">
        <v>1211</v>
      </c>
      <c r="C216" s="2" t="s">
        <v>1212</v>
      </c>
      <c r="D216" s="2" t="s">
        <v>1213</v>
      </c>
      <c r="E216" s="2" t="s">
        <v>1214</v>
      </c>
    </row>
    <row r="217" spans="1:5">
      <c r="A217" s="2" t="s">
        <v>1216</v>
      </c>
      <c r="B217" s="2" t="s">
        <v>1217</v>
      </c>
      <c r="C217" s="2" t="s">
        <v>1218</v>
      </c>
      <c r="D217" s="2" t="s">
        <v>1219</v>
      </c>
      <c r="E217" s="2" t="s">
        <v>1220</v>
      </c>
    </row>
    <row r="218" spans="1:5">
      <c r="A218" s="2" t="s">
        <v>1222</v>
      </c>
      <c r="B218" s="2" t="s">
        <v>1223</v>
      </c>
      <c r="C218" s="2" t="s">
        <v>1224</v>
      </c>
      <c r="D218" s="2" t="s">
        <v>1225</v>
      </c>
      <c r="E218" s="2" t="s">
        <v>1226</v>
      </c>
    </row>
    <row r="219" spans="1:5">
      <c r="A219" s="2" t="s">
        <v>1228</v>
      </c>
      <c r="B219" s="2" t="s">
        <v>1229</v>
      </c>
      <c r="C219" s="2" t="s">
        <v>1230</v>
      </c>
      <c r="D219" s="2" t="s">
        <v>1231</v>
      </c>
      <c r="E219" s="2" t="s">
        <v>1232</v>
      </c>
    </row>
    <row r="220" spans="1:5">
      <c r="A220" s="2" t="s">
        <v>1234</v>
      </c>
      <c r="B220" s="2" t="s">
        <v>1235</v>
      </c>
      <c r="C220" s="2" t="s">
        <v>1236</v>
      </c>
      <c r="D220" s="2" t="s">
        <v>1237</v>
      </c>
      <c r="E220" s="2" t="s">
        <v>1238</v>
      </c>
    </row>
    <row r="221" spans="1:5">
      <c r="A221" s="2" t="s">
        <v>1240</v>
      </c>
      <c r="B221" s="2" t="s">
        <v>1241</v>
      </c>
      <c r="C221" s="2" t="s">
        <v>1242</v>
      </c>
      <c r="D221" s="2" t="s">
        <v>1243</v>
      </c>
      <c r="E221" s="2" t="s">
        <v>1244</v>
      </c>
    </row>
    <row r="222" spans="1:5">
      <c r="A222" s="2" t="s">
        <v>1245</v>
      </c>
      <c r="B222" s="2" t="s">
        <v>1246</v>
      </c>
      <c r="C222" s="2" t="s">
        <v>1247</v>
      </c>
      <c r="D222" s="2" t="s">
        <v>1248</v>
      </c>
      <c r="E222" s="2" t="s">
        <v>1249</v>
      </c>
    </row>
    <row r="223" spans="1:5">
      <c r="A223" s="2" t="s">
        <v>1251</v>
      </c>
      <c r="B223" s="2" t="s">
        <v>1252</v>
      </c>
      <c r="C223" s="2" t="s">
        <v>1253</v>
      </c>
      <c r="D223" s="2" t="s">
        <v>1254</v>
      </c>
      <c r="E223" s="2" t="s">
        <v>1255</v>
      </c>
    </row>
    <row r="224" spans="1:5">
      <c r="A224" s="2" t="s">
        <v>1257</v>
      </c>
      <c r="B224" s="2" t="s">
        <v>1258</v>
      </c>
      <c r="C224" s="2" t="s">
        <v>1259</v>
      </c>
      <c r="D224" s="2" t="s">
        <v>1260</v>
      </c>
      <c r="E224" s="2" t="s">
        <v>1261</v>
      </c>
    </row>
    <row r="225" spans="1:5">
      <c r="A225" s="2" t="s">
        <v>1263</v>
      </c>
      <c r="B225" s="2" t="s">
        <v>1264</v>
      </c>
      <c r="C225" s="2"/>
      <c r="D225" s="2" t="s">
        <v>1265</v>
      </c>
      <c r="E225" s="2" t="s">
        <v>1266</v>
      </c>
    </row>
    <row r="226" spans="1:5">
      <c r="A226" s="2" t="s">
        <v>1268</v>
      </c>
      <c r="B226" s="2" t="s">
        <v>1269</v>
      </c>
      <c r="C226" s="2" t="s">
        <v>1270</v>
      </c>
      <c r="D226" s="2" t="s">
        <v>1271</v>
      </c>
      <c r="E226" s="2" t="s">
        <v>1272</v>
      </c>
    </row>
    <row r="227" spans="1:5">
      <c r="A227" s="2" t="s">
        <v>1274</v>
      </c>
      <c r="B227" s="2" t="s">
        <v>1275</v>
      </c>
      <c r="C227" s="2" t="s">
        <v>1276</v>
      </c>
      <c r="D227" s="2" t="s">
        <v>1277</v>
      </c>
      <c r="E227" s="2" t="s">
        <v>1278</v>
      </c>
    </row>
    <row r="228" spans="1:5">
      <c r="A228" s="2" t="s">
        <v>1280</v>
      </c>
      <c r="B228" s="2" t="s">
        <v>1281</v>
      </c>
      <c r="C228" s="2" t="s">
        <v>1282</v>
      </c>
      <c r="D228" s="2" t="s">
        <v>1283</v>
      </c>
      <c r="E228" s="2" t="s">
        <v>1284</v>
      </c>
    </row>
    <row r="229" spans="1:5">
      <c r="A229" s="2" t="s">
        <v>1286</v>
      </c>
      <c r="B229" s="2" t="s">
        <v>1287</v>
      </c>
      <c r="C229" s="2" t="s">
        <v>1288</v>
      </c>
      <c r="D229" s="2" t="s">
        <v>1289</v>
      </c>
      <c r="E229" s="2" t="s">
        <v>1290</v>
      </c>
    </row>
    <row r="230" spans="1:5">
      <c r="A230" s="2" t="s">
        <v>1292</v>
      </c>
      <c r="B230" s="2" t="s">
        <v>1293</v>
      </c>
      <c r="C230" s="2" t="s">
        <v>1294</v>
      </c>
      <c r="D230" s="2" t="s">
        <v>1295</v>
      </c>
      <c r="E230" s="2" t="s">
        <v>1296</v>
      </c>
    </row>
    <row r="231" spans="1:5">
      <c r="A231" s="2" t="s">
        <v>1298</v>
      </c>
      <c r="B231" s="2" t="s">
        <v>1299</v>
      </c>
      <c r="C231" s="2" t="s">
        <v>1300</v>
      </c>
      <c r="D231" s="2" t="s">
        <v>1301</v>
      </c>
      <c r="E231" s="2" t="s">
        <v>1302</v>
      </c>
    </row>
    <row r="232" spans="1:5">
      <c r="A232" s="2" t="s">
        <v>1304</v>
      </c>
      <c r="B232" s="2" t="s">
        <v>1305</v>
      </c>
      <c r="C232" s="2" t="s">
        <v>1306</v>
      </c>
      <c r="D232" s="2" t="s">
        <v>1307</v>
      </c>
      <c r="E232" s="2" t="s">
        <v>1308</v>
      </c>
    </row>
    <row r="233" spans="1:5">
      <c r="A233" s="2" t="s">
        <v>1310</v>
      </c>
      <c r="B233" s="2" t="s">
        <v>1311</v>
      </c>
      <c r="C233" s="2"/>
      <c r="D233" s="2" t="s">
        <v>1312</v>
      </c>
      <c r="E233" s="2" t="s">
        <v>1313</v>
      </c>
    </row>
    <row r="234" spans="1:5">
      <c r="A234" s="2" t="s">
        <v>1315</v>
      </c>
      <c r="B234" s="2" t="s">
        <v>1316</v>
      </c>
      <c r="C234" s="2" t="s">
        <v>1317</v>
      </c>
      <c r="D234" s="2" t="s">
        <v>1318</v>
      </c>
      <c r="E234" s="2" t="s">
        <v>1319</v>
      </c>
    </row>
    <row r="235" spans="1:5">
      <c r="A235" s="2" t="s">
        <v>1321</v>
      </c>
      <c r="B235" s="2" t="s">
        <v>1322</v>
      </c>
      <c r="C235" s="2" t="s">
        <v>1323</v>
      </c>
      <c r="D235" s="2" t="s">
        <v>1324</v>
      </c>
      <c r="E235" s="2" t="s">
        <v>1325</v>
      </c>
    </row>
    <row r="236" spans="1:5">
      <c r="A236" s="2" t="s">
        <v>1327</v>
      </c>
      <c r="B236" s="2" t="s">
        <v>1328</v>
      </c>
      <c r="C236" s="2" t="s">
        <v>1329</v>
      </c>
      <c r="D236" s="2" t="s">
        <v>1330</v>
      </c>
      <c r="E236" s="2" t="s">
        <v>1331</v>
      </c>
    </row>
    <row r="237" spans="1:5">
      <c r="A237" s="2" t="s">
        <v>1333</v>
      </c>
      <c r="B237" s="2" t="s">
        <v>1334</v>
      </c>
      <c r="C237" s="2"/>
      <c r="D237" s="2"/>
      <c r="E237" s="2" t="s">
        <v>1335</v>
      </c>
    </row>
    <row r="238" spans="1:5">
      <c r="A238" s="2" t="s">
        <v>1337</v>
      </c>
      <c r="B238" s="2" t="s">
        <v>1338</v>
      </c>
      <c r="C238" s="2" t="s">
        <v>1339</v>
      </c>
      <c r="D238" s="2" t="s">
        <v>1340</v>
      </c>
      <c r="E238" s="2" t="s">
        <v>1341</v>
      </c>
    </row>
    <row r="239" spans="1:5">
      <c r="A239" s="2" t="s">
        <v>1343</v>
      </c>
      <c r="B239" s="2" t="s">
        <v>1344</v>
      </c>
      <c r="C239" s="2"/>
      <c r="D239" s="2" t="s">
        <v>1345</v>
      </c>
      <c r="E239" s="2" t="s">
        <v>1346</v>
      </c>
    </row>
    <row r="240" spans="1:5">
      <c r="A240" s="2" t="s">
        <v>1348</v>
      </c>
      <c r="B240" s="2" t="s">
        <v>1349</v>
      </c>
      <c r="C240" s="2" t="s">
        <v>1350</v>
      </c>
      <c r="D240" s="2" t="s">
        <v>1351</v>
      </c>
      <c r="E240" s="2" t="s">
        <v>1352</v>
      </c>
    </row>
    <row r="241" spans="1:5">
      <c r="A241" s="2" t="s">
        <v>1354</v>
      </c>
      <c r="B241" s="2" t="s">
        <v>1355</v>
      </c>
      <c r="C241" s="2" t="s">
        <v>1356</v>
      </c>
      <c r="D241" s="2" t="s">
        <v>1357</v>
      </c>
      <c r="E241" s="2" t="s">
        <v>1358</v>
      </c>
    </row>
    <row r="242" spans="1:5">
      <c r="A242" s="2" t="s">
        <v>1360</v>
      </c>
      <c r="B242" s="2" t="s">
        <v>1361</v>
      </c>
      <c r="C242" s="2"/>
      <c r="D242" s="2"/>
      <c r="E242" s="2" t="s">
        <v>1362</v>
      </c>
    </row>
    <row r="243" spans="1:5">
      <c r="A243" s="2" t="s">
        <v>1364</v>
      </c>
      <c r="B243" s="2" t="s">
        <v>1365</v>
      </c>
      <c r="C243" s="2"/>
      <c r="D243" s="2" t="s">
        <v>1366</v>
      </c>
      <c r="E243" s="2" t="s">
        <v>1367</v>
      </c>
    </row>
    <row r="244" spans="1:5">
      <c r="A244" s="2" t="s">
        <v>1369</v>
      </c>
      <c r="B244" s="2" t="s">
        <v>1370</v>
      </c>
      <c r="C244" s="2" t="s">
        <v>1371</v>
      </c>
      <c r="D244" s="2" t="s">
        <v>1372</v>
      </c>
      <c r="E244" s="2" t="s">
        <v>1373</v>
      </c>
    </row>
    <row r="245" spans="1:5">
      <c r="A245" s="2" t="s">
        <v>1375</v>
      </c>
      <c r="B245" s="2" t="s">
        <v>1376</v>
      </c>
      <c r="C245" s="2" t="s">
        <v>1377</v>
      </c>
      <c r="D245" s="2" t="s">
        <v>1378</v>
      </c>
      <c r="E245" s="2" t="s">
        <v>1379</v>
      </c>
    </row>
    <row r="246" spans="1:5">
      <c r="A246" s="2" t="s">
        <v>1381</v>
      </c>
      <c r="B246" s="2" t="s">
        <v>1382</v>
      </c>
      <c r="C246" s="2" t="s">
        <v>1383</v>
      </c>
      <c r="D246" s="2" t="s">
        <v>1384</v>
      </c>
      <c r="E246" s="2" t="s">
        <v>1385</v>
      </c>
    </row>
    <row r="247" spans="1:5">
      <c r="A247" s="2" t="s">
        <v>1387</v>
      </c>
      <c r="B247" s="2" t="s">
        <v>1388</v>
      </c>
      <c r="C247" s="2" t="s">
        <v>1389</v>
      </c>
      <c r="D247" s="2" t="s">
        <v>1390</v>
      </c>
      <c r="E247" s="2" t="s">
        <v>1391</v>
      </c>
    </row>
    <row r="248" spans="1:5">
      <c r="A248" s="2" t="s">
        <v>1393</v>
      </c>
      <c r="B248" s="2" t="s">
        <v>1394</v>
      </c>
      <c r="C248" s="2" t="s">
        <v>1395</v>
      </c>
      <c r="D248" s="2" t="s">
        <v>1396</v>
      </c>
      <c r="E248" s="2" t="s">
        <v>1397</v>
      </c>
    </row>
    <row r="249" spans="1:5">
      <c r="A249" s="2" t="s">
        <v>1399</v>
      </c>
      <c r="B249" s="2" t="s">
        <v>1400</v>
      </c>
      <c r="C249" s="2"/>
      <c r="D249" s="2" t="s">
        <v>1401</v>
      </c>
      <c r="E249" s="2" t="s">
        <v>1402</v>
      </c>
    </row>
    <row r="250" spans="1:5">
      <c r="A250" s="2" t="s">
        <v>1404</v>
      </c>
      <c r="B250" s="2" t="s">
        <v>1405</v>
      </c>
      <c r="C250" s="2" t="s">
        <v>1406</v>
      </c>
      <c r="D250" s="2" t="s">
        <v>1407</v>
      </c>
      <c r="E250" s="2" t="s">
        <v>1408</v>
      </c>
    </row>
    <row r="251" spans="1:5">
      <c r="A251" s="2" t="s">
        <v>1410</v>
      </c>
      <c r="B251" s="2" t="s">
        <v>1411</v>
      </c>
      <c r="C251" s="2"/>
      <c r="D251" s="2" t="s">
        <v>1412</v>
      </c>
      <c r="E251" s="2" t="s">
        <v>1413</v>
      </c>
    </row>
    <row r="252" spans="1:5">
      <c r="A252" s="2" t="s">
        <v>1415</v>
      </c>
      <c r="B252" s="2" t="s">
        <v>1416</v>
      </c>
      <c r="C252" s="2" t="s">
        <v>1417</v>
      </c>
      <c r="D252" s="2" t="s">
        <v>1418</v>
      </c>
      <c r="E252" s="2" t="s">
        <v>1419</v>
      </c>
    </row>
    <row r="253" spans="1:5">
      <c r="A253" s="2" t="s">
        <v>1421</v>
      </c>
      <c r="B253" s="2" t="s">
        <v>1422</v>
      </c>
      <c r="C253" s="2" t="s">
        <v>1423</v>
      </c>
      <c r="D253" s="2" t="s">
        <v>1424</v>
      </c>
      <c r="E253" s="2" t="s">
        <v>1425</v>
      </c>
    </row>
    <row r="254" spans="1:5">
      <c r="A254" s="2" t="s">
        <v>1427</v>
      </c>
      <c r="B254" s="2" t="s">
        <v>1428</v>
      </c>
      <c r="C254" s="2"/>
      <c r="D254" s="2" t="s">
        <v>1429</v>
      </c>
      <c r="E254" s="2" t="s">
        <v>1430</v>
      </c>
    </row>
    <row r="255" spans="1:5">
      <c r="A255" s="2" t="s">
        <v>1432</v>
      </c>
      <c r="B255" s="2" t="s">
        <v>1433</v>
      </c>
      <c r="C255" s="2" t="s">
        <v>1434</v>
      </c>
      <c r="D255" s="2" t="s">
        <v>1435</v>
      </c>
      <c r="E255" s="2" t="s">
        <v>1436</v>
      </c>
    </row>
    <row r="256" spans="1:5">
      <c r="A256" s="2" t="s">
        <v>1438</v>
      </c>
      <c r="B256" s="2" t="s">
        <v>1439</v>
      </c>
      <c r="C256" s="2" t="s">
        <v>1440</v>
      </c>
      <c r="D256" s="2"/>
      <c r="E256" s="2" t="s">
        <v>1441</v>
      </c>
    </row>
    <row r="257" spans="1:5">
      <c r="A257" s="2" t="s">
        <v>1443</v>
      </c>
      <c r="B257" s="2" t="s">
        <v>1444</v>
      </c>
      <c r="C257" s="2" t="s">
        <v>1445</v>
      </c>
      <c r="D257" s="2" t="s">
        <v>1446</v>
      </c>
      <c r="E257" s="2" t="s">
        <v>1447</v>
      </c>
    </row>
    <row r="258" spans="1:5">
      <c r="A258" s="2" t="s">
        <v>1449</v>
      </c>
      <c r="B258" s="2" t="s">
        <v>1450</v>
      </c>
      <c r="C258" s="2" t="s">
        <v>1451</v>
      </c>
      <c r="D258" s="2" t="s">
        <v>1452</v>
      </c>
      <c r="E258" s="2" t="s">
        <v>1453</v>
      </c>
    </row>
    <row r="259" spans="1:5">
      <c r="A259" s="2" t="s">
        <v>1455</v>
      </c>
      <c r="B259" s="2" t="s">
        <v>1456</v>
      </c>
      <c r="C259" s="2" t="s">
        <v>1457</v>
      </c>
      <c r="D259" s="2" t="s">
        <v>1458</v>
      </c>
      <c r="E259" s="2" t="s">
        <v>1459</v>
      </c>
    </row>
    <row r="260" spans="1:5">
      <c r="A260" s="2" t="s">
        <v>1461</v>
      </c>
      <c r="B260" s="2" t="s">
        <v>1462</v>
      </c>
      <c r="C260" s="2" t="s">
        <v>1463</v>
      </c>
      <c r="D260" s="2" t="s">
        <v>1464</v>
      </c>
      <c r="E260" s="2" t="s">
        <v>1465</v>
      </c>
    </row>
    <row r="261" spans="1:5">
      <c r="A261" s="2" t="s">
        <v>1467</v>
      </c>
      <c r="B261" s="2" t="s">
        <v>1468</v>
      </c>
      <c r="C261" s="2" t="s">
        <v>1469</v>
      </c>
      <c r="D261" s="2" t="s">
        <v>1470</v>
      </c>
      <c r="E261" s="2" t="s">
        <v>1471</v>
      </c>
    </row>
    <row r="262" spans="1:5">
      <c r="A262" s="2" t="s">
        <v>1473</v>
      </c>
      <c r="B262" s="2" t="s">
        <v>1474</v>
      </c>
      <c r="C262" s="2" t="s">
        <v>1475</v>
      </c>
      <c r="D262" s="2"/>
      <c r="E262" s="2" t="s">
        <v>1476</v>
      </c>
    </row>
    <row r="263" spans="1:5">
      <c r="A263" s="2" t="s">
        <v>1478</v>
      </c>
      <c r="B263" s="2" t="s">
        <v>1479</v>
      </c>
      <c r="C263" s="2" t="s">
        <v>1480</v>
      </c>
      <c r="D263" s="2" t="s">
        <v>1481</v>
      </c>
      <c r="E263" s="2" t="s">
        <v>1482</v>
      </c>
    </row>
    <row r="264" spans="1:5">
      <c r="A264" s="2" t="s">
        <v>1484</v>
      </c>
      <c r="B264" s="2" t="s">
        <v>1485</v>
      </c>
      <c r="C264" s="2" t="s">
        <v>1486</v>
      </c>
      <c r="D264" s="2" t="s">
        <v>1487</v>
      </c>
      <c r="E264" s="2" t="s">
        <v>1488</v>
      </c>
    </row>
    <row r="265" spans="1:5">
      <c r="A265" s="2" t="s">
        <v>1490</v>
      </c>
      <c r="B265" s="2" t="s">
        <v>1491</v>
      </c>
      <c r="C265" s="2"/>
      <c r="D265" s="2" t="s">
        <v>1492</v>
      </c>
      <c r="E265" s="2" t="s">
        <v>1493</v>
      </c>
    </row>
    <row r="266" spans="1:5">
      <c r="A266" s="2" t="s">
        <v>1495</v>
      </c>
      <c r="B266" s="2" t="s">
        <v>1496</v>
      </c>
      <c r="C266" s="2"/>
      <c r="D266" s="2" t="s">
        <v>1497</v>
      </c>
      <c r="E266" s="2" t="s">
        <v>1498</v>
      </c>
    </row>
    <row r="267" spans="1:5">
      <c r="A267" s="2" t="s">
        <v>1500</v>
      </c>
      <c r="B267" s="2" t="s">
        <v>1501</v>
      </c>
      <c r="C267" s="2" t="s">
        <v>1502</v>
      </c>
      <c r="D267" s="2" t="s">
        <v>1503</v>
      </c>
      <c r="E267" s="2" t="s">
        <v>1504</v>
      </c>
    </row>
    <row r="268" spans="1:5">
      <c r="A268" s="2" t="s">
        <v>1506</v>
      </c>
      <c r="B268" s="2" t="s">
        <v>1507</v>
      </c>
      <c r="C268" s="2" t="s">
        <v>1508</v>
      </c>
      <c r="D268" s="2" t="s">
        <v>1509</v>
      </c>
      <c r="E268" s="2" t="s">
        <v>1510</v>
      </c>
    </row>
    <row r="269" spans="1:5">
      <c r="A269" s="2" t="s">
        <v>1512</v>
      </c>
      <c r="B269" s="2" t="s">
        <v>1513</v>
      </c>
      <c r="C269" s="2" t="s">
        <v>1514</v>
      </c>
      <c r="D269" s="2" t="s">
        <v>1515</v>
      </c>
      <c r="E269" s="2" t="s">
        <v>1516</v>
      </c>
    </row>
    <row r="270" spans="1:5">
      <c r="A270" s="2" t="s">
        <v>1518</v>
      </c>
      <c r="B270" s="2" t="s">
        <v>1519</v>
      </c>
      <c r="C270" s="2"/>
      <c r="D270" s="2" t="s">
        <v>1520</v>
      </c>
      <c r="E270" s="2" t="s">
        <v>1521</v>
      </c>
    </row>
    <row r="271" spans="1:5">
      <c r="A271" s="2" t="s">
        <v>1523</v>
      </c>
      <c r="B271" s="2" t="s">
        <v>1524</v>
      </c>
      <c r="C271" s="2" t="s">
        <v>1525</v>
      </c>
      <c r="D271" s="2" t="s">
        <v>1526</v>
      </c>
      <c r="E271" s="2" t="s">
        <v>1527</v>
      </c>
    </row>
    <row r="272" spans="1:5">
      <c r="A272" s="2" t="s">
        <v>1529</v>
      </c>
      <c r="B272" s="2" t="s">
        <v>1530</v>
      </c>
      <c r="C272" s="2"/>
      <c r="D272" s="2"/>
      <c r="E272" s="2" t="s">
        <v>1531</v>
      </c>
    </row>
    <row r="273" spans="1:5">
      <c r="A273" s="2" t="s">
        <v>1533</v>
      </c>
      <c r="B273" s="2" t="s">
        <v>1534</v>
      </c>
      <c r="C273" s="2" t="s">
        <v>1535</v>
      </c>
      <c r="D273" s="2" t="s">
        <v>1536</v>
      </c>
      <c r="E273" s="2" t="s">
        <v>1537</v>
      </c>
    </row>
    <row r="274" spans="1:5">
      <c r="A274" s="2" t="s">
        <v>1539</v>
      </c>
      <c r="B274" s="2" t="s">
        <v>1540</v>
      </c>
      <c r="C274" s="2" t="s">
        <v>1541</v>
      </c>
      <c r="D274" s="2" t="s">
        <v>1542</v>
      </c>
      <c r="E274" s="2" t="s">
        <v>1543</v>
      </c>
    </row>
    <row r="275" spans="1:5">
      <c r="A275" s="2" t="s">
        <v>1545</v>
      </c>
      <c r="B275" s="2" t="s">
        <v>1546</v>
      </c>
      <c r="C275" s="2" t="s">
        <v>1547</v>
      </c>
      <c r="D275" s="2" t="s">
        <v>1548</v>
      </c>
      <c r="E275" s="2" t="s">
        <v>1549</v>
      </c>
    </row>
    <row r="276" spans="1:5">
      <c r="A276" s="2" t="s">
        <v>1551</v>
      </c>
      <c r="B276" s="2" t="s">
        <v>1552</v>
      </c>
      <c r="C276" s="2" t="s">
        <v>1553</v>
      </c>
      <c r="D276" s="2" t="s">
        <v>1554</v>
      </c>
      <c r="E276" s="2" t="s">
        <v>1555</v>
      </c>
    </row>
    <row r="277" spans="1:5">
      <c r="A277" s="2" t="s">
        <v>1557</v>
      </c>
      <c r="B277" s="2" t="s">
        <v>1558</v>
      </c>
      <c r="C277" s="2" t="s">
        <v>1559</v>
      </c>
      <c r="D277" s="2" t="s">
        <v>1560</v>
      </c>
      <c r="E277" s="2" t="s">
        <v>1561</v>
      </c>
    </row>
    <row r="278" spans="1:5">
      <c r="A278" s="2" t="s">
        <v>1563</v>
      </c>
      <c r="B278" s="2" t="s">
        <v>1564</v>
      </c>
      <c r="C278" s="2" t="s">
        <v>1565</v>
      </c>
      <c r="D278" s="2" t="s">
        <v>1566</v>
      </c>
      <c r="E278" s="2" t="s">
        <v>1567</v>
      </c>
    </row>
    <row r="279" spans="1:5">
      <c r="A279" s="2" t="s">
        <v>1569</v>
      </c>
      <c r="B279" s="2" t="s">
        <v>1570</v>
      </c>
      <c r="C279" s="2" t="s">
        <v>1571</v>
      </c>
      <c r="D279" s="2" t="s">
        <v>1572</v>
      </c>
      <c r="E279" s="2" t="s">
        <v>1573</v>
      </c>
    </row>
    <row r="280" spans="1:5">
      <c r="A280" s="2" t="s">
        <v>1575</v>
      </c>
      <c r="B280" s="2" t="s">
        <v>1576</v>
      </c>
      <c r="C280" s="2" t="s">
        <v>1577</v>
      </c>
      <c r="D280" s="2" t="s">
        <v>1578</v>
      </c>
      <c r="E280" s="2" t="s">
        <v>1579</v>
      </c>
    </row>
    <row r="281" spans="1:5">
      <c r="A281" s="2" t="s">
        <v>1581</v>
      </c>
      <c r="B281" s="2" t="s">
        <v>1582</v>
      </c>
      <c r="C281" s="2" t="s">
        <v>1583</v>
      </c>
      <c r="D281" s="2" t="s">
        <v>1584</v>
      </c>
      <c r="E281" s="2" t="s">
        <v>1585</v>
      </c>
    </row>
    <row r="282" spans="1:5">
      <c r="A282" s="2" t="s">
        <v>1587</v>
      </c>
      <c r="B282" s="2" t="s">
        <v>1588</v>
      </c>
      <c r="C282" s="2"/>
      <c r="D282" s="2" t="s">
        <v>1589</v>
      </c>
      <c r="E282" s="2" t="s">
        <v>1590</v>
      </c>
    </row>
    <row r="283" spans="1:5">
      <c r="A283" s="2" t="s">
        <v>1592</v>
      </c>
      <c r="B283" s="2" t="s">
        <v>1593</v>
      </c>
      <c r="C283" s="2" t="s">
        <v>1594</v>
      </c>
      <c r="D283" s="2" t="s">
        <v>1595</v>
      </c>
      <c r="E283" s="2" t="s">
        <v>1596</v>
      </c>
    </row>
    <row r="284" spans="1:5">
      <c r="A284" s="2" t="s">
        <v>1598</v>
      </c>
      <c r="B284" s="2" t="s">
        <v>1599</v>
      </c>
      <c r="C284" s="2" t="s">
        <v>1600</v>
      </c>
      <c r="D284" s="2" t="s">
        <v>1601</v>
      </c>
      <c r="E284" s="2" t="s">
        <v>1602</v>
      </c>
    </row>
    <row r="285" spans="1:5">
      <c r="A285" s="2" t="s">
        <v>1604</v>
      </c>
      <c r="B285" s="2" t="s">
        <v>1605</v>
      </c>
      <c r="C285" s="2" t="s">
        <v>1606</v>
      </c>
      <c r="D285" s="2" t="s">
        <v>1607</v>
      </c>
      <c r="E285" s="2" t="s">
        <v>1608</v>
      </c>
    </row>
    <row r="286" spans="1:5">
      <c r="A286" s="2" t="s">
        <v>1610</v>
      </c>
      <c r="B286" s="2" t="s">
        <v>1611</v>
      </c>
      <c r="C286" s="2"/>
      <c r="D286" s="2" t="s">
        <v>1612</v>
      </c>
      <c r="E286" s="2" t="s">
        <v>1613</v>
      </c>
    </row>
    <row r="287" spans="1:5">
      <c r="A287" s="2" t="s">
        <v>1615</v>
      </c>
      <c r="B287" s="2" t="s">
        <v>1616</v>
      </c>
      <c r="C287" s="2"/>
      <c r="D287" s="2" t="s">
        <v>1617</v>
      </c>
      <c r="E287" s="2" t="s">
        <v>1618</v>
      </c>
    </row>
    <row r="288" spans="1:5">
      <c r="A288" s="2" t="s">
        <v>1620</v>
      </c>
      <c r="B288" s="2" t="s">
        <v>1621</v>
      </c>
      <c r="C288" s="2" t="s">
        <v>1622</v>
      </c>
      <c r="D288" s="2"/>
      <c r="E288" s="2" t="s">
        <v>1623</v>
      </c>
    </row>
    <row r="289" spans="1:5">
      <c r="A289" s="2" t="s">
        <v>1625</v>
      </c>
      <c r="B289" s="2" t="s">
        <v>1626</v>
      </c>
      <c r="C289" s="2" t="s">
        <v>1627</v>
      </c>
      <c r="D289" s="2" t="s">
        <v>1628</v>
      </c>
      <c r="E289" s="2" t="s">
        <v>1629</v>
      </c>
    </row>
    <row r="290" spans="1:5">
      <c r="A290" s="2" t="s">
        <v>1631</v>
      </c>
      <c r="B290" s="2" t="s">
        <v>1632</v>
      </c>
      <c r="C290" s="2"/>
      <c r="D290" s="2" t="s">
        <v>1633</v>
      </c>
      <c r="E290" s="2" t="s">
        <v>1634</v>
      </c>
    </row>
    <row r="291" spans="1:5">
      <c r="A291" s="2" t="s">
        <v>1636</v>
      </c>
      <c r="B291" s="2" t="s">
        <v>1637</v>
      </c>
      <c r="C291" s="2"/>
      <c r="D291" s="2"/>
      <c r="E291" s="2" t="s">
        <v>1638</v>
      </c>
    </row>
    <row r="292" spans="1:5">
      <c r="A292" s="2" t="s">
        <v>1640</v>
      </c>
      <c r="B292" s="2" t="s">
        <v>1641</v>
      </c>
      <c r="C292" s="2" t="s">
        <v>1642</v>
      </c>
      <c r="D292" s="2" t="s">
        <v>1643</v>
      </c>
      <c r="E292" s="2" t="s">
        <v>1644</v>
      </c>
    </row>
    <row r="293" spans="1:5">
      <c r="A293" s="2" t="s">
        <v>1646</v>
      </c>
      <c r="B293" s="2" t="s">
        <v>1647</v>
      </c>
      <c r="C293" s="2"/>
      <c r="D293" s="2"/>
      <c r="E293" s="2" t="s">
        <v>1648</v>
      </c>
    </row>
    <row r="294" spans="1:5">
      <c r="A294" s="2" t="s">
        <v>1650</v>
      </c>
      <c r="B294" s="2" t="s">
        <v>1651</v>
      </c>
      <c r="C294" s="2" t="s">
        <v>1652</v>
      </c>
      <c r="D294" s="2"/>
      <c r="E294" s="2" t="s">
        <v>1653</v>
      </c>
    </row>
    <row r="295" spans="1:5">
      <c r="A295" s="2" t="s">
        <v>1655</v>
      </c>
      <c r="B295" s="2" t="s">
        <v>1656</v>
      </c>
      <c r="C295" s="2" t="s">
        <v>1657</v>
      </c>
      <c r="D295" s="2" t="s">
        <v>1658</v>
      </c>
      <c r="E295" s="2" t="s">
        <v>1659</v>
      </c>
    </row>
    <row r="296" spans="1:5">
      <c r="A296" s="2" t="s">
        <v>1661</v>
      </c>
      <c r="B296" s="2" t="s">
        <v>1662</v>
      </c>
      <c r="C296" s="2"/>
      <c r="D296" s="2" t="s">
        <v>1663</v>
      </c>
      <c r="E296" s="2" t="s">
        <v>1664</v>
      </c>
    </row>
    <row r="297" spans="1:5">
      <c r="A297" s="2" t="s">
        <v>1666</v>
      </c>
      <c r="B297" s="2" t="s">
        <v>1667</v>
      </c>
      <c r="C297" s="2"/>
      <c r="D297" s="2"/>
      <c r="E297" s="2" t="s">
        <v>1668</v>
      </c>
    </row>
    <row r="298" spans="1:5">
      <c r="A298" s="2" t="s">
        <v>1670</v>
      </c>
      <c r="B298" s="2" t="s">
        <v>1671</v>
      </c>
      <c r="C298" s="2" t="s">
        <v>1672</v>
      </c>
      <c r="D298" s="2" t="s">
        <v>1673</v>
      </c>
      <c r="E298" s="2" t="s">
        <v>1674</v>
      </c>
    </row>
    <row r="299" spans="1:5">
      <c r="A299" s="2" t="s">
        <v>1676</v>
      </c>
      <c r="B299" s="2" t="s">
        <v>1677</v>
      </c>
      <c r="C299" s="2" t="s">
        <v>1678</v>
      </c>
      <c r="D299" s="2" t="s">
        <v>1679</v>
      </c>
      <c r="E299" s="2" t="s">
        <v>1680</v>
      </c>
    </row>
    <row r="300" spans="1:5">
      <c r="A300" s="2" t="s">
        <v>1682</v>
      </c>
      <c r="B300" s="2" t="s">
        <v>1683</v>
      </c>
      <c r="C300" s="2" t="s">
        <v>1684</v>
      </c>
      <c r="D300" s="2" t="s">
        <v>1685</v>
      </c>
      <c r="E300" s="2" t="s">
        <v>1686</v>
      </c>
    </row>
    <row r="301" spans="1:5">
      <c r="A301" s="2" t="s">
        <v>1688</v>
      </c>
      <c r="B301" s="2" t="s">
        <v>1689</v>
      </c>
      <c r="C301" s="2" t="s">
        <v>1690</v>
      </c>
      <c r="D301" s="2" t="s">
        <v>1691</v>
      </c>
      <c r="E301" s="2" t="s">
        <v>1692</v>
      </c>
    </row>
    <row r="302" spans="1:5">
      <c r="A302" s="2" t="s">
        <v>1694</v>
      </c>
      <c r="B302" s="2" t="s">
        <v>1695</v>
      </c>
      <c r="C302" s="2" t="s">
        <v>1696</v>
      </c>
      <c r="D302" s="2" t="s">
        <v>1697</v>
      </c>
      <c r="E302" s="2" t="s">
        <v>1698</v>
      </c>
    </row>
    <row r="303" spans="1:5">
      <c r="A303" s="2" t="s">
        <v>1700</v>
      </c>
      <c r="B303" s="2" t="s">
        <v>1701</v>
      </c>
      <c r="C303" s="2" t="s">
        <v>1702</v>
      </c>
      <c r="D303" s="2" t="s">
        <v>1703</v>
      </c>
      <c r="E303" s="2" t="s">
        <v>1704</v>
      </c>
    </row>
    <row r="304" spans="1:5">
      <c r="A304" s="2" t="s">
        <v>1706</v>
      </c>
      <c r="B304" s="2" t="s">
        <v>1707</v>
      </c>
      <c r="C304" s="2" t="s">
        <v>1708</v>
      </c>
      <c r="D304" s="2" t="s">
        <v>1709</v>
      </c>
      <c r="E304" s="2" t="s">
        <v>1710</v>
      </c>
    </row>
    <row r="305" spans="1:5">
      <c r="A305" s="2" t="s">
        <v>1712</v>
      </c>
      <c r="B305" s="2" t="s">
        <v>1713</v>
      </c>
      <c r="C305" s="2" t="s">
        <v>1714</v>
      </c>
      <c r="D305" s="2"/>
      <c r="E305" s="2" t="s">
        <v>1715</v>
      </c>
    </row>
    <row r="306" spans="1:5">
      <c r="A306" s="2" t="s">
        <v>1717</v>
      </c>
      <c r="B306" s="2" t="s">
        <v>1718</v>
      </c>
      <c r="C306" s="2" t="s">
        <v>1719</v>
      </c>
      <c r="D306" s="2"/>
      <c r="E306" s="2" t="s">
        <v>1720</v>
      </c>
    </row>
    <row r="307" spans="1:5">
      <c r="A307" s="2" t="s">
        <v>1722</v>
      </c>
      <c r="B307" s="2" t="s">
        <v>1723</v>
      </c>
      <c r="C307" s="2" t="s">
        <v>1724</v>
      </c>
      <c r="D307" s="2" t="s">
        <v>1725</v>
      </c>
      <c r="E307" s="2" t="s">
        <v>1726</v>
      </c>
    </row>
    <row r="308" spans="1:5">
      <c r="A308" s="2" t="s">
        <v>1728</v>
      </c>
      <c r="B308" s="2" t="s">
        <v>1729</v>
      </c>
      <c r="C308" s="2" t="s">
        <v>1730</v>
      </c>
      <c r="D308" s="2" t="s">
        <v>1731</v>
      </c>
      <c r="E308" s="2" t="s">
        <v>1732</v>
      </c>
    </row>
    <row r="309" spans="1:5">
      <c r="A309" s="2" t="s">
        <v>1734</v>
      </c>
      <c r="B309" s="2" t="s">
        <v>1735</v>
      </c>
      <c r="C309" s="2" t="s">
        <v>1736</v>
      </c>
      <c r="D309" s="2" t="s">
        <v>1737</v>
      </c>
      <c r="E309" s="2" t="s">
        <v>1738</v>
      </c>
    </row>
    <row r="310" spans="1:5">
      <c r="A310" s="2" t="s">
        <v>1740</v>
      </c>
      <c r="B310" s="2" t="s">
        <v>1741</v>
      </c>
      <c r="C310" s="2" t="s">
        <v>1742</v>
      </c>
      <c r="D310" s="2"/>
      <c r="E310" s="2" t="s">
        <v>1743</v>
      </c>
    </row>
    <row r="311" spans="1:5">
      <c r="A311" s="2" t="s">
        <v>1745</v>
      </c>
      <c r="B311" s="2" t="s">
        <v>1746</v>
      </c>
      <c r="C311" s="2" t="s">
        <v>1747</v>
      </c>
      <c r="D311" s="2" t="s">
        <v>1748</v>
      </c>
      <c r="E311" s="2" t="s">
        <v>1749</v>
      </c>
    </row>
    <row r="312" spans="1:5">
      <c r="A312" s="2" t="s">
        <v>1751</v>
      </c>
      <c r="B312" s="2" t="s">
        <v>1752</v>
      </c>
      <c r="C312" s="2" t="s">
        <v>1753</v>
      </c>
      <c r="D312" s="2" t="s">
        <v>1754</v>
      </c>
      <c r="E312" s="2" t="s">
        <v>1755</v>
      </c>
    </row>
    <row r="313" spans="1:5">
      <c r="A313" s="2" t="s">
        <v>1757</v>
      </c>
      <c r="B313" s="2" t="s">
        <v>1758</v>
      </c>
      <c r="C313" s="2" t="s">
        <v>1759</v>
      </c>
      <c r="D313" s="2" t="s">
        <v>1760</v>
      </c>
      <c r="E313" s="2" t="s">
        <v>1761</v>
      </c>
    </row>
    <row r="314" spans="1:5">
      <c r="A314" s="2" t="s">
        <v>1763</v>
      </c>
      <c r="B314" s="2" t="s">
        <v>1764</v>
      </c>
      <c r="C314" s="2" t="s">
        <v>1765</v>
      </c>
      <c r="D314" s="2" t="s">
        <v>1766</v>
      </c>
      <c r="E314" s="2" t="s">
        <v>1767</v>
      </c>
    </row>
    <row r="315" spans="1:5">
      <c r="A315" s="2" t="s">
        <v>1769</v>
      </c>
      <c r="B315" s="2" t="s">
        <v>1770</v>
      </c>
      <c r="C315" s="2" t="s">
        <v>1771</v>
      </c>
      <c r="D315" s="2" t="s">
        <v>1772</v>
      </c>
      <c r="E315" s="2" t="s">
        <v>1773</v>
      </c>
    </row>
    <row r="316" spans="1:5">
      <c r="A316" s="2" t="s">
        <v>1775</v>
      </c>
      <c r="B316" s="2" t="s">
        <v>1776</v>
      </c>
      <c r="C316" s="2"/>
      <c r="D316" s="2" t="s">
        <v>1777</v>
      </c>
      <c r="E316" s="2" t="s">
        <v>1778</v>
      </c>
    </row>
    <row r="317" spans="1:5">
      <c r="A317" s="2" t="s">
        <v>1780</v>
      </c>
      <c r="B317" s="2" t="s">
        <v>1781</v>
      </c>
      <c r="C317" s="2" t="s">
        <v>1782</v>
      </c>
      <c r="D317" s="2" t="s">
        <v>1783</v>
      </c>
      <c r="E317" s="2" t="s">
        <v>1784</v>
      </c>
    </row>
    <row r="318" spans="1:5">
      <c r="A318" s="2" t="s">
        <v>1786</v>
      </c>
      <c r="B318" s="2" t="s">
        <v>1787</v>
      </c>
      <c r="C318" s="2" t="s">
        <v>1788</v>
      </c>
      <c r="D318" s="2" t="s">
        <v>1789</v>
      </c>
      <c r="E318" s="2" t="s">
        <v>1790</v>
      </c>
    </row>
    <row r="319" spans="1:5">
      <c r="A319" s="2" t="s">
        <v>1792</v>
      </c>
      <c r="B319" s="2" t="s">
        <v>1793</v>
      </c>
      <c r="C319" s="2" t="s">
        <v>1794</v>
      </c>
      <c r="D319" s="2" t="s">
        <v>1795</v>
      </c>
      <c r="E319" s="2" t="s">
        <v>1796</v>
      </c>
    </row>
    <row r="320" spans="1:5">
      <c r="A320" s="2" t="s">
        <v>1798</v>
      </c>
      <c r="B320" s="2" t="s">
        <v>1799</v>
      </c>
      <c r="C320" s="2" t="s">
        <v>1800</v>
      </c>
      <c r="D320" s="2" t="s">
        <v>1801</v>
      </c>
      <c r="E320" s="2" t="s">
        <v>1802</v>
      </c>
    </row>
    <row r="321" spans="1:5">
      <c r="A321" s="2" t="s">
        <v>1804</v>
      </c>
      <c r="B321" s="2" t="s">
        <v>1805</v>
      </c>
      <c r="C321" s="2" t="s">
        <v>1806</v>
      </c>
      <c r="D321" s="2"/>
      <c r="E321" s="2" t="s">
        <v>1807</v>
      </c>
    </row>
    <row r="322" spans="1:5">
      <c r="A322" s="2" t="s">
        <v>1808</v>
      </c>
      <c r="B322" s="2" t="s">
        <v>1809</v>
      </c>
      <c r="C322" s="2" t="s">
        <v>1810</v>
      </c>
      <c r="D322" s="2" t="s">
        <v>1811</v>
      </c>
      <c r="E322" s="2" t="s">
        <v>1812</v>
      </c>
    </row>
    <row r="323" spans="1:5">
      <c r="A323" s="2" t="s">
        <v>1814</v>
      </c>
      <c r="B323" s="2" t="s">
        <v>1815</v>
      </c>
      <c r="C323" s="2" t="s">
        <v>1816</v>
      </c>
      <c r="D323" s="2" t="s">
        <v>1817</v>
      </c>
      <c r="E323" s="2" t="s">
        <v>1818</v>
      </c>
    </row>
    <row r="324" spans="1:5">
      <c r="A324" s="2" t="s">
        <v>1820</v>
      </c>
      <c r="B324" s="2" t="s">
        <v>1821</v>
      </c>
      <c r="C324" s="2" t="s">
        <v>1822</v>
      </c>
      <c r="D324" s="2" t="s">
        <v>1823</v>
      </c>
      <c r="E324" s="2" t="s">
        <v>1824</v>
      </c>
    </row>
    <row r="325" spans="1:5">
      <c r="A325" s="2" t="s">
        <v>1826</v>
      </c>
      <c r="B325" s="2" t="s">
        <v>1827</v>
      </c>
      <c r="C325" s="2" t="s">
        <v>1828</v>
      </c>
      <c r="D325" s="2" t="s">
        <v>1829</v>
      </c>
      <c r="E325" s="2" t="s">
        <v>1830</v>
      </c>
    </row>
    <row r="326" spans="1:5">
      <c r="A326" s="2" t="s">
        <v>1832</v>
      </c>
      <c r="B326" s="2" t="s">
        <v>1833</v>
      </c>
      <c r="C326" s="2"/>
      <c r="D326" s="2" t="s">
        <v>1834</v>
      </c>
      <c r="E326" s="2" t="s">
        <v>1835</v>
      </c>
    </row>
    <row r="327" spans="1:5">
      <c r="A327" s="2" t="s">
        <v>1837</v>
      </c>
      <c r="B327" s="2" t="s">
        <v>1838</v>
      </c>
      <c r="C327" s="2" t="s">
        <v>1839</v>
      </c>
      <c r="D327" s="2" t="s">
        <v>1840</v>
      </c>
      <c r="E327" s="2" t="s">
        <v>1841</v>
      </c>
    </row>
    <row r="328" spans="1:5">
      <c r="A328" s="2" t="s">
        <v>1843</v>
      </c>
      <c r="B328" s="2" t="s">
        <v>1844</v>
      </c>
      <c r="C328" s="2"/>
      <c r="D328" s="2" t="s">
        <v>1845</v>
      </c>
      <c r="E328" s="2" t="s">
        <v>1846</v>
      </c>
    </row>
    <row r="329" spans="1:5">
      <c r="A329" s="2" t="s">
        <v>1848</v>
      </c>
      <c r="B329" s="2" t="s">
        <v>1849</v>
      </c>
      <c r="C329" s="2" t="s">
        <v>1850</v>
      </c>
      <c r="D329" s="2" t="s">
        <v>1851</v>
      </c>
      <c r="E329" s="2" t="s">
        <v>1852</v>
      </c>
    </row>
    <row r="330" spans="1:5">
      <c r="A330" s="2" t="s">
        <v>1854</v>
      </c>
      <c r="B330" s="2" t="s">
        <v>1855</v>
      </c>
      <c r="C330" s="2"/>
      <c r="D330" s="2" t="s">
        <v>1856</v>
      </c>
      <c r="E330" s="2" t="s">
        <v>1857</v>
      </c>
    </row>
    <row r="331" spans="1:5">
      <c r="A331" s="2" t="s">
        <v>1859</v>
      </c>
      <c r="B331" s="2" t="s">
        <v>1860</v>
      </c>
      <c r="C331" s="2" t="s">
        <v>1861</v>
      </c>
      <c r="D331" s="2"/>
      <c r="E331" s="2" t="s">
        <v>1862</v>
      </c>
    </row>
    <row r="332" spans="1:5">
      <c r="A332" s="2" t="s">
        <v>1864</v>
      </c>
      <c r="B332" s="2" t="s">
        <v>1865</v>
      </c>
      <c r="C332" s="2" t="s">
        <v>1866</v>
      </c>
      <c r="D332" s="2" t="s">
        <v>1867</v>
      </c>
      <c r="E332" s="2" t="s">
        <v>1868</v>
      </c>
    </row>
    <row r="333" spans="1:5">
      <c r="A333" s="2" t="s">
        <v>1870</v>
      </c>
      <c r="B333" s="2" t="s">
        <v>1871</v>
      </c>
      <c r="C333" s="2" t="s">
        <v>1872</v>
      </c>
      <c r="D333" s="2" t="s">
        <v>1873</v>
      </c>
      <c r="E333" s="2" t="s">
        <v>1874</v>
      </c>
    </row>
    <row r="334" spans="1:5">
      <c r="A334" s="2" t="s">
        <v>1876</v>
      </c>
      <c r="B334" s="2" t="s">
        <v>1877</v>
      </c>
      <c r="C334" s="2" t="s">
        <v>1878</v>
      </c>
      <c r="D334" s="2" t="s">
        <v>1879</v>
      </c>
      <c r="E334" s="2" t="s">
        <v>1880</v>
      </c>
    </row>
    <row r="335" spans="1:5">
      <c r="A335" s="2" t="s">
        <v>1882</v>
      </c>
      <c r="B335" s="2" t="s">
        <v>1883</v>
      </c>
      <c r="C335" s="2" t="s">
        <v>1884</v>
      </c>
      <c r="D335" s="2" t="s">
        <v>1885</v>
      </c>
      <c r="E335" s="2" t="s">
        <v>1886</v>
      </c>
    </row>
    <row r="336" spans="1:5">
      <c r="A336" s="2" t="s">
        <v>1888</v>
      </c>
      <c r="B336" s="2" t="s">
        <v>1889</v>
      </c>
      <c r="C336" s="2"/>
      <c r="D336" s="2"/>
      <c r="E336" s="2" t="s">
        <v>1890</v>
      </c>
    </row>
    <row r="337" spans="1:5">
      <c r="A337" s="2" t="s">
        <v>1892</v>
      </c>
      <c r="B337" s="2" t="s">
        <v>1893</v>
      </c>
      <c r="C337" s="2" t="s">
        <v>1894</v>
      </c>
      <c r="D337" s="2" t="s">
        <v>1895</v>
      </c>
      <c r="E337" s="2" t="s">
        <v>1896</v>
      </c>
    </row>
    <row r="338" spans="1:5">
      <c r="A338" s="2" t="s">
        <v>1898</v>
      </c>
      <c r="B338" s="2" t="s">
        <v>1899</v>
      </c>
      <c r="C338" s="2" t="s">
        <v>1900</v>
      </c>
      <c r="D338" s="2" t="s">
        <v>1901</v>
      </c>
      <c r="E338" s="2" t="s">
        <v>1902</v>
      </c>
    </row>
    <row r="339" spans="1:5">
      <c r="A339" s="2" t="s">
        <v>1904</v>
      </c>
      <c r="B339" s="2" t="s">
        <v>1905</v>
      </c>
      <c r="C339" s="2"/>
      <c r="D339" s="2" t="s">
        <v>1906</v>
      </c>
      <c r="E339" s="2" t="s">
        <v>1907</v>
      </c>
    </row>
    <row r="340" spans="1:5">
      <c r="A340" s="2" t="s">
        <v>1909</v>
      </c>
      <c r="B340" s="2" t="s">
        <v>1910</v>
      </c>
      <c r="C340" s="2" t="s">
        <v>1911</v>
      </c>
      <c r="D340" s="2" t="s">
        <v>1912</v>
      </c>
      <c r="E340" s="2" t="s">
        <v>1913</v>
      </c>
    </row>
    <row r="341" spans="1:5">
      <c r="A341" s="2" t="s">
        <v>1915</v>
      </c>
      <c r="B341" s="2" t="s">
        <v>1916</v>
      </c>
      <c r="C341" s="2" t="s">
        <v>1917</v>
      </c>
      <c r="D341" s="2" t="s">
        <v>1918</v>
      </c>
      <c r="E341" s="2" t="s">
        <v>1919</v>
      </c>
    </row>
    <row r="342" spans="1:5">
      <c r="A342" s="2" t="s">
        <v>1921</v>
      </c>
      <c r="B342" s="2" t="s">
        <v>1922</v>
      </c>
      <c r="C342" s="2" t="s">
        <v>1923</v>
      </c>
      <c r="D342" s="2" t="s">
        <v>1924</v>
      </c>
      <c r="E342" s="2" t="s">
        <v>1925</v>
      </c>
    </row>
    <row r="343" spans="1:5">
      <c r="A343" s="2" t="s">
        <v>1927</v>
      </c>
      <c r="B343" s="2" t="s">
        <v>1928</v>
      </c>
      <c r="C343" s="2" t="s">
        <v>1929</v>
      </c>
      <c r="D343" s="2" t="s">
        <v>1930</v>
      </c>
      <c r="E343" s="2" t="s">
        <v>1931</v>
      </c>
    </row>
    <row r="344" spans="1:5">
      <c r="A344" s="2" t="s">
        <v>1932</v>
      </c>
      <c r="B344" s="2" t="s">
        <v>1933</v>
      </c>
      <c r="C344" s="2" t="s">
        <v>1934</v>
      </c>
      <c r="D344" s="2"/>
      <c r="E344" s="2" t="s">
        <v>1935</v>
      </c>
    </row>
    <row r="345" spans="1:5">
      <c r="A345" s="2" t="s">
        <v>1937</v>
      </c>
      <c r="B345" s="2" t="s">
        <v>1938</v>
      </c>
      <c r="C345" s="2" t="s">
        <v>1939</v>
      </c>
      <c r="D345" s="2"/>
      <c r="E345" s="2" t="s">
        <v>1940</v>
      </c>
    </row>
    <row r="346" spans="1:5">
      <c r="A346" s="2" t="s">
        <v>1942</v>
      </c>
      <c r="B346" s="2" t="s">
        <v>1943</v>
      </c>
      <c r="C346" s="2"/>
      <c r="D346" s="2" t="s">
        <v>1944</v>
      </c>
      <c r="E346" s="2" t="s">
        <v>1945</v>
      </c>
    </row>
    <row r="347" spans="1:5">
      <c r="A347" s="2" t="s">
        <v>1947</v>
      </c>
      <c r="B347" s="2" t="s">
        <v>1948</v>
      </c>
      <c r="C347" s="2" t="s">
        <v>1949</v>
      </c>
      <c r="D347" s="2" t="s">
        <v>1950</v>
      </c>
      <c r="E347" s="2" t="s">
        <v>1951</v>
      </c>
    </row>
    <row r="348" spans="1:5">
      <c r="A348" s="2" t="s">
        <v>1953</v>
      </c>
      <c r="B348" s="2" t="s">
        <v>1954</v>
      </c>
      <c r="C348" s="2" t="s">
        <v>1955</v>
      </c>
      <c r="D348" s="2" t="s">
        <v>1956</v>
      </c>
      <c r="E348" s="2" t="s">
        <v>1957</v>
      </c>
    </row>
    <row r="349" spans="1:5">
      <c r="A349" s="2" t="s">
        <v>1959</v>
      </c>
      <c r="B349" s="2" t="s">
        <v>1960</v>
      </c>
      <c r="C349" s="2" t="s">
        <v>1961</v>
      </c>
      <c r="D349" s="2" t="s">
        <v>1962</v>
      </c>
      <c r="E349" s="2" t="s">
        <v>1963</v>
      </c>
    </row>
    <row r="350" spans="1:5">
      <c r="A350" s="2" t="s">
        <v>1965</v>
      </c>
      <c r="B350" s="2" t="s">
        <v>1966</v>
      </c>
      <c r="C350" s="2" t="s">
        <v>1967</v>
      </c>
      <c r="D350" s="2" t="s">
        <v>1968</v>
      </c>
      <c r="E350" s="2" t="s">
        <v>1969</v>
      </c>
    </row>
    <row r="351" spans="1:5">
      <c r="A351" s="2" t="s">
        <v>1971</v>
      </c>
      <c r="B351" s="2" t="s">
        <v>1972</v>
      </c>
      <c r="C351" s="2" t="s">
        <v>1973</v>
      </c>
      <c r="D351" s="2" t="s">
        <v>1974</v>
      </c>
      <c r="E351" s="2" t="s">
        <v>1975</v>
      </c>
    </row>
    <row r="352" spans="1:5">
      <c r="A352" s="2" t="s">
        <v>1977</v>
      </c>
      <c r="B352" s="2" t="s">
        <v>1978</v>
      </c>
      <c r="C352" s="2" t="s">
        <v>1979</v>
      </c>
      <c r="D352" s="2" t="s">
        <v>1980</v>
      </c>
      <c r="E352" s="2" t="s">
        <v>1981</v>
      </c>
    </row>
    <row r="353" spans="1:5">
      <c r="A353" s="2" t="s">
        <v>1983</v>
      </c>
      <c r="B353" s="2" t="s">
        <v>1984</v>
      </c>
      <c r="C353" s="2" t="s">
        <v>1985</v>
      </c>
      <c r="D353" s="2" t="s">
        <v>1986</v>
      </c>
      <c r="E353" s="2" t="s">
        <v>1987</v>
      </c>
    </row>
    <row r="354" spans="1:5">
      <c r="A354" s="2" t="s">
        <v>1989</v>
      </c>
      <c r="B354" s="2" t="s">
        <v>1990</v>
      </c>
      <c r="C354" s="2" t="s">
        <v>1991</v>
      </c>
      <c r="D354" s="2" t="s">
        <v>1992</v>
      </c>
      <c r="E354" s="2" t="s">
        <v>1993</v>
      </c>
    </row>
    <row r="355" spans="1:5">
      <c r="A355" s="2" t="s">
        <v>1995</v>
      </c>
      <c r="B355" s="2" t="s">
        <v>1996</v>
      </c>
      <c r="C355" s="2"/>
      <c r="D355" s="2" t="s">
        <v>1997</v>
      </c>
      <c r="E355" s="2" t="s">
        <v>1998</v>
      </c>
    </row>
    <row r="356" spans="1:5">
      <c r="A356" s="2" t="s">
        <v>2000</v>
      </c>
      <c r="B356" s="2" t="s">
        <v>2001</v>
      </c>
      <c r="C356" s="2" t="s">
        <v>2002</v>
      </c>
      <c r="D356" s="2"/>
      <c r="E356" s="2" t="s">
        <v>2003</v>
      </c>
    </row>
    <row r="357" spans="1:5">
      <c r="A357" s="2" t="s">
        <v>2005</v>
      </c>
      <c r="B357" s="2" t="s">
        <v>2006</v>
      </c>
      <c r="C357" s="2" t="s">
        <v>2007</v>
      </c>
      <c r="D357" s="2" t="s">
        <v>2008</v>
      </c>
      <c r="E357" s="2" t="s">
        <v>2009</v>
      </c>
    </row>
    <row r="358" spans="1:5">
      <c r="A358" s="2" t="s">
        <v>2011</v>
      </c>
      <c r="B358" s="2" t="s">
        <v>2012</v>
      </c>
      <c r="C358" s="2" t="s">
        <v>2013</v>
      </c>
      <c r="D358" s="2" t="s">
        <v>2014</v>
      </c>
      <c r="E358" s="2" t="s">
        <v>2015</v>
      </c>
    </row>
    <row r="359" spans="1:5">
      <c r="A359" s="2" t="s">
        <v>2017</v>
      </c>
      <c r="B359" s="2" t="s">
        <v>2018</v>
      </c>
      <c r="C359" s="2"/>
      <c r="D359" s="2" t="s">
        <v>2019</v>
      </c>
      <c r="E359" s="2" t="s">
        <v>2020</v>
      </c>
    </row>
    <row r="360" spans="1:5">
      <c r="A360" s="2" t="s">
        <v>2022</v>
      </c>
      <c r="B360" s="2" t="s">
        <v>2023</v>
      </c>
      <c r="C360" s="2" t="s">
        <v>2024</v>
      </c>
      <c r="D360" s="2" t="s">
        <v>2025</v>
      </c>
      <c r="E360" s="2" t="s">
        <v>2026</v>
      </c>
    </row>
    <row r="361" spans="1:5">
      <c r="A361" s="2" t="s">
        <v>2028</v>
      </c>
      <c r="B361" s="2" t="s">
        <v>2029</v>
      </c>
      <c r="C361" s="2" t="s">
        <v>2030</v>
      </c>
      <c r="D361" s="2" t="s">
        <v>2031</v>
      </c>
      <c r="E361" s="2" t="s">
        <v>2032</v>
      </c>
    </row>
    <row r="362" spans="1:5">
      <c r="A362" s="2" t="s">
        <v>2034</v>
      </c>
      <c r="B362" s="2" t="s">
        <v>2035</v>
      </c>
      <c r="C362" s="2" t="s">
        <v>2036</v>
      </c>
      <c r="D362" s="2" t="s">
        <v>2037</v>
      </c>
      <c r="E362" s="2" t="s">
        <v>2038</v>
      </c>
    </row>
    <row r="363" spans="1:5">
      <c r="A363" s="2" t="s">
        <v>2039</v>
      </c>
      <c r="B363" s="2" t="s">
        <v>2040</v>
      </c>
      <c r="C363" s="2" t="s">
        <v>2041</v>
      </c>
      <c r="D363" s="2" t="s">
        <v>2042</v>
      </c>
      <c r="E363" s="2" t="s">
        <v>2043</v>
      </c>
    </row>
    <row r="364" spans="1:5">
      <c r="A364" s="2" t="s">
        <v>2045</v>
      </c>
      <c r="B364" s="2" t="s">
        <v>2046</v>
      </c>
      <c r="C364" s="2" t="s">
        <v>2047</v>
      </c>
      <c r="D364" s="2" t="s">
        <v>2048</v>
      </c>
      <c r="E364" s="2" t="s">
        <v>2049</v>
      </c>
    </row>
    <row r="365" spans="1:5">
      <c r="A365" s="2" t="s">
        <v>2051</v>
      </c>
      <c r="B365" s="2" t="s">
        <v>2052</v>
      </c>
      <c r="C365" s="2" t="s">
        <v>2053</v>
      </c>
      <c r="D365" s="2"/>
      <c r="E365" s="2" t="s">
        <v>2054</v>
      </c>
    </row>
    <row r="366" spans="1:5">
      <c r="A366" s="2" t="s">
        <v>2056</v>
      </c>
      <c r="B366" s="2" t="s">
        <v>2057</v>
      </c>
      <c r="C366" s="2" t="s">
        <v>2058</v>
      </c>
      <c r="D366" s="2" t="s">
        <v>2059</v>
      </c>
      <c r="E366" s="2" t="s">
        <v>2060</v>
      </c>
    </row>
    <row r="367" spans="1:5">
      <c r="A367" s="2" t="s">
        <v>2062</v>
      </c>
      <c r="B367" s="2" t="s">
        <v>2063</v>
      </c>
      <c r="C367" s="2" t="s">
        <v>2064</v>
      </c>
      <c r="D367" s="2"/>
      <c r="E367" s="2" t="s">
        <v>2065</v>
      </c>
    </row>
    <row r="368" spans="1:5">
      <c r="A368" s="2" t="s">
        <v>2067</v>
      </c>
      <c r="B368" s="2" t="s">
        <v>2068</v>
      </c>
      <c r="C368" s="2"/>
      <c r="D368" s="2" t="s">
        <v>2069</v>
      </c>
      <c r="E368" s="2" t="s">
        <v>2070</v>
      </c>
    </row>
    <row r="369" spans="1:5">
      <c r="A369" s="2" t="s">
        <v>2072</v>
      </c>
      <c r="B369" s="2" t="s">
        <v>2073</v>
      </c>
      <c r="C369" s="2"/>
      <c r="D369" s="2"/>
      <c r="E369" s="2" t="s">
        <v>2074</v>
      </c>
    </row>
    <row r="370" spans="1:5">
      <c r="A370" s="2" t="s">
        <v>2076</v>
      </c>
      <c r="B370" s="2" t="s">
        <v>2077</v>
      </c>
      <c r="C370" s="2" t="s">
        <v>2078</v>
      </c>
      <c r="D370" s="2" t="s">
        <v>2079</v>
      </c>
      <c r="E370" s="2" t="s">
        <v>2080</v>
      </c>
    </row>
    <row r="371" spans="1:5">
      <c r="A371" s="2" t="s">
        <v>2082</v>
      </c>
      <c r="B371" s="2" t="s">
        <v>2083</v>
      </c>
      <c r="C371" s="2"/>
      <c r="D371" s="2"/>
      <c r="E371" s="2" t="s">
        <v>2084</v>
      </c>
    </row>
    <row r="372" spans="1:5">
      <c r="A372" s="2" t="s">
        <v>2086</v>
      </c>
      <c r="B372" s="2" t="s">
        <v>2087</v>
      </c>
      <c r="C372" s="2" t="s">
        <v>2088</v>
      </c>
      <c r="D372" s="2" t="s">
        <v>2089</v>
      </c>
      <c r="E372" s="2" t="s">
        <v>2090</v>
      </c>
    </row>
    <row r="373" spans="1:5">
      <c r="A373" s="2" t="s">
        <v>2092</v>
      </c>
      <c r="B373" s="2" t="s">
        <v>2093</v>
      </c>
      <c r="C373" s="2" t="s">
        <v>2094</v>
      </c>
      <c r="D373" s="2" t="s">
        <v>2095</v>
      </c>
      <c r="E373" s="2" t="s">
        <v>2096</v>
      </c>
    </row>
    <row r="374" spans="1:5">
      <c r="A374" s="2" t="s">
        <v>2098</v>
      </c>
      <c r="B374" s="2" t="s">
        <v>2099</v>
      </c>
      <c r="C374" s="2" t="s">
        <v>2100</v>
      </c>
      <c r="D374" s="2" t="s">
        <v>2101</v>
      </c>
      <c r="E374" s="2" t="s">
        <v>2102</v>
      </c>
    </row>
    <row r="375" spans="1:5">
      <c r="A375" s="2" t="s">
        <v>2104</v>
      </c>
      <c r="B375" s="2" t="s">
        <v>2105</v>
      </c>
      <c r="C375" s="2"/>
      <c r="D375" s="2" t="s">
        <v>2106</v>
      </c>
      <c r="E375" s="2" t="s">
        <v>2107</v>
      </c>
    </row>
    <row r="376" spans="1:5">
      <c r="A376" s="2" t="s">
        <v>2109</v>
      </c>
      <c r="B376" s="2" t="s">
        <v>2110</v>
      </c>
      <c r="C376" s="2" t="s">
        <v>2111</v>
      </c>
      <c r="D376" s="2" t="s">
        <v>2112</v>
      </c>
      <c r="E376" s="2" t="s">
        <v>2113</v>
      </c>
    </row>
    <row r="377" spans="1:5">
      <c r="A377" s="2" t="s">
        <v>2115</v>
      </c>
      <c r="B377" s="2" t="s">
        <v>2116</v>
      </c>
      <c r="C377" s="2" t="s">
        <v>2117</v>
      </c>
      <c r="D377" s="2" t="s">
        <v>2118</v>
      </c>
      <c r="E377" s="2" t="s">
        <v>2119</v>
      </c>
    </row>
    <row r="378" spans="1:5">
      <c r="A378" s="2" t="s">
        <v>2121</v>
      </c>
      <c r="B378" s="2" t="s">
        <v>2122</v>
      </c>
      <c r="C378" s="2" t="s">
        <v>2123</v>
      </c>
      <c r="D378" s="2" t="s">
        <v>2124</v>
      </c>
      <c r="E378" s="2" t="s">
        <v>2125</v>
      </c>
    </row>
    <row r="379" spans="1:5">
      <c r="A379" s="2" t="s">
        <v>2127</v>
      </c>
      <c r="B379" s="2" t="s">
        <v>2128</v>
      </c>
      <c r="C379" s="2" t="s">
        <v>2129</v>
      </c>
      <c r="D379" s="2" t="s">
        <v>2130</v>
      </c>
      <c r="E379" s="2" t="s">
        <v>2131</v>
      </c>
    </row>
    <row r="380" spans="1:5">
      <c r="A380" s="2" t="s">
        <v>2133</v>
      </c>
      <c r="B380" s="2" t="s">
        <v>2134</v>
      </c>
      <c r="C380" s="2" t="s">
        <v>2135</v>
      </c>
      <c r="D380" s="2" t="s">
        <v>2136</v>
      </c>
      <c r="E380" s="2" t="s">
        <v>2137</v>
      </c>
    </row>
    <row r="381" spans="1:5">
      <c r="A381" s="2" t="s">
        <v>2139</v>
      </c>
      <c r="B381" s="2" t="s">
        <v>2140</v>
      </c>
      <c r="C381" s="2" t="s">
        <v>2141</v>
      </c>
      <c r="D381" s="2"/>
      <c r="E381" s="2" t="s">
        <v>2142</v>
      </c>
    </row>
    <row r="382" spans="1:5">
      <c r="A382" s="2" t="s">
        <v>2144</v>
      </c>
      <c r="B382" s="2" t="s">
        <v>2145</v>
      </c>
      <c r="C382" s="2" t="s">
        <v>2146</v>
      </c>
      <c r="D382" s="2" t="s">
        <v>2147</v>
      </c>
      <c r="E382" s="2" t="s">
        <v>2148</v>
      </c>
    </row>
    <row r="383" spans="1:5">
      <c r="A383" s="2" t="s">
        <v>2150</v>
      </c>
      <c r="B383" s="2" t="s">
        <v>2151</v>
      </c>
      <c r="C383" s="2" t="s">
        <v>2152</v>
      </c>
      <c r="D383" s="2" t="s">
        <v>2153</v>
      </c>
      <c r="E383" s="2" t="s">
        <v>2154</v>
      </c>
    </row>
    <row r="384" spans="1:5">
      <c r="A384" s="2" t="s">
        <v>2156</v>
      </c>
      <c r="B384" s="2" t="s">
        <v>2157</v>
      </c>
      <c r="C384" s="2" t="s">
        <v>2158</v>
      </c>
      <c r="D384" s="2" t="s">
        <v>2159</v>
      </c>
      <c r="E384" s="2" t="s">
        <v>2160</v>
      </c>
    </row>
    <row r="385" spans="1:5">
      <c r="A385" s="2" t="s">
        <v>2162</v>
      </c>
      <c r="B385" s="2" t="s">
        <v>2163</v>
      </c>
      <c r="C385" s="2"/>
      <c r="D385" s="2" t="s">
        <v>2164</v>
      </c>
      <c r="E385" s="2" t="s">
        <v>2165</v>
      </c>
    </row>
    <row r="386" spans="1:5">
      <c r="A386" s="2" t="s">
        <v>2167</v>
      </c>
      <c r="B386" s="2" t="s">
        <v>2168</v>
      </c>
      <c r="C386" s="2"/>
      <c r="D386" s="2" t="s">
        <v>2169</v>
      </c>
      <c r="E386" s="2" t="s">
        <v>2170</v>
      </c>
    </row>
    <row r="387" spans="1:5">
      <c r="A387" s="2" t="s">
        <v>2172</v>
      </c>
      <c r="B387" s="2" t="s">
        <v>2173</v>
      </c>
      <c r="C387" s="2" t="s">
        <v>2174</v>
      </c>
      <c r="D387" s="2" t="s">
        <v>2175</v>
      </c>
      <c r="E387" s="2" t="s">
        <v>2176</v>
      </c>
    </row>
    <row r="388" spans="1:5">
      <c r="A388" s="2" t="s">
        <v>2178</v>
      </c>
      <c r="B388" s="2" t="s">
        <v>2179</v>
      </c>
      <c r="C388" s="2"/>
      <c r="D388" s="2" t="s">
        <v>2180</v>
      </c>
      <c r="E388" s="2" t="s">
        <v>2181</v>
      </c>
    </row>
    <row r="389" spans="1:5">
      <c r="A389" s="2" t="s">
        <v>2183</v>
      </c>
      <c r="B389" s="2" t="s">
        <v>2184</v>
      </c>
      <c r="C389" s="2" t="s">
        <v>2185</v>
      </c>
      <c r="D389" s="2" t="s">
        <v>2186</v>
      </c>
      <c r="E389" s="2" t="s">
        <v>2187</v>
      </c>
    </row>
    <row r="390" spans="1:5">
      <c r="A390" s="2" t="s">
        <v>2189</v>
      </c>
      <c r="B390" s="2" t="s">
        <v>2190</v>
      </c>
      <c r="C390" s="2" t="s">
        <v>2191</v>
      </c>
      <c r="D390" s="2" t="s">
        <v>2192</v>
      </c>
      <c r="E390" s="2" t="s">
        <v>2193</v>
      </c>
    </row>
    <row r="391" spans="1:5">
      <c r="A391" s="2" t="s">
        <v>2195</v>
      </c>
      <c r="B391" s="2" t="s">
        <v>2196</v>
      </c>
      <c r="C391" s="2" t="s">
        <v>2197</v>
      </c>
      <c r="D391" s="2" t="s">
        <v>2198</v>
      </c>
      <c r="E391" s="2" t="s">
        <v>2199</v>
      </c>
    </row>
    <row r="392" spans="1:5">
      <c r="A392" s="2" t="s">
        <v>2201</v>
      </c>
      <c r="B392" s="2" t="s">
        <v>2202</v>
      </c>
      <c r="C392" s="2" t="s">
        <v>2203</v>
      </c>
      <c r="D392" s="2"/>
      <c r="E392" s="2" t="s">
        <v>2204</v>
      </c>
    </row>
    <row r="393" spans="1:5">
      <c r="A393" s="2" t="s">
        <v>2206</v>
      </c>
      <c r="B393" s="2" t="s">
        <v>2207</v>
      </c>
      <c r="C393" s="2" t="s">
        <v>2208</v>
      </c>
      <c r="D393" s="2"/>
      <c r="E393" s="2" t="s">
        <v>2209</v>
      </c>
    </row>
    <row r="394" spans="1:5">
      <c r="A394" s="2" t="s">
        <v>2211</v>
      </c>
      <c r="B394" s="2" t="s">
        <v>2212</v>
      </c>
      <c r="C394" s="2" t="s">
        <v>2213</v>
      </c>
      <c r="D394" s="2" t="s">
        <v>2214</v>
      </c>
      <c r="E394" s="2" t="s">
        <v>2215</v>
      </c>
    </row>
    <row r="395" spans="1:5">
      <c r="A395" s="2" t="s">
        <v>2216</v>
      </c>
      <c r="B395" s="2" t="s">
        <v>2217</v>
      </c>
      <c r="C395" s="2" t="s">
        <v>2218</v>
      </c>
      <c r="D395" s="2" t="s">
        <v>2219</v>
      </c>
      <c r="E395" s="2" t="s">
        <v>2220</v>
      </c>
    </row>
    <row r="396" spans="1:5">
      <c r="A396" s="2" t="s">
        <v>2222</v>
      </c>
      <c r="B396" s="2" t="s">
        <v>2223</v>
      </c>
      <c r="C396" s="2" t="s">
        <v>2224</v>
      </c>
      <c r="D396" s="2" t="s">
        <v>2225</v>
      </c>
      <c r="E396" s="2" t="s">
        <v>2226</v>
      </c>
    </row>
    <row r="397" spans="1:5">
      <c r="A397" s="2" t="s">
        <v>2228</v>
      </c>
      <c r="B397" s="2" t="s">
        <v>2229</v>
      </c>
      <c r="C397" s="2" t="s">
        <v>2230</v>
      </c>
      <c r="D397" s="2"/>
      <c r="E397" s="2" t="s">
        <v>2231</v>
      </c>
    </row>
    <row r="398" spans="1:5">
      <c r="A398" s="2" t="s">
        <v>2233</v>
      </c>
      <c r="B398" s="2" t="s">
        <v>2234</v>
      </c>
      <c r="C398" s="2" t="s">
        <v>2235</v>
      </c>
      <c r="D398" s="2" t="s">
        <v>2236</v>
      </c>
      <c r="E398" s="2" t="s">
        <v>2237</v>
      </c>
    </row>
    <row r="399" spans="1:5">
      <c r="A399" s="2" t="s">
        <v>2239</v>
      </c>
      <c r="B399" s="2" t="s">
        <v>2240</v>
      </c>
      <c r="C399" s="2" t="s">
        <v>2241</v>
      </c>
      <c r="D399" s="2" t="s">
        <v>2242</v>
      </c>
      <c r="E399" s="2" t="s">
        <v>2243</v>
      </c>
    </row>
    <row r="400" spans="1:5">
      <c r="A400" s="2" t="s">
        <v>2245</v>
      </c>
      <c r="B400" s="2" t="s">
        <v>2246</v>
      </c>
      <c r="C400" s="2" t="s">
        <v>2247</v>
      </c>
      <c r="D400" s="2" t="s">
        <v>2248</v>
      </c>
      <c r="E400" s="2" t="s">
        <v>2249</v>
      </c>
    </row>
    <row r="401" spans="1:5">
      <c r="A401" s="2" t="s">
        <v>2251</v>
      </c>
      <c r="B401" s="2" t="s">
        <v>2252</v>
      </c>
      <c r="C401" s="2" t="s">
        <v>2253</v>
      </c>
      <c r="D401" s="2" t="s">
        <v>2254</v>
      </c>
      <c r="E401" s="2" t="s">
        <v>2255</v>
      </c>
    </row>
    <row r="402" spans="1:5">
      <c r="A402" s="2" t="s">
        <v>2257</v>
      </c>
      <c r="B402" s="2" t="s">
        <v>2258</v>
      </c>
      <c r="C402" s="2" t="s">
        <v>2259</v>
      </c>
      <c r="D402" s="2" t="s">
        <v>2260</v>
      </c>
      <c r="E402" s="2" t="s">
        <v>2261</v>
      </c>
    </row>
    <row r="403" spans="1:5">
      <c r="A403" s="2" t="s">
        <v>2263</v>
      </c>
      <c r="B403" s="2" t="s">
        <v>2264</v>
      </c>
      <c r="C403" s="2" t="s">
        <v>2265</v>
      </c>
      <c r="D403" s="2" t="s">
        <v>2266</v>
      </c>
      <c r="E403" s="2" t="s">
        <v>2267</v>
      </c>
    </row>
    <row r="404" spans="1:5">
      <c r="A404" s="2" t="s">
        <v>2269</v>
      </c>
      <c r="B404" s="2" t="s">
        <v>2270</v>
      </c>
      <c r="C404" s="2" t="s">
        <v>2271</v>
      </c>
      <c r="D404" s="2" t="s">
        <v>2272</v>
      </c>
      <c r="E404" s="2" t="s">
        <v>2273</v>
      </c>
    </row>
    <row r="405" spans="1:5">
      <c r="A405" s="2" t="s">
        <v>2275</v>
      </c>
      <c r="B405" s="2" t="s">
        <v>2276</v>
      </c>
      <c r="C405" s="2" t="s">
        <v>2277</v>
      </c>
      <c r="D405" s="2" t="s">
        <v>2278</v>
      </c>
      <c r="E405" s="2" t="s">
        <v>2279</v>
      </c>
    </row>
    <row r="406" spans="1:5">
      <c r="A406" s="2" t="s">
        <v>2281</v>
      </c>
      <c r="B406" s="2" t="s">
        <v>2282</v>
      </c>
      <c r="C406" s="2" t="s">
        <v>2283</v>
      </c>
      <c r="D406" s="2" t="s">
        <v>2284</v>
      </c>
      <c r="E406" s="2" t="s">
        <v>2285</v>
      </c>
    </row>
    <row r="407" spans="1:5">
      <c r="A407" s="2" t="s">
        <v>2287</v>
      </c>
      <c r="B407" s="2" t="s">
        <v>2288</v>
      </c>
      <c r="C407" s="2" t="s">
        <v>2289</v>
      </c>
      <c r="D407" s="2" t="s">
        <v>2290</v>
      </c>
      <c r="E407" s="2" t="s">
        <v>2291</v>
      </c>
    </row>
    <row r="408" spans="1:5">
      <c r="A408" s="2" t="s">
        <v>2293</v>
      </c>
      <c r="B408" s="2" t="s">
        <v>2294</v>
      </c>
      <c r="C408" s="2" t="s">
        <v>2295</v>
      </c>
      <c r="D408" s="2" t="s">
        <v>2296</v>
      </c>
      <c r="E408" s="2" t="s">
        <v>2297</v>
      </c>
    </row>
    <row r="409" spans="1:5">
      <c r="A409" s="2" t="s">
        <v>2299</v>
      </c>
      <c r="B409" s="2" t="s">
        <v>2300</v>
      </c>
      <c r="C409" s="2"/>
      <c r="D409" s="2" t="s">
        <v>2301</v>
      </c>
      <c r="E409" s="2" t="s">
        <v>2302</v>
      </c>
    </row>
    <row r="410" spans="1:5">
      <c r="A410" s="2" t="s">
        <v>2304</v>
      </c>
      <c r="B410" s="2" t="s">
        <v>2305</v>
      </c>
      <c r="C410" s="2" t="s">
        <v>2306</v>
      </c>
      <c r="D410" s="2" t="s">
        <v>2307</v>
      </c>
      <c r="E410" s="2" t="s">
        <v>2308</v>
      </c>
    </row>
    <row r="411" spans="1:5">
      <c r="A411" s="2" t="s">
        <v>2310</v>
      </c>
      <c r="B411" s="2" t="s">
        <v>2311</v>
      </c>
      <c r="C411" s="2"/>
      <c r="D411" s="2" t="s">
        <v>2312</v>
      </c>
      <c r="E411" s="2" t="s">
        <v>2313</v>
      </c>
    </row>
    <row r="412" spans="1:5">
      <c r="A412" s="2" t="s">
        <v>2315</v>
      </c>
      <c r="B412" s="2" t="s">
        <v>2316</v>
      </c>
      <c r="C412" s="2"/>
      <c r="D412" s="2" t="s">
        <v>2317</v>
      </c>
      <c r="E412" s="2" t="s">
        <v>2318</v>
      </c>
    </row>
    <row r="413" spans="1:5">
      <c r="A413" s="2" t="s">
        <v>2320</v>
      </c>
      <c r="B413" s="2" t="s">
        <v>2321</v>
      </c>
      <c r="C413" s="2"/>
      <c r="D413" s="2" t="s">
        <v>2322</v>
      </c>
      <c r="E413" s="2" t="s">
        <v>2323</v>
      </c>
    </row>
    <row r="414" spans="1:5">
      <c r="A414" s="2" t="s">
        <v>2325</v>
      </c>
      <c r="B414" s="2" t="s">
        <v>2326</v>
      </c>
      <c r="C414" s="2"/>
      <c r="D414" s="2" t="s">
        <v>2327</v>
      </c>
      <c r="E414" s="2" t="s">
        <v>2328</v>
      </c>
    </row>
    <row r="415" spans="1:5">
      <c r="A415" s="2" t="s">
        <v>2330</v>
      </c>
      <c r="B415" s="2" t="s">
        <v>2331</v>
      </c>
      <c r="C415" s="2" t="s">
        <v>2332</v>
      </c>
      <c r="D415" s="2" t="s">
        <v>2333</v>
      </c>
      <c r="E415" s="2" t="s">
        <v>2334</v>
      </c>
    </row>
    <row r="416" spans="1:5">
      <c r="A416" s="2" t="s">
        <v>2336</v>
      </c>
      <c r="B416" s="2" t="s">
        <v>2337</v>
      </c>
      <c r="C416" s="2"/>
      <c r="D416" s="2" t="s">
        <v>2338</v>
      </c>
      <c r="E416" s="2" t="s">
        <v>2339</v>
      </c>
    </row>
    <row r="417" spans="1:5">
      <c r="A417" s="2" t="s">
        <v>2341</v>
      </c>
      <c r="B417" s="2" t="s">
        <v>2342</v>
      </c>
      <c r="C417" s="2" t="s">
        <v>2343</v>
      </c>
      <c r="D417" s="2"/>
      <c r="E417" s="2" t="s">
        <v>2344</v>
      </c>
    </row>
    <row r="418" spans="1:5">
      <c r="A418" s="2" t="s">
        <v>2346</v>
      </c>
      <c r="B418" s="2" t="s">
        <v>2347</v>
      </c>
      <c r="C418" s="2"/>
      <c r="D418" s="2" t="s">
        <v>2348</v>
      </c>
      <c r="E418" s="2" t="s">
        <v>2349</v>
      </c>
    </row>
    <row r="419" spans="1:5">
      <c r="A419" s="2" t="s">
        <v>2351</v>
      </c>
      <c r="B419" s="2" t="s">
        <v>2352</v>
      </c>
      <c r="C419" s="2"/>
      <c r="D419" s="2" t="s">
        <v>2353</v>
      </c>
      <c r="E419" s="2" t="s">
        <v>2354</v>
      </c>
    </row>
    <row r="420" spans="1:5">
      <c r="A420" s="2" t="s">
        <v>2356</v>
      </c>
      <c r="B420" s="2" t="s">
        <v>2357</v>
      </c>
      <c r="C420" s="2" t="s">
        <v>2358</v>
      </c>
      <c r="D420" s="2"/>
      <c r="E420" s="2" t="s">
        <v>2359</v>
      </c>
    </row>
    <row r="421" spans="1:5">
      <c r="A421" s="2" t="s">
        <v>2361</v>
      </c>
      <c r="B421" s="2" t="s">
        <v>2362</v>
      </c>
      <c r="C421" s="2" t="s">
        <v>2363</v>
      </c>
      <c r="D421" s="2" t="s">
        <v>2364</v>
      </c>
      <c r="E421" s="2" t="s">
        <v>2365</v>
      </c>
    </row>
    <row r="422" spans="1:5">
      <c r="A422" s="2" t="s">
        <v>2367</v>
      </c>
      <c r="B422" s="2" t="s">
        <v>2368</v>
      </c>
      <c r="C422" s="2" t="s">
        <v>2369</v>
      </c>
      <c r="D422" s="2" t="s">
        <v>2370</v>
      </c>
      <c r="E422" s="2" t="s">
        <v>2371</v>
      </c>
    </row>
    <row r="423" spans="1:5">
      <c r="A423" s="2" t="s">
        <v>2372</v>
      </c>
      <c r="B423" s="2" t="s">
        <v>2373</v>
      </c>
      <c r="C423" s="2" t="s">
        <v>2374</v>
      </c>
      <c r="D423" s="2" t="s">
        <v>2375</v>
      </c>
      <c r="E423" s="2" t="s">
        <v>2376</v>
      </c>
    </row>
    <row r="424" spans="1:5">
      <c r="A424" s="2" t="s">
        <v>2378</v>
      </c>
      <c r="B424" s="2" t="s">
        <v>2379</v>
      </c>
      <c r="C424" s="2"/>
      <c r="D424" s="2" t="s">
        <v>2380</v>
      </c>
      <c r="E424" s="2" t="s">
        <v>2381</v>
      </c>
    </row>
    <row r="425" spans="1:5">
      <c r="A425" s="2" t="s">
        <v>2383</v>
      </c>
      <c r="B425" s="2" t="s">
        <v>2384</v>
      </c>
      <c r="C425" s="2"/>
      <c r="D425" s="2" t="s">
        <v>2385</v>
      </c>
      <c r="E425" s="2" t="s">
        <v>2386</v>
      </c>
    </row>
    <row r="426" spans="1:5">
      <c r="A426" s="2" t="s">
        <v>2388</v>
      </c>
      <c r="B426" s="2" t="s">
        <v>2389</v>
      </c>
      <c r="C426" s="2" t="s">
        <v>2390</v>
      </c>
      <c r="D426" s="2" t="s">
        <v>2391</v>
      </c>
      <c r="E426" s="2" t="s">
        <v>2392</v>
      </c>
    </row>
    <row r="427" spans="1:5">
      <c r="A427" s="2" t="s">
        <v>2394</v>
      </c>
      <c r="B427" s="2" t="s">
        <v>2395</v>
      </c>
      <c r="C427" s="2" t="s">
        <v>2396</v>
      </c>
      <c r="D427" s="2" t="s">
        <v>2397</v>
      </c>
      <c r="E427" s="2" t="s">
        <v>2398</v>
      </c>
    </row>
    <row r="428" spans="1:5">
      <c r="A428" s="2" t="s">
        <v>2400</v>
      </c>
      <c r="B428" s="2" t="s">
        <v>2401</v>
      </c>
      <c r="C428" s="2" t="s">
        <v>2402</v>
      </c>
      <c r="D428" s="2" t="s">
        <v>2403</v>
      </c>
      <c r="E428" s="2" t="s">
        <v>2404</v>
      </c>
    </row>
    <row r="429" spans="1:5">
      <c r="A429" s="2" t="s">
        <v>2406</v>
      </c>
      <c r="B429" s="2" t="s">
        <v>2407</v>
      </c>
      <c r="C429" s="2"/>
      <c r="D429" s="2" t="s">
        <v>2408</v>
      </c>
      <c r="E429" s="2" t="s">
        <v>2409</v>
      </c>
    </row>
    <row r="430" spans="1:5">
      <c r="A430" s="2" t="s">
        <v>2411</v>
      </c>
      <c r="B430" s="2" t="s">
        <v>2412</v>
      </c>
      <c r="C430" s="2" t="s">
        <v>2413</v>
      </c>
      <c r="D430" s="2" t="s">
        <v>2414</v>
      </c>
      <c r="E430" s="2" t="s">
        <v>2415</v>
      </c>
    </row>
    <row r="431" spans="1:5">
      <c r="A431" s="2" t="s">
        <v>2417</v>
      </c>
      <c r="B431" s="2" t="s">
        <v>2418</v>
      </c>
      <c r="C431" s="2" t="s">
        <v>2419</v>
      </c>
      <c r="D431" s="2" t="s">
        <v>2420</v>
      </c>
      <c r="E431" s="2" t="s">
        <v>2421</v>
      </c>
    </row>
    <row r="432" spans="1:5">
      <c r="A432" s="2" t="s">
        <v>2423</v>
      </c>
      <c r="B432" s="2" t="s">
        <v>2424</v>
      </c>
      <c r="C432" s="2" t="s">
        <v>2425</v>
      </c>
      <c r="D432" s="2" t="s">
        <v>2426</v>
      </c>
      <c r="E432" s="2" t="s">
        <v>2427</v>
      </c>
    </row>
    <row r="433" spans="1:5">
      <c r="A433" s="2" t="s">
        <v>2429</v>
      </c>
      <c r="B433" s="2" t="s">
        <v>2430</v>
      </c>
      <c r="C433" s="2" t="s">
        <v>2431</v>
      </c>
      <c r="D433" s="2" t="s">
        <v>2432</v>
      </c>
      <c r="E433" s="2" t="s">
        <v>2433</v>
      </c>
    </row>
    <row r="434" spans="1:5">
      <c r="A434" s="2" t="s">
        <v>2435</v>
      </c>
      <c r="B434" s="2" t="s">
        <v>2436</v>
      </c>
      <c r="C434" s="2"/>
      <c r="D434" s="2" t="s">
        <v>2437</v>
      </c>
      <c r="E434" s="2" t="s">
        <v>2438</v>
      </c>
    </row>
    <row r="435" spans="1:5">
      <c r="A435" s="2" t="s">
        <v>2440</v>
      </c>
      <c r="B435" s="2" t="s">
        <v>2441</v>
      </c>
      <c r="C435" s="2" t="s">
        <v>2442</v>
      </c>
      <c r="D435" s="2" t="s">
        <v>2443</v>
      </c>
      <c r="E435" s="2" t="s">
        <v>2444</v>
      </c>
    </row>
    <row r="436" spans="1:5">
      <c r="A436" s="2" t="s">
        <v>2446</v>
      </c>
      <c r="B436" s="2" t="s">
        <v>2447</v>
      </c>
      <c r="C436" s="2"/>
      <c r="D436" s="2" t="s">
        <v>2448</v>
      </c>
      <c r="E436" s="2" t="s">
        <v>2449</v>
      </c>
    </row>
    <row r="437" spans="1:5">
      <c r="A437" s="2" t="s">
        <v>2451</v>
      </c>
      <c r="B437" s="2" t="s">
        <v>2452</v>
      </c>
      <c r="C437" s="2" t="s">
        <v>2453</v>
      </c>
      <c r="D437" s="2" t="s">
        <v>2454</v>
      </c>
      <c r="E437" s="2" t="s">
        <v>2455</v>
      </c>
    </row>
    <row r="438" spans="1:5">
      <c r="A438" s="2" t="s">
        <v>2457</v>
      </c>
      <c r="B438" s="2" t="s">
        <v>2458</v>
      </c>
      <c r="C438" s="2" t="s">
        <v>2459</v>
      </c>
      <c r="D438" s="2" t="s">
        <v>2460</v>
      </c>
      <c r="E438" s="2" t="s">
        <v>2461</v>
      </c>
    </row>
    <row r="439" spans="1:5">
      <c r="A439" s="2" t="s">
        <v>2463</v>
      </c>
      <c r="B439" s="2" t="s">
        <v>2464</v>
      </c>
      <c r="C439" s="2"/>
      <c r="D439" s="2" t="s">
        <v>2465</v>
      </c>
      <c r="E439" s="2" t="s">
        <v>2466</v>
      </c>
    </row>
    <row r="440" spans="1:5">
      <c r="A440" s="2" t="s">
        <v>2468</v>
      </c>
      <c r="B440" s="2" t="s">
        <v>2469</v>
      </c>
      <c r="C440" s="2" t="s">
        <v>2470</v>
      </c>
      <c r="D440" s="2" t="s">
        <v>2471</v>
      </c>
      <c r="E440" s="2" t="s">
        <v>2472</v>
      </c>
    </row>
    <row r="441" spans="1:5">
      <c r="A441" s="2" t="s">
        <v>2474</v>
      </c>
      <c r="B441" s="2" t="s">
        <v>2475</v>
      </c>
      <c r="C441" s="2" t="s">
        <v>2476</v>
      </c>
      <c r="D441" s="2" t="s">
        <v>2477</v>
      </c>
      <c r="E441" s="2" t="s">
        <v>2478</v>
      </c>
    </row>
    <row r="442" spans="1:5">
      <c r="A442" s="2" t="s">
        <v>2480</v>
      </c>
      <c r="B442" s="2" t="s">
        <v>2481</v>
      </c>
      <c r="C442" s="2" t="s">
        <v>2482</v>
      </c>
      <c r="D442" s="2" t="s">
        <v>2483</v>
      </c>
      <c r="E442" s="2" t="s">
        <v>2484</v>
      </c>
    </row>
    <row r="443" spans="1:5">
      <c r="A443" s="2" t="s">
        <v>2486</v>
      </c>
      <c r="B443" s="2" t="s">
        <v>2487</v>
      </c>
      <c r="C443" s="2" t="s">
        <v>2488</v>
      </c>
      <c r="D443" s="2" t="s">
        <v>2489</v>
      </c>
      <c r="E443" s="2" t="s">
        <v>2490</v>
      </c>
    </row>
    <row r="444" spans="1:5">
      <c r="A444" s="2" t="s">
        <v>2492</v>
      </c>
      <c r="B444" s="2" t="s">
        <v>2493</v>
      </c>
      <c r="C444" s="2" t="s">
        <v>2494</v>
      </c>
      <c r="D444" s="2" t="s">
        <v>2495</v>
      </c>
      <c r="E444" s="2" t="s">
        <v>2496</v>
      </c>
    </row>
    <row r="445" spans="1:5">
      <c r="A445" s="2" t="s">
        <v>2498</v>
      </c>
      <c r="B445" s="2" t="s">
        <v>2499</v>
      </c>
      <c r="C445" s="2" t="s">
        <v>2500</v>
      </c>
      <c r="D445" s="2" t="s">
        <v>2501</v>
      </c>
      <c r="E445" s="2" t="s">
        <v>2502</v>
      </c>
    </row>
    <row r="446" spans="1:5">
      <c r="A446" s="2" t="s">
        <v>2504</v>
      </c>
      <c r="B446" s="2" t="s">
        <v>2505</v>
      </c>
      <c r="C446" s="2" t="s">
        <v>2506</v>
      </c>
      <c r="D446" s="2" t="s">
        <v>2507</v>
      </c>
      <c r="E446" s="2" t="s">
        <v>2508</v>
      </c>
    </row>
    <row r="447" spans="1:5">
      <c r="A447" s="2" t="s">
        <v>2510</v>
      </c>
      <c r="B447" s="2" t="s">
        <v>2511</v>
      </c>
      <c r="C447" s="2" t="s">
        <v>2512</v>
      </c>
      <c r="D447" s="2"/>
      <c r="E447" s="2" t="s">
        <v>2513</v>
      </c>
    </row>
    <row r="448" spans="1:5">
      <c r="A448" s="2" t="s">
        <v>2515</v>
      </c>
      <c r="B448" s="2" t="s">
        <v>2516</v>
      </c>
      <c r="C448" s="2" t="s">
        <v>2517</v>
      </c>
      <c r="D448" s="2" t="s">
        <v>2518</v>
      </c>
      <c r="E448" s="2" t="s">
        <v>2519</v>
      </c>
    </row>
    <row r="449" spans="1:5">
      <c r="A449" s="2" t="s">
        <v>2521</v>
      </c>
      <c r="B449" s="2" t="s">
        <v>2522</v>
      </c>
      <c r="C449" s="2" t="s">
        <v>2523</v>
      </c>
      <c r="D449" s="2"/>
      <c r="E449" s="2" t="s">
        <v>2524</v>
      </c>
    </row>
    <row r="450" spans="1:5">
      <c r="A450" s="2" t="s">
        <v>2526</v>
      </c>
      <c r="B450" s="2" t="s">
        <v>2527</v>
      </c>
      <c r="C450" s="2" t="s">
        <v>2528</v>
      </c>
      <c r="D450" s="2" t="s">
        <v>2529</v>
      </c>
      <c r="E450" s="2" t="s">
        <v>2530</v>
      </c>
    </row>
    <row r="451" spans="1:5">
      <c r="A451" s="2" t="s">
        <v>2532</v>
      </c>
      <c r="B451" s="2" t="s">
        <v>2533</v>
      </c>
      <c r="C451" s="2" t="s">
        <v>2534</v>
      </c>
      <c r="D451" s="2" t="s">
        <v>2535</v>
      </c>
      <c r="E451" s="2" t="s">
        <v>2536</v>
      </c>
    </row>
    <row r="452" spans="1:5">
      <c r="A452" s="2" t="s">
        <v>2538</v>
      </c>
      <c r="B452" s="2" t="s">
        <v>2539</v>
      </c>
      <c r="C452" s="2" t="s">
        <v>2540</v>
      </c>
      <c r="D452" s="2" t="s">
        <v>2541</v>
      </c>
      <c r="E452" s="2" t="s">
        <v>2542</v>
      </c>
    </row>
    <row r="453" spans="1:5">
      <c r="A453" s="2" t="s">
        <v>2544</v>
      </c>
      <c r="B453" s="2" t="s">
        <v>2545</v>
      </c>
      <c r="C453" s="2" t="s">
        <v>2546</v>
      </c>
      <c r="D453" s="2" t="s">
        <v>2547</v>
      </c>
      <c r="E453" s="2" t="s">
        <v>2548</v>
      </c>
    </row>
    <row r="454" spans="1:5">
      <c r="A454" s="2" t="s">
        <v>2550</v>
      </c>
      <c r="B454" s="2" t="s">
        <v>2551</v>
      </c>
      <c r="C454" s="2" t="s">
        <v>2552</v>
      </c>
      <c r="D454" s="2" t="s">
        <v>2553</v>
      </c>
      <c r="E454" s="2" t="s">
        <v>2554</v>
      </c>
    </row>
    <row r="455" spans="1:5">
      <c r="A455" s="2" t="s">
        <v>2556</v>
      </c>
      <c r="B455" s="2" t="s">
        <v>2557</v>
      </c>
      <c r="C455" s="2" t="s">
        <v>2558</v>
      </c>
      <c r="D455" s="2" t="s">
        <v>2559</v>
      </c>
      <c r="E455" s="2" t="s">
        <v>2560</v>
      </c>
    </row>
    <row r="456" spans="1:5">
      <c r="A456" s="2" t="s">
        <v>2562</v>
      </c>
      <c r="B456" s="2" t="s">
        <v>2563</v>
      </c>
      <c r="C456" s="2" t="s">
        <v>2564</v>
      </c>
      <c r="D456" s="2"/>
      <c r="E456" s="2" t="s">
        <v>2565</v>
      </c>
    </row>
    <row r="457" spans="1:5">
      <c r="A457" s="2" t="s">
        <v>2567</v>
      </c>
      <c r="B457" s="2" t="s">
        <v>2568</v>
      </c>
      <c r="C457" s="2" t="s">
        <v>2569</v>
      </c>
      <c r="D457" s="2" t="s">
        <v>2570</v>
      </c>
      <c r="E457" s="2" t="s">
        <v>2571</v>
      </c>
    </row>
    <row r="458" spans="1:5">
      <c r="A458" s="2" t="s">
        <v>2573</v>
      </c>
      <c r="B458" s="2" t="s">
        <v>2574</v>
      </c>
      <c r="C458" s="2" t="s">
        <v>2575</v>
      </c>
      <c r="D458" s="2" t="s">
        <v>2576</v>
      </c>
      <c r="E458" s="2" t="s">
        <v>2577</v>
      </c>
    </row>
    <row r="459" spans="1:5">
      <c r="A459" s="2" t="s">
        <v>2579</v>
      </c>
      <c r="B459" s="2" t="s">
        <v>2580</v>
      </c>
      <c r="C459" s="2" t="s">
        <v>2581</v>
      </c>
      <c r="D459" s="2" t="s">
        <v>2582</v>
      </c>
      <c r="E459" s="2" t="s">
        <v>2583</v>
      </c>
    </row>
    <row r="460" spans="1:5">
      <c r="A460" s="2" t="s">
        <v>2585</v>
      </c>
      <c r="B460" s="2" t="s">
        <v>2586</v>
      </c>
      <c r="C460" s="2" t="s">
        <v>2587</v>
      </c>
      <c r="D460" s="2" t="s">
        <v>2588</v>
      </c>
      <c r="E460" s="2" t="s">
        <v>2589</v>
      </c>
    </row>
    <row r="461" spans="1:5">
      <c r="A461" s="2" t="s">
        <v>2591</v>
      </c>
      <c r="B461" s="2" t="s">
        <v>2592</v>
      </c>
      <c r="C461" s="2" t="s">
        <v>2593</v>
      </c>
      <c r="D461" s="2" t="s">
        <v>2594</v>
      </c>
      <c r="E461" s="2" t="s">
        <v>2595</v>
      </c>
    </row>
    <row r="462" spans="1:5">
      <c r="A462" s="2" t="s">
        <v>2597</v>
      </c>
      <c r="B462" s="2" t="s">
        <v>2598</v>
      </c>
      <c r="C462" s="2" t="s">
        <v>2599</v>
      </c>
      <c r="D462" s="2" t="s">
        <v>2600</v>
      </c>
      <c r="E462" s="2" t="s">
        <v>2601</v>
      </c>
    </row>
    <row r="463" spans="1:5">
      <c r="A463" s="2" t="s">
        <v>2603</v>
      </c>
      <c r="B463" s="2" t="s">
        <v>2604</v>
      </c>
      <c r="C463" s="2" t="s">
        <v>2605</v>
      </c>
      <c r="D463" s="2" t="s">
        <v>2606</v>
      </c>
      <c r="E463" s="2" t="s">
        <v>2607</v>
      </c>
    </row>
    <row r="464" spans="1:5">
      <c r="A464" s="2" t="s">
        <v>2609</v>
      </c>
      <c r="B464" s="2" t="s">
        <v>2610</v>
      </c>
      <c r="C464" s="2" t="s">
        <v>2611</v>
      </c>
      <c r="D464" s="2" t="s">
        <v>2612</v>
      </c>
      <c r="E464" s="2" t="s">
        <v>2613</v>
      </c>
    </row>
    <row r="465" spans="1:5">
      <c r="A465" s="2" t="s">
        <v>2615</v>
      </c>
      <c r="B465" s="2" t="s">
        <v>2616</v>
      </c>
      <c r="C465" s="2" t="s">
        <v>2617</v>
      </c>
      <c r="D465" s="2" t="s">
        <v>2618</v>
      </c>
      <c r="E465" s="2" t="s">
        <v>2619</v>
      </c>
    </row>
    <row r="466" spans="1:5">
      <c r="A466" s="2" t="s">
        <v>2621</v>
      </c>
      <c r="B466" s="2" t="s">
        <v>2622</v>
      </c>
      <c r="C466" s="2" t="s">
        <v>2623</v>
      </c>
      <c r="D466" s="2" t="s">
        <v>2624</v>
      </c>
      <c r="E466" s="2" t="s">
        <v>2625</v>
      </c>
    </row>
    <row r="467" spans="1:5">
      <c r="A467" s="2" t="s">
        <v>2627</v>
      </c>
      <c r="B467" s="2" t="s">
        <v>2628</v>
      </c>
      <c r="C467" s="2" t="s">
        <v>2629</v>
      </c>
      <c r="D467" s="2" t="s">
        <v>2630</v>
      </c>
      <c r="E467" s="2" t="s">
        <v>2631</v>
      </c>
    </row>
    <row r="468" spans="1:5">
      <c r="A468" s="2" t="s">
        <v>2633</v>
      </c>
      <c r="B468" s="2" t="s">
        <v>2634</v>
      </c>
      <c r="C468" s="2" t="s">
        <v>2635</v>
      </c>
      <c r="D468" s="2" t="s">
        <v>2636</v>
      </c>
      <c r="E468" s="2" t="s">
        <v>2637</v>
      </c>
    </row>
    <row r="469" spans="1:5">
      <c r="A469" s="2" t="s">
        <v>2639</v>
      </c>
      <c r="B469" s="2" t="s">
        <v>2640</v>
      </c>
      <c r="C469" s="2" t="s">
        <v>2641</v>
      </c>
      <c r="D469" s="2" t="s">
        <v>2642</v>
      </c>
      <c r="E469" s="2" t="s">
        <v>2643</v>
      </c>
    </row>
    <row r="470" spans="1:5">
      <c r="A470" s="2" t="s">
        <v>2645</v>
      </c>
      <c r="B470" s="2" t="s">
        <v>2646</v>
      </c>
      <c r="C470" s="2" t="s">
        <v>2647</v>
      </c>
      <c r="D470" s="2"/>
      <c r="E470" s="2" t="s">
        <v>2648</v>
      </c>
    </row>
    <row r="471" spans="1:5">
      <c r="A471" s="2" t="s">
        <v>2650</v>
      </c>
      <c r="B471" s="2" t="s">
        <v>2651</v>
      </c>
      <c r="C471" s="2" t="s">
        <v>2652</v>
      </c>
      <c r="D471" s="2" t="s">
        <v>2653</v>
      </c>
      <c r="E471" s="2" t="s">
        <v>2654</v>
      </c>
    </row>
    <row r="472" spans="1:5">
      <c r="A472" s="2" t="s">
        <v>2656</v>
      </c>
      <c r="B472" s="2" t="s">
        <v>2657</v>
      </c>
      <c r="C472" s="2" t="s">
        <v>2658</v>
      </c>
      <c r="D472" s="2" t="s">
        <v>2659</v>
      </c>
      <c r="E472" s="2" t="s">
        <v>2660</v>
      </c>
    </row>
    <row r="473" spans="1:5">
      <c r="A473" s="2" t="s">
        <v>2662</v>
      </c>
      <c r="B473" s="2" t="s">
        <v>2663</v>
      </c>
      <c r="C473" s="2"/>
      <c r="D473" s="2" t="s">
        <v>2664</v>
      </c>
      <c r="E473" s="2" t="s">
        <v>2665</v>
      </c>
    </row>
    <row r="474" spans="1:5">
      <c r="A474" s="2" t="s">
        <v>2667</v>
      </c>
      <c r="B474" s="2" t="s">
        <v>2668</v>
      </c>
      <c r="C474" s="2" t="s">
        <v>2669</v>
      </c>
      <c r="D474" s="2" t="s">
        <v>2670</v>
      </c>
      <c r="E474" s="2" t="s">
        <v>2671</v>
      </c>
    </row>
    <row r="475" spans="1:5">
      <c r="A475" s="2" t="s">
        <v>2673</v>
      </c>
      <c r="B475" s="2" t="s">
        <v>2674</v>
      </c>
      <c r="C475" s="2" t="s">
        <v>2675</v>
      </c>
      <c r="D475" s="2" t="s">
        <v>2676</v>
      </c>
      <c r="E475" s="2" t="s">
        <v>2677</v>
      </c>
    </row>
    <row r="476" spans="1:5">
      <c r="A476" s="2" t="s">
        <v>2679</v>
      </c>
      <c r="B476" s="2" t="s">
        <v>2680</v>
      </c>
      <c r="C476" s="2" t="s">
        <v>2681</v>
      </c>
      <c r="D476" s="2" t="s">
        <v>2682</v>
      </c>
      <c r="E476" s="2" t="s">
        <v>2683</v>
      </c>
    </row>
    <row r="477" spans="1:5">
      <c r="A477" s="2" t="s">
        <v>2685</v>
      </c>
      <c r="B477" s="2" t="s">
        <v>2686</v>
      </c>
      <c r="C477" s="2" t="s">
        <v>2687</v>
      </c>
      <c r="D477" s="2"/>
      <c r="E477" s="2" t="s">
        <v>2688</v>
      </c>
    </row>
    <row r="478" spans="1:5">
      <c r="A478" s="2" t="s">
        <v>2690</v>
      </c>
      <c r="B478" s="2" t="s">
        <v>2691</v>
      </c>
      <c r="C478" s="2" t="s">
        <v>2692</v>
      </c>
      <c r="D478" s="2" t="s">
        <v>2693</v>
      </c>
      <c r="E478" s="2" t="s">
        <v>2694</v>
      </c>
    </row>
    <row r="479" spans="1:5">
      <c r="A479" s="2" t="s">
        <v>2696</v>
      </c>
      <c r="B479" s="2" t="s">
        <v>2697</v>
      </c>
      <c r="C479" s="2" t="s">
        <v>2698</v>
      </c>
      <c r="D479" s="2" t="s">
        <v>2699</v>
      </c>
      <c r="E479" s="2" t="s">
        <v>2700</v>
      </c>
    </row>
    <row r="480" spans="1:5">
      <c r="A480" s="2" t="s">
        <v>2702</v>
      </c>
      <c r="B480" s="2" t="s">
        <v>2703</v>
      </c>
      <c r="C480" s="2" t="s">
        <v>2704</v>
      </c>
      <c r="D480" s="2" t="s">
        <v>2705</v>
      </c>
      <c r="E480" s="2" t="s">
        <v>2706</v>
      </c>
    </row>
    <row r="481" spans="1:5">
      <c r="A481" s="2" t="s">
        <v>2707</v>
      </c>
      <c r="B481" s="2" t="s">
        <v>2708</v>
      </c>
      <c r="C481" s="2"/>
      <c r="D481" s="2" t="s">
        <v>2709</v>
      </c>
      <c r="E481" s="2" t="s">
        <v>2710</v>
      </c>
    </row>
    <row r="482" spans="1:5">
      <c r="A482" s="2" t="s">
        <v>2711</v>
      </c>
      <c r="B482" s="2" t="s">
        <v>2712</v>
      </c>
      <c r="C482" s="2" t="s">
        <v>2713</v>
      </c>
      <c r="D482" s="2" t="s">
        <v>2714</v>
      </c>
      <c r="E482" s="2" t="s">
        <v>2715</v>
      </c>
    </row>
    <row r="483" spans="1:5">
      <c r="A483" s="2" t="s">
        <v>2717</v>
      </c>
      <c r="B483" s="2" t="s">
        <v>2718</v>
      </c>
      <c r="C483" s="2" t="s">
        <v>2719</v>
      </c>
      <c r="D483" s="2" t="s">
        <v>2720</v>
      </c>
      <c r="E483" s="2" t="s">
        <v>2721</v>
      </c>
    </row>
    <row r="484" spans="1:5">
      <c r="A484" s="2" t="s">
        <v>2723</v>
      </c>
      <c r="B484" s="2" t="s">
        <v>2724</v>
      </c>
      <c r="C484" s="2" t="s">
        <v>2725</v>
      </c>
      <c r="D484" s="2" t="s">
        <v>2726</v>
      </c>
      <c r="E484" s="2" t="s">
        <v>2727</v>
      </c>
    </row>
    <row r="485" spans="1:5">
      <c r="A485" s="2" t="s">
        <v>2729</v>
      </c>
      <c r="B485" s="2" t="s">
        <v>2730</v>
      </c>
      <c r="C485" s="2"/>
      <c r="D485" s="2" t="s">
        <v>2731</v>
      </c>
      <c r="E485" s="2" t="s">
        <v>2732</v>
      </c>
    </row>
    <row r="486" spans="1:5">
      <c r="A486" s="2" t="s">
        <v>2734</v>
      </c>
      <c r="B486" s="2" t="s">
        <v>2735</v>
      </c>
      <c r="C486" s="2" t="s">
        <v>2736</v>
      </c>
      <c r="D486" s="2"/>
      <c r="E486" s="2" t="s">
        <v>2737</v>
      </c>
    </row>
    <row r="487" spans="1:5">
      <c r="A487" s="2" t="s">
        <v>2739</v>
      </c>
      <c r="B487" s="2" t="s">
        <v>2740</v>
      </c>
      <c r="C487" s="2" t="s">
        <v>2741</v>
      </c>
      <c r="D487" s="2" t="s">
        <v>2742</v>
      </c>
      <c r="E487" s="2" t="s">
        <v>2743</v>
      </c>
    </row>
    <row r="488" spans="1:5">
      <c r="A488" s="2" t="s">
        <v>2745</v>
      </c>
      <c r="B488" s="2" t="s">
        <v>2746</v>
      </c>
      <c r="C488" s="2" t="s">
        <v>2747</v>
      </c>
      <c r="D488" s="2" t="s">
        <v>2748</v>
      </c>
      <c r="E488" s="2" t="s">
        <v>2749</v>
      </c>
    </row>
    <row r="489" spans="1:5">
      <c r="A489" s="2" t="s">
        <v>2751</v>
      </c>
      <c r="B489" s="2" t="s">
        <v>2752</v>
      </c>
      <c r="C489" s="2" t="s">
        <v>2753</v>
      </c>
      <c r="D489" s="2" t="s">
        <v>2754</v>
      </c>
      <c r="E489" s="2" t="s">
        <v>2755</v>
      </c>
    </row>
    <row r="490" spans="1:5">
      <c r="A490" s="2" t="s">
        <v>2757</v>
      </c>
      <c r="B490" s="2" t="s">
        <v>2758</v>
      </c>
      <c r="C490" s="2" t="s">
        <v>2759</v>
      </c>
      <c r="D490" s="2" t="s">
        <v>2760</v>
      </c>
      <c r="E490" s="2" t="s">
        <v>2761</v>
      </c>
    </row>
    <row r="491" spans="1:5">
      <c r="A491" s="2" t="s">
        <v>2763</v>
      </c>
      <c r="B491" s="2" t="s">
        <v>2764</v>
      </c>
      <c r="C491" s="2" t="s">
        <v>2765</v>
      </c>
      <c r="D491" s="2" t="s">
        <v>2766</v>
      </c>
      <c r="E491" s="2" t="s">
        <v>2767</v>
      </c>
    </row>
    <row r="492" spans="1:5">
      <c r="A492" s="2" t="s">
        <v>2769</v>
      </c>
      <c r="B492" s="2" t="s">
        <v>2770</v>
      </c>
      <c r="C492" s="2" t="s">
        <v>2771</v>
      </c>
      <c r="D492" s="2" t="s">
        <v>2772</v>
      </c>
      <c r="E492" s="2" t="s">
        <v>2773</v>
      </c>
    </row>
    <row r="493" spans="1:5">
      <c r="A493" s="2" t="s">
        <v>2775</v>
      </c>
      <c r="B493" s="2" t="s">
        <v>2776</v>
      </c>
      <c r="C493" s="2"/>
      <c r="D493" s="2" t="s">
        <v>2777</v>
      </c>
      <c r="E493" s="2" t="s">
        <v>2778</v>
      </c>
    </row>
    <row r="494" spans="1:5">
      <c r="A494" s="2" t="s">
        <v>2780</v>
      </c>
      <c r="B494" s="2" t="s">
        <v>2781</v>
      </c>
      <c r="C494" s="2" t="s">
        <v>2782</v>
      </c>
      <c r="D494" s="2" t="s">
        <v>2783</v>
      </c>
      <c r="E494" s="2" t="s">
        <v>2784</v>
      </c>
    </row>
    <row r="495" spans="1:5">
      <c r="A495" s="2" t="s">
        <v>2786</v>
      </c>
      <c r="B495" s="2" t="s">
        <v>2787</v>
      </c>
      <c r="C495" s="2" t="s">
        <v>2788</v>
      </c>
      <c r="D495" s="2" t="s">
        <v>2789</v>
      </c>
      <c r="E495" s="2" t="s">
        <v>2790</v>
      </c>
    </row>
    <row r="496" spans="1:5">
      <c r="A496" s="2" t="s">
        <v>2792</v>
      </c>
      <c r="B496" s="2" t="s">
        <v>2793</v>
      </c>
      <c r="C496" s="2" t="s">
        <v>2794</v>
      </c>
      <c r="D496" s="2" t="s">
        <v>2795</v>
      </c>
      <c r="E496" s="2" t="s">
        <v>2796</v>
      </c>
    </row>
    <row r="497" spans="1:5">
      <c r="A497" s="2" t="s">
        <v>2798</v>
      </c>
      <c r="B497" s="2" t="s">
        <v>2799</v>
      </c>
      <c r="C497" s="2"/>
      <c r="D497" s="2" t="s">
        <v>2800</v>
      </c>
      <c r="E497" s="2" t="s">
        <v>2801</v>
      </c>
    </row>
    <row r="498" spans="1:5">
      <c r="A498" s="2" t="s">
        <v>2803</v>
      </c>
      <c r="B498" s="2" t="s">
        <v>2804</v>
      </c>
      <c r="C498" s="2" t="s">
        <v>2805</v>
      </c>
      <c r="D498" s="2" t="s">
        <v>2806</v>
      </c>
      <c r="E498" s="2" t="s">
        <v>2807</v>
      </c>
    </row>
    <row r="499" spans="1:5">
      <c r="A499" s="2" t="s">
        <v>2809</v>
      </c>
      <c r="B499" s="2" t="s">
        <v>2810</v>
      </c>
      <c r="C499" s="2" t="s">
        <v>2811</v>
      </c>
      <c r="D499" s="2" t="s">
        <v>2812</v>
      </c>
      <c r="E499" s="2" t="s">
        <v>2813</v>
      </c>
    </row>
    <row r="500" spans="1:5">
      <c r="A500" s="2" t="s">
        <v>2815</v>
      </c>
      <c r="B500" s="2" t="s">
        <v>2816</v>
      </c>
      <c r="C500" s="2" t="s">
        <v>2817</v>
      </c>
      <c r="D500" s="2" t="s">
        <v>2818</v>
      </c>
      <c r="E500" s="2" t="s">
        <v>2819</v>
      </c>
    </row>
    <row r="501" spans="1:5">
      <c r="A501" s="2" t="s">
        <v>2821</v>
      </c>
      <c r="B501" s="2" t="s">
        <v>2822</v>
      </c>
      <c r="C501" s="2"/>
      <c r="D501" s="2" t="s">
        <v>2823</v>
      </c>
      <c r="E501" s="2" t="s">
        <v>2824</v>
      </c>
    </row>
    <row r="502" spans="1:5">
      <c r="A502" s="2" t="s">
        <v>2826</v>
      </c>
      <c r="B502" s="2" t="s">
        <v>2827</v>
      </c>
      <c r="C502" s="2"/>
      <c r="D502" s="2" t="s">
        <v>2828</v>
      </c>
      <c r="E502" s="2" t="s">
        <v>2829</v>
      </c>
    </row>
    <row r="503" spans="1:5">
      <c r="A503" s="2" t="s">
        <v>2831</v>
      </c>
      <c r="B503" s="2" t="s">
        <v>2832</v>
      </c>
      <c r="C503" s="2" t="s">
        <v>2833</v>
      </c>
      <c r="D503" s="2" t="s">
        <v>2834</v>
      </c>
      <c r="E503" s="2" t="s">
        <v>2835</v>
      </c>
    </row>
    <row r="504" spans="1:5">
      <c r="A504" s="2" t="s">
        <v>2836</v>
      </c>
      <c r="B504" s="2" t="s">
        <v>2837</v>
      </c>
      <c r="C504" s="2" t="s">
        <v>2838</v>
      </c>
      <c r="D504" s="2" t="s">
        <v>2839</v>
      </c>
      <c r="E504" s="2" t="s">
        <v>2840</v>
      </c>
    </row>
    <row r="505" spans="1:5">
      <c r="A505" s="2" t="s">
        <v>2841</v>
      </c>
      <c r="B505" s="2" t="s">
        <v>2842</v>
      </c>
      <c r="C505" s="2"/>
      <c r="D505" s="2" t="s">
        <v>2843</v>
      </c>
      <c r="E505" s="2" t="s">
        <v>2844</v>
      </c>
    </row>
    <row r="506" spans="1:5">
      <c r="A506" s="2" t="s">
        <v>2845</v>
      </c>
      <c r="B506" s="2" t="s">
        <v>2846</v>
      </c>
      <c r="C506" s="2" t="s">
        <v>2847</v>
      </c>
      <c r="D506" s="2" t="s">
        <v>2848</v>
      </c>
      <c r="E506" s="2" t="s">
        <v>2849</v>
      </c>
    </row>
    <row r="507" spans="1:5">
      <c r="A507" s="2" t="s">
        <v>2851</v>
      </c>
      <c r="B507" s="2" t="s">
        <v>2852</v>
      </c>
      <c r="C507" s="2" t="s">
        <v>2853</v>
      </c>
      <c r="D507" s="2" t="s">
        <v>2854</v>
      </c>
      <c r="E507" s="2" t="s">
        <v>2855</v>
      </c>
    </row>
    <row r="508" spans="1:5">
      <c r="A508" s="2" t="s">
        <v>2857</v>
      </c>
      <c r="B508" s="2" t="s">
        <v>2858</v>
      </c>
      <c r="C508" s="2" t="s">
        <v>2859</v>
      </c>
      <c r="D508" s="2" t="s">
        <v>2860</v>
      </c>
      <c r="E508" s="2" t="s">
        <v>2861</v>
      </c>
    </row>
    <row r="509" spans="1:5">
      <c r="A509" s="2" t="s">
        <v>2863</v>
      </c>
      <c r="B509" s="2" t="s">
        <v>2864</v>
      </c>
      <c r="C509" s="2" t="s">
        <v>2865</v>
      </c>
      <c r="D509" s="2" t="s">
        <v>2866</v>
      </c>
      <c r="E509" s="2" t="s">
        <v>2867</v>
      </c>
    </row>
    <row r="510" spans="1:5">
      <c r="A510" s="2" t="s">
        <v>2869</v>
      </c>
      <c r="B510" s="2" t="s">
        <v>2870</v>
      </c>
      <c r="C510" s="2" t="s">
        <v>2871</v>
      </c>
      <c r="D510" s="2" t="s">
        <v>2872</v>
      </c>
      <c r="E510" s="2" t="s">
        <v>2873</v>
      </c>
    </row>
    <row r="511" spans="1:5">
      <c r="A511" s="2" t="s">
        <v>2875</v>
      </c>
      <c r="B511" s="2" t="s">
        <v>2876</v>
      </c>
      <c r="C511" s="2" t="s">
        <v>2877</v>
      </c>
      <c r="D511" s="2" t="s">
        <v>2878</v>
      </c>
      <c r="E511" s="2" t="s">
        <v>2879</v>
      </c>
    </row>
    <row r="512" spans="1:5">
      <c r="A512" s="2" t="s">
        <v>2881</v>
      </c>
      <c r="B512" s="2" t="s">
        <v>2882</v>
      </c>
      <c r="C512" s="2" t="s">
        <v>2883</v>
      </c>
      <c r="D512" s="2" t="s">
        <v>2884</v>
      </c>
      <c r="E512" s="2" t="s">
        <v>2885</v>
      </c>
    </row>
    <row r="513" spans="1:5">
      <c r="A513" s="2" t="s">
        <v>2887</v>
      </c>
      <c r="B513" s="2" t="s">
        <v>2888</v>
      </c>
      <c r="C513" s="2" t="s">
        <v>2889</v>
      </c>
      <c r="D513" s="2" t="s">
        <v>2890</v>
      </c>
      <c r="E513" s="2" t="s">
        <v>2891</v>
      </c>
    </row>
    <row r="514" spans="1:5">
      <c r="A514" s="2" t="s">
        <v>2893</v>
      </c>
      <c r="B514" s="2" t="s">
        <v>2894</v>
      </c>
      <c r="C514" s="2" t="s">
        <v>2895</v>
      </c>
      <c r="D514" s="2" t="s">
        <v>2896</v>
      </c>
      <c r="E514" s="2" t="s">
        <v>2897</v>
      </c>
    </row>
    <row r="515" spans="1:5">
      <c r="A515" s="2" t="s">
        <v>2899</v>
      </c>
      <c r="B515" s="2" t="s">
        <v>2900</v>
      </c>
      <c r="C515" s="2" t="s">
        <v>2901</v>
      </c>
      <c r="D515" s="2"/>
      <c r="E515" s="2" t="s">
        <v>2902</v>
      </c>
    </row>
    <row r="516" spans="1:5">
      <c r="A516" s="2" t="s">
        <v>2904</v>
      </c>
      <c r="B516" s="2" t="s">
        <v>2905</v>
      </c>
      <c r="C516" s="2" t="s">
        <v>2906</v>
      </c>
      <c r="D516" s="2" t="s">
        <v>2907</v>
      </c>
      <c r="E516" s="2" t="s">
        <v>2908</v>
      </c>
    </row>
    <row r="517" spans="1:5">
      <c r="A517" s="2" t="s">
        <v>2910</v>
      </c>
      <c r="B517" s="2" t="s">
        <v>2911</v>
      </c>
      <c r="C517" s="2" t="s">
        <v>2912</v>
      </c>
      <c r="D517" s="2" t="s">
        <v>2913</v>
      </c>
      <c r="E517" s="2" t="s">
        <v>2914</v>
      </c>
    </row>
    <row r="518" spans="1:5">
      <c r="A518" s="2" t="s">
        <v>2916</v>
      </c>
      <c r="B518" s="2" t="s">
        <v>2917</v>
      </c>
      <c r="C518" s="2"/>
      <c r="D518" s="2" t="s">
        <v>2918</v>
      </c>
      <c r="E518" s="2" t="s">
        <v>2919</v>
      </c>
    </row>
    <row r="519" spans="1:5">
      <c r="A519" s="2" t="s">
        <v>2921</v>
      </c>
      <c r="B519" s="2" t="s">
        <v>2922</v>
      </c>
      <c r="C519" s="2"/>
      <c r="D519" s="2" t="s">
        <v>2923</v>
      </c>
      <c r="E519" s="2" t="s">
        <v>2924</v>
      </c>
    </row>
    <row r="520" spans="1:5">
      <c r="A520" s="2" t="s">
        <v>2926</v>
      </c>
      <c r="B520" s="2" t="s">
        <v>2927</v>
      </c>
      <c r="C520" s="2" t="s">
        <v>2928</v>
      </c>
      <c r="D520" s="2" t="s">
        <v>2929</v>
      </c>
      <c r="E520" s="2" t="s">
        <v>2930</v>
      </c>
    </row>
    <row r="521" spans="1:5">
      <c r="A521" s="2" t="s">
        <v>2932</v>
      </c>
      <c r="B521" s="2" t="s">
        <v>2933</v>
      </c>
      <c r="C521" s="2" t="s">
        <v>2934</v>
      </c>
      <c r="D521" s="2" t="s">
        <v>2935</v>
      </c>
      <c r="E521" s="2" t="s">
        <v>2936</v>
      </c>
    </row>
    <row r="522" spans="1:5">
      <c r="A522" s="2" t="s">
        <v>2938</v>
      </c>
      <c r="B522" s="2" t="s">
        <v>2939</v>
      </c>
      <c r="C522" s="2" t="s">
        <v>2940</v>
      </c>
      <c r="D522" s="2" t="s">
        <v>2941</v>
      </c>
      <c r="E522" s="2" t="s">
        <v>2942</v>
      </c>
    </row>
    <row r="523" spans="1:5">
      <c r="A523" s="2" t="s">
        <v>2943</v>
      </c>
      <c r="B523" s="2" t="s">
        <v>2944</v>
      </c>
      <c r="C523" s="2" t="s">
        <v>2945</v>
      </c>
      <c r="D523" s="2" t="s">
        <v>2946</v>
      </c>
      <c r="E523" s="2" t="s">
        <v>2947</v>
      </c>
    </row>
    <row r="524" spans="1:5">
      <c r="A524" s="2" t="s">
        <v>2949</v>
      </c>
      <c r="B524" s="2" t="s">
        <v>2950</v>
      </c>
      <c r="C524" s="2" t="s">
        <v>2951</v>
      </c>
      <c r="D524" s="2" t="s">
        <v>2952</v>
      </c>
      <c r="E524" s="2" t="s">
        <v>2953</v>
      </c>
    </row>
    <row r="525" spans="1:5">
      <c r="A525" s="2" t="s">
        <v>2955</v>
      </c>
      <c r="B525" s="2" t="s">
        <v>2956</v>
      </c>
      <c r="C525" s="2" t="s">
        <v>2957</v>
      </c>
      <c r="D525" s="2" t="s">
        <v>2958</v>
      </c>
      <c r="E525" s="2" t="s">
        <v>2959</v>
      </c>
    </row>
    <row r="526" spans="1:5">
      <c r="A526" s="2" t="s">
        <v>2961</v>
      </c>
      <c r="B526" s="2" t="s">
        <v>2962</v>
      </c>
      <c r="C526" s="2"/>
      <c r="D526" s="2" t="s">
        <v>2963</v>
      </c>
      <c r="E526" s="2" t="s">
        <v>2964</v>
      </c>
    </row>
    <row r="527" spans="1:5">
      <c r="A527" s="2" t="s">
        <v>2966</v>
      </c>
      <c r="B527" s="2" t="s">
        <v>2967</v>
      </c>
      <c r="C527" s="2"/>
      <c r="D527" s="2" t="s">
        <v>2968</v>
      </c>
      <c r="E527" s="2" t="s">
        <v>2969</v>
      </c>
    </row>
    <row r="528" spans="1:5">
      <c r="A528" s="2" t="s">
        <v>2971</v>
      </c>
      <c r="B528" s="2" t="s">
        <v>2972</v>
      </c>
      <c r="C528" s="2" t="s">
        <v>2973</v>
      </c>
      <c r="D528" s="2" t="s">
        <v>2974</v>
      </c>
      <c r="E528" s="2" t="s">
        <v>2975</v>
      </c>
    </row>
    <row r="529" spans="1:5">
      <c r="A529" s="2" t="s">
        <v>2977</v>
      </c>
      <c r="B529" s="2" t="s">
        <v>2978</v>
      </c>
      <c r="C529" s="2" t="s">
        <v>2979</v>
      </c>
      <c r="D529" s="2" t="s">
        <v>2980</v>
      </c>
      <c r="E529" s="2" t="s">
        <v>2981</v>
      </c>
    </row>
    <row r="530" spans="1:5">
      <c r="A530" s="2" t="s">
        <v>2983</v>
      </c>
      <c r="B530" s="2" t="s">
        <v>2984</v>
      </c>
      <c r="C530" s="2" t="s">
        <v>2985</v>
      </c>
      <c r="D530" s="2" t="s">
        <v>2986</v>
      </c>
      <c r="E530" s="2" t="s">
        <v>2987</v>
      </c>
    </row>
    <row r="531" spans="1:5">
      <c r="A531" s="2" t="s">
        <v>2989</v>
      </c>
      <c r="B531" s="2" t="s">
        <v>2990</v>
      </c>
      <c r="C531" s="2" t="s">
        <v>2991</v>
      </c>
      <c r="D531" s="2" t="s">
        <v>2992</v>
      </c>
      <c r="E531" s="2" t="s">
        <v>2993</v>
      </c>
    </row>
    <row r="532" spans="1:5">
      <c r="A532" s="2" t="s">
        <v>2995</v>
      </c>
      <c r="B532" s="2" t="s">
        <v>2996</v>
      </c>
      <c r="C532" s="2" t="s">
        <v>2997</v>
      </c>
      <c r="D532" s="2" t="s">
        <v>2998</v>
      </c>
      <c r="E532" s="2" t="s">
        <v>2999</v>
      </c>
    </row>
    <row r="533" spans="1:5">
      <c r="A533" s="2" t="s">
        <v>3001</v>
      </c>
      <c r="B533" s="2" t="s">
        <v>3002</v>
      </c>
      <c r="C533" s="2" t="s">
        <v>3003</v>
      </c>
      <c r="D533" s="2" t="s">
        <v>3004</v>
      </c>
      <c r="E533" s="2" t="s">
        <v>3005</v>
      </c>
    </row>
    <row r="534" spans="1:5">
      <c r="A534" s="2" t="s">
        <v>3007</v>
      </c>
      <c r="B534" s="2" t="s">
        <v>3008</v>
      </c>
      <c r="C534" s="2" t="s">
        <v>3009</v>
      </c>
      <c r="D534" s="2" t="s">
        <v>3010</v>
      </c>
      <c r="E534" s="2" t="s">
        <v>3011</v>
      </c>
    </row>
    <row r="535" spans="1:5">
      <c r="A535" s="2" t="s">
        <v>3013</v>
      </c>
      <c r="B535" s="2" t="s">
        <v>3014</v>
      </c>
      <c r="C535" s="2"/>
      <c r="D535" s="2" t="s">
        <v>3015</v>
      </c>
      <c r="E535" s="2" t="s">
        <v>3016</v>
      </c>
    </row>
    <row r="536" spans="1:5">
      <c r="A536" s="2" t="s">
        <v>3018</v>
      </c>
      <c r="B536" s="2" t="s">
        <v>3019</v>
      </c>
      <c r="C536" s="2" t="s">
        <v>3020</v>
      </c>
      <c r="D536" s="2" t="s">
        <v>3021</v>
      </c>
      <c r="E536" s="2" t="s">
        <v>3022</v>
      </c>
    </row>
    <row r="537" spans="1:5">
      <c r="A537" s="2" t="s">
        <v>3024</v>
      </c>
      <c r="B537" s="2" t="s">
        <v>3025</v>
      </c>
      <c r="C537" s="2"/>
      <c r="D537" s="2" t="s">
        <v>3026</v>
      </c>
      <c r="E537" s="2" t="s">
        <v>3027</v>
      </c>
    </row>
    <row r="538" spans="1:5">
      <c r="A538" s="2" t="s">
        <v>3029</v>
      </c>
      <c r="B538" s="2" t="s">
        <v>3030</v>
      </c>
      <c r="C538" s="2" t="s">
        <v>3031</v>
      </c>
      <c r="D538" s="2" t="s">
        <v>3032</v>
      </c>
      <c r="E538" s="2" t="s">
        <v>3033</v>
      </c>
    </row>
    <row r="539" spans="1:5">
      <c r="A539" s="2" t="s">
        <v>3035</v>
      </c>
      <c r="B539" s="2" t="s">
        <v>3036</v>
      </c>
      <c r="C539" s="2" t="s">
        <v>3037</v>
      </c>
      <c r="D539" s="2"/>
      <c r="E539" s="2" t="s">
        <v>3038</v>
      </c>
    </row>
    <row r="540" spans="1:5">
      <c r="A540" s="2" t="s">
        <v>3040</v>
      </c>
      <c r="B540" s="2" t="s">
        <v>3041</v>
      </c>
      <c r="C540" s="2" t="s">
        <v>3042</v>
      </c>
      <c r="D540" s="2"/>
      <c r="E540" s="2" t="s">
        <v>3043</v>
      </c>
    </row>
    <row r="541" spans="1:5">
      <c r="A541" s="2" t="s">
        <v>3045</v>
      </c>
      <c r="B541" s="2" t="s">
        <v>3046</v>
      </c>
      <c r="C541" s="2" t="s">
        <v>3047</v>
      </c>
      <c r="D541" s="2"/>
      <c r="E541" s="2" t="s">
        <v>3048</v>
      </c>
    </row>
    <row r="542" spans="1:5">
      <c r="A542" s="2" t="s">
        <v>3050</v>
      </c>
      <c r="B542" s="2" t="s">
        <v>3051</v>
      </c>
      <c r="C542" s="2" t="s">
        <v>3052</v>
      </c>
      <c r="D542" s="2" t="s">
        <v>3053</v>
      </c>
      <c r="E542" s="2" t="s">
        <v>3054</v>
      </c>
    </row>
    <row r="543" spans="1:5">
      <c r="A543" s="2" t="s">
        <v>3056</v>
      </c>
      <c r="B543" s="2" t="s">
        <v>3057</v>
      </c>
      <c r="C543" s="2"/>
      <c r="D543" s="2" t="s">
        <v>3058</v>
      </c>
      <c r="E543" s="2" t="s">
        <v>3059</v>
      </c>
    </row>
    <row r="544" spans="1:5">
      <c r="A544" s="2" t="s">
        <v>3061</v>
      </c>
      <c r="B544" s="2" t="s">
        <v>3062</v>
      </c>
      <c r="C544" s="2" t="s">
        <v>3063</v>
      </c>
      <c r="D544" s="2" t="s">
        <v>3064</v>
      </c>
      <c r="E544" s="2" t="s">
        <v>3065</v>
      </c>
    </row>
    <row r="545" spans="1:5">
      <c r="A545" s="2" t="s">
        <v>3067</v>
      </c>
      <c r="B545" s="2" t="s">
        <v>3068</v>
      </c>
      <c r="C545" s="2" t="s">
        <v>3069</v>
      </c>
      <c r="D545" s="2" t="s">
        <v>3070</v>
      </c>
      <c r="E545" s="2" t="s">
        <v>3071</v>
      </c>
    </row>
    <row r="546" spans="1:5">
      <c r="A546" s="2" t="s">
        <v>3073</v>
      </c>
      <c r="B546" s="2" t="s">
        <v>3074</v>
      </c>
      <c r="C546" s="2" t="s">
        <v>3075</v>
      </c>
      <c r="D546" s="2" t="s">
        <v>3076</v>
      </c>
      <c r="E546" s="2" t="s">
        <v>3077</v>
      </c>
    </row>
    <row r="547" spans="1:5">
      <c r="A547" s="2" t="s">
        <v>3079</v>
      </c>
      <c r="B547" s="2" t="s">
        <v>3080</v>
      </c>
      <c r="C547" s="2" t="s">
        <v>3081</v>
      </c>
      <c r="D547" s="2" t="s">
        <v>3082</v>
      </c>
      <c r="E547" s="2" t="s">
        <v>3083</v>
      </c>
    </row>
    <row r="548" spans="1:5">
      <c r="A548" s="2" t="s">
        <v>3085</v>
      </c>
      <c r="B548" s="2" t="s">
        <v>3086</v>
      </c>
      <c r="C548" s="2"/>
      <c r="D548" s="2" t="s">
        <v>3087</v>
      </c>
      <c r="E548" s="2" t="s">
        <v>3088</v>
      </c>
    </row>
    <row r="549" spans="1:5">
      <c r="A549" s="2" t="s">
        <v>3090</v>
      </c>
      <c r="B549" s="2" t="s">
        <v>3091</v>
      </c>
      <c r="C549" s="2"/>
      <c r="D549" s="2" t="s">
        <v>3092</v>
      </c>
      <c r="E549" s="2" t="s">
        <v>3093</v>
      </c>
    </row>
    <row r="550" spans="1:5">
      <c r="A550" s="2" t="s">
        <v>3095</v>
      </c>
      <c r="B550" s="2" t="s">
        <v>3096</v>
      </c>
      <c r="C550" s="2" t="s">
        <v>3097</v>
      </c>
      <c r="D550" s="2" t="s">
        <v>3098</v>
      </c>
      <c r="E550" s="2" t="s">
        <v>3099</v>
      </c>
    </row>
    <row r="551" spans="1:5">
      <c r="A551" s="2" t="s">
        <v>3101</v>
      </c>
      <c r="B551" s="2" t="s">
        <v>3102</v>
      </c>
      <c r="C551" s="2" t="s">
        <v>3103</v>
      </c>
      <c r="D551" s="2" t="s">
        <v>3104</v>
      </c>
      <c r="E551" s="2" t="s">
        <v>3105</v>
      </c>
    </row>
    <row r="552" spans="1:5">
      <c r="A552" s="2" t="s">
        <v>3107</v>
      </c>
      <c r="B552" s="2" t="s">
        <v>3108</v>
      </c>
      <c r="C552" s="2" t="s">
        <v>3109</v>
      </c>
      <c r="D552" s="2" t="s">
        <v>3110</v>
      </c>
      <c r="E552" s="2" t="s">
        <v>3111</v>
      </c>
    </row>
    <row r="553" spans="1:5">
      <c r="A553" s="2" t="s">
        <v>3113</v>
      </c>
      <c r="B553" s="2" t="s">
        <v>3114</v>
      </c>
      <c r="C553" s="2" t="s">
        <v>3115</v>
      </c>
      <c r="D553" s="2" t="s">
        <v>3116</v>
      </c>
      <c r="E553" s="2" t="s">
        <v>3117</v>
      </c>
    </row>
    <row r="554" spans="1:5">
      <c r="A554" s="2" t="s">
        <v>3119</v>
      </c>
      <c r="B554" s="2" t="s">
        <v>3120</v>
      </c>
      <c r="C554" s="2" t="s">
        <v>3121</v>
      </c>
      <c r="D554" s="2" t="s">
        <v>3122</v>
      </c>
      <c r="E554" s="2" t="s">
        <v>3123</v>
      </c>
    </row>
    <row r="555" spans="1:5">
      <c r="A555" s="2" t="s">
        <v>3125</v>
      </c>
      <c r="B555" s="2" t="s">
        <v>3126</v>
      </c>
      <c r="C555" s="2" t="s">
        <v>3127</v>
      </c>
      <c r="D555" s="2"/>
      <c r="E555" s="2" t="s">
        <v>3128</v>
      </c>
    </row>
    <row r="556" spans="1:5">
      <c r="A556" s="2" t="s">
        <v>3130</v>
      </c>
      <c r="B556" s="2" t="s">
        <v>3131</v>
      </c>
      <c r="C556" s="2"/>
      <c r="D556" s="2" t="s">
        <v>3132</v>
      </c>
      <c r="E556" s="2" t="s">
        <v>3133</v>
      </c>
    </row>
    <row r="557" spans="1:5">
      <c r="A557" s="2" t="s">
        <v>3135</v>
      </c>
      <c r="B557" s="2" t="s">
        <v>3136</v>
      </c>
      <c r="C557" s="2" t="s">
        <v>3137</v>
      </c>
      <c r="D557" s="2" t="s">
        <v>3138</v>
      </c>
      <c r="E557" s="2" t="s">
        <v>3139</v>
      </c>
    </row>
    <row r="558" spans="1:5">
      <c r="A558" s="2" t="s">
        <v>3141</v>
      </c>
      <c r="B558" s="2" t="s">
        <v>3142</v>
      </c>
      <c r="C558" s="2" t="s">
        <v>3143</v>
      </c>
      <c r="D558" s="2"/>
      <c r="E558" s="2" t="s">
        <v>3144</v>
      </c>
    </row>
    <row r="559" spans="1:5">
      <c r="A559" s="2" t="s">
        <v>3146</v>
      </c>
      <c r="B559" s="2" t="s">
        <v>3147</v>
      </c>
      <c r="C559" s="2"/>
      <c r="D559" s="2" t="s">
        <v>3148</v>
      </c>
      <c r="E559" s="2" t="s">
        <v>3149</v>
      </c>
    </row>
    <row r="560" spans="1:5">
      <c r="A560" s="2" t="s">
        <v>3151</v>
      </c>
      <c r="B560" s="2" t="s">
        <v>3152</v>
      </c>
      <c r="C560" s="2"/>
      <c r="D560" s="2" t="s">
        <v>3153</v>
      </c>
      <c r="E560" s="2" t="s">
        <v>3154</v>
      </c>
    </row>
    <row r="561" spans="1:5">
      <c r="A561" s="2" t="s">
        <v>3156</v>
      </c>
      <c r="B561" s="2" t="s">
        <v>3157</v>
      </c>
      <c r="C561" s="2" t="s">
        <v>3158</v>
      </c>
      <c r="D561" s="2" t="s">
        <v>3159</v>
      </c>
      <c r="E561" s="2" t="s">
        <v>3160</v>
      </c>
    </row>
    <row r="562" spans="1:5">
      <c r="A562" s="2" t="s">
        <v>3162</v>
      </c>
      <c r="B562" s="2" t="s">
        <v>3163</v>
      </c>
      <c r="C562" s="2"/>
      <c r="D562" s="2" t="s">
        <v>3164</v>
      </c>
      <c r="E562" s="2" t="s">
        <v>3165</v>
      </c>
    </row>
    <row r="563" spans="1:5">
      <c r="A563" s="2" t="s">
        <v>3167</v>
      </c>
      <c r="B563" s="2" t="s">
        <v>3168</v>
      </c>
      <c r="C563" s="2"/>
      <c r="D563" s="2" t="s">
        <v>3169</v>
      </c>
      <c r="E563" s="2" t="s">
        <v>3170</v>
      </c>
    </row>
    <row r="564" spans="1:5">
      <c r="A564" s="2" t="s">
        <v>3172</v>
      </c>
      <c r="B564" s="2" t="s">
        <v>3173</v>
      </c>
      <c r="C564" s="2" t="s">
        <v>3174</v>
      </c>
      <c r="D564" s="2" t="s">
        <v>3175</v>
      </c>
      <c r="E564" s="2" t="s">
        <v>3176</v>
      </c>
    </row>
    <row r="565" spans="1:5">
      <c r="A565" s="2" t="s">
        <v>3178</v>
      </c>
      <c r="B565" s="2" t="s">
        <v>3179</v>
      </c>
      <c r="C565" s="2" t="s">
        <v>3180</v>
      </c>
      <c r="D565" s="2" t="s">
        <v>3181</v>
      </c>
      <c r="E565" s="2" t="s">
        <v>3182</v>
      </c>
    </row>
    <row r="566" spans="1:5">
      <c r="A566" s="2" t="s">
        <v>3184</v>
      </c>
      <c r="B566" s="2" t="s">
        <v>3185</v>
      </c>
      <c r="C566" s="2" t="s">
        <v>3186</v>
      </c>
      <c r="D566" s="2" t="s">
        <v>3187</v>
      </c>
      <c r="E566" s="2" t="s">
        <v>3188</v>
      </c>
    </row>
    <row r="567" spans="1:5">
      <c r="A567" s="2" t="s">
        <v>3190</v>
      </c>
      <c r="B567" s="2" t="s">
        <v>3191</v>
      </c>
      <c r="C567" s="2" t="s">
        <v>3192</v>
      </c>
      <c r="D567" s="2" t="s">
        <v>3193</v>
      </c>
      <c r="E567" s="2" t="s">
        <v>3194</v>
      </c>
    </row>
    <row r="568" spans="1:5">
      <c r="A568" s="2" t="s">
        <v>3196</v>
      </c>
      <c r="B568" s="2" t="s">
        <v>3197</v>
      </c>
      <c r="C568" s="2" t="s">
        <v>3198</v>
      </c>
      <c r="D568" s="2" t="s">
        <v>3199</v>
      </c>
      <c r="E568" s="2" t="s">
        <v>3200</v>
      </c>
    </row>
    <row r="569" spans="1:5">
      <c r="A569" s="2" t="s">
        <v>3202</v>
      </c>
      <c r="B569" s="2" t="s">
        <v>3203</v>
      </c>
      <c r="C569" s="2"/>
      <c r="D569" s="2" t="s">
        <v>3204</v>
      </c>
      <c r="E569" s="2" t="s">
        <v>3205</v>
      </c>
    </row>
    <row r="570" spans="1:5">
      <c r="A570" s="2" t="s">
        <v>3207</v>
      </c>
      <c r="B570" s="2" t="s">
        <v>3208</v>
      </c>
      <c r="C570" s="2" t="s">
        <v>3209</v>
      </c>
      <c r="D570" s="2" t="s">
        <v>3210</v>
      </c>
      <c r="E570" s="2" t="s">
        <v>3211</v>
      </c>
    </row>
    <row r="571" spans="1:5">
      <c r="A571" s="2" t="s">
        <v>3213</v>
      </c>
      <c r="B571" s="2" t="s">
        <v>3214</v>
      </c>
      <c r="C571" s="2" t="s">
        <v>3215</v>
      </c>
      <c r="D571" s="2" t="s">
        <v>3216</v>
      </c>
      <c r="E571" s="2" t="s">
        <v>3217</v>
      </c>
    </row>
    <row r="572" spans="1:5">
      <c r="A572" s="2" t="s">
        <v>3219</v>
      </c>
      <c r="B572" s="2" t="s">
        <v>3220</v>
      </c>
      <c r="C572" s="2" t="s">
        <v>3221</v>
      </c>
      <c r="D572" s="2" t="s">
        <v>3222</v>
      </c>
      <c r="E572" s="2" t="s">
        <v>3223</v>
      </c>
    </row>
    <row r="573" spans="1:5">
      <c r="A573" s="2" t="s">
        <v>3225</v>
      </c>
      <c r="B573" s="2" t="s">
        <v>3226</v>
      </c>
      <c r="C573" s="2" t="s">
        <v>3227</v>
      </c>
      <c r="D573" s="2" t="s">
        <v>3228</v>
      </c>
      <c r="E573" s="2" t="s">
        <v>3229</v>
      </c>
    </row>
    <row r="574" spans="1:5">
      <c r="A574" s="2" t="s">
        <v>3231</v>
      </c>
      <c r="B574" s="2" t="s">
        <v>3232</v>
      </c>
      <c r="C574" s="2"/>
      <c r="D574" s="2"/>
      <c r="E574" s="2" t="s">
        <v>3233</v>
      </c>
    </row>
    <row r="575" spans="1:5">
      <c r="A575" s="2" t="s">
        <v>3235</v>
      </c>
      <c r="B575" s="2" t="s">
        <v>3236</v>
      </c>
      <c r="C575" s="2" t="s">
        <v>3237</v>
      </c>
      <c r="D575" s="2" t="s">
        <v>3238</v>
      </c>
      <c r="E575" s="2" t="s">
        <v>3239</v>
      </c>
    </row>
    <row r="576" spans="1:5">
      <c r="A576" s="2" t="s">
        <v>3241</v>
      </c>
      <c r="B576" s="2" t="s">
        <v>3242</v>
      </c>
      <c r="C576" s="2" t="s">
        <v>3243</v>
      </c>
      <c r="D576" s="2"/>
      <c r="E576" s="2" t="s">
        <v>3244</v>
      </c>
    </row>
    <row r="577" spans="1:5">
      <c r="A577" s="2" t="s">
        <v>3246</v>
      </c>
      <c r="B577" s="2" t="s">
        <v>3247</v>
      </c>
      <c r="C577" s="2" t="s">
        <v>3248</v>
      </c>
      <c r="D577" s="2" t="s">
        <v>3249</v>
      </c>
      <c r="E577" s="2" t="s">
        <v>3250</v>
      </c>
    </row>
    <row r="578" spans="1:5">
      <c r="A578" s="2" t="s">
        <v>3252</v>
      </c>
      <c r="B578" s="2" t="s">
        <v>3253</v>
      </c>
      <c r="C578" s="2" t="s">
        <v>3254</v>
      </c>
      <c r="D578" s="2" t="s">
        <v>3255</v>
      </c>
      <c r="E578" s="2" t="s">
        <v>3256</v>
      </c>
    </row>
    <row r="579" spans="1:5">
      <c r="A579" s="2" t="s">
        <v>3258</v>
      </c>
      <c r="B579" s="2" t="s">
        <v>3259</v>
      </c>
      <c r="C579" s="2" t="s">
        <v>3260</v>
      </c>
      <c r="D579" s="2"/>
      <c r="E579" s="2" t="s">
        <v>3261</v>
      </c>
    </row>
    <row r="580" spans="1:5">
      <c r="A580" s="2" t="s">
        <v>3263</v>
      </c>
      <c r="B580" s="2" t="s">
        <v>3264</v>
      </c>
      <c r="C580" s="2" t="s">
        <v>3265</v>
      </c>
      <c r="D580" s="2" t="s">
        <v>3266</v>
      </c>
      <c r="E580" s="2" t="s">
        <v>3267</v>
      </c>
    </row>
    <row r="581" spans="1:5">
      <c r="A581" s="2" t="s">
        <v>3268</v>
      </c>
      <c r="B581" s="2" t="s">
        <v>3269</v>
      </c>
      <c r="C581" s="2" t="s">
        <v>3270</v>
      </c>
      <c r="D581" s="2" t="s">
        <v>3271</v>
      </c>
      <c r="E581" s="2" t="s">
        <v>3272</v>
      </c>
    </row>
    <row r="582" spans="1:5">
      <c r="A582" s="2" t="s">
        <v>3274</v>
      </c>
      <c r="B582" s="2" t="s">
        <v>3275</v>
      </c>
      <c r="C582" s="2" t="s">
        <v>3276</v>
      </c>
      <c r="D582" s="2" t="s">
        <v>3277</v>
      </c>
      <c r="E582" s="2" t="s">
        <v>3278</v>
      </c>
    </row>
    <row r="583" spans="1:5">
      <c r="A583" s="2" t="s">
        <v>3280</v>
      </c>
      <c r="B583" s="2" t="s">
        <v>3281</v>
      </c>
      <c r="C583" s="2" t="s">
        <v>3282</v>
      </c>
      <c r="D583" s="2"/>
      <c r="E583" s="2" t="s">
        <v>3283</v>
      </c>
    </row>
    <row r="584" spans="1:5">
      <c r="A584" s="2" t="s">
        <v>3285</v>
      </c>
      <c r="B584" s="2" t="s">
        <v>3286</v>
      </c>
      <c r="C584" s="2" t="s">
        <v>3287</v>
      </c>
      <c r="D584" s="2" t="s">
        <v>3288</v>
      </c>
      <c r="E584" s="2" t="s">
        <v>3289</v>
      </c>
    </row>
    <row r="585" spans="1:5">
      <c r="A585" s="2" t="s">
        <v>3291</v>
      </c>
      <c r="B585" s="2" t="s">
        <v>3292</v>
      </c>
      <c r="C585" s="2" t="s">
        <v>3293</v>
      </c>
      <c r="D585" s="2" t="s">
        <v>3294</v>
      </c>
      <c r="E585" s="2" t="s">
        <v>3295</v>
      </c>
    </row>
    <row r="586" spans="1:5">
      <c r="A586" s="2" t="s">
        <v>3297</v>
      </c>
      <c r="B586" s="2" t="s">
        <v>3298</v>
      </c>
      <c r="C586" s="2" t="s">
        <v>3299</v>
      </c>
      <c r="D586" s="2" t="s">
        <v>3300</v>
      </c>
      <c r="E586" s="2" t="s">
        <v>3301</v>
      </c>
    </row>
    <row r="587" spans="1:5">
      <c r="A587" s="2" t="s">
        <v>3303</v>
      </c>
      <c r="B587" s="2" t="s">
        <v>3304</v>
      </c>
      <c r="C587" s="2" t="s">
        <v>3305</v>
      </c>
      <c r="D587" s="2" t="s">
        <v>3306</v>
      </c>
      <c r="E587" s="2" t="s">
        <v>3307</v>
      </c>
    </row>
    <row r="588" spans="1:5">
      <c r="A588" s="2" t="s">
        <v>3309</v>
      </c>
      <c r="B588" s="2" t="s">
        <v>3310</v>
      </c>
      <c r="C588" s="2"/>
      <c r="D588" s="2" t="s">
        <v>3311</v>
      </c>
      <c r="E588" s="2" t="s">
        <v>3312</v>
      </c>
    </row>
    <row r="589" spans="1:5">
      <c r="A589" s="2" t="s">
        <v>3314</v>
      </c>
      <c r="B589" s="2" t="s">
        <v>3315</v>
      </c>
      <c r="C589" s="2" t="s">
        <v>3316</v>
      </c>
      <c r="D589" s="2"/>
      <c r="E589" s="2" t="s">
        <v>3317</v>
      </c>
    </row>
    <row r="590" spans="1:5">
      <c r="A590" s="2" t="s">
        <v>3319</v>
      </c>
      <c r="B590" s="2" t="s">
        <v>3320</v>
      </c>
      <c r="C590" s="2" t="s">
        <v>3321</v>
      </c>
      <c r="D590" s="2" t="s">
        <v>3322</v>
      </c>
      <c r="E590" s="2" t="s">
        <v>3323</v>
      </c>
    </row>
    <row r="591" spans="1:5">
      <c r="A591" s="2" t="s">
        <v>3325</v>
      </c>
      <c r="B591" s="2" t="s">
        <v>3326</v>
      </c>
      <c r="C591" s="2" t="s">
        <v>3327</v>
      </c>
      <c r="D591" s="2"/>
      <c r="E591" s="2" t="s">
        <v>3328</v>
      </c>
    </row>
    <row r="592" spans="1:5">
      <c r="A592" s="2" t="s">
        <v>3330</v>
      </c>
      <c r="B592" s="2" t="s">
        <v>3331</v>
      </c>
      <c r="C592" s="2" t="s">
        <v>3332</v>
      </c>
      <c r="D592" s="2" t="s">
        <v>3333</v>
      </c>
      <c r="E592" s="2" t="s">
        <v>3334</v>
      </c>
    </row>
    <row r="593" spans="1:5">
      <c r="A593" s="2" t="s">
        <v>3336</v>
      </c>
      <c r="B593" s="2" t="s">
        <v>3337</v>
      </c>
      <c r="C593" s="2" t="s">
        <v>3338</v>
      </c>
      <c r="D593" s="2"/>
      <c r="E593" s="2" t="s">
        <v>3339</v>
      </c>
    </row>
    <row r="594" spans="1:5">
      <c r="A594" s="2" t="s">
        <v>3341</v>
      </c>
      <c r="B594" s="2" t="s">
        <v>3342</v>
      </c>
      <c r="C594" s="2"/>
      <c r="D594" s="2" t="s">
        <v>3343</v>
      </c>
      <c r="E594" s="2" t="s">
        <v>3344</v>
      </c>
    </row>
    <row r="595" spans="1:5">
      <c r="A595" s="2" t="s">
        <v>3346</v>
      </c>
      <c r="B595" s="2" t="s">
        <v>3347</v>
      </c>
      <c r="C595" s="2" t="s">
        <v>3348</v>
      </c>
      <c r="D595" s="2"/>
      <c r="E595" s="2" t="s">
        <v>3349</v>
      </c>
    </row>
    <row r="596" spans="1:5">
      <c r="A596" s="2" t="s">
        <v>3351</v>
      </c>
      <c r="B596" s="2" t="s">
        <v>3352</v>
      </c>
      <c r="C596" s="2" t="s">
        <v>3353</v>
      </c>
      <c r="D596" s="2" t="s">
        <v>3354</v>
      </c>
      <c r="E596" s="2" t="s">
        <v>3355</v>
      </c>
    </row>
    <row r="597" spans="1:5">
      <c r="A597" s="2" t="s">
        <v>3357</v>
      </c>
      <c r="B597" s="2" t="s">
        <v>3358</v>
      </c>
      <c r="C597" s="2"/>
      <c r="D597" s="2"/>
      <c r="E597" s="2" t="s">
        <v>3359</v>
      </c>
    </row>
    <row r="598" spans="1:5">
      <c r="A598" s="2" t="s">
        <v>3361</v>
      </c>
      <c r="B598" s="2" t="s">
        <v>3362</v>
      </c>
      <c r="C598" s="2" t="s">
        <v>3363</v>
      </c>
      <c r="D598" s="2" t="s">
        <v>3364</v>
      </c>
      <c r="E598" s="2" t="s">
        <v>3365</v>
      </c>
    </row>
    <row r="599" spans="1:5">
      <c r="A599" s="2" t="s">
        <v>3367</v>
      </c>
      <c r="B599" s="2" t="s">
        <v>3368</v>
      </c>
      <c r="C599" s="2" t="s">
        <v>3369</v>
      </c>
      <c r="D599" s="2" t="s">
        <v>3370</v>
      </c>
      <c r="E599" s="2" t="s">
        <v>3371</v>
      </c>
    </row>
    <row r="600" spans="1:5">
      <c r="A600" s="2" t="s">
        <v>3373</v>
      </c>
      <c r="B600" s="2" t="s">
        <v>3374</v>
      </c>
      <c r="C600" s="2" t="s">
        <v>3375</v>
      </c>
      <c r="D600" s="2" t="s">
        <v>3376</v>
      </c>
      <c r="E600" s="2" t="s">
        <v>3377</v>
      </c>
    </row>
    <row r="601" spans="1:5">
      <c r="A601" s="2" t="s">
        <v>3379</v>
      </c>
      <c r="B601" s="2" t="s">
        <v>3380</v>
      </c>
      <c r="C601" s="2" t="s">
        <v>3381</v>
      </c>
      <c r="D601" s="2"/>
      <c r="E601" s="2" t="s">
        <v>3382</v>
      </c>
    </row>
    <row r="602" spans="1:5">
      <c r="A602" s="2" t="s">
        <v>3384</v>
      </c>
      <c r="B602" s="2" t="s">
        <v>3385</v>
      </c>
      <c r="C602" s="2" t="s">
        <v>3386</v>
      </c>
      <c r="D602" s="2" t="s">
        <v>3387</v>
      </c>
      <c r="E602" s="2" t="s">
        <v>3388</v>
      </c>
    </row>
    <row r="603" spans="1:5">
      <c r="A603" s="2" t="s">
        <v>3390</v>
      </c>
      <c r="B603" s="2" t="s">
        <v>3391</v>
      </c>
      <c r="C603" s="2" t="s">
        <v>3392</v>
      </c>
      <c r="D603" s="2" t="s">
        <v>3393</v>
      </c>
      <c r="E603" s="2" t="s">
        <v>3394</v>
      </c>
    </row>
    <row r="604" spans="1:5">
      <c r="A604" s="2" t="s">
        <v>3396</v>
      </c>
      <c r="B604" s="2" t="s">
        <v>3397</v>
      </c>
      <c r="C604" s="2" t="s">
        <v>3398</v>
      </c>
      <c r="D604" s="2" t="s">
        <v>3399</v>
      </c>
      <c r="E604" s="2" t="s">
        <v>3400</v>
      </c>
    </row>
    <row r="605" spans="1:5">
      <c r="A605" s="2" t="s">
        <v>3402</v>
      </c>
      <c r="B605" s="2" t="s">
        <v>3403</v>
      </c>
      <c r="C605" s="2" t="s">
        <v>3404</v>
      </c>
      <c r="D605" s="2"/>
      <c r="E605" s="2" t="s">
        <v>3405</v>
      </c>
    </row>
    <row r="606" spans="1:5">
      <c r="A606" s="2" t="s">
        <v>3407</v>
      </c>
      <c r="B606" s="2" t="s">
        <v>3408</v>
      </c>
      <c r="C606" s="2"/>
      <c r="D606" s="2" t="s">
        <v>3409</v>
      </c>
      <c r="E606" s="2" t="s">
        <v>3410</v>
      </c>
    </row>
    <row r="607" spans="1:5">
      <c r="A607" s="2" t="s">
        <v>3412</v>
      </c>
      <c r="B607" s="2" t="s">
        <v>3413</v>
      </c>
      <c r="C607" s="2" t="s">
        <v>3414</v>
      </c>
      <c r="D607" s="2" t="s">
        <v>3415</v>
      </c>
      <c r="E607" s="2" t="s">
        <v>3416</v>
      </c>
    </row>
    <row r="608" spans="1:5">
      <c r="A608" s="2" t="s">
        <v>3418</v>
      </c>
      <c r="B608" s="2" t="s">
        <v>3419</v>
      </c>
      <c r="C608" s="2" t="s">
        <v>3420</v>
      </c>
      <c r="D608" s="2" t="s">
        <v>3421</v>
      </c>
      <c r="E608" s="2" t="s">
        <v>3422</v>
      </c>
    </row>
    <row r="609" spans="1:5">
      <c r="A609" s="2" t="s">
        <v>3424</v>
      </c>
      <c r="B609" s="2" t="s">
        <v>3425</v>
      </c>
      <c r="C609" s="2" t="s">
        <v>3426</v>
      </c>
      <c r="D609" s="2" t="s">
        <v>3427</v>
      </c>
      <c r="E609" s="2" t="s">
        <v>3428</v>
      </c>
    </row>
    <row r="610" spans="1:5">
      <c r="A610" s="2" t="s">
        <v>3430</v>
      </c>
      <c r="B610" s="2" t="s">
        <v>3431</v>
      </c>
      <c r="C610" s="2"/>
      <c r="D610" s="2"/>
      <c r="E610" s="2" t="s">
        <v>3432</v>
      </c>
    </row>
    <row r="611" spans="1:5">
      <c r="A611" s="2" t="s">
        <v>3434</v>
      </c>
      <c r="B611" s="2" t="s">
        <v>3435</v>
      </c>
      <c r="C611" s="2" t="s">
        <v>3436</v>
      </c>
      <c r="D611" s="2" t="s">
        <v>3437</v>
      </c>
      <c r="E611" s="2" t="s">
        <v>3438</v>
      </c>
    </row>
    <row r="612" spans="1:5">
      <c r="A612" s="2" t="s">
        <v>3440</v>
      </c>
      <c r="B612" s="2" t="s">
        <v>3441</v>
      </c>
      <c r="C612" s="2" t="s">
        <v>3442</v>
      </c>
      <c r="D612" s="2" t="s">
        <v>3443</v>
      </c>
      <c r="E612" s="2" t="s">
        <v>3444</v>
      </c>
    </row>
    <row r="613" spans="1:5">
      <c r="A613" s="2" t="s">
        <v>3446</v>
      </c>
      <c r="B613" s="2" t="s">
        <v>3447</v>
      </c>
      <c r="C613" s="2" t="s">
        <v>3448</v>
      </c>
      <c r="D613" s="2" t="s">
        <v>3449</v>
      </c>
      <c r="E613" s="2" t="s">
        <v>3450</v>
      </c>
    </row>
    <row r="614" spans="1:5">
      <c r="A614" s="2" t="s">
        <v>3452</v>
      </c>
      <c r="B614" s="2" t="s">
        <v>3453</v>
      </c>
      <c r="C614" s="2"/>
      <c r="D614" s="2" t="s">
        <v>3454</v>
      </c>
      <c r="E614" s="2" t="s">
        <v>3455</v>
      </c>
    </row>
    <row r="615" spans="1:5">
      <c r="A615" s="2" t="s">
        <v>3457</v>
      </c>
      <c r="B615" s="2" t="s">
        <v>3458</v>
      </c>
      <c r="C615" s="2"/>
      <c r="D615" s="2" t="s">
        <v>3459</v>
      </c>
      <c r="E615" s="2" t="s">
        <v>3460</v>
      </c>
    </row>
    <row r="616" spans="1:5">
      <c r="A616" s="2" t="s">
        <v>3462</v>
      </c>
      <c r="B616" s="2" t="s">
        <v>3463</v>
      </c>
      <c r="C616" s="2"/>
      <c r="D616" s="2" t="s">
        <v>3464</v>
      </c>
      <c r="E616" s="2" t="s">
        <v>3465</v>
      </c>
    </row>
    <row r="617" spans="1:5">
      <c r="A617" s="2" t="s">
        <v>3467</v>
      </c>
      <c r="B617" s="2" t="s">
        <v>3468</v>
      </c>
      <c r="C617" s="2" t="s">
        <v>3469</v>
      </c>
      <c r="D617" s="2" t="s">
        <v>3470</v>
      </c>
      <c r="E617" s="2" t="s">
        <v>3471</v>
      </c>
    </row>
    <row r="618" spans="1:5">
      <c r="A618" s="2" t="s">
        <v>3473</v>
      </c>
      <c r="B618" s="2" t="s">
        <v>3474</v>
      </c>
      <c r="C618" s="2" t="s">
        <v>3475</v>
      </c>
      <c r="D618" s="2" t="s">
        <v>3476</v>
      </c>
      <c r="E618" s="2" t="s">
        <v>3477</v>
      </c>
    </row>
    <row r="619" spans="1:5">
      <c r="A619" s="2" t="s">
        <v>3479</v>
      </c>
      <c r="B619" s="2" t="s">
        <v>3480</v>
      </c>
      <c r="C619" s="2" t="s">
        <v>3481</v>
      </c>
      <c r="D619" s="2" t="s">
        <v>3482</v>
      </c>
      <c r="E619" s="2" t="s">
        <v>3483</v>
      </c>
    </row>
    <row r="620" spans="1:5">
      <c r="A620" s="2" t="s">
        <v>3485</v>
      </c>
      <c r="B620" s="2" t="s">
        <v>3486</v>
      </c>
      <c r="C620" s="2" t="s">
        <v>3487</v>
      </c>
      <c r="D620" s="2" t="s">
        <v>3488</v>
      </c>
      <c r="E620" s="2" t="s">
        <v>3489</v>
      </c>
    </row>
    <row r="621" spans="1:5">
      <c r="A621" s="2" t="s">
        <v>3491</v>
      </c>
      <c r="B621" s="2" t="s">
        <v>3492</v>
      </c>
      <c r="C621" s="2" t="s">
        <v>3493</v>
      </c>
      <c r="D621" s="2" t="s">
        <v>3494</v>
      </c>
      <c r="E621" s="2" t="s">
        <v>3495</v>
      </c>
    </row>
    <row r="622" spans="1:5">
      <c r="A622" s="2" t="s">
        <v>3497</v>
      </c>
      <c r="B622" s="2" t="s">
        <v>3498</v>
      </c>
      <c r="C622" s="2" t="s">
        <v>3499</v>
      </c>
      <c r="D622" s="2" t="s">
        <v>3500</v>
      </c>
      <c r="E622" s="2" t="s">
        <v>3501</v>
      </c>
    </row>
    <row r="623" spans="1:5">
      <c r="A623" s="2" t="s">
        <v>3503</v>
      </c>
      <c r="B623" s="2" t="s">
        <v>3504</v>
      </c>
      <c r="C623" s="2" t="s">
        <v>3505</v>
      </c>
      <c r="D623" s="2" t="s">
        <v>3506</v>
      </c>
      <c r="E623" s="2" t="s">
        <v>3507</v>
      </c>
    </row>
    <row r="624" spans="1:5">
      <c r="A624" s="2" t="s">
        <v>3509</v>
      </c>
      <c r="B624" s="2" t="s">
        <v>3510</v>
      </c>
      <c r="C624" s="2" t="s">
        <v>3511</v>
      </c>
      <c r="D624" s="2"/>
      <c r="E624" s="2" t="s">
        <v>3512</v>
      </c>
    </row>
    <row r="625" spans="1:5">
      <c r="A625" s="2" t="s">
        <v>3514</v>
      </c>
      <c r="B625" s="2" t="s">
        <v>3515</v>
      </c>
      <c r="C625" s="2"/>
      <c r="D625" s="2" t="s">
        <v>3516</v>
      </c>
      <c r="E625" s="2" t="s">
        <v>3517</v>
      </c>
    </row>
    <row r="626" spans="1:5">
      <c r="A626" s="2" t="s">
        <v>3519</v>
      </c>
      <c r="B626" s="2" t="s">
        <v>3520</v>
      </c>
      <c r="C626" s="2" t="s">
        <v>3521</v>
      </c>
      <c r="D626" s="2"/>
      <c r="E626" s="2" t="s">
        <v>3522</v>
      </c>
    </row>
    <row r="627" spans="1:5">
      <c r="A627" s="2" t="s">
        <v>3524</v>
      </c>
      <c r="B627" s="2" t="s">
        <v>3525</v>
      </c>
      <c r="C627" s="2" t="s">
        <v>3526</v>
      </c>
      <c r="D627" s="2" t="s">
        <v>3527</v>
      </c>
      <c r="E627" s="2" t="s">
        <v>3528</v>
      </c>
    </row>
    <row r="628" spans="1:5">
      <c r="A628" s="2" t="s">
        <v>3530</v>
      </c>
      <c r="B628" s="2" t="s">
        <v>3531</v>
      </c>
      <c r="C628" s="2" t="s">
        <v>3532</v>
      </c>
      <c r="D628" s="2" t="s">
        <v>3533</v>
      </c>
      <c r="E628" s="2" t="s">
        <v>3534</v>
      </c>
    </row>
    <row r="629" spans="1:5">
      <c r="A629" s="2" t="s">
        <v>3536</v>
      </c>
      <c r="B629" s="2" t="s">
        <v>3537</v>
      </c>
      <c r="C629" s="2" t="s">
        <v>3538</v>
      </c>
      <c r="D629" s="2" t="s">
        <v>3539</v>
      </c>
      <c r="E629" s="2" t="s">
        <v>3540</v>
      </c>
    </row>
    <row r="630" spans="1:5">
      <c r="A630" s="2" t="s">
        <v>3542</v>
      </c>
      <c r="B630" s="2" t="s">
        <v>3543</v>
      </c>
      <c r="C630" s="2" t="s">
        <v>3544</v>
      </c>
      <c r="D630" s="2" t="s">
        <v>3545</v>
      </c>
      <c r="E630" s="2" t="s">
        <v>3546</v>
      </c>
    </row>
    <row r="631" spans="1:5">
      <c r="A631" s="2" t="s">
        <v>3547</v>
      </c>
      <c r="B631" s="2" t="s">
        <v>3548</v>
      </c>
      <c r="C631" s="2" t="s">
        <v>3549</v>
      </c>
      <c r="D631" s="2"/>
      <c r="E631" s="2" t="s">
        <v>3550</v>
      </c>
    </row>
    <row r="632" spans="1:5">
      <c r="A632" s="2" t="s">
        <v>3551</v>
      </c>
      <c r="B632" s="2" t="s">
        <v>3552</v>
      </c>
      <c r="C632" s="2" t="s">
        <v>3553</v>
      </c>
      <c r="D632" s="2" t="s">
        <v>3554</v>
      </c>
      <c r="E632" s="2" t="s">
        <v>3555</v>
      </c>
    </row>
    <row r="633" spans="1:5">
      <c r="A633" s="2" t="s">
        <v>3556</v>
      </c>
      <c r="B633" s="2" t="s">
        <v>3557</v>
      </c>
      <c r="C633" s="2" t="s">
        <v>3558</v>
      </c>
      <c r="D633" s="2" t="s">
        <v>3559</v>
      </c>
      <c r="E633" s="2" t="s">
        <v>3560</v>
      </c>
    </row>
    <row r="634" spans="1:5">
      <c r="A634" s="2" t="s">
        <v>3562</v>
      </c>
      <c r="B634" s="2" t="s">
        <v>3563</v>
      </c>
      <c r="C634" s="2" t="s">
        <v>3564</v>
      </c>
      <c r="D634" s="2" t="s">
        <v>3565</v>
      </c>
      <c r="E634" s="2" t="s">
        <v>3566</v>
      </c>
    </row>
    <row r="635" spans="1:5">
      <c r="A635" s="2" t="s">
        <v>3568</v>
      </c>
      <c r="B635" s="2" t="s">
        <v>3569</v>
      </c>
      <c r="C635" s="2" t="s">
        <v>3570</v>
      </c>
      <c r="D635" s="2" t="s">
        <v>3571</v>
      </c>
      <c r="E635" s="2" t="s">
        <v>3572</v>
      </c>
    </row>
    <row r="636" spans="1:5">
      <c r="A636" s="2" t="s">
        <v>3574</v>
      </c>
      <c r="B636" s="2" t="s">
        <v>3575</v>
      </c>
      <c r="C636" s="2" t="s">
        <v>3576</v>
      </c>
      <c r="D636" s="2" t="s">
        <v>3577</v>
      </c>
      <c r="E636" s="2" t="s">
        <v>3578</v>
      </c>
    </row>
    <row r="637" spans="1:5">
      <c r="A637" s="2" t="s">
        <v>3580</v>
      </c>
      <c r="B637" s="2" t="s">
        <v>3581</v>
      </c>
      <c r="C637" s="2" t="s">
        <v>3582</v>
      </c>
      <c r="D637" s="2" t="s">
        <v>3583</v>
      </c>
      <c r="E637" s="2" t="s">
        <v>3584</v>
      </c>
    </row>
    <row r="638" spans="1:5">
      <c r="A638" s="2" t="s">
        <v>3586</v>
      </c>
      <c r="B638" s="2" t="s">
        <v>3587</v>
      </c>
      <c r="C638" s="2" t="s">
        <v>3588</v>
      </c>
      <c r="D638" s="2" t="s">
        <v>3589</v>
      </c>
      <c r="E638" s="2" t="s">
        <v>3590</v>
      </c>
    </row>
    <row r="639" spans="1:5">
      <c r="A639" s="2" t="s">
        <v>3592</v>
      </c>
      <c r="B639" s="2" t="s">
        <v>3593</v>
      </c>
      <c r="C639" s="2" t="s">
        <v>3594</v>
      </c>
      <c r="D639" s="2" t="s">
        <v>3595</v>
      </c>
      <c r="E639" s="2" t="s">
        <v>3596</v>
      </c>
    </row>
    <row r="640" spans="1:5">
      <c r="A640" s="2" t="s">
        <v>3598</v>
      </c>
      <c r="B640" s="2" t="s">
        <v>3599</v>
      </c>
      <c r="C640" s="2"/>
      <c r="D640" s="2" t="s">
        <v>3600</v>
      </c>
      <c r="E640" s="2" t="s">
        <v>3601</v>
      </c>
    </row>
    <row r="641" spans="1:5">
      <c r="A641" s="2" t="s">
        <v>3603</v>
      </c>
      <c r="B641" s="2" t="s">
        <v>3604</v>
      </c>
      <c r="C641" s="2" t="s">
        <v>3605</v>
      </c>
      <c r="D641" s="2" t="s">
        <v>3606</v>
      </c>
      <c r="E641" s="2" t="s">
        <v>3607</v>
      </c>
    </row>
    <row r="642" spans="1:5">
      <c r="A642" s="2" t="s">
        <v>3609</v>
      </c>
      <c r="B642" s="2" t="s">
        <v>3610</v>
      </c>
      <c r="C642" s="2"/>
      <c r="D642" s="2" t="s">
        <v>3611</v>
      </c>
      <c r="E642" s="2" t="s">
        <v>3612</v>
      </c>
    </row>
    <row r="643" spans="1:5">
      <c r="A643" s="2" t="s">
        <v>3614</v>
      </c>
      <c r="B643" s="2" t="s">
        <v>3615</v>
      </c>
      <c r="C643" s="2" t="s">
        <v>3616</v>
      </c>
      <c r="D643" s="2" t="s">
        <v>3617</v>
      </c>
      <c r="E643" s="2" t="s">
        <v>3618</v>
      </c>
    </row>
    <row r="644" spans="1:5">
      <c r="A644" s="2" t="s">
        <v>3620</v>
      </c>
      <c r="B644" s="2" t="s">
        <v>3621</v>
      </c>
      <c r="C644" s="2" t="s">
        <v>3622</v>
      </c>
      <c r="D644" s="2" t="s">
        <v>3623</v>
      </c>
      <c r="E644" s="2" t="s">
        <v>3624</v>
      </c>
    </row>
    <row r="645" spans="1:5">
      <c r="A645" s="2" t="s">
        <v>3626</v>
      </c>
      <c r="B645" s="2" t="s">
        <v>3627</v>
      </c>
      <c r="C645" s="2" t="s">
        <v>3628</v>
      </c>
      <c r="D645" s="2"/>
      <c r="E645" s="2" t="s">
        <v>3629</v>
      </c>
    </row>
    <row r="646" spans="1:5">
      <c r="A646" s="2" t="s">
        <v>3631</v>
      </c>
      <c r="B646" s="2" t="s">
        <v>3632</v>
      </c>
      <c r="C646" s="2"/>
      <c r="D646" s="2" t="s">
        <v>3633</v>
      </c>
      <c r="E646" s="2" t="s">
        <v>3634</v>
      </c>
    </row>
    <row r="647" spans="1:5">
      <c r="A647" s="2" t="s">
        <v>3636</v>
      </c>
      <c r="B647" s="2" t="s">
        <v>3637</v>
      </c>
      <c r="C647" s="2" t="s">
        <v>3638</v>
      </c>
      <c r="D647" s="2" t="s">
        <v>3639</v>
      </c>
      <c r="E647" s="2" t="s">
        <v>3640</v>
      </c>
    </row>
    <row r="648" spans="1:5">
      <c r="A648" s="2" t="s">
        <v>3642</v>
      </c>
      <c r="B648" s="2" t="s">
        <v>3643</v>
      </c>
      <c r="C648" s="2" t="s">
        <v>3644</v>
      </c>
      <c r="D648" s="2" t="s">
        <v>3645</v>
      </c>
      <c r="E648" s="2" t="s">
        <v>3646</v>
      </c>
    </row>
    <row r="649" spans="1:5">
      <c r="A649" s="2" t="s">
        <v>3648</v>
      </c>
      <c r="B649" s="2" t="s">
        <v>3649</v>
      </c>
      <c r="C649" s="2" t="s">
        <v>3650</v>
      </c>
      <c r="D649" s="2" t="s">
        <v>3651</v>
      </c>
      <c r="E649" s="2" t="s">
        <v>3652</v>
      </c>
    </row>
    <row r="650" spans="1:5">
      <c r="A650" s="2" t="s">
        <v>3654</v>
      </c>
      <c r="B650" s="2" t="s">
        <v>3655</v>
      </c>
      <c r="C650" s="2" t="s">
        <v>3656</v>
      </c>
      <c r="D650" s="2" t="s">
        <v>3657</v>
      </c>
      <c r="E650" s="2" t="s">
        <v>3658</v>
      </c>
    </row>
    <row r="651" spans="1:5">
      <c r="A651" s="2" t="s">
        <v>3660</v>
      </c>
      <c r="B651" s="2" t="s">
        <v>3661</v>
      </c>
      <c r="C651" s="2" t="s">
        <v>3662</v>
      </c>
      <c r="D651" s="2" t="s">
        <v>3663</v>
      </c>
      <c r="E651" s="2" t="s">
        <v>3664</v>
      </c>
    </row>
    <row r="652" spans="1:5">
      <c r="A652" s="2" t="s">
        <v>3666</v>
      </c>
      <c r="B652" s="2" t="s">
        <v>3667</v>
      </c>
      <c r="C652" s="2" t="s">
        <v>3668</v>
      </c>
      <c r="D652" s="2" t="s">
        <v>3669</v>
      </c>
      <c r="E652" s="2" t="s">
        <v>3670</v>
      </c>
    </row>
    <row r="653" spans="1:5">
      <c r="A653" s="2" t="s">
        <v>3672</v>
      </c>
      <c r="B653" s="2" t="s">
        <v>3673</v>
      </c>
      <c r="C653" s="2"/>
      <c r="D653" s="2" t="s">
        <v>3674</v>
      </c>
      <c r="E653" s="2" t="s">
        <v>3675</v>
      </c>
    </row>
    <row r="654" spans="1:5">
      <c r="A654" s="2" t="s">
        <v>3677</v>
      </c>
      <c r="B654" s="2" t="s">
        <v>3678</v>
      </c>
      <c r="C654" s="2" t="s">
        <v>3679</v>
      </c>
      <c r="D654" s="2"/>
      <c r="E654" s="2" t="s">
        <v>3680</v>
      </c>
    </row>
    <row r="655" spans="1:5">
      <c r="A655" s="2" t="s">
        <v>3682</v>
      </c>
      <c r="B655" s="2" t="s">
        <v>3683</v>
      </c>
      <c r="C655" s="2" t="s">
        <v>3684</v>
      </c>
      <c r="D655" s="2" t="s">
        <v>3685</v>
      </c>
      <c r="E655" s="2" t="s">
        <v>3686</v>
      </c>
    </row>
    <row r="656" spans="1:5">
      <c r="A656" s="2" t="s">
        <v>3688</v>
      </c>
      <c r="B656" s="2" t="s">
        <v>3689</v>
      </c>
      <c r="C656" s="2" t="s">
        <v>3690</v>
      </c>
      <c r="D656" s="2" t="s">
        <v>3691</v>
      </c>
      <c r="E656" s="2" t="s">
        <v>3692</v>
      </c>
    </row>
    <row r="657" spans="1:5">
      <c r="A657" s="2" t="s">
        <v>3694</v>
      </c>
      <c r="B657" s="2" t="s">
        <v>3695</v>
      </c>
      <c r="C657" s="2" t="s">
        <v>3696</v>
      </c>
      <c r="D657" s="2"/>
      <c r="E657" s="2" t="s">
        <v>3697</v>
      </c>
    </row>
    <row r="658" spans="1:5">
      <c r="A658" s="2" t="s">
        <v>3699</v>
      </c>
      <c r="B658" s="2" t="s">
        <v>3700</v>
      </c>
      <c r="C658" s="2" t="s">
        <v>3701</v>
      </c>
      <c r="D658" s="2"/>
      <c r="E658" s="2" t="s">
        <v>3702</v>
      </c>
    </row>
    <row r="659" spans="1:5">
      <c r="A659" s="2" t="s">
        <v>3704</v>
      </c>
      <c r="B659" s="2" t="s">
        <v>3705</v>
      </c>
      <c r="C659" s="2" t="s">
        <v>3706</v>
      </c>
      <c r="D659" s="2" t="s">
        <v>3707</v>
      </c>
      <c r="E659" s="2" t="s">
        <v>3708</v>
      </c>
    </row>
    <row r="660" spans="1:5">
      <c r="A660" s="2" t="s">
        <v>3710</v>
      </c>
      <c r="B660" s="2" t="s">
        <v>3711</v>
      </c>
      <c r="C660" s="2"/>
      <c r="D660" s="2"/>
      <c r="E660" s="2" t="s">
        <v>3712</v>
      </c>
    </row>
    <row r="661" spans="1:5">
      <c r="A661" s="2" t="s">
        <v>3714</v>
      </c>
      <c r="B661" s="2" t="s">
        <v>3715</v>
      </c>
      <c r="C661" s="2" t="s">
        <v>3716</v>
      </c>
      <c r="D661" s="2" t="s">
        <v>3717</v>
      </c>
      <c r="E661" s="2" t="s">
        <v>3718</v>
      </c>
    </row>
    <row r="662" spans="1:5">
      <c r="A662" s="2" t="s">
        <v>3720</v>
      </c>
      <c r="B662" s="2" t="s">
        <v>3721</v>
      </c>
      <c r="C662" s="2" t="s">
        <v>3722</v>
      </c>
      <c r="D662" s="2" t="s">
        <v>3723</v>
      </c>
      <c r="E662" s="2" t="s">
        <v>3724</v>
      </c>
    </row>
    <row r="663" spans="1:5">
      <c r="A663" s="2" t="s">
        <v>3726</v>
      </c>
      <c r="B663" s="2" t="s">
        <v>3727</v>
      </c>
      <c r="C663" s="2" t="s">
        <v>3728</v>
      </c>
      <c r="D663" s="2" t="s">
        <v>3729</v>
      </c>
      <c r="E663" s="2" t="s">
        <v>3730</v>
      </c>
    </row>
    <row r="664" spans="1:5">
      <c r="A664" s="2" t="s">
        <v>3732</v>
      </c>
      <c r="B664" s="2" t="s">
        <v>3733</v>
      </c>
      <c r="C664" s="2" t="s">
        <v>3734</v>
      </c>
      <c r="D664" s="2"/>
      <c r="E664" s="2" t="s">
        <v>3735</v>
      </c>
    </row>
    <row r="665" spans="1:5">
      <c r="A665" s="2" t="s">
        <v>3737</v>
      </c>
      <c r="B665" s="2" t="s">
        <v>3738</v>
      </c>
      <c r="C665" s="2" t="s">
        <v>3739</v>
      </c>
      <c r="D665" s="2"/>
      <c r="E665" s="2" t="s">
        <v>3740</v>
      </c>
    </row>
    <row r="666" spans="1:5">
      <c r="A666" s="2" t="s">
        <v>3742</v>
      </c>
      <c r="B666" s="2" t="s">
        <v>3743</v>
      </c>
      <c r="C666" s="2" t="s">
        <v>3744</v>
      </c>
      <c r="D666" s="2" t="s">
        <v>3745</v>
      </c>
      <c r="E666" s="2" t="s">
        <v>3746</v>
      </c>
    </row>
    <row r="667" spans="1:5">
      <c r="A667" s="2" t="s">
        <v>3747</v>
      </c>
      <c r="B667" s="2" t="s">
        <v>3748</v>
      </c>
      <c r="C667" s="2" t="s">
        <v>3749</v>
      </c>
      <c r="D667" s="2" t="s">
        <v>3750</v>
      </c>
      <c r="E667" s="2" t="s">
        <v>3751</v>
      </c>
    </row>
    <row r="668" spans="1:5">
      <c r="A668" s="2" t="s">
        <v>3753</v>
      </c>
      <c r="B668" s="2" t="s">
        <v>3754</v>
      </c>
      <c r="C668" s="2" t="s">
        <v>3755</v>
      </c>
      <c r="D668" s="2" t="s">
        <v>3756</v>
      </c>
      <c r="E668" s="2" t="s">
        <v>3757</v>
      </c>
    </row>
    <row r="669" spans="1:5">
      <c r="A669" s="2" t="s">
        <v>3759</v>
      </c>
      <c r="B669" s="2" t="s">
        <v>3760</v>
      </c>
      <c r="C669" s="2" t="s">
        <v>3761</v>
      </c>
      <c r="D669" s="2" t="s">
        <v>3762</v>
      </c>
      <c r="E669" s="2" t="s">
        <v>3763</v>
      </c>
    </row>
    <row r="670" spans="1:5">
      <c r="A670" s="2" t="s">
        <v>3765</v>
      </c>
      <c r="B670" s="2" t="s">
        <v>3766</v>
      </c>
      <c r="C670" s="2" t="s">
        <v>3767</v>
      </c>
      <c r="D670" s="2" t="s">
        <v>3768</v>
      </c>
      <c r="E670" s="2" t="s">
        <v>3769</v>
      </c>
    </row>
    <row r="671" spans="1:5">
      <c r="A671" s="2" t="s">
        <v>3771</v>
      </c>
      <c r="B671" s="2" t="s">
        <v>3772</v>
      </c>
      <c r="C671" s="2" t="s">
        <v>3773</v>
      </c>
      <c r="D671" s="2" t="s">
        <v>3774</v>
      </c>
      <c r="E671" s="2" t="s">
        <v>3775</v>
      </c>
    </row>
    <row r="672" spans="1:5">
      <c r="A672" s="2" t="s">
        <v>3777</v>
      </c>
      <c r="B672" s="2" t="s">
        <v>3778</v>
      </c>
      <c r="C672" s="2" t="s">
        <v>3779</v>
      </c>
      <c r="D672" s="2" t="s">
        <v>3780</v>
      </c>
      <c r="E672" s="2" t="s">
        <v>3781</v>
      </c>
    </row>
    <row r="673" spans="1:5">
      <c r="A673" s="2" t="s">
        <v>3783</v>
      </c>
      <c r="B673" s="2" t="s">
        <v>3784</v>
      </c>
      <c r="C673" s="2" t="s">
        <v>3785</v>
      </c>
      <c r="D673" s="2" t="s">
        <v>3786</v>
      </c>
      <c r="E673" s="2" t="s">
        <v>3787</v>
      </c>
    </row>
    <row r="674" spans="1:5">
      <c r="A674" s="2" t="s">
        <v>3789</v>
      </c>
      <c r="B674" s="2" t="s">
        <v>3790</v>
      </c>
      <c r="C674" s="2" t="s">
        <v>3791</v>
      </c>
      <c r="D674" s="2"/>
      <c r="E674" s="2" t="s">
        <v>3792</v>
      </c>
    </row>
    <row r="675" spans="1:5">
      <c r="A675" s="2" t="s">
        <v>3794</v>
      </c>
      <c r="B675" s="2" t="s">
        <v>3795</v>
      </c>
      <c r="C675" s="2" t="s">
        <v>3796</v>
      </c>
      <c r="D675" s="2" t="s">
        <v>3797</v>
      </c>
      <c r="E675" s="2" t="s">
        <v>3798</v>
      </c>
    </row>
    <row r="676" spans="1:5">
      <c r="A676" s="2" t="s">
        <v>3800</v>
      </c>
      <c r="B676" s="2" t="s">
        <v>3801</v>
      </c>
      <c r="C676" s="2" t="s">
        <v>3802</v>
      </c>
      <c r="D676" s="2" t="s">
        <v>3803</v>
      </c>
      <c r="E676" s="2" t="s">
        <v>3804</v>
      </c>
    </row>
    <row r="677" spans="1:5">
      <c r="A677" s="2" t="s">
        <v>3806</v>
      </c>
      <c r="B677" s="2" t="s">
        <v>3807</v>
      </c>
      <c r="C677" s="2"/>
      <c r="D677" s="2" t="s">
        <v>3808</v>
      </c>
      <c r="E677" s="2" t="s">
        <v>3809</v>
      </c>
    </row>
    <row r="678" spans="1:5">
      <c r="A678" s="2" t="s">
        <v>3811</v>
      </c>
      <c r="B678" s="2" t="s">
        <v>3812</v>
      </c>
      <c r="C678" s="2"/>
      <c r="D678" s="2" t="s">
        <v>3813</v>
      </c>
      <c r="E678" s="2" t="s">
        <v>3814</v>
      </c>
    </row>
    <row r="679" spans="1:5">
      <c r="A679" s="2" t="s">
        <v>3816</v>
      </c>
      <c r="B679" s="2" t="s">
        <v>3817</v>
      </c>
      <c r="C679" s="2" t="s">
        <v>3818</v>
      </c>
      <c r="D679" s="2" t="s">
        <v>3819</v>
      </c>
      <c r="E679" s="2" t="s">
        <v>3820</v>
      </c>
    </row>
    <row r="680" spans="1:5">
      <c r="A680" s="2" t="s">
        <v>3822</v>
      </c>
      <c r="B680" s="2" t="s">
        <v>3823</v>
      </c>
      <c r="C680" s="2" t="s">
        <v>3824</v>
      </c>
      <c r="D680" s="2" t="s">
        <v>3825</v>
      </c>
      <c r="E680" s="2" t="s">
        <v>3826</v>
      </c>
    </row>
    <row r="681" spans="1:5">
      <c r="A681" s="2" t="s">
        <v>3828</v>
      </c>
      <c r="B681" s="2" t="s">
        <v>3829</v>
      </c>
      <c r="C681" s="2" t="s">
        <v>3830</v>
      </c>
      <c r="D681" s="2" t="s">
        <v>3831</v>
      </c>
      <c r="E681" s="2" t="s">
        <v>3832</v>
      </c>
    </row>
    <row r="682" spans="1:5">
      <c r="A682" s="2" t="s">
        <v>3834</v>
      </c>
      <c r="B682" s="2" t="s">
        <v>3835</v>
      </c>
      <c r="C682" s="2" t="s">
        <v>3836</v>
      </c>
      <c r="D682" s="2"/>
      <c r="E682" s="2" t="s">
        <v>3837</v>
      </c>
    </row>
    <row r="683" spans="1:5">
      <c r="A683" s="2" t="s">
        <v>3839</v>
      </c>
      <c r="B683" s="2" t="s">
        <v>3840</v>
      </c>
      <c r="C683" s="2" t="s">
        <v>3841</v>
      </c>
      <c r="D683" s="2" t="s">
        <v>3842</v>
      </c>
      <c r="E683" s="2" t="s">
        <v>3843</v>
      </c>
    </row>
    <row r="684" spans="1:5">
      <c r="A684" s="2" t="s">
        <v>3845</v>
      </c>
      <c r="B684" s="2" t="s">
        <v>3846</v>
      </c>
      <c r="C684" s="2" t="s">
        <v>3847</v>
      </c>
      <c r="D684" s="2" t="s">
        <v>3848</v>
      </c>
      <c r="E684" s="2" t="s">
        <v>3849</v>
      </c>
    </row>
    <row r="685" spans="1:5">
      <c r="A685" s="2" t="s">
        <v>3851</v>
      </c>
      <c r="B685" s="2" t="s">
        <v>3852</v>
      </c>
      <c r="C685" s="2" t="s">
        <v>3853</v>
      </c>
      <c r="D685" s="2" t="s">
        <v>3854</v>
      </c>
      <c r="E685" s="2" t="s">
        <v>3855</v>
      </c>
    </row>
    <row r="686" spans="1:5">
      <c r="A686" s="2" t="s">
        <v>3857</v>
      </c>
      <c r="B686" s="2" t="s">
        <v>3858</v>
      </c>
      <c r="C686" s="2"/>
      <c r="D686" s="2" t="s">
        <v>3859</v>
      </c>
      <c r="E686" s="2" t="s">
        <v>3860</v>
      </c>
    </row>
    <row r="687" spans="1:5">
      <c r="A687" s="2" t="s">
        <v>3862</v>
      </c>
      <c r="B687" s="2" t="s">
        <v>3863</v>
      </c>
      <c r="C687" s="2" t="s">
        <v>3864</v>
      </c>
      <c r="D687" s="2" t="s">
        <v>3865</v>
      </c>
      <c r="E687" s="2" t="s">
        <v>3866</v>
      </c>
    </row>
    <row r="688" spans="1:5">
      <c r="A688" s="2" t="s">
        <v>3868</v>
      </c>
      <c r="B688" s="2" t="s">
        <v>3869</v>
      </c>
      <c r="C688" s="2" t="s">
        <v>3870</v>
      </c>
      <c r="D688" s="2" t="s">
        <v>3871</v>
      </c>
      <c r="E688" s="2" t="s">
        <v>3872</v>
      </c>
    </row>
    <row r="689" spans="1:5">
      <c r="A689" s="2" t="s">
        <v>3874</v>
      </c>
      <c r="B689" s="2" t="s">
        <v>3875</v>
      </c>
      <c r="C689" s="2" t="s">
        <v>3876</v>
      </c>
      <c r="D689" s="2" t="s">
        <v>3877</v>
      </c>
      <c r="E689" s="2" t="s">
        <v>3878</v>
      </c>
    </row>
    <row r="690" spans="1:5">
      <c r="A690" s="2" t="s">
        <v>3880</v>
      </c>
      <c r="B690" s="2" t="s">
        <v>3881</v>
      </c>
      <c r="C690" s="2" t="s">
        <v>3882</v>
      </c>
      <c r="D690" s="2" t="s">
        <v>3883</v>
      </c>
      <c r="E690" s="2" t="s">
        <v>3884</v>
      </c>
    </row>
    <row r="691" spans="1:5">
      <c r="A691" s="2" t="s">
        <v>3886</v>
      </c>
      <c r="B691" s="2" t="s">
        <v>3887</v>
      </c>
      <c r="C691" s="2" t="s">
        <v>3888</v>
      </c>
      <c r="D691" s="2" t="s">
        <v>3889</v>
      </c>
      <c r="E691" s="2" t="s">
        <v>3890</v>
      </c>
    </row>
    <row r="692" spans="1:5">
      <c r="A692" s="2" t="s">
        <v>3892</v>
      </c>
      <c r="B692" s="2" t="s">
        <v>3893</v>
      </c>
      <c r="C692" s="2"/>
      <c r="D692" s="2"/>
      <c r="E692" s="2" t="s">
        <v>3894</v>
      </c>
    </row>
    <row r="693" spans="1:5">
      <c r="A693" s="2" t="s">
        <v>3896</v>
      </c>
      <c r="B693" s="2" t="s">
        <v>3897</v>
      </c>
      <c r="C693" s="2" t="s">
        <v>3898</v>
      </c>
      <c r="D693" s="2" t="s">
        <v>3899</v>
      </c>
      <c r="E693" s="2" t="s">
        <v>3900</v>
      </c>
    </row>
    <row r="694" spans="1:5">
      <c r="A694" s="2" t="s">
        <v>3902</v>
      </c>
      <c r="B694" s="2" t="s">
        <v>3903</v>
      </c>
      <c r="C694" s="2" t="s">
        <v>3904</v>
      </c>
      <c r="D694" s="2" t="s">
        <v>3905</v>
      </c>
      <c r="E694" s="2" t="s">
        <v>3906</v>
      </c>
    </row>
    <row r="695" spans="1:5">
      <c r="A695" s="2" t="s">
        <v>3908</v>
      </c>
      <c r="B695" s="2" t="s">
        <v>3909</v>
      </c>
      <c r="C695" s="2" t="s">
        <v>3910</v>
      </c>
      <c r="D695" s="2" t="s">
        <v>3911</v>
      </c>
      <c r="E695" s="2" t="s">
        <v>3912</v>
      </c>
    </row>
    <row r="696" spans="1:5">
      <c r="A696" s="2" t="s">
        <v>3914</v>
      </c>
      <c r="B696" s="2" t="s">
        <v>3915</v>
      </c>
      <c r="C696" s="2" t="s">
        <v>3916</v>
      </c>
      <c r="D696" s="2" t="s">
        <v>3917</v>
      </c>
      <c r="E696" s="2" t="s">
        <v>3918</v>
      </c>
    </row>
    <row r="697" spans="1:5">
      <c r="A697" s="2" t="s">
        <v>3920</v>
      </c>
      <c r="B697" s="2" t="s">
        <v>3921</v>
      </c>
      <c r="C697" s="2" t="s">
        <v>3922</v>
      </c>
      <c r="D697" s="2" t="s">
        <v>3923</v>
      </c>
      <c r="E697" s="2" t="s">
        <v>3924</v>
      </c>
    </row>
    <row r="698" spans="1:5">
      <c r="A698" s="2" t="s">
        <v>3926</v>
      </c>
      <c r="B698" s="2" t="s">
        <v>3927</v>
      </c>
      <c r="C698" s="2" t="s">
        <v>3928</v>
      </c>
      <c r="D698" s="2" t="s">
        <v>3929</v>
      </c>
      <c r="E698" s="2" t="s">
        <v>3930</v>
      </c>
    </row>
    <row r="699" spans="1:5">
      <c r="A699" s="2" t="s">
        <v>3932</v>
      </c>
      <c r="B699" s="2" t="s">
        <v>3933</v>
      </c>
      <c r="C699" s="2"/>
      <c r="D699" s="2"/>
      <c r="E699" s="2" t="s">
        <v>3934</v>
      </c>
    </row>
    <row r="700" spans="1:5">
      <c r="A700" s="2" t="s">
        <v>3936</v>
      </c>
      <c r="B700" s="2" t="s">
        <v>3937</v>
      </c>
      <c r="C700" s="2" t="s">
        <v>3938</v>
      </c>
      <c r="D700" s="2" t="s">
        <v>3939</v>
      </c>
      <c r="E700" s="2" t="s">
        <v>3940</v>
      </c>
    </row>
    <row r="701" spans="1:5">
      <c r="A701" s="2" t="s">
        <v>3942</v>
      </c>
      <c r="B701" s="2" t="s">
        <v>3943</v>
      </c>
      <c r="C701" s="2" t="s">
        <v>3944</v>
      </c>
      <c r="D701" s="2" t="s">
        <v>3945</v>
      </c>
      <c r="E701" s="2" t="s">
        <v>3946</v>
      </c>
    </row>
    <row r="702" spans="1:5">
      <c r="A702" s="2" t="s">
        <v>3948</v>
      </c>
      <c r="B702" s="2" t="s">
        <v>3949</v>
      </c>
      <c r="C702" s="2" t="s">
        <v>3950</v>
      </c>
      <c r="D702" s="2"/>
      <c r="E702" s="2" t="s">
        <v>3951</v>
      </c>
    </row>
    <row r="703" spans="1:5">
      <c r="A703" s="2" t="s">
        <v>3953</v>
      </c>
      <c r="B703" s="2" t="s">
        <v>3954</v>
      </c>
      <c r="C703" s="2" t="s">
        <v>3955</v>
      </c>
      <c r="D703" s="2" t="s">
        <v>3956</v>
      </c>
      <c r="E703" s="2" t="s">
        <v>3957</v>
      </c>
    </row>
    <row r="704" spans="1:5">
      <c r="A704" s="2" t="s">
        <v>3959</v>
      </c>
      <c r="B704" s="2" t="s">
        <v>3960</v>
      </c>
      <c r="C704" s="2" t="s">
        <v>3961</v>
      </c>
      <c r="D704" s="2"/>
      <c r="E704" s="2" t="s">
        <v>3962</v>
      </c>
    </row>
    <row r="705" spans="1:5">
      <c r="A705" s="2" t="s">
        <v>3964</v>
      </c>
      <c r="B705" s="2" t="s">
        <v>3965</v>
      </c>
      <c r="C705" s="2"/>
      <c r="D705" s="2" t="s">
        <v>3966</v>
      </c>
      <c r="E705" s="2" t="s">
        <v>3967</v>
      </c>
    </row>
    <row r="706" spans="1:5">
      <c r="A706" s="2" t="s">
        <v>3969</v>
      </c>
      <c r="B706" s="2" t="s">
        <v>3970</v>
      </c>
      <c r="C706" s="2"/>
      <c r="D706" s="2" t="s">
        <v>3971</v>
      </c>
      <c r="E706" s="2" t="s">
        <v>3972</v>
      </c>
    </row>
    <row r="707" spans="1:5">
      <c r="A707" s="2" t="s">
        <v>3974</v>
      </c>
      <c r="B707" s="2" t="s">
        <v>3975</v>
      </c>
      <c r="C707" s="2" t="s">
        <v>3976</v>
      </c>
      <c r="D707" s="2" t="s">
        <v>3977</v>
      </c>
      <c r="E707" s="2" t="s">
        <v>3978</v>
      </c>
    </row>
    <row r="708" spans="1:5">
      <c r="A708" s="2" t="s">
        <v>3980</v>
      </c>
      <c r="B708" s="2" t="s">
        <v>3981</v>
      </c>
      <c r="C708" s="2" t="s">
        <v>3982</v>
      </c>
      <c r="D708" s="2" t="s">
        <v>3983</v>
      </c>
      <c r="E708" s="2" t="s">
        <v>3984</v>
      </c>
    </row>
    <row r="709" spans="1:5">
      <c r="A709" s="2" t="s">
        <v>3986</v>
      </c>
      <c r="B709" s="2" t="s">
        <v>3987</v>
      </c>
      <c r="C709" s="2"/>
      <c r="D709" s="2" t="s">
        <v>3988</v>
      </c>
      <c r="E709" s="2" t="s">
        <v>3989</v>
      </c>
    </row>
    <row r="710" spans="1:5">
      <c r="A710" s="2" t="s">
        <v>3991</v>
      </c>
      <c r="B710" s="2" t="s">
        <v>3992</v>
      </c>
      <c r="C710" s="2" t="s">
        <v>3993</v>
      </c>
      <c r="D710" s="2" t="s">
        <v>3994</v>
      </c>
      <c r="E710" s="2" t="s">
        <v>3995</v>
      </c>
    </row>
    <row r="711" spans="1:5">
      <c r="A711" s="2" t="s">
        <v>3997</v>
      </c>
      <c r="B711" s="2" t="s">
        <v>3998</v>
      </c>
      <c r="C711" s="2"/>
      <c r="D711" s="2" t="s">
        <v>3999</v>
      </c>
      <c r="E711" s="2" t="s">
        <v>4000</v>
      </c>
    </row>
    <row r="712" spans="1:5">
      <c r="A712" s="2" t="s">
        <v>4002</v>
      </c>
      <c r="B712" s="2" t="s">
        <v>4003</v>
      </c>
      <c r="C712" s="2" t="s">
        <v>4004</v>
      </c>
      <c r="D712" s="2" t="s">
        <v>4005</v>
      </c>
      <c r="E712" s="2" t="s">
        <v>4006</v>
      </c>
    </row>
    <row r="713" spans="1:5">
      <c r="A713" s="2" t="s">
        <v>4008</v>
      </c>
      <c r="B713" s="2" t="s">
        <v>4009</v>
      </c>
      <c r="C713" s="2" t="s">
        <v>4010</v>
      </c>
      <c r="D713" s="2" t="s">
        <v>4011</v>
      </c>
      <c r="E713" s="2" t="s">
        <v>4012</v>
      </c>
    </row>
    <row r="714" spans="1:5">
      <c r="A714" s="2" t="s">
        <v>4014</v>
      </c>
      <c r="B714" s="2" t="s">
        <v>4015</v>
      </c>
      <c r="C714" s="2"/>
      <c r="D714" s="2"/>
      <c r="E714" s="2" t="s">
        <v>4016</v>
      </c>
    </row>
    <row r="715" spans="1:5">
      <c r="A715" s="2" t="s">
        <v>4018</v>
      </c>
      <c r="B715" s="2" t="s">
        <v>4019</v>
      </c>
      <c r="C715" s="2" t="s">
        <v>4020</v>
      </c>
      <c r="D715" s="2" t="s">
        <v>4021</v>
      </c>
      <c r="E715" s="2" t="s">
        <v>4022</v>
      </c>
    </row>
    <row r="716" spans="1:5">
      <c r="A716" s="2" t="s">
        <v>4024</v>
      </c>
      <c r="B716" s="2" t="s">
        <v>4025</v>
      </c>
      <c r="C716" s="2" t="s">
        <v>4026</v>
      </c>
      <c r="D716" s="2" t="s">
        <v>4027</v>
      </c>
      <c r="E716" s="2" t="s">
        <v>4028</v>
      </c>
    </row>
    <row r="717" spans="1:5">
      <c r="A717" s="2" t="s">
        <v>4030</v>
      </c>
      <c r="B717" s="2" t="s">
        <v>4031</v>
      </c>
      <c r="C717" s="2" t="s">
        <v>4032</v>
      </c>
      <c r="D717" s="2"/>
      <c r="E717" s="2" t="s">
        <v>4033</v>
      </c>
    </row>
    <row r="718" spans="1:5">
      <c r="A718" s="2" t="s">
        <v>4035</v>
      </c>
      <c r="B718" s="2" t="s">
        <v>4036</v>
      </c>
      <c r="C718" s="2" t="s">
        <v>4037</v>
      </c>
      <c r="D718" s="2" t="s">
        <v>4038</v>
      </c>
      <c r="E718" s="2" t="s">
        <v>4039</v>
      </c>
    </row>
    <row r="719" spans="1:5">
      <c r="A719" s="2" t="s">
        <v>4041</v>
      </c>
      <c r="B719" s="2" t="s">
        <v>4042</v>
      </c>
      <c r="C719" s="2" t="s">
        <v>4043</v>
      </c>
      <c r="D719" s="2" t="s">
        <v>4044</v>
      </c>
      <c r="E719" s="2" t="s">
        <v>4045</v>
      </c>
    </row>
    <row r="720" spans="1:5">
      <c r="A720" s="2" t="s">
        <v>4047</v>
      </c>
      <c r="B720" s="2" t="s">
        <v>4048</v>
      </c>
      <c r="C720" s="2" t="s">
        <v>4049</v>
      </c>
      <c r="D720" s="2" t="s">
        <v>4050</v>
      </c>
      <c r="E720" s="2" t="s">
        <v>4051</v>
      </c>
    </row>
    <row r="721" spans="1:5">
      <c r="A721" s="2" t="s">
        <v>4053</v>
      </c>
      <c r="B721" s="2" t="s">
        <v>4054</v>
      </c>
      <c r="C721" s="2" t="s">
        <v>4055</v>
      </c>
      <c r="D721" s="2" t="s">
        <v>4056</v>
      </c>
      <c r="E721" s="2" t="s">
        <v>4057</v>
      </c>
    </row>
    <row r="722" spans="1:5">
      <c r="A722" s="2" t="s">
        <v>4059</v>
      </c>
      <c r="B722" s="2" t="s">
        <v>4060</v>
      </c>
      <c r="C722" s="2" t="s">
        <v>4061</v>
      </c>
      <c r="D722" s="2" t="s">
        <v>4062</v>
      </c>
      <c r="E722" s="2" t="s">
        <v>4063</v>
      </c>
    </row>
    <row r="723" spans="1:5">
      <c r="A723" s="2" t="s">
        <v>4065</v>
      </c>
      <c r="B723" s="2" t="s">
        <v>4066</v>
      </c>
      <c r="C723" s="2" t="s">
        <v>4067</v>
      </c>
      <c r="D723" s="2" t="s">
        <v>4068</v>
      </c>
      <c r="E723" s="2" t="s">
        <v>4069</v>
      </c>
    </row>
    <row r="724" spans="1:5">
      <c r="A724" s="2" t="s">
        <v>4071</v>
      </c>
      <c r="B724" s="2" t="s">
        <v>4072</v>
      </c>
      <c r="C724" s="2"/>
      <c r="D724" s="2" t="s">
        <v>4073</v>
      </c>
      <c r="E724" s="2" t="s">
        <v>4074</v>
      </c>
    </row>
    <row r="725" spans="1:5">
      <c r="A725" s="2" t="s">
        <v>4076</v>
      </c>
      <c r="B725" s="2" t="s">
        <v>4077</v>
      </c>
      <c r="C725" s="2" t="s">
        <v>4078</v>
      </c>
      <c r="D725" s="2" t="s">
        <v>4079</v>
      </c>
      <c r="E725" s="2" t="s">
        <v>4080</v>
      </c>
    </row>
    <row r="726" spans="1:5">
      <c r="A726" s="2" t="s">
        <v>4082</v>
      </c>
      <c r="B726" s="2" t="s">
        <v>4083</v>
      </c>
      <c r="C726" s="2"/>
      <c r="D726" s="2" t="s">
        <v>4084</v>
      </c>
      <c r="E726" s="2" t="s">
        <v>4085</v>
      </c>
    </row>
    <row r="727" spans="1:5">
      <c r="A727" s="2" t="s">
        <v>4087</v>
      </c>
      <c r="B727" s="2" t="s">
        <v>4088</v>
      </c>
      <c r="C727" s="2" t="s">
        <v>4089</v>
      </c>
      <c r="D727" s="2" t="s">
        <v>4090</v>
      </c>
      <c r="E727" s="2" t="s">
        <v>4091</v>
      </c>
    </row>
    <row r="728" spans="1:5">
      <c r="A728" s="2" t="s">
        <v>4093</v>
      </c>
      <c r="B728" s="2" t="s">
        <v>4094</v>
      </c>
      <c r="C728" s="2"/>
      <c r="D728" s="2" t="s">
        <v>4095</v>
      </c>
      <c r="E728" s="2" t="s">
        <v>4096</v>
      </c>
    </row>
    <row r="729" spans="1:5">
      <c r="A729" s="2" t="s">
        <v>4098</v>
      </c>
      <c r="B729" s="2" t="s">
        <v>4099</v>
      </c>
      <c r="C729" s="2" t="s">
        <v>4100</v>
      </c>
      <c r="D729" s="2" t="s">
        <v>4101</v>
      </c>
      <c r="E729" s="2" t="s">
        <v>4102</v>
      </c>
    </row>
    <row r="730" spans="1:5">
      <c r="A730" s="2" t="s">
        <v>4104</v>
      </c>
      <c r="B730" s="2" t="s">
        <v>4105</v>
      </c>
      <c r="C730" s="2" t="s">
        <v>4106</v>
      </c>
      <c r="D730" s="2" t="s">
        <v>4107</v>
      </c>
      <c r="E730" s="2" t="s">
        <v>4108</v>
      </c>
    </row>
    <row r="731" spans="1:5">
      <c r="A731" s="2" t="s">
        <v>4110</v>
      </c>
      <c r="B731" s="2" t="s">
        <v>4111</v>
      </c>
      <c r="C731" s="2" t="s">
        <v>4112</v>
      </c>
      <c r="D731" s="2" t="s">
        <v>4113</v>
      </c>
      <c r="E731" s="2" t="s">
        <v>4114</v>
      </c>
    </row>
    <row r="732" spans="1:5">
      <c r="A732" s="2" t="s">
        <v>4116</v>
      </c>
      <c r="B732" s="2" t="s">
        <v>4117</v>
      </c>
      <c r="C732" s="2" t="s">
        <v>4118</v>
      </c>
      <c r="D732" s="2" t="s">
        <v>4119</v>
      </c>
      <c r="E732" s="2" t="s">
        <v>4120</v>
      </c>
    </row>
    <row r="733" spans="1:5">
      <c r="A733" s="2" t="s">
        <v>4122</v>
      </c>
      <c r="B733" s="2" t="s">
        <v>4123</v>
      </c>
      <c r="C733" s="2"/>
      <c r="D733" s="2" t="s">
        <v>4124</v>
      </c>
      <c r="E733" s="2" t="s">
        <v>4125</v>
      </c>
    </row>
    <row r="734" spans="1:5">
      <c r="A734" s="2" t="s">
        <v>4127</v>
      </c>
      <c r="B734" s="2" t="s">
        <v>4128</v>
      </c>
      <c r="C734" s="2" t="s">
        <v>4129</v>
      </c>
      <c r="D734" s="2" t="s">
        <v>4130</v>
      </c>
      <c r="E734" s="2" t="s">
        <v>4131</v>
      </c>
    </row>
    <row r="735" spans="1:5">
      <c r="A735" s="2" t="s">
        <v>4133</v>
      </c>
      <c r="B735" s="2" t="s">
        <v>4134</v>
      </c>
      <c r="C735" s="2" t="s">
        <v>4135</v>
      </c>
      <c r="D735" s="2" t="s">
        <v>4136</v>
      </c>
      <c r="E735" s="2" t="s">
        <v>4137</v>
      </c>
    </row>
    <row r="736" spans="1:5">
      <c r="A736" s="2" t="s">
        <v>4139</v>
      </c>
      <c r="B736" s="2" t="s">
        <v>4140</v>
      </c>
      <c r="C736" s="2"/>
      <c r="D736" s="2" t="s">
        <v>4141</v>
      </c>
      <c r="E736" s="2" t="s">
        <v>4142</v>
      </c>
    </row>
    <row r="737" spans="1:5">
      <c r="A737" s="2" t="s">
        <v>4144</v>
      </c>
      <c r="B737" s="2" t="s">
        <v>4145</v>
      </c>
      <c r="C737" s="2" t="s">
        <v>4146</v>
      </c>
      <c r="D737" s="2"/>
      <c r="E737" s="2" t="s">
        <v>4147</v>
      </c>
    </row>
    <row r="738" spans="1:5">
      <c r="A738" s="2" t="s">
        <v>4149</v>
      </c>
      <c r="B738" s="2" t="s">
        <v>4150</v>
      </c>
      <c r="C738" s="2" t="s">
        <v>4151</v>
      </c>
      <c r="D738" s="2" t="s">
        <v>4152</v>
      </c>
      <c r="E738" s="2" t="s">
        <v>4153</v>
      </c>
    </row>
    <row r="739" spans="1:5">
      <c r="A739" s="2" t="s">
        <v>4155</v>
      </c>
      <c r="B739" s="2" t="s">
        <v>4156</v>
      </c>
      <c r="C739" s="2" t="s">
        <v>4157</v>
      </c>
      <c r="D739" s="2" t="s">
        <v>4158</v>
      </c>
      <c r="E739" s="2" t="s">
        <v>4159</v>
      </c>
    </row>
    <row r="740" spans="1:5">
      <c r="A740" s="2" t="s">
        <v>4161</v>
      </c>
      <c r="B740" s="2" t="s">
        <v>4162</v>
      </c>
      <c r="C740" s="2" t="s">
        <v>4163</v>
      </c>
      <c r="D740" s="2" t="s">
        <v>4164</v>
      </c>
      <c r="E740" s="2" t="s">
        <v>4165</v>
      </c>
    </row>
    <row r="741" spans="1:5">
      <c r="A741" s="2" t="s">
        <v>4167</v>
      </c>
      <c r="B741" s="2" t="s">
        <v>4168</v>
      </c>
      <c r="C741" s="2"/>
      <c r="D741" s="2" t="s">
        <v>4169</v>
      </c>
      <c r="E741" s="2" t="s">
        <v>4170</v>
      </c>
    </row>
    <row r="742" spans="1:5">
      <c r="A742" s="2" t="s">
        <v>4172</v>
      </c>
      <c r="B742" s="2" t="s">
        <v>4173</v>
      </c>
      <c r="C742" s="2" t="s">
        <v>4174</v>
      </c>
      <c r="D742" s="2" t="s">
        <v>4175</v>
      </c>
      <c r="E742" s="2" t="s">
        <v>4176</v>
      </c>
    </row>
    <row r="743" spans="1:5">
      <c r="A743" s="2" t="s">
        <v>4178</v>
      </c>
      <c r="B743" s="2" t="s">
        <v>4179</v>
      </c>
      <c r="C743" s="2" t="s">
        <v>4180</v>
      </c>
      <c r="D743" s="2" t="s">
        <v>4181</v>
      </c>
      <c r="E743" s="2" t="s">
        <v>4182</v>
      </c>
    </row>
    <row r="744" spans="1:5">
      <c r="A744" s="2" t="s">
        <v>4184</v>
      </c>
      <c r="B744" s="2" t="s">
        <v>4185</v>
      </c>
      <c r="C744" s="2" t="s">
        <v>4186</v>
      </c>
      <c r="D744" s="2" t="s">
        <v>4187</v>
      </c>
      <c r="E744" s="2" t="s">
        <v>4188</v>
      </c>
    </row>
    <row r="745" spans="1:5">
      <c r="A745" s="2" t="s">
        <v>4190</v>
      </c>
      <c r="B745" s="2" t="s">
        <v>4191</v>
      </c>
      <c r="C745" s="2" t="s">
        <v>4192</v>
      </c>
      <c r="D745" s="2" t="s">
        <v>4193</v>
      </c>
      <c r="E745" s="2" t="s">
        <v>4194</v>
      </c>
    </row>
    <row r="746" spans="1:5">
      <c r="A746" s="2" t="s">
        <v>4196</v>
      </c>
      <c r="B746" s="2" t="s">
        <v>4197</v>
      </c>
      <c r="C746" s="2"/>
      <c r="D746" s="2" t="s">
        <v>4198</v>
      </c>
      <c r="E746" s="2" t="s">
        <v>4199</v>
      </c>
    </row>
    <row r="747" spans="1:5">
      <c r="A747" s="2" t="s">
        <v>4201</v>
      </c>
      <c r="B747" s="2" t="s">
        <v>4202</v>
      </c>
      <c r="C747" s="2" t="s">
        <v>4203</v>
      </c>
      <c r="D747" s="2" t="s">
        <v>4204</v>
      </c>
      <c r="E747" s="2" t="s">
        <v>4205</v>
      </c>
    </row>
    <row r="748" spans="1:5">
      <c r="A748" s="2" t="s">
        <v>4207</v>
      </c>
      <c r="B748" s="2" t="s">
        <v>4208</v>
      </c>
      <c r="C748" s="2" t="s">
        <v>4209</v>
      </c>
      <c r="D748" s="2" t="s">
        <v>4210</v>
      </c>
      <c r="E748" s="2" t="s">
        <v>4211</v>
      </c>
    </row>
    <row r="749" spans="1:5">
      <c r="A749" s="2" t="s">
        <v>4213</v>
      </c>
      <c r="B749" s="2" t="s">
        <v>4214</v>
      </c>
      <c r="C749" s="2" t="s">
        <v>4215</v>
      </c>
      <c r="D749" s="2" t="s">
        <v>4216</v>
      </c>
      <c r="E749" s="2" t="s">
        <v>4217</v>
      </c>
    </row>
    <row r="750" spans="1:5">
      <c r="A750" s="2" t="s">
        <v>4219</v>
      </c>
      <c r="B750" s="2" t="s">
        <v>4220</v>
      </c>
      <c r="C750" s="2" t="s">
        <v>4221</v>
      </c>
      <c r="D750" s="2" t="s">
        <v>4222</v>
      </c>
      <c r="E750" s="2" t="s">
        <v>4223</v>
      </c>
    </row>
    <row r="751" spans="1:5">
      <c r="A751" s="2" t="s">
        <v>4225</v>
      </c>
      <c r="B751" s="2" t="s">
        <v>4226</v>
      </c>
      <c r="C751" s="2" t="s">
        <v>4227</v>
      </c>
      <c r="D751" s="2" t="s">
        <v>4228</v>
      </c>
      <c r="E751" s="2" t="s">
        <v>4229</v>
      </c>
    </row>
    <row r="752" spans="1:5">
      <c r="A752" s="2" t="s">
        <v>4231</v>
      </c>
      <c r="B752" s="2" t="s">
        <v>4232</v>
      </c>
      <c r="C752" s="2"/>
      <c r="D752" s="2" t="s">
        <v>4233</v>
      </c>
      <c r="E752" s="2" t="s">
        <v>4234</v>
      </c>
    </row>
    <row r="753" spans="1:5">
      <c r="A753" s="2" t="s">
        <v>4236</v>
      </c>
      <c r="B753" s="2" t="s">
        <v>4237</v>
      </c>
      <c r="C753" s="2" t="s">
        <v>4238</v>
      </c>
      <c r="D753" s="2" t="s">
        <v>4239</v>
      </c>
      <c r="E753" s="2" t="s">
        <v>4240</v>
      </c>
    </row>
    <row r="754" spans="1:5">
      <c r="A754" s="2" t="s">
        <v>4242</v>
      </c>
      <c r="B754" s="2" t="s">
        <v>4243</v>
      </c>
      <c r="C754" s="2" t="s">
        <v>4244</v>
      </c>
      <c r="D754" s="2" t="s">
        <v>4245</v>
      </c>
      <c r="E754" s="2" t="s">
        <v>4246</v>
      </c>
    </row>
    <row r="755" spans="1:5">
      <c r="A755" s="2" t="s">
        <v>4248</v>
      </c>
      <c r="B755" s="2" t="s">
        <v>4249</v>
      </c>
      <c r="C755" s="2" t="s">
        <v>4250</v>
      </c>
      <c r="D755" s="2" t="s">
        <v>4251</v>
      </c>
      <c r="E755" s="2" t="s">
        <v>4252</v>
      </c>
    </row>
    <row r="756" spans="1:5">
      <c r="A756" s="2" t="s">
        <v>4254</v>
      </c>
      <c r="B756" s="2" t="s">
        <v>4255</v>
      </c>
      <c r="C756" s="2" t="s">
        <v>4256</v>
      </c>
      <c r="D756" s="2"/>
      <c r="E756" s="2" t="s">
        <v>4257</v>
      </c>
    </row>
    <row r="757" spans="1:5">
      <c r="A757" s="2" t="s">
        <v>4259</v>
      </c>
      <c r="B757" s="2" t="s">
        <v>4260</v>
      </c>
      <c r="C757" s="2" t="s">
        <v>4261</v>
      </c>
      <c r="D757" s="2" t="s">
        <v>4262</v>
      </c>
      <c r="E757" s="2" t="s">
        <v>4263</v>
      </c>
    </row>
    <row r="758" spans="1:5">
      <c r="A758" s="2" t="s">
        <v>4265</v>
      </c>
      <c r="B758" s="2" t="s">
        <v>4266</v>
      </c>
      <c r="C758" s="2" t="s">
        <v>4267</v>
      </c>
      <c r="D758" s="2" t="s">
        <v>4268</v>
      </c>
      <c r="E758" s="2" t="s">
        <v>4269</v>
      </c>
    </row>
    <row r="759" spans="1:5">
      <c r="A759" s="2" t="s">
        <v>4271</v>
      </c>
      <c r="B759" s="2" t="s">
        <v>4272</v>
      </c>
      <c r="C759" s="2" t="s">
        <v>4273</v>
      </c>
      <c r="D759" s="2" t="s">
        <v>4274</v>
      </c>
      <c r="E759" s="2" t="s">
        <v>4275</v>
      </c>
    </row>
    <row r="760" spans="1:5">
      <c r="A760" s="2" t="s">
        <v>4277</v>
      </c>
      <c r="B760" s="2" t="s">
        <v>4278</v>
      </c>
      <c r="C760" s="2" t="s">
        <v>4279</v>
      </c>
      <c r="D760" s="2"/>
      <c r="E760" s="2" t="s">
        <v>4280</v>
      </c>
    </row>
    <row r="761" spans="1:5">
      <c r="A761" s="2" t="s">
        <v>4282</v>
      </c>
      <c r="B761" s="2" t="s">
        <v>4283</v>
      </c>
      <c r="C761" s="2" t="s">
        <v>4284</v>
      </c>
      <c r="D761" s="2" t="s">
        <v>4285</v>
      </c>
      <c r="E761" s="2" t="s">
        <v>4286</v>
      </c>
    </row>
    <row r="762" spans="1:5">
      <c r="A762" s="2" t="s">
        <v>4288</v>
      </c>
      <c r="B762" s="2" t="s">
        <v>4289</v>
      </c>
      <c r="C762" s="2" t="s">
        <v>4290</v>
      </c>
      <c r="D762" s="2"/>
      <c r="E762" s="2" t="s">
        <v>4291</v>
      </c>
    </row>
    <row r="763" spans="1:5">
      <c r="A763" s="2" t="s">
        <v>4293</v>
      </c>
      <c r="B763" s="2" t="s">
        <v>4294</v>
      </c>
      <c r="C763" s="2" t="s">
        <v>4295</v>
      </c>
      <c r="D763" s="2"/>
      <c r="E763" s="2" t="s">
        <v>4296</v>
      </c>
    </row>
    <row r="764" spans="1:5">
      <c r="A764" s="2" t="s">
        <v>4298</v>
      </c>
      <c r="B764" s="2" t="s">
        <v>4299</v>
      </c>
      <c r="C764" s="2" t="s">
        <v>4300</v>
      </c>
      <c r="D764" s="2" t="s">
        <v>4301</v>
      </c>
      <c r="E764" s="2" t="s">
        <v>4302</v>
      </c>
    </row>
    <row r="765" spans="1:5">
      <c r="A765" s="2" t="s">
        <v>4304</v>
      </c>
      <c r="B765" s="2" t="s">
        <v>4305</v>
      </c>
      <c r="C765" s="2"/>
      <c r="D765" s="2" t="s">
        <v>4306</v>
      </c>
      <c r="E765" s="2" t="s">
        <v>4307</v>
      </c>
    </row>
    <row r="766" spans="1:5">
      <c r="A766" s="2" t="s">
        <v>4309</v>
      </c>
      <c r="B766" s="2" t="s">
        <v>4310</v>
      </c>
      <c r="C766" s="2" t="s">
        <v>4311</v>
      </c>
      <c r="D766" s="2" t="s">
        <v>4312</v>
      </c>
      <c r="E766" s="2" t="s">
        <v>4313</v>
      </c>
    </row>
    <row r="767" spans="1:5">
      <c r="A767" s="2" t="s">
        <v>4315</v>
      </c>
      <c r="B767" s="2" t="s">
        <v>4316</v>
      </c>
      <c r="C767" s="2" t="s">
        <v>4317</v>
      </c>
      <c r="D767" s="2" t="s">
        <v>4318</v>
      </c>
      <c r="E767" s="2" t="s">
        <v>4319</v>
      </c>
    </row>
    <row r="768" spans="1:5">
      <c r="A768" s="2" t="s">
        <v>4320</v>
      </c>
      <c r="B768" s="2" t="s">
        <v>4321</v>
      </c>
      <c r="C768" s="2" t="s">
        <v>4322</v>
      </c>
      <c r="D768" s="2" t="s">
        <v>4323</v>
      </c>
      <c r="E768" s="2" t="s">
        <v>4324</v>
      </c>
    </row>
    <row r="769" spans="1:5">
      <c r="A769" s="2" t="s">
        <v>4326</v>
      </c>
      <c r="B769" s="2" t="s">
        <v>4327</v>
      </c>
      <c r="C769" s="2" t="s">
        <v>4328</v>
      </c>
      <c r="D769" s="2" t="s">
        <v>4329</v>
      </c>
      <c r="E769" s="2" t="s">
        <v>4330</v>
      </c>
    </row>
    <row r="770" spans="1:5">
      <c r="A770" s="2" t="s">
        <v>4332</v>
      </c>
      <c r="B770" s="2" t="s">
        <v>4333</v>
      </c>
      <c r="C770" s="2"/>
      <c r="D770" s="2" t="s">
        <v>4334</v>
      </c>
      <c r="E770" s="2" t="s">
        <v>4335</v>
      </c>
    </row>
    <row r="771" spans="1:5">
      <c r="A771" s="2" t="s">
        <v>4337</v>
      </c>
      <c r="B771" s="2" t="s">
        <v>4338</v>
      </c>
      <c r="C771" s="2" t="s">
        <v>4339</v>
      </c>
      <c r="D771" s="2" t="s">
        <v>4340</v>
      </c>
      <c r="E771" s="2" t="s">
        <v>4341</v>
      </c>
    </row>
    <row r="772" spans="1:5">
      <c r="A772" s="2" t="s">
        <v>4343</v>
      </c>
      <c r="B772" s="2" t="s">
        <v>4344</v>
      </c>
      <c r="C772" s="2" t="s">
        <v>4345</v>
      </c>
      <c r="D772" s="2"/>
      <c r="E772" s="2" t="s">
        <v>4346</v>
      </c>
    </row>
    <row r="773" spans="1:5">
      <c r="A773" s="2" t="s">
        <v>4348</v>
      </c>
      <c r="B773" s="2" t="s">
        <v>4349</v>
      </c>
      <c r="C773" s="2" t="s">
        <v>4350</v>
      </c>
      <c r="D773" s="2" t="s">
        <v>4351</v>
      </c>
      <c r="E773" s="2" t="s">
        <v>4352</v>
      </c>
    </row>
    <row r="774" spans="1:5">
      <c r="A774" s="2" t="s">
        <v>4354</v>
      </c>
      <c r="B774" s="2" t="s">
        <v>4355</v>
      </c>
      <c r="C774" s="2"/>
      <c r="D774" s="2" t="s">
        <v>4356</v>
      </c>
      <c r="E774" s="2" t="s">
        <v>4357</v>
      </c>
    </row>
    <row r="775" spans="1:5">
      <c r="A775" s="2" t="s">
        <v>4359</v>
      </c>
      <c r="B775" s="2" t="s">
        <v>4360</v>
      </c>
      <c r="C775" s="2" t="s">
        <v>4361</v>
      </c>
      <c r="D775" s="2" t="s">
        <v>4362</v>
      </c>
      <c r="E775" s="2" t="s">
        <v>4363</v>
      </c>
    </row>
    <row r="776" spans="1:5">
      <c r="A776" s="2" t="s">
        <v>4365</v>
      </c>
      <c r="B776" s="2" t="s">
        <v>4366</v>
      </c>
      <c r="C776" s="2"/>
      <c r="D776" s="2" t="s">
        <v>4367</v>
      </c>
      <c r="E776" s="2" t="s">
        <v>4368</v>
      </c>
    </row>
    <row r="777" spans="1:5">
      <c r="A777" s="2" t="s">
        <v>4370</v>
      </c>
      <c r="B777" s="2" t="s">
        <v>4371</v>
      </c>
      <c r="C777" s="2" t="s">
        <v>4372</v>
      </c>
      <c r="D777" s="2" t="s">
        <v>4373</v>
      </c>
      <c r="E777" s="2" t="s">
        <v>4374</v>
      </c>
    </row>
    <row r="778" spans="1:5">
      <c r="A778" s="2" t="s">
        <v>4376</v>
      </c>
      <c r="B778" s="2" t="s">
        <v>4377</v>
      </c>
      <c r="C778" s="2" t="s">
        <v>4378</v>
      </c>
      <c r="D778" s="2" t="s">
        <v>4379</v>
      </c>
      <c r="E778" s="2" t="s">
        <v>4380</v>
      </c>
    </row>
    <row r="779" spans="1:5">
      <c r="A779" s="2" t="s">
        <v>4382</v>
      </c>
      <c r="B779" s="2" t="s">
        <v>4383</v>
      </c>
      <c r="C779" s="2" t="s">
        <v>4384</v>
      </c>
      <c r="D779" s="2"/>
      <c r="E779" s="2" t="s">
        <v>4385</v>
      </c>
    </row>
    <row r="780" spans="1:5">
      <c r="A780" s="2" t="s">
        <v>4387</v>
      </c>
      <c r="B780" s="2" t="s">
        <v>4388</v>
      </c>
      <c r="C780" s="2" t="s">
        <v>4389</v>
      </c>
      <c r="D780" s="2" t="s">
        <v>4390</v>
      </c>
      <c r="E780" s="2" t="s">
        <v>4391</v>
      </c>
    </row>
    <row r="781" spans="1:5">
      <c r="A781" s="2" t="s">
        <v>4393</v>
      </c>
      <c r="B781" s="2" t="s">
        <v>4394</v>
      </c>
      <c r="C781" s="2" t="s">
        <v>4395</v>
      </c>
      <c r="D781" s="2" t="s">
        <v>4396</v>
      </c>
      <c r="E781" s="2" t="s">
        <v>4397</v>
      </c>
    </row>
    <row r="782" spans="1:5">
      <c r="A782" s="2" t="s">
        <v>4399</v>
      </c>
      <c r="B782" s="2" t="s">
        <v>4400</v>
      </c>
      <c r="C782" s="2"/>
      <c r="D782" s="2" t="s">
        <v>4401</v>
      </c>
      <c r="E782" s="2" t="s">
        <v>4402</v>
      </c>
    </row>
    <row r="783" spans="1:5">
      <c r="A783" s="2" t="s">
        <v>4404</v>
      </c>
      <c r="B783" s="2" t="s">
        <v>4405</v>
      </c>
      <c r="C783" s="2" t="s">
        <v>4406</v>
      </c>
      <c r="D783" s="2" t="s">
        <v>4407</v>
      </c>
      <c r="E783" s="2" t="s">
        <v>4408</v>
      </c>
    </row>
    <row r="784" spans="1:5">
      <c r="A784" s="2" t="s">
        <v>4410</v>
      </c>
      <c r="B784" s="2" t="s">
        <v>4411</v>
      </c>
      <c r="C784" s="2" t="s">
        <v>4412</v>
      </c>
      <c r="D784" s="2" t="s">
        <v>4413</v>
      </c>
      <c r="E784" s="2" t="s">
        <v>4414</v>
      </c>
    </row>
    <row r="785" spans="1:5">
      <c r="A785" s="2" t="s">
        <v>4416</v>
      </c>
      <c r="B785" s="2" t="s">
        <v>4417</v>
      </c>
      <c r="C785" s="2" t="s">
        <v>4418</v>
      </c>
      <c r="D785" s="2" t="s">
        <v>4419</v>
      </c>
      <c r="E785" s="2" t="s">
        <v>4420</v>
      </c>
    </row>
    <row r="786" spans="1:5">
      <c r="A786" s="2" t="s">
        <v>4422</v>
      </c>
      <c r="B786" s="2" t="s">
        <v>4423</v>
      </c>
      <c r="C786" s="2" t="s">
        <v>4424</v>
      </c>
      <c r="D786" s="2"/>
      <c r="E786" s="2" t="s">
        <v>4425</v>
      </c>
    </row>
    <row r="787" spans="1:5">
      <c r="A787" s="2" t="s">
        <v>4427</v>
      </c>
      <c r="B787" s="2" t="s">
        <v>4428</v>
      </c>
      <c r="C787" s="2" t="s">
        <v>4429</v>
      </c>
      <c r="D787" s="2" t="s">
        <v>4430</v>
      </c>
      <c r="E787" s="2" t="s">
        <v>4431</v>
      </c>
    </row>
    <row r="788" spans="1:5">
      <c r="A788" s="2" t="s">
        <v>4433</v>
      </c>
      <c r="B788" s="2" t="s">
        <v>4434</v>
      </c>
      <c r="C788" s="2" t="s">
        <v>4435</v>
      </c>
      <c r="D788" s="2" t="s">
        <v>4436</v>
      </c>
      <c r="E788" s="2" t="s">
        <v>4437</v>
      </c>
    </row>
    <row r="789" spans="1:5">
      <c r="A789" s="2" t="s">
        <v>4439</v>
      </c>
      <c r="B789" s="2" t="s">
        <v>4440</v>
      </c>
      <c r="C789" s="2"/>
      <c r="D789" s="2" t="s">
        <v>4441</v>
      </c>
      <c r="E789" s="2" t="s">
        <v>4442</v>
      </c>
    </row>
    <row r="790" spans="1:5">
      <c r="A790" s="2" t="s">
        <v>4444</v>
      </c>
      <c r="B790" s="2" t="s">
        <v>4445</v>
      </c>
      <c r="C790" s="2" t="s">
        <v>4446</v>
      </c>
      <c r="D790" s="2" t="s">
        <v>4447</v>
      </c>
      <c r="E790" s="2" t="s">
        <v>4448</v>
      </c>
    </row>
    <row r="791" spans="1:5">
      <c r="A791" s="2" t="s">
        <v>4450</v>
      </c>
      <c r="B791" s="2" t="s">
        <v>4451</v>
      </c>
      <c r="C791" s="2" t="s">
        <v>4452</v>
      </c>
      <c r="D791" s="2" t="s">
        <v>4453</v>
      </c>
      <c r="E791" s="2" t="s">
        <v>4454</v>
      </c>
    </row>
    <row r="792" spans="1:5">
      <c r="A792" s="2" t="s">
        <v>4456</v>
      </c>
      <c r="B792" s="2" t="s">
        <v>4457</v>
      </c>
      <c r="C792" s="2" t="s">
        <v>4458</v>
      </c>
      <c r="D792" s="2" t="s">
        <v>4459</v>
      </c>
      <c r="E792" s="2" t="s">
        <v>4460</v>
      </c>
    </row>
    <row r="793" spans="1:5">
      <c r="A793" s="2" t="s">
        <v>4462</v>
      </c>
      <c r="B793" s="2" t="s">
        <v>4463</v>
      </c>
      <c r="C793" s="2" t="s">
        <v>4464</v>
      </c>
      <c r="D793" s="2" t="s">
        <v>4465</v>
      </c>
      <c r="E793" s="2" t="s">
        <v>4466</v>
      </c>
    </row>
    <row r="794" spans="1:5">
      <c r="A794" s="2" t="s">
        <v>4468</v>
      </c>
      <c r="B794" s="2" t="s">
        <v>4469</v>
      </c>
      <c r="C794" s="2" t="s">
        <v>4470</v>
      </c>
      <c r="D794" s="2" t="s">
        <v>4471</v>
      </c>
      <c r="E794" s="2" t="s">
        <v>4472</v>
      </c>
    </row>
    <row r="795" spans="1:5">
      <c r="A795" s="2" t="s">
        <v>4474</v>
      </c>
      <c r="B795" s="2" t="s">
        <v>4475</v>
      </c>
      <c r="C795" s="2" t="s">
        <v>4476</v>
      </c>
      <c r="D795" s="2" t="s">
        <v>4477</v>
      </c>
      <c r="E795" s="2" t="s">
        <v>4478</v>
      </c>
    </row>
    <row r="796" spans="1:5">
      <c r="A796" s="2" t="s">
        <v>4480</v>
      </c>
      <c r="B796" s="2" t="s">
        <v>4481</v>
      </c>
      <c r="C796" s="2" t="s">
        <v>4482</v>
      </c>
      <c r="D796" s="2" t="s">
        <v>4483</v>
      </c>
      <c r="E796" s="2" t="s">
        <v>4484</v>
      </c>
    </row>
    <row r="797" spans="1:5">
      <c r="A797" s="2" t="s">
        <v>4486</v>
      </c>
      <c r="B797" s="2" t="s">
        <v>4487</v>
      </c>
      <c r="C797" s="2" t="s">
        <v>4488</v>
      </c>
      <c r="D797" s="2" t="s">
        <v>4489</v>
      </c>
      <c r="E797" s="2" t="s">
        <v>4490</v>
      </c>
    </row>
    <row r="798" spans="1:5">
      <c r="A798" s="2" t="s">
        <v>4492</v>
      </c>
      <c r="B798" s="2" t="s">
        <v>4493</v>
      </c>
      <c r="C798" s="2"/>
      <c r="D798" s="2" t="s">
        <v>4494</v>
      </c>
      <c r="E798" s="2" t="s">
        <v>4495</v>
      </c>
    </row>
    <row r="799" spans="1:5">
      <c r="A799" s="2" t="s">
        <v>4497</v>
      </c>
      <c r="B799" s="2" t="s">
        <v>4498</v>
      </c>
      <c r="C799" s="2" t="s">
        <v>4499</v>
      </c>
      <c r="D799" s="2" t="s">
        <v>4500</v>
      </c>
      <c r="E799" s="2" t="s">
        <v>4501</v>
      </c>
    </row>
    <row r="800" spans="1:5">
      <c r="A800" s="2" t="s">
        <v>4503</v>
      </c>
      <c r="B800" s="2" t="s">
        <v>4504</v>
      </c>
      <c r="C800" s="2" t="s">
        <v>4505</v>
      </c>
      <c r="D800" s="2" t="s">
        <v>4506</v>
      </c>
      <c r="E800" s="2" t="s">
        <v>4507</v>
      </c>
    </row>
    <row r="801" spans="1:5">
      <c r="A801" s="2" t="s">
        <v>4509</v>
      </c>
      <c r="B801" s="2" t="s">
        <v>4510</v>
      </c>
      <c r="C801" s="2"/>
      <c r="D801" s="2"/>
      <c r="E801" s="2" t="s">
        <v>4511</v>
      </c>
    </row>
    <row r="802" spans="1:5">
      <c r="A802" s="2" t="s">
        <v>4513</v>
      </c>
      <c r="B802" s="2" t="s">
        <v>4514</v>
      </c>
      <c r="C802" s="2" t="s">
        <v>4515</v>
      </c>
      <c r="D802" s="2" t="s">
        <v>4516</v>
      </c>
      <c r="E802" s="2" t="s">
        <v>4517</v>
      </c>
    </row>
    <row r="803" spans="1:5">
      <c r="A803" s="2" t="s">
        <v>4519</v>
      </c>
      <c r="B803" s="2" t="s">
        <v>4520</v>
      </c>
      <c r="C803" s="2" t="s">
        <v>4521</v>
      </c>
      <c r="D803" s="2" t="s">
        <v>4522</v>
      </c>
      <c r="E803" s="2" t="s">
        <v>4523</v>
      </c>
    </row>
    <row r="804" spans="1:5">
      <c r="A804" s="2" t="s">
        <v>4525</v>
      </c>
      <c r="B804" s="2" t="s">
        <v>4526</v>
      </c>
      <c r="C804" s="2" t="s">
        <v>4527</v>
      </c>
      <c r="D804" s="2" t="s">
        <v>4528</v>
      </c>
      <c r="E804" s="2" t="s">
        <v>4529</v>
      </c>
    </row>
    <row r="805" spans="1:5">
      <c r="A805" s="2" t="s">
        <v>4531</v>
      </c>
      <c r="B805" s="2" t="s">
        <v>4532</v>
      </c>
      <c r="C805" s="2" t="s">
        <v>4533</v>
      </c>
      <c r="D805" s="2"/>
      <c r="E805" s="2" t="s">
        <v>4534</v>
      </c>
    </row>
    <row r="806" spans="1:5">
      <c r="A806" s="2" t="s">
        <v>4536</v>
      </c>
      <c r="B806" s="2" t="s">
        <v>4537</v>
      </c>
      <c r="C806" s="2"/>
      <c r="D806" s="2" t="s">
        <v>4538</v>
      </c>
      <c r="E806" s="2" t="s">
        <v>4539</v>
      </c>
    </row>
    <row r="807" spans="1:5">
      <c r="A807" s="2" t="s">
        <v>4541</v>
      </c>
      <c r="B807" s="2" t="s">
        <v>4542</v>
      </c>
      <c r="C807" s="2"/>
      <c r="D807" s="2" t="s">
        <v>4543</v>
      </c>
      <c r="E807" s="2" t="s">
        <v>4544</v>
      </c>
    </row>
    <row r="808" spans="1:5">
      <c r="A808" s="2" t="s">
        <v>4546</v>
      </c>
      <c r="B808" s="2" t="s">
        <v>4547</v>
      </c>
      <c r="C808" s="2"/>
      <c r="D808" s="2"/>
      <c r="E808" s="2" t="s">
        <v>4548</v>
      </c>
    </row>
    <row r="809" spans="1:5">
      <c r="A809" s="2" t="s">
        <v>4550</v>
      </c>
      <c r="B809" s="2" t="s">
        <v>4551</v>
      </c>
      <c r="C809" s="2" t="s">
        <v>4552</v>
      </c>
      <c r="D809" s="2" t="s">
        <v>4553</v>
      </c>
      <c r="E809" s="2" t="s">
        <v>4554</v>
      </c>
    </row>
    <row r="810" spans="1:5">
      <c r="A810" s="2" t="s">
        <v>4556</v>
      </c>
      <c r="B810" s="2" t="s">
        <v>4557</v>
      </c>
      <c r="C810" s="2" t="s">
        <v>4558</v>
      </c>
      <c r="D810" s="2" t="s">
        <v>4559</v>
      </c>
      <c r="E810" s="2" t="s">
        <v>4560</v>
      </c>
    </row>
    <row r="811" spans="1:5">
      <c r="A811" s="2" t="s">
        <v>4562</v>
      </c>
      <c r="B811" s="2" t="s">
        <v>4563</v>
      </c>
      <c r="C811" s="2"/>
      <c r="D811" s="2" t="s">
        <v>4564</v>
      </c>
      <c r="E811" s="2" t="s">
        <v>4565</v>
      </c>
    </row>
    <row r="812" spans="1:5">
      <c r="A812" s="2" t="s">
        <v>4567</v>
      </c>
      <c r="B812" s="2" t="s">
        <v>4568</v>
      </c>
      <c r="C812" s="2" t="s">
        <v>4569</v>
      </c>
      <c r="D812" s="2" t="s">
        <v>4570</v>
      </c>
      <c r="E812" s="2" t="s">
        <v>4571</v>
      </c>
    </row>
    <row r="813" spans="1:5">
      <c r="A813" s="2" t="s">
        <v>4573</v>
      </c>
      <c r="B813" s="2" t="s">
        <v>4574</v>
      </c>
      <c r="C813" s="2" t="s">
        <v>4575</v>
      </c>
      <c r="D813" s="2" t="s">
        <v>4576</v>
      </c>
      <c r="E813" s="2" t="s">
        <v>4577</v>
      </c>
    </row>
    <row r="814" spans="1:5">
      <c r="A814" s="2" t="s">
        <v>4578</v>
      </c>
      <c r="B814" s="2" t="s">
        <v>4579</v>
      </c>
      <c r="C814" s="2" t="s">
        <v>4580</v>
      </c>
      <c r="D814" s="2" t="s">
        <v>4581</v>
      </c>
      <c r="E814" s="2" t="s">
        <v>4582</v>
      </c>
    </row>
    <row r="815" spans="1:5">
      <c r="A815" s="2" t="s">
        <v>4584</v>
      </c>
      <c r="B815" s="2" t="s">
        <v>4585</v>
      </c>
      <c r="C815" s="2" t="s">
        <v>4586</v>
      </c>
      <c r="D815" s="2" t="s">
        <v>4587</v>
      </c>
      <c r="E815" s="2" t="s">
        <v>4588</v>
      </c>
    </row>
    <row r="816" spans="1:5">
      <c r="A816" s="2" t="s">
        <v>4590</v>
      </c>
      <c r="B816" s="2" t="s">
        <v>4591</v>
      </c>
      <c r="C816" s="2" t="s">
        <v>4592</v>
      </c>
      <c r="D816" s="2" t="s">
        <v>4593</v>
      </c>
      <c r="E816" s="2" t="s">
        <v>4594</v>
      </c>
    </row>
    <row r="817" spans="1:5">
      <c r="A817" s="2" t="s">
        <v>4596</v>
      </c>
      <c r="B817" s="2" t="s">
        <v>4597</v>
      </c>
      <c r="C817" s="2" t="s">
        <v>4598</v>
      </c>
      <c r="D817" s="2" t="s">
        <v>4599</v>
      </c>
      <c r="E817" s="2" t="s">
        <v>4600</v>
      </c>
    </row>
    <row r="818" spans="1:5">
      <c r="A818" s="2" t="s">
        <v>4602</v>
      </c>
      <c r="B818" s="2" t="s">
        <v>4603</v>
      </c>
      <c r="C818" s="2" t="s">
        <v>4604</v>
      </c>
      <c r="D818" s="2" t="s">
        <v>4605</v>
      </c>
      <c r="E818" s="2" t="s">
        <v>10</v>
      </c>
    </row>
    <row r="819" spans="1:5">
      <c r="A819" s="2" t="s">
        <v>4607</v>
      </c>
      <c r="B819" s="2" t="s">
        <v>4608</v>
      </c>
      <c r="C819" s="2" t="s">
        <v>4609</v>
      </c>
      <c r="D819" s="2"/>
      <c r="E819" s="2" t="s">
        <v>4610</v>
      </c>
    </row>
    <row r="820" spans="1:5">
      <c r="A820" s="2" t="s">
        <v>4612</v>
      </c>
      <c r="B820" s="2" t="s">
        <v>4613</v>
      </c>
      <c r="C820" s="2"/>
      <c r="D820" s="2" t="s">
        <v>4614</v>
      </c>
      <c r="E820" s="2" t="s">
        <v>4615</v>
      </c>
    </row>
    <row r="821" spans="1:5">
      <c r="A821" s="2" t="s">
        <v>4617</v>
      </c>
      <c r="B821" s="2" t="s">
        <v>4618</v>
      </c>
      <c r="C821" s="2" t="s">
        <v>4619</v>
      </c>
      <c r="D821" s="2" t="s">
        <v>4620</v>
      </c>
      <c r="E821" s="2" t="s">
        <v>4621</v>
      </c>
    </row>
    <row r="822" spans="1:5">
      <c r="A822" s="2" t="s">
        <v>4623</v>
      </c>
      <c r="B822" s="2" t="s">
        <v>4624</v>
      </c>
      <c r="C822" s="2" t="s">
        <v>4625</v>
      </c>
      <c r="D822" s="2" t="s">
        <v>4626</v>
      </c>
      <c r="E822" s="2" t="s">
        <v>4627</v>
      </c>
    </row>
    <row r="823" spans="1:5">
      <c r="A823" s="2" t="s">
        <v>4629</v>
      </c>
      <c r="B823" s="2" t="s">
        <v>4630</v>
      </c>
      <c r="C823" s="2" t="s">
        <v>4631</v>
      </c>
      <c r="D823" s="2" t="s">
        <v>4632</v>
      </c>
      <c r="E823" s="2" t="s">
        <v>4633</v>
      </c>
    </row>
    <row r="824" spans="1:5">
      <c r="A824" s="2" t="s">
        <v>4635</v>
      </c>
      <c r="B824" s="2" t="s">
        <v>4636</v>
      </c>
      <c r="C824" s="2" t="s">
        <v>4637</v>
      </c>
      <c r="D824" s="2" t="s">
        <v>4638</v>
      </c>
      <c r="E824" s="2" t="s">
        <v>4639</v>
      </c>
    </row>
    <row r="825" spans="1:5">
      <c r="A825" s="2" t="s">
        <v>4641</v>
      </c>
      <c r="B825" s="2" t="s">
        <v>4642</v>
      </c>
      <c r="C825" s="2" t="s">
        <v>4643</v>
      </c>
      <c r="D825" s="2" t="s">
        <v>4644</v>
      </c>
      <c r="E825" s="2" t="s">
        <v>4645</v>
      </c>
    </row>
    <row r="826" spans="1:5">
      <c r="A826" s="2" t="s">
        <v>4647</v>
      </c>
      <c r="B826" s="2" t="s">
        <v>4648</v>
      </c>
      <c r="C826" s="2" t="s">
        <v>4649</v>
      </c>
      <c r="D826" s="2"/>
      <c r="E826" s="2" t="s">
        <v>4650</v>
      </c>
    </row>
    <row r="827" spans="1:5">
      <c r="A827" s="2" t="s">
        <v>4652</v>
      </c>
      <c r="B827" s="2" t="s">
        <v>4653</v>
      </c>
      <c r="C827" s="2" t="s">
        <v>4654</v>
      </c>
      <c r="D827" s="2" t="s">
        <v>4655</v>
      </c>
      <c r="E827" s="2" t="s">
        <v>4656</v>
      </c>
    </row>
    <row r="828" spans="1:5">
      <c r="A828" s="2" t="s">
        <v>4658</v>
      </c>
      <c r="B828" s="2" t="s">
        <v>4659</v>
      </c>
      <c r="C828" s="2" t="s">
        <v>4660</v>
      </c>
      <c r="D828" s="2" t="s">
        <v>4661</v>
      </c>
      <c r="E828" s="2" t="s">
        <v>4662</v>
      </c>
    </row>
    <row r="829" spans="1:5">
      <c r="A829" s="2" t="s">
        <v>4664</v>
      </c>
      <c r="B829" s="2" t="s">
        <v>4665</v>
      </c>
      <c r="C829" s="2" t="s">
        <v>4666</v>
      </c>
      <c r="D829" s="2" t="s">
        <v>4667</v>
      </c>
      <c r="E829" s="2" t="s">
        <v>4668</v>
      </c>
    </row>
    <row r="830" spans="1:5">
      <c r="A830" s="2" t="s">
        <v>4670</v>
      </c>
      <c r="B830" s="2" t="s">
        <v>4671</v>
      </c>
      <c r="C830" s="2" t="s">
        <v>4672</v>
      </c>
      <c r="D830" s="2" t="s">
        <v>4673</v>
      </c>
      <c r="E830" s="2" t="s">
        <v>4674</v>
      </c>
    </row>
    <row r="831" spans="1:5">
      <c r="A831" s="2" t="s">
        <v>4676</v>
      </c>
      <c r="B831" s="2" t="s">
        <v>4677</v>
      </c>
      <c r="C831" s="2" t="s">
        <v>4678</v>
      </c>
      <c r="D831" s="2" t="s">
        <v>4679</v>
      </c>
      <c r="E831" s="2" t="s">
        <v>4680</v>
      </c>
    </row>
    <row r="832" spans="1:5">
      <c r="A832" s="2" t="s">
        <v>4682</v>
      </c>
      <c r="B832" s="2" t="s">
        <v>4683</v>
      </c>
      <c r="C832" s="2" t="s">
        <v>4684</v>
      </c>
      <c r="D832" s="2" t="s">
        <v>4685</v>
      </c>
      <c r="E832" s="2" t="s">
        <v>4686</v>
      </c>
    </row>
    <row r="833" spans="1:5">
      <c r="A833" s="2" t="s">
        <v>4687</v>
      </c>
      <c r="B833" s="2" t="s">
        <v>4688</v>
      </c>
      <c r="C833" s="2" t="s">
        <v>4689</v>
      </c>
      <c r="D833" s="2" t="s">
        <v>4690</v>
      </c>
      <c r="E833" s="2" t="s">
        <v>4691</v>
      </c>
    </row>
    <row r="834" spans="1:5">
      <c r="A834" s="2" t="s">
        <v>4693</v>
      </c>
      <c r="B834" s="2" t="s">
        <v>4694</v>
      </c>
      <c r="C834" s="2" t="s">
        <v>4695</v>
      </c>
      <c r="D834" s="2" t="s">
        <v>4696</v>
      </c>
      <c r="E834" s="2" t="s">
        <v>4697</v>
      </c>
    </row>
    <row r="835" spans="1:5">
      <c r="A835" s="2" t="s">
        <v>4699</v>
      </c>
      <c r="B835" s="2" t="s">
        <v>4700</v>
      </c>
      <c r="C835" s="2" t="s">
        <v>4701</v>
      </c>
      <c r="D835" s="2" t="s">
        <v>4702</v>
      </c>
      <c r="E835" s="2" t="s">
        <v>4703</v>
      </c>
    </row>
    <row r="836" spans="1:5">
      <c r="A836" s="2" t="s">
        <v>4705</v>
      </c>
      <c r="B836" s="2" t="s">
        <v>4706</v>
      </c>
      <c r="C836" s="2" t="s">
        <v>4707</v>
      </c>
      <c r="D836" s="2" t="s">
        <v>4708</v>
      </c>
      <c r="E836" s="2" t="s">
        <v>4709</v>
      </c>
    </row>
    <row r="837" spans="1:5">
      <c r="A837" s="2" t="s">
        <v>4711</v>
      </c>
      <c r="B837" s="2" t="s">
        <v>4712</v>
      </c>
      <c r="C837" s="2" t="s">
        <v>4713</v>
      </c>
      <c r="D837" s="2"/>
      <c r="E837" s="2" t="s">
        <v>4714</v>
      </c>
    </row>
    <row r="838" spans="1:5">
      <c r="A838" s="2" t="s">
        <v>4716</v>
      </c>
      <c r="B838" s="2" t="s">
        <v>4717</v>
      </c>
      <c r="C838" s="2" t="s">
        <v>4718</v>
      </c>
      <c r="D838" s="2" t="s">
        <v>4719</v>
      </c>
      <c r="E838" s="2" t="s">
        <v>4720</v>
      </c>
    </row>
    <row r="839" spans="1:5">
      <c r="A839" s="2" t="s">
        <v>4722</v>
      </c>
      <c r="B839" s="2" t="s">
        <v>4723</v>
      </c>
      <c r="C839" s="2" t="s">
        <v>4724</v>
      </c>
      <c r="D839" s="2" t="s">
        <v>4725</v>
      </c>
      <c r="E839" s="2" t="s">
        <v>4726</v>
      </c>
    </row>
    <row r="840" spans="1:5">
      <c r="A840" s="2" t="s">
        <v>4728</v>
      </c>
      <c r="B840" s="2" t="s">
        <v>4729</v>
      </c>
      <c r="C840" s="2" t="s">
        <v>4730</v>
      </c>
      <c r="D840" s="2" t="s">
        <v>4731</v>
      </c>
      <c r="E840" s="2" t="s">
        <v>4732</v>
      </c>
    </row>
    <row r="841" spans="1:5">
      <c r="A841" s="2" t="s">
        <v>4734</v>
      </c>
      <c r="B841" s="2" t="s">
        <v>4735</v>
      </c>
      <c r="C841" s="2" t="s">
        <v>4736</v>
      </c>
      <c r="D841" s="2" t="s">
        <v>4737</v>
      </c>
      <c r="E841" s="2" t="s">
        <v>4738</v>
      </c>
    </row>
    <row r="842" spans="1:5">
      <c r="A842" s="2" t="s">
        <v>4740</v>
      </c>
      <c r="B842" s="2" t="s">
        <v>4741</v>
      </c>
      <c r="C842" s="2" t="s">
        <v>4742</v>
      </c>
      <c r="D842" s="2" t="s">
        <v>4743</v>
      </c>
      <c r="E842" s="2" t="s">
        <v>4744</v>
      </c>
    </row>
    <row r="843" spans="1:5">
      <c r="A843" s="2" t="s">
        <v>4746</v>
      </c>
      <c r="B843" s="2" t="s">
        <v>4747</v>
      </c>
      <c r="C843" s="2" t="s">
        <v>4748</v>
      </c>
      <c r="D843" s="2"/>
      <c r="E843" s="2" t="s">
        <v>4749</v>
      </c>
    </row>
    <row r="844" spans="1:5">
      <c r="A844" s="2" t="s">
        <v>4751</v>
      </c>
      <c r="B844" s="2" t="s">
        <v>4752</v>
      </c>
      <c r="C844" s="2" t="s">
        <v>4753</v>
      </c>
      <c r="D844" s="2"/>
      <c r="E844" s="2" t="s">
        <v>4754</v>
      </c>
    </row>
    <row r="845" spans="1:5">
      <c r="A845" s="2" t="s">
        <v>4756</v>
      </c>
      <c r="B845" s="2" t="s">
        <v>4757</v>
      </c>
      <c r="C845" s="2" t="s">
        <v>4758</v>
      </c>
      <c r="D845" s="2" t="s">
        <v>4759</v>
      </c>
      <c r="E845" s="2" t="s">
        <v>4760</v>
      </c>
    </row>
    <row r="846" spans="1:5">
      <c r="A846" s="2" t="s">
        <v>4762</v>
      </c>
      <c r="B846" s="2" t="s">
        <v>4763</v>
      </c>
      <c r="C846" s="2" t="s">
        <v>4764</v>
      </c>
      <c r="D846" s="2" t="s">
        <v>4765</v>
      </c>
      <c r="E846" s="2" t="s">
        <v>4766</v>
      </c>
    </row>
    <row r="847" spans="1:5">
      <c r="A847" s="2" t="s">
        <v>4768</v>
      </c>
      <c r="B847" s="2" t="s">
        <v>4769</v>
      </c>
      <c r="C847" s="2" t="s">
        <v>4770</v>
      </c>
      <c r="D847" s="2"/>
      <c r="E847" s="2" t="s">
        <v>4771</v>
      </c>
    </row>
    <row r="848" spans="1:5">
      <c r="A848" s="2" t="s">
        <v>4773</v>
      </c>
      <c r="B848" s="2" t="s">
        <v>4774</v>
      </c>
      <c r="C848" s="2"/>
      <c r="D848" s="2" t="s">
        <v>4775</v>
      </c>
      <c r="E848" s="2" t="s">
        <v>4776</v>
      </c>
    </row>
    <row r="849" spans="1:5">
      <c r="A849" s="2" t="s">
        <v>4778</v>
      </c>
      <c r="B849" s="2" t="s">
        <v>4779</v>
      </c>
      <c r="C849" s="2" t="s">
        <v>4780</v>
      </c>
      <c r="D849" s="2"/>
      <c r="E849" s="2" t="s">
        <v>4781</v>
      </c>
    </row>
    <row r="850" spans="1:5">
      <c r="A850" s="2" t="s">
        <v>4783</v>
      </c>
      <c r="B850" s="2" t="s">
        <v>4784</v>
      </c>
      <c r="C850" s="2"/>
      <c r="D850" s="2" t="s">
        <v>4785</v>
      </c>
      <c r="E850" s="2" t="s">
        <v>4786</v>
      </c>
    </row>
    <row r="851" spans="1:5">
      <c r="A851" s="2" t="s">
        <v>4788</v>
      </c>
      <c r="B851" s="2" t="s">
        <v>4789</v>
      </c>
      <c r="C851" s="2" t="s">
        <v>4790</v>
      </c>
      <c r="D851" s="2" t="s">
        <v>4791</v>
      </c>
      <c r="E851" s="2" t="s">
        <v>4792</v>
      </c>
    </row>
    <row r="852" spans="1:5">
      <c r="A852" s="2" t="s">
        <v>4793</v>
      </c>
      <c r="B852" s="2" t="s">
        <v>4794</v>
      </c>
      <c r="C852" s="2" t="s">
        <v>4795</v>
      </c>
      <c r="D852" s="2" t="s">
        <v>4796</v>
      </c>
      <c r="E852" s="2" t="s">
        <v>4797</v>
      </c>
    </row>
    <row r="853" spans="1:5">
      <c r="A853" s="2" t="s">
        <v>4799</v>
      </c>
      <c r="B853" s="2" t="s">
        <v>4800</v>
      </c>
      <c r="C853" s="2" t="s">
        <v>4801</v>
      </c>
      <c r="D853" s="2" t="s">
        <v>4802</v>
      </c>
      <c r="E853" s="2" t="s">
        <v>4803</v>
      </c>
    </row>
    <row r="854" spans="1:5">
      <c r="A854" s="2" t="s">
        <v>4805</v>
      </c>
      <c r="B854" s="2" t="s">
        <v>4806</v>
      </c>
      <c r="C854" s="2" t="s">
        <v>4807</v>
      </c>
      <c r="D854" s="2"/>
      <c r="E854" s="2" t="s">
        <v>4808</v>
      </c>
    </row>
    <row r="855" spans="1:5">
      <c r="A855" s="2" t="s">
        <v>4810</v>
      </c>
      <c r="B855" s="2" t="s">
        <v>4811</v>
      </c>
      <c r="C855" s="2" t="s">
        <v>4812</v>
      </c>
      <c r="D855" s="2"/>
      <c r="E855" s="2" t="s">
        <v>4813</v>
      </c>
    </row>
    <row r="856" spans="1:5">
      <c r="A856" s="2" t="s">
        <v>4815</v>
      </c>
      <c r="B856" s="2" t="s">
        <v>4816</v>
      </c>
      <c r="C856" s="2" t="s">
        <v>4817</v>
      </c>
      <c r="D856" s="2" t="s">
        <v>4818</v>
      </c>
      <c r="E856" s="2" t="s">
        <v>4819</v>
      </c>
    </row>
    <row r="857" spans="1:5">
      <c r="A857" s="2" t="s">
        <v>4821</v>
      </c>
      <c r="B857" s="2" t="s">
        <v>4822</v>
      </c>
      <c r="C857" s="2" t="s">
        <v>4823</v>
      </c>
      <c r="D857" s="2" t="s">
        <v>4824</v>
      </c>
      <c r="E857" s="2" t="s">
        <v>4825</v>
      </c>
    </row>
    <row r="858" spans="1:5">
      <c r="A858" s="2" t="s">
        <v>4827</v>
      </c>
      <c r="B858" s="2" t="s">
        <v>4828</v>
      </c>
      <c r="C858" s="2" t="s">
        <v>4829</v>
      </c>
      <c r="D858" s="2" t="s">
        <v>4830</v>
      </c>
      <c r="E858" s="2" t="s">
        <v>4831</v>
      </c>
    </row>
    <row r="859" spans="1:5">
      <c r="A859" s="2" t="s">
        <v>4833</v>
      </c>
      <c r="B859" s="2" t="s">
        <v>4834</v>
      </c>
      <c r="C859" s="2" t="s">
        <v>4835</v>
      </c>
      <c r="D859" s="2" t="s">
        <v>4836</v>
      </c>
      <c r="E859" s="2" t="s">
        <v>4837</v>
      </c>
    </row>
    <row r="860" spans="1:5">
      <c r="A860" s="2" t="s">
        <v>4839</v>
      </c>
      <c r="B860" s="2" t="s">
        <v>4840</v>
      </c>
      <c r="C860" s="2" t="s">
        <v>4841</v>
      </c>
      <c r="D860" s="2" t="s">
        <v>4842</v>
      </c>
      <c r="E860" s="2" t="s">
        <v>4843</v>
      </c>
    </row>
    <row r="861" spans="1:5">
      <c r="A861" s="2" t="s">
        <v>4845</v>
      </c>
      <c r="B861" s="2" t="s">
        <v>4846</v>
      </c>
      <c r="C861" s="2" t="s">
        <v>4847</v>
      </c>
      <c r="D861" s="2" t="s">
        <v>4848</v>
      </c>
      <c r="E861" s="2" t="s">
        <v>4849</v>
      </c>
    </row>
    <row r="862" spans="1:5">
      <c r="A862" s="2" t="s">
        <v>4851</v>
      </c>
      <c r="B862" s="2" t="s">
        <v>4852</v>
      </c>
      <c r="C862" s="2"/>
      <c r="D862" s="2" t="s">
        <v>4853</v>
      </c>
      <c r="E862" s="2" t="s">
        <v>4854</v>
      </c>
    </row>
    <row r="863" spans="1:5">
      <c r="A863" s="2" t="s">
        <v>4856</v>
      </c>
      <c r="B863" s="2" t="s">
        <v>4857</v>
      </c>
      <c r="C863" s="2" t="s">
        <v>4858</v>
      </c>
      <c r="D863" s="2" t="s">
        <v>4859</v>
      </c>
      <c r="E863" s="2" t="s">
        <v>4860</v>
      </c>
    </row>
    <row r="864" spans="1:5">
      <c r="A864" s="2" t="s">
        <v>4862</v>
      </c>
      <c r="B864" s="2" t="s">
        <v>4863</v>
      </c>
      <c r="C864" s="2" t="s">
        <v>4864</v>
      </c>
      <c r="D864" s="2" t="s">
        <v>4865</v>
      </c>
      <c r="E864" s="2" t="s">
        <v>4866</v>
      </c>
    </row>
    <row r="865" spans="1:5">
      <c r="A865" s="2" t="s">
        <v>4868</v>
      </c>
      <c r="B865" s="2" t="s">
        <v>4869</v>
      </c>
      <c r="C865" s="2" t="s">
        <v>4870</v>
      </c>
      <c r="D865" s="2" t="s">
        <v>4871</v>
      </c>
      <c r="E865" s="2" t="s">
        <v>4872</v>
      </c>
    </row>
    <row r="866" spans="1:5">
      <c r="A866" s="2" t="s">
        <v>4874</v>
      </c>
      <c r="B866" s="2" t="s">
        <v>4875</v>
      </c>
      <c r="C866" s="2" t="s">
        <v>4876</v>
      </c>
      <c r="D866" s="2" t="s">
        <v>4877</v>
      </c>
      <c r="E866" s="2" t="s">
        <v>4878</v>
      </c>
    </row>
    <row r="867" spans="1:5">
      <c r="A867" s="2" t="s">
        <v>4880</v>
      </c>
      <c r="B867" s="2" t="s">
        <v>4881</v>
      </c>
      <c r="C867" s="2"/>
      <c r="D867" s="2" t="s">
        <v>4882</v>
      </c>
      <c r="E867" s="2" t="s">
        <v>4883</v>
      </c>
    </row>
    <row r="868" spans="1:5">
      <c r="A868" s="2" t="s">
        <v>4885</v>
      </c>
      <c r="B868" s="2" t="s">
        <v>4886</v>
      </c>
      <c r="C868" s="2" t="s">
        <v>4887</v>
      </c>
      <c r="D868" s="2" t="s">
        <v>4888</v>
      </c>
      <c r="E868" s="2" t="s">
        <v>4889</v>
      </c>
    </row>
    <row r="869" spans="1:5">
      <c r="A869" s="2" t="s">
        <v>4891</v>
      </c>
      <c r="B869" s="2" t="s">
        <v>4892</v>
      </c>
      <c r="C869" s="2" t="s">
        <v>4893</v>
      </c>
      <c r="D869" s="2"/>
      <c r="E869" s="2" t="s">
        <v>4894</v>
      </c>
    </row>
    <row r="870" spans="1:5">
      <c r="A870" s="2" t="s">
        <v>4896</v>
      </c>
      <c r="B870" s="2" t="s">
        <v>4897</v>
      </c>
      <c r="C870" s="2" t="s">
        <v>4898</v>
      </c>
      <c r="D870" s="2" t="s">
        <v>4899</v>
      </c>
      <c r="E870" s="2" t="s">
        <v>4900</v>
      </c>
    </row>
    <row r="871" spans="1:5">
      <c r="A871" s="2" t="s">
        <v>4902</v>
      </c>
      <c r="B871" s="2" t="s">
        <v>4903</v>
      </c>
      <c r="C871" s="2"/>
      <c r="D871" s="2" t="s">
        <v>4904</v>
      </c>
      <c r="E871" s="2" t="s">
        <v>4905</v>
      </c>
    </row>
    <row r="872" spans="1:5">
      <c r="A872" s="2" t="s">
        <v>4907</v>
      </c>
      <c r="B872" s="2" t="s">
        <v>4908</v>
      </c>
      <c r="C872" s="2" t="s">
        <v>4909</v>
      </c>
      <c r="D872" s="2" t="s">
        <v>4910</v>
      </c>
      <c r="E872" s="2" t="s">
        <v>4911</v>
      </c>
    </row>
    <row r="873" spans="1:5">
      <c r="A873" s="2" t="s">
        <v>4913</v>
      </c>
      <c r="B873" s="2" t="s">
        <v>4914</v>
      </c>
      <c r="C873" s="2" t="s">
        <v>4915</v>
      </c>
      <c r="D873" s="2" t="s">
        <v>4916</v>
      </c>
      <c r="E873" s="2" t="s">
        <v>4917</v>
      </c>
    </row>
    <row r="874" spans="1:5">
      <c r="A874" s="2" t="s">
        <v>4919</v>
      </c>
      <c r="B874" s="2" t="s">
        <v>4920</v>
      </c>
      <c r="C874" s="2" t="s">
        <v>4921</v>
      </c>
      <c r="D874" s="2" t="s">
        <v>4922</v>
      </c>
      <c r="E874" s="2" t="s">
        <v>4923</v>
      </c>
    </row>
    <row r="875" spans="1:5">
      <c r="A875" s="2" t="s">
        <v>4925</v>
      </c>
      <c r="B875" s="2" t="s">
        <v>4926</v>
      </c>
      <c r="C875" s="2" t="s">
        <v>4927</v>
      </c>
      <c r="D875" s="2" t="s">
        <v>4928</v>
      </c>
      <c r="E875" s="2" t="s">
        <v>4929</v>
      </c>
    </row>
    <row r="876" spans="1:5">
      <c r="A876" s="2" t="s">
        <v>4931</v>
      </c>
      <c r="B876" s="2" t="s">
        <v>4932</v>
      </c>
      <c r="C876" s="2" t="s">
        <v>4933</v>
      </c>
      <c r="D876" s="2" t="s">
        <v>4934</v>
      </c>
      <c r="E876" s="2" t="s">
        <v>4935</v>
      </c>
    </row>
    <row r="877" spans="1:5">
      <c r="A877" s="2" t="s">
        <v>4937</v>
      </c>
      <c r="B877" s="2" t="s">
        <v>4938</v>
      </c>
      <c r="C877" s="2" t="s">
        <v>4939</v>
      </c>
      <c r="D877" s="2" t="s">
        <v>4940</v>
      </c>
      <c r="E877" s="2" t="s">
        <v>4941</v>
      </c>
    </row>
    <row r="878" spans="1:5">
      <c r="A878" s="2" t="s">
        <v>4942</v>
      </c>
      <c r="B878" s="2" t="s">
        <v>4943</v>
      </c>
      <c r="C878" s="2" t="s">
        <v>4944</v>
      </c>
      <c r="D878" s="2" t="s">
        <v>4945</v>
      </c>
      <c r="E878" s="2" t="s">
        <v>4946</v>
      </c>
    </row>
    <row r="879" spans="1:5">
      <c r="A879" s="2" t="s">
        <v>4948</v>
      </c>
      <c r="B879" s="2" t="s">
        <v>4949</v>
      </c>
      <c r="C879" s="2" t="s">
        <v>4950</v>
      </c>
      <c r="D879" s="2" t="s">
        <v>4951</v>
      </c>
      <c r="E879" s="2" t="s">
        <v>4952</v>
      </c>
    </row>
    <row r="880" spans="1:5">
      <c r="A880" s="2" t="s">
        <v>4954</v>
      </c>
      <c r="B880" s="2" t="s">
        <v>4955</v>
      </c>
      <c r="C880" s="2"/>
      <c r="D880" s="2" t="s">
        <v>4956</v>
      </c>
      <c r="E880" s="2" t="s">
        <v>4957</v>
      </c>
    </row>
    <row r="881" spans="1:5">
      <c r="A881" s="2" t="s">
        <v>4959</v>
      </c>
      <c r="B881" s="2" t="s">
        <v>4960</v>
      </c>
      <c r="C881" s="2"/>
      <c r="D881" s="2" t="s">
        <v>4961</v>
      </c>
      <c r="E881" s="2" t="s">
        <v>4962</v>
      </c>
    </row>
    <row r="882" spans="1:5">
      <c r="A882" s="2" t="s">
        <v>4964</v>
      </c>
      <c r="B882" s="2" t="s">
        <v>4965</v>
      </c>
      <c r="C882" s="2" t="s">
        <v>4966</v>
      </c>
      <c r="D882" s="2" t="s">
        <v>4967</v>
      </c>
      <c r="E882" s="2" t="s">
        <v>4968</v>
      </c>
    </row>
    <row r="883" spans="1:5">
      <c r="A883" s="2" t="s">
        <v>4970</v>
      </c>
      <c r="B883" s="2" t="s">
        <v>4971</v>
      </c>
      <c r="C883" s="2"/>
      <c r="D883" s="2" t="s">
        <v>4972</v>
      </c>
      <c r="E883" s="2" t="s">
        <v>4973</v>
      </c>
    </row>
    <row r="884" spans="1:5">
      <c r="A884" s="2" t="s">
        <v>4975</v>
      </c>
      <c r="B884" s="2" t="s">
        <v>4976</v>
      </c>
      <c r="C884" s="2" t="s">
        <v>4977</v>
      </c>
      <c r="D884" s="2" t="s">
        <v>4978</v>
      </c>
      <c r="E884" s="2" t="s">
        <v>4979</v>
      </c>
    </row>
    <row r="885" spans="1:5">
      <c r="A885" s="2" t="s">
        <v>4981</v>
      </c>
      <c r="B885" s="2" t="s">
        <v>4982</v>
      </c>
      <c r="C885" s="2" t="s">
        <v>4983</v>
      </c>
      <c r="D885" s="2" t="s">
        <v>4984</v>
      </c>
      <c r="E885" s="2" t="s">
        <v>4985</v>
      </c>
    </row>
    <row r="886" spans="1:5">
      <c r="A886" s="2" t="s">
        <v>4987</v>
      </c>
      <c r="B886" s="2" t="s">
        <v>4988</v>
      </c>
      <c r="C886" s="2" t="s">
        <v>4989</v>
      </c>
      <c r="D886" s="2" t="s">
        <v>4990</v>
      </c>
      <c r="E886" s="2" t="s">
        <v>4991</v>
      </c>
    </row>
    <row r="887" spans="1:5">
      <c r="A887" s="2" t="s">
        <v>4993</v>
      </c>
      <c r="B887" s="2" t="s">
        <v>4994</v>
      </c>
      <c r="C887" s="2" t="s">
        <v>4995</v>
      </c>
      <c r="D887" s="2" t="s">
        <v>4996</v>
      </c>
      <c r="E887" s="2" t="s">
        <v>4997</v>
      </c>
    </row>
    <row r="888" spans="1:5">
      <c r="A888" s="2" t="s">
        <v>4999</v>
      </c>
      <c r="B888" s="2" t="s">
        <v>5000</v>
      </c>
      <c r="C888" s="2" t="s">
        <v>5001</v>
      </c>
      <c r="D888" s="2" t="s">
        <v>5002</v>
      </c>
      <c r="E888" s="2" t="s">
        <v>5003</v>
      </c>
    </row>
    <row r="889" spans="1:5">
      <c r="A889" s="2" t="s">
        <v>5005</v>
      </c>
      <c r="B889" s="2" t="s">
        <v>5006</v>
      </c>
      <c r="C889" s="2" t="s">
        <v>5007</v>
      </c>
      <c r="D889" s="2" t="s">
        <v>5008</v>
      </c>
      <c r="E889" s="2" t="s">
        <v>5009</v>
      </c>
    </row>
    <row r="890" spans="1:5">
      <c r="A890" s="2" t="s">
        <v>5011</v>
      </c>
      <c r="B890" s="2" t="s">
        <v>5012</v>
      </c>
      <c r="C890" s="2" t="s">
        <v>5013</v>
      </c>
      <c r="D890" s="2" t="s">
        <v>5014</v>
      </c>
      <c r="E890" s="2" t="s">
        <v>5015</v>
      </c>
    </row>
    <row r="891" spans="1:5">
      <c r="A891" s="2" t="s">
        <v>5017</v>
      </c>
      <c r="B891" s="2" t="s">
        <v>5018</v>
      </c>
      <c r="C891" s="2" t="s">
        <v>5019</v>
      </c>
      <c r="D891" s="2" t="s">
        <v>5020</v>
      </c>
      <c r="E891" s="2" t="s">
        <v>5021</v>
      </c>
    </row>
    <row r="892" spans="1:5">
      <c r="A892" s="2" t="s">
        <v>5023</v>
      </c>
      <c r="B892" s="2" t="s">
        <v>5024</v>
      </c>
      <c r="C892" s="2" t="s">
        <v>5025</v>
      </c>
      <c r="D892" s="2" t="s">
        <v>5026</v>
      </c>
      <c r="E892" s="2" t="s">
        <v>5027</v>
      </c>
    </row>
    <row r="893" spans="1:5">
      <c r="A893" s="2" t="s">
        <v>5029</v>
      </c>
      <c r="B893" s="2" t="s">
        <v>5030</v>
      </c>
      <c r="C893" s="2" t="s">
        <v>5031</v>
      </c>
      <c r="D893" s="2" t="s">
        <v>5032</v>
      </c>
      <c r="E893" s="2" t="s">
        <v>5033</v>
      </c>
    </row>
    <row r="894" spans="1:5">
      <c r="A894" s="2" t="s">
        <v>5035</v>
      </c>
      <c r="B894" s="2" t="s">
        <v>5036</v>
      </c>
      <c r="C894" s="2" t="s">
        <v>5037</v>
      </c>
      <c r="D894" s="2" t="s">
        <v>5038</v>
      </c>
      <c r="E894" s="2" t="s">
        <v>5039</v>
      </c>
    </row>
    <row r="895" spans="1:5">
      <c r="A895" s="2" t="s">
        <v>5041</v>
      </c>
      <c r="B895" s="2" t="s">
        <v>5042</v>
      </c>
      <c r="C895" s="2" t="s">
        <v>5043</v>
      </c>
      <c r="D895" s="2"/>
      <c r="E895" s="2" t="s">
        <v>5044</v>
      </c>
    </row>
    <row r="896" spans="1:5">
      <c r="A896" s="2" t="s">
        <v>5046</v>
      </c>
      <c r="B896" s="2" t="s">
        <v>5047</v>
      </c>
      <c r="C896" s="2"/>
      <c r="D896" s="2" t="s">
        <v>5048</v>
      </c>
      <c r="E896" s="2" t="s">
        <v>5049</v>
      </c>
    </row>
    <row r="897" spans="1:5">
      <c r="A897" s="2" t="s">
        <v>5051</v>
      </c>
      <c r="B897" s="2" t="s">
        <v>5052</v>
      </c>
      <c r="C897" s="2"/>
      <c r="D897" s="2" t="s">
        <v>5053</v>
      </c>
      <c r="E897" s="2" t="s">
        <v>5054</v>
      </c>
    </row>
    <row r="898" spans="1:5">
      <c r="A898" s="2" t="s">
        <v>5056</v>
      </c>
      <c r="B898" s="2" t="s">
        <v>5057</v>
      </c>
      <c r="C898" s="2" t="s">
        <v>5058</v>
      </c>
      <c r="D898" s="2" t="s">
        <v>5059</v>
      </c>
      <c r="E898" s="2" t="s">
        <v>5060</v>
      </c>
    </row>
    <row r="899" spans="1:5">
      <c r="A899" s="2" t="s">
        <v>5062</v>
      </c>
      <c r="B899" s="2" t="s">
        <v>5063</v>
      </c>
      <c r="C899" s="2" t="s">
        <v>5064</v>
      </c>
      <c r="D899" s="2" t="s">
        <v>5065</v>
      </c>
      <c r="E899" s="2" t="s">
        <v>5066</v>
      </c>
    </row>
    <row r="900" spans="1:5">
      <c r="A900" s="2" t="s">
        <v>5068</v>
      </c>
      <c r="B900" s="2" t="s">
        <v>5069</v>
      </c>
      <c r="C900" s="2"/>
      <c r="D900" s="2" t="s">
        <v>5070</v>
      </c>
      <c r="E900" s="2" t="s">
        <v>5071</v>
      </c>
    </row>
    <row r="901" spans="1:5">
      <c r="A901" s="2" t="s">
        <v>5073</v>
      </c>
      <c r="B901" s="2" t="s">
        <v>5074</v>
      </c>
      <c r="C901" s="2" t="s">
        <v>5075</v>
      </c>
      <c r="D901" s="2"/>
      <c r="E901" s="2" t="s">
        <v>5076</v>
      </c>
    </row>
    <row r="902" spans="1:5">
      <c r="A902" s="2" t="s">
        <v>5078</v>
      </c>
      <c r="B902" s="2" t="s">
        <v>5079</v>
      </c>
      <c r="C902" s="2"/>
      <c r="D902" s="2" t="s">
        <v>5080</v>
      </c>
      <c r="E902" s="2" t="s">
        <v>5081</v>
      </c>
    </row>
    <row r="903" spans="1:5">
      <c r="A903" s="2" t="s">
        <v>5083</v>
      </c>
      <c r="B903" s="2" t="s">
        <v>5084</v>
      </c>
      <c r="C903" s="2" t="s">
        <v>5085</v>
      </c>
      <c r="D903" s="2" t="s">
        <v>5086</v>
      </c>
      <c r="E903" s="2" t="s">
        <v>5087</v>
      </c>
    </row>
    <row r="904" spans="1:5">
      <c r="A904" s="2" t="s">
        <v>5089</v>
      </c>
      <c r="B904" s="2" t="s">
        <v>5090</v>
      </c>
      <c r="C904" s="2" t="s">
        <v>5091</v>
      </c>
      <c r="D904" s="2" t="s">
        <v>5092</v>
      </c>
      <c r="E904" s="2" t="s">
        <v>5093</v>
      </c>
    </row>
    <row r="905" spans="1:5">
      <c r="A905" s="2" t="s">
        <v>5095</v>
      </c>
      <c r="B905" s="2" t="s">
        <v>5096</v>
      </c>
      <c r="C905" s="2" t="s">
        <v>5097</v>
      </c>
      <c r="D905" s="2" t="s">
        <v>5098</v>
      </c>
      <c r="E905" s="2" t="s">
        <v>5099</v>
      </c>
    </row>
    <row r="906" spans="1:5">
      <c r="A906" s="2" t="s">
        <v>5101</v>
      </c>
      <c r="B906" s="2" t="s">
        <v>5102</v>
      </c>
      <c r="C906" s="2" t="s">
        <v>5103</v>
      </c>
      <c r="D906" s="2" t="s">
        <v>5104</v>
      </c>
      <c r="E906" s="2" t="s">
        <v>5105</v>
      </c>
    </row>
    <row r="907" spans="1:5">
      <c r="A907" s="2" t="s">
        <v>5107</v>
      </c>
      <c r="B907" s="2" t="s">
        <v>5108</v>
      </c>
      <c r="C907" s="2"/>
      <c r="D907" s="2" t="s">
        <v>5109</v>
      </c>
      <c r="E907" s="2" t="s">
        <v>5110</v>
      </c>
    </row>
    <row r="908" spans="1:5">
      <c r="A908" s="2" t="s">
        <v>5112</v>
      </c>
      <c r="B908" s="2" t="s">
        <v>5113</v>
      </c>
      <c r="C908" s="2" t="s">
        <v>5114</v>
      </c>
      <c r="D908" s="2" t="s">
        <v>5115</v>
      </c>
      <c r="E908" s="2" t="s">
        <v>5116</v>
      </c>
    </row>
    <row r="909" spans="1:5">
      <c r="A909" s="2" t="s">
        <v>5118</v>
      </c>
      <c r="B909" s="2" t="s">
        <v>5119</v>
      </c>
      <c r="C909" s="2" t="s">
        <v>5120</v>
      </c>
      <c r="D909" s="2" t="s">
        <v>5121</v>
      </c>
      <c r="E909" s="2" t="s">
        <v>5122</v>
      </c>
    </row>
    <row r="910" spans="1:5">
      <c r="A910" s="2" t="s">
        <v>5124</v>
      </c>
      <c r="B910" s="2" t="s">
        <v>5125</v>
      </c>
      <c r="C910" s="2" t="s">
        <v>5126</v>
      </c>
      <c r="D910" s="2" t="s">
        <v>5127</v>
      </c>
      <c r="E910" s="2" t="s">
        <v>5128</v>
      </c>
    </row>
    <row r="911" spans="1:5">
      <c r="A911" s="2" t="s">
        <v>5130</v>
      </c>
      <c r="B911" s="2" t="s">
        <v>5131</v>
      </c>
      <c r="C911" s="2"/>
      <c r="D911" s="2" t="s">
        <v>5132</v>
      </c>
      <c r="E911" s="2" t="s">
        <v>5133</v>
      </c>
    </row>
    <row r="912" spans="1:5">
      <c r="A912" s="2" t="s">
        <v>5135</v>
      </c>
      <c r="B912" s="2" t="s">
        <v>5136</v>
      </c>
      <c r="C912" s="2" t="s">
        <v>5137</v>
      </c>
      <c r="D912" s="2" t="s">
        <v>5138</v>
      </c>
      <c r="E912" s="2" t="s">
        <v>5139</v>
      </c>
    </row>
    <row r="913" spans="1:5">
      <c r="A913" s="2" t="s">
        <v>5141</v>
      </c>
      <c r="B913" s="2" t="s">
        <v>5142</v>
      </c>
      <c r="C913" s="2" t="s">
        <v>5143</v>
      </c>
      <c r="D913" s="2" t="s">
        <v>5144</v>
      </c>
      <c r="E913" s="2" t="s">
        <v>5145</v>
      </c>
    </row>
    <row r="914" spans="1:5">
      <c r="A914" s="2" t="s">
        <v>5147</v>
      </c>
      <c r="B914" s="2" t="s">
        <v>5148</v>
      </c>
      <c r="C914" s="2"/>
      <c r="D914" s="2" t="s">
        <v>5149</v>
      </c>
      <c r="E914" s="2" t="s">
        <v>5150</v>
      </c>
    </row>
    <row r="915" spans="1:5">
      <c r="A915" s="2" t="s">
        <v>5152</v>
      </c>
      <c r="B915" s="2" t="s">
        <v>5153</v>
      </c>
      <c r="C915" s="2" t="s">
        <v>5154</v>
      </c>
      <c r="D915" s="2" t="s">
        <v>5155</v>
      </c>
      <c r="E915" s="2" t="s">
        <v>5156</v>
      </c>
    </row>
    <row r="916" spans="1:5">
      <c r="A916" s="2" t="s">
        <v>5158</v>
      </c>
      <c r="B916" s="2" t="s">
        <v>5159</v>
      </c>
      <c r="C916" s="2" t="s">
        <v>5160</v>
      </c>
      <c r="D916" s="2" t="s">
        <v>5161</v>
      </c>
      <c r="E916" s="2" t="s">
        <v>5162</v>
      </c>
    </row>
    <row r="917" spans="1:5">
      <c r="A917" s="2" t="s">
        <v>5164</v>
      </c>
      <c r="B917" s="2" t="s">
        <v>5165</v>
      </c>
      <c r="C917" s="2" t="s">
        <v>5166</v>
      </c>
      <c r="D917" s="2" t="s">
        <v>5167</v>
      </c>
      <c r="E917" s="2" t="s">
        <v>5168</v>
      </c>
    </row>
    <row r="918" spans="1:5">
      <c r="A918" s="2" t="s">
        <v>5170</v>
      </c>
      <c r="B918" s="2" t="s">
        <v>5171</v>
      </c>
      <c r="C918" s="2"/>
      <c r="D918" s="2"/>
      <c r="E918" s="2" t="s">
        <v>5172</v>
      </c>
    </row>
    <row r="919" spans="1:5">
      <c r="A919" s="2" t="s">
        <v>5174</v>
      </c>
      <c r="B919" s="2" t="s">
        <v>5175</v>
      </c>
      <c r="C919" s="2" t="s">
        <v>5176</v>
      </c>
      <c r="D919" s="2" t="s">
        <v>5177</v>
      </c>
      <c r="E919" s="2" t="s">
        <v>5178</v>
      </c>
    </row>
    <row r="920" spans="1:5">
      <c r="A920" s="2" t="s">
        <v>5179</v>
      </c>
      <c r="B920" s="2" t="s">
        <v>5180</v>
      </c>
      <c r="C920" s="2" t="s">
        <v>5181</v>
      </c>
      <c r="D920" s="2" t="s">
        <v>5182</v>
      </c>
      <c r="E920" s="2" t="s">
        <v>5183</v>
      </c>
    </row>
    <row r="921" spans="1:5">
      <c r="A921" s="2" t="s">
        <v>5185</v>
      </c>
      <c r="B921" s="2" t="s">
        <v>5186</v>
      </c>
      <c r="C921" s="2" t="s">
        <v>5187</v>
      </c>
      <c r="D921" s="2" t="s">
        <v>5188</v>
      </c>
      <c r="E921" s="2" t="s">
        <v>5189</v>
      </c>
    </row>
    <row r="922" spans="1:5">
      <c r="A922" s="2" t="s">
        <v>5191</v>
      </c>
      <c r="B922" s="2" t="s">
        <v>5192</v>
      </c>
      <c r="C922" s="2" t="s">
        <v>5193</v>
      </c>
      <c r="D922" s="2" t="s">
        <v>5194</v>
      </c>
      <c r="E922" s="2" t="s">
        <v>5195</v>
      </c>
    </row>
    <row r="923" spans="1:5">
      <c r="A923" s="2" t="s">
        <v>5197</v>
      </c>
      <c r="B923" s="2" t="s">
        <v>5198</v>
      </c>
      <c r="C923" s="2" t="s">
        <v>5199</v>
      </c>
      <c r="D923" s="2" t="s">
        <v>5200</v>
      </c>
      <c r="E923" s="2" t="s">
        <v>5201</v>
      </c>
    </row>
    <row r="924" spans="1:5">
      <c r="A924" s="2" t="s">
        <v>5203</v>
      </c>
      <c r="B924" s="2" t="s">
        <v>5204</v>
      </c>
      <c r="C924" s="2"/>
      <c r="D924" s="2"/>
      <c r="E924" s="2" t="s">
        <v>5205</v>
      </c>
    </row>
    <row r="925" spans="1:5">
      <c r="A925" s="2" t="s">
        <v>5207</v>
      </c>
      <c r="B925" s="2" t="s">
        <v>5208</v>
      </c>
      <c r="C925" s="2" t="s">
        <v>5209</v>
      </c>
      <c r="D925" s="2" t="s">
        <v>5210</v>
      </c>
      <c r="E925" s="2" t="s">
        <v>5211</v>
      </c>
    </row>
    <row r="926" spans="1:5">
      <c r="A926" s="2" t="s">
        <v>5213</v>
      </c>
      <c r="B926" s="2" t="s">
        <v>5214</v>
      </c>
      <c r="C926" s="2" t="s">
        <v>5215</v>
      </c>
      <c r="D926" s="2"/>
      <c r="E926" s="2" t="s">
        <v>5216</v>
      </c>
    </row>
    <row r="927" spans="1:5">
      <c r="A927" s="2" t="s">
        <v>5218</v>
      </c>
      <c r="B927" s="2" t="s">
        <v>5219</v>
      </c>
      <c r="C927" s="2"/>
      <c r="D927" s="2" t="s">
        <v>5220</v>
      </c>
      <c r="E927" s="2" t="s">
        <v>5221</v>
      </c>
    </row>
    <row r="928" spans="1:5">
      <c r="A928" s="2" t="s">
        <v>5223</v>
      </c>
      <c r="B928" s="2" t="s">
        <v>5224</v>
      </c>
      <c r="C928" s="2" t="s">
        <v>5225</v>
      </c>
      <c r="D928" s="2" t="s">
        <v>5226</v>
      </c>
      <c r="E928" s="2" t="s">
        <v>5227</v>
      </c>
    </row>
    <row r="929" spans="1:5">
      <c r="A929" s="2" t="s">
        <v>5229</v>
      </c>
      <c r="B929" s="2" t="s">
        <v>5230</v>
      </c>
      <c r="C929" s="2" t="s">
        <v>5231</v>
      </c>
      <c r="D929" s="2" t="s">
        <v>5232</v>
      </c>
      <c r="E929" s="2" t="s">
        <v>5233</v>
      </c>
    </row>
    <row r="930" spans="1:5">
      <c r="A930" s="2" t="s">
        <v>5235</v>
      </c>
      <c r="B930" s="2" t="s">
        <v>5236</v>
      </c>
      <c r="C930" s="2" t="s">
        <v>5237</v>
      </c>
      <c r="D930" s="2"/>
      <c r="E930" s="2" t="s">
        <v>5238</v>
      </c>
    </row>
    <row r="931" spans="1:5">
      <c r="A931" s="2" t="s">
        <v>5240</v>
      </c>
      <c r="B931" s="2" t="s">
        <v>5241</v>
      </c>
      <c r="C931" s="2" t="s">
        <v>5242</v>
      </c>
      <c r="D931" s="2" t="s">
        <v>5243</v>
      </c>
      <c r="E931" s="2" t="s">
        <v>5244</v>
      </c>
    </row>
    <row r="932" spans="1:5">
      <c r="A932" s="2" t="s">
        <v>5246</v>
      </c>
      <c r="B932" s="2" t="s">
        <v>5247</v>
      </c>
      <c r="C932" s="2" t="s">
        <v>5248</v>
      </c>
      <c r="D932" s="2"/>
      <c r="E932" s="2" t="s">
        <v>5249</v>
      </c>
    </row>
    <row r="933" spans="1:5">
      <c r="A933" s="2" t="s">
        <v>5251</v>
      </c>
      <c r="B933" s="2" t="s">
        <v>5252</v>
      </c>
      <c r="C933" s="2"/>
      <c r="D933" s="2"/>
      <c r="E933" s="2" t="s">
        <v>5253</v>
      </c>
    </row>
    <row r="934" spans="1:5">
      <c r="A934" s="2" t="s">
        <v>5255</v>
      </c>
      <c r="B934" s="2" t="s">
        <v>5256</v>
      </c>
      <c r="C934" s="2" t="s">
        <v>5257</v>
      </c>
      <c r="D934" s="2" t="s">
        <v>5258</v>
      </c>
      <c r="E934" s="2" t="s">
        <v>5259</v>
      </c>
    </row>
    <row r="935" spans="1:5">
      <c r="A935" s="2" t="s">
        <v>5261</v>
      </c>
      <c r="B935" s="2" t="s">
        <v>5262</v>
      </c>
      <c r="C935" s="2"/>
      <c r="D935" s="2" t="s">
        <v>5263</v>
      </c>
      <c r="E935" s="2" t="s">
        <v>5264</v>
      </c>
    </row>
    <row r="936" spans="1:5">
      <c r="A936" s="2" t="s">
        <v>5266</v>
      </c>
      <c r="B936" s="2" t="s">
        <v>5267</v>
      </c>
      <c r="C936" s="2" t="s">
        <v>5268</v>
      </c>
      <c r="D936" s="2" t="s">
        <v>5269</v>
      </c>
      <c r="E936" s="2" t="s">
        <v>5270</v>
      </c>
    </row>
    <row r="937" spans="1:5">
      <c r="A937" s="2" t="s">
        <v>5272</v>
      </c>
      <c r="B937" s="2" t="s">
        <v>5273</v>
      </c>
      <c r="C937" s="2" t="s">
        <v>5274</v>
      </c>
      <c r="D937" s="2" t="s">
        <v>5275</v>
      </c>
      <c r="E937" s="2" t="s">
        <v>5276</v>
      </c>
    </row>
    <row r="938" spans="1:5">
      <c r="A938" s="2" t="s">
        <v>5278</v>
      </c>
      <c r="B938" s="2" t="s">
        <v>5279</v>
      </c>
      <c r="C938" s="2" t="s">
        <v>5280</v>
      </c>
      <c r="D938" s="2" t="s">
        <v>5281</v>
      </c>
      <c r="E938" s="2" t="s">
        <v>5282</v>
      </c>
    </row>
    <row r="939" spans="1:5">
      <c r="A939" s="2" t="s">
        <v>5283</v>
      </c>
      <c r="B939" s="2" t="s">
        <v>5284</v>
      </c>
      <c r="C939" s="2" t="s">
        <v>5285</v>
      </c>
      <c r="D939" s="2" t="s">
        <v>5286</v>
      </c>
      <c r="E939" s="2" t="s">
        <v>5287</v>
      </c>
    </row>
    <row r="940" spans="1:5">
      <c r="A940" s="2" t="s">
        <v>5289</v>
      </c>
      <c r="B940" s="2" t="s">
        <v>5290</v>
      </c>
      <c r="C940" s="2" t="s">
        <v>5291</v>
      </c>
      <c r="D940" s="2" t="s">
        <v>5292</v>
      </c>
      <c r="E940" s="2" t="s">
        <v>5293</v>
      </c>
    </row>
    <row r="941" spans="1:5">
      <c r="A941" s="2" t="s">
        <v>5295</v>
      </c>
      <c r="B941" s="2" t="s">
        <v>5296</v>
      </c>
      <c r="C941" s="2" t="s">
        <v>5297</v>
      </c>
      <c r="D941" s="2" t="s">
        <v>5298</v>
      </c>
      <c r="E941" s="2" t="s">
        <v>5299</v>
      </c>
    </row>
    <row r="942" spans="1:5">
      <c r="A942" s="2" t="s">
        <v>5301</v>
      </c>
      <c r="B942" s="2" t="s">
        <v>5302</v>
      </c>
      <c r="C942" s="2" t="s">
        <v>5303</v>
      </c>
      <c r="D942" s="2" t="s">
        <v>5304</v>
      </c>
      <c r="E942" s="2" t="s">
        <v>5305</v>
      </c>
    </row>
    <row r="943" spans="1:5">
      <c r="A943" s="2" t="s">
        <v>5307</v>
      </c>
      <c r="B943" s="2" t="s">
        <v>5308</v>
      </c>
      <c r="C943" s="2" t="s">
        <v>5309</v>
      </c>
      <c r="D943" s="2" t="s">
        <v>5310</v>
      </c>
      <c r="E943" s="2" t="s">
        <v>5311</v>
      </c>
    </row>
    <row r="944" spans="1:5">
      <c r="A944" s="2" t="s">
        <v>5313</v>
      </c>
      <c r="B944" s="2" t="s">
        <v>5314</v>
      </c>
      <c r="C944" s="2" t="s">
        <v>5315</v>
      </c>
      <c r="D944" s="2" t="s">
        <v>5316</v>
      </c>
      <c r="E944" s="2" t="s">
        <v>5317</v>
      </c>
    </row>
    <row r="945" spans="1:5">
      <c r="A945" s="2" t="s">
        <v>5319</v>
      </c>
      <c r="B945" s="2" t="s">
        <v>5320</v>
      </c>
      <c r="C945" s="2" t="s">
        <v>5321</v>
      </c>
      <c r="D945" s="2" t="s">
        <v>5322</v>
      </c>
      <c r="E945" s="2" t="s">
        <v>5323</v>
      </c>
    </row>
    <row r="946" spans="1:5">
      <c r="A946" s="2" t="s">
        <v>5325</v>
      </c>
      <c r="B946" s="2" t="s">
        <v>5326</v>
      </c>
      <c r="C946" s="2" t="s">
        <v>5327</v>
      </c>
      <c r="D946" s="2" t="s">
        <v>5328</v>
      </c>
      <c r="E946" s="2" t="s">
        <v>5329</v>
      </c>
    </row>
    <row r="947" spans="1:5">
      <c r="A947" s="2" t="s">
        <v>5331</v>
      </c>
      <c r="B947" s="2" t="s">
        <v>5332</v>
      </c>
      <c r="C947" s="2"/>
      <c r="D947" s="2" t="s">
        <v>5333</v>
      </c>
      <c r="E947" s="2" t="s">
        <v>5334</v>
      </c>
    </row>
    <row r="948" spans="1:5">
      <c r="A948" s="2" t="s">
        <v>5336</v>
      </c>
      <c r="B948" s="2" t="s">
        <v>5337</v>
      </c>
      <c r="C948" s="2"/>
      <c r="D948" s="2" t="s">
        <v>5338</v>
      </c>
      <c r="E948" s="2" t="s">
        <v>5339</v>
      </c>
    </row>
    <row r="949" spans="1:5">
      <c r="A949" s="2" t="s">
        <v>5341</v>
      </c>
      <c r="B949" s="2" t="s">
        <v>5342</v>
      </c>
      <c r="C949" s="2" t="s">
        <v>5343</v>
      </c>
      <c r="D949" s="2"/>
      <c r="E949" s="2" t="s">
        <v>5344</v>
      </c>
    </row>
    <row r="950" spans="1:5">
      <c r="A950" s="2" t="s">
        <v>5346</v>
      </c>
      <c r="B950" s="2" t="s">
        <v>5347</v>
      </c>
      <c r="C950" s="2" t="s">
        <v>5348</v>
      </c>
      <c r="D950" s="2" t="s">
        <v>5349</v>
      </c>
      <c r="E950" s="2" t="s">
        <v>5350</v>
      </c>
    </row>
    <row r="951" spans="1:5">
      <c r="A951" s="2" t="s">
        <v>5352</v>
      </c>
      <c r="B951" s="2" t="s">
        <v>5353</v>
      </c>
      <c r="C951" s="2" t="s">
        <v>5354</v>
      </c>
      <c r="D951" s="2" t="s">
        <v>5355</v>
      </c>
      <c r="E951" s="2" t="s">
        <v>5356</v>
      </c>
    </row>
    <row r="952" spans="1:5">
      <c r="A952" s="2" t="s">
        <v>5358</v>
      </c>
      <c r="B952" s="2" t="s">
        <v>5359</v>
      </c>
      <c r="C952" s="2"/>
      <c r="D952" s="2" t="s">
        <v>5360</v>
      </c>
      <c r="E952" s="2" t="s">
        <v>5361</v>
      </c>
    </row>
    <row r="953" spans="1:5">
      <c r="A953" s="2" t="s">
        <v>5363</v>
      </c>
      <c r="B953" s="2" t="s">
        <v>5364</v>
      </c>
      <c r="C953" s="2" t="s">
        <v>5365</v>
      </c>
      <c r="D953" s="2" t="s">
        <v>5366</v>
      </c>
      <c r="E953" s="2" t="s">
        <v>5367</v>
      </c>
    </row>
    <row r="954" spans="1:5">
      <c r="A954" s="2" t="s">
        <v>5369</v>
      </c>
      <c r="B954" s="2" t="s">
        <v>5370</v>
      </c>
      <c r="C954" s="2" t="s">
        <v>5371</v>
      </c>
      <c r="D954" s="2" t="s">
        <v>5372</v>
      </c>
      <c r="E954" s="2" t="s">
        <v>5373</v>
      </c>
    </row>
    <row r="955" spans="1:5">
      <c r="A955" s="2" t="s">
        <v>5375</v>
      </c>
      <c r="B955" s="2" t="s">
        <v>5376</v>
      </c>
      <c r="C955" s="2" t="s">
        <v>5377</v>
      </c>
      <c r="D955" s="2" t="s">
        <v>5378</v>
      </c>
      <c r="E955" s="2" t="s">
        <v>5379</v>
      </c>
    </row>
    <row r="956" spans="1:5">
      <c r="A956" s="2" t="s">
        <v>5381</v>
      </c>
      <c r="B956" s="2" t="s">
        <v>5382</v>
      </c>
      <c r="C956" s="2" t="s">
        <v>5383</v>
      </c>
      <c r="D956" s="2" t="s">
        <v>5384</v>
      </c>
      <c r="E956" s="2" t="s">
        <v>5385</v>
      </c>
    </row>
    <row r="957" spans="1:5">
      <c r="A957" s="2" t="s">
        <v>5387</v>
      </c>
      <c r="B957" s="2" t="s">
        <v>5388</v>
      </c>
      <c r="C957" s="2" t="s">
        <v>5389</v>
      </c>
      <c r="D957" s="2" t="s">
        <v>5390</v>
      </c>
      <c r="E957" s="2" t="s">
        <v>5391</v>
      </c>
    </row>
    <row r="958" spans="1:5">
      <c r="A958" s="2" t="s">
        <v>5392</v>
      </c>
      <c r="B958" s="2" t="s">
        <v>5393</v>
      </c>
      <c r="C958" s="2" t="s">
        <v>5394</v>
      </c>
      <c r="D958" s="2" t="s">
        <v>5395</v>
      </c>
      <c r="E958" s="2" t="s">
        <v>5396</v>
      </c>
    </row>
    <row r="959" spans="1:5">
      <c r="A959" s="2" t="s">
        <v>5397</v>
      </c>
      <c r="B959" s="2" t="s">
        <v>5398</v>
      </c>
      <c r="C959" s="2" t="s">
        <v>5399</v>
      </c>
      <c r="D959" s="2" t="s">
        <v>5400</v>
      </c>
      <c r="E959" s="2" t="s">
        <v>5401</v>
      </c>
    </row>
    <row r="960" spans="1:5">
      <c r="A960" s="2" t="s">
        <v>5402</v>
      </c>
      <c r="B960" s="2" t="s">
        <v>5403</v>
      </c>
      <c r="C960" s="2" t="s">
        <v>5404</v>
      </c>
      <c r="D960" s="2"/>
      <c r="E960" s="2" t="s">
        <v>5405</v>
      </c>
    </row>
    <row r="961" spans="1:5">
      <c r="A961" s="2" t="s">
        <v>5407</v>
      </c>
      <c r="B961" s="2" t="s">
        <v>5408</v>
      </c>
      <c r="C961" s="2" t="s">
        <v>5409</v>
      </c>
      <c r="D961" s="2"/>
      <c r="E961" s="2" t="s">
        <v>5410</v>
      </c>
    </row>
    <row r="962" spans="1:5">
      <c r="A962" s="2" t="s">
        <v>5412</v>
      </c>
      <c r="B962" s="2" t="s">
        <v>5413</v>
      </c>
      <c r="C962" s="2" t="s">
        <v>5414</v>
      </c>
      <c r="D962" s="2" t="s">
        <v>5415</v>
      </c>
      <c r="E962" s="2" t="s">
        <v>5416</v>
      </c>
    </row>
    <row r="963" spans="1:5">
      <c r="A963" s="2" t="s">
        <v>5418</v>
      </c>
      <c r="B963" s="2" t="s">
        <v>5419</v>
      </c>
      <c r="C963" s="2"/>
      <c r="D963" s="2" t="s">
        <v>5420</v>
      </c>
      <c r="E963" s="2" t="s">
        <v>5421</v>
      </c>
    </row>
    <row r="964" spans="1:5">
      <c r="A964" s="2" t="s">
        <v>5423</v>
      </c>
      <c r="B964" s="2" t="s">
        <v>5424</v>
      </c>
      <c r="C964" s="2" t="s">
        <v>5425</v>
      </c>
      <c r="D964" s="2" t="s">
        <v>5426</v>
      </c>
      <c r="E964" s="2" t="s">
        <v>5427</v>
      </c>
    </row>
    <row r="965" spans="1:5">
      <c r="A965" s="2" t="s">
        <v>5429</v>
      </c>
      <c r="B965" s="2" t="s">
        <v>5430</v>
      </c>
      <c r="C965" s="2" t="s">
        <v>5431</v>
      </c>
      <c r="D965" s="2" t="s">
        <v>5432</v>
      </c>
      <c r="E965" s="2" t="s">
        <v>5433</v>
      </c>
    </row>
    <row r="966" spans="1:5">
      <c r="A966" s="2" t="s">
        <v>5435</v>
      </c>
      <c r="B966" s="2" t="s">
        <v>5436</v>
      </c>
      <c r="C966" s="2" t="s">
        <v>5437</v>
      </c>
      <c r="D966" s="2" t="s">
        <v>5438</v>
      </c>
      <c r="E966" s="2" t="s">
        <v>5439</v>
      </c>
    </row>
    <row r="967" spans="1:5">
      <c r="A967" s="2" t="s">
        <v>5441</v>
      </c>
      <c r="B967" s="2" t="s">
        <v>5442</v>
      </c>
      <c r="C967" s="2" t="s">
        <v>5443</v>
      </c>
      <c r="D967" s="2"/>
      <c r="E967" s="2" t="s">
        <v>5444</v>
      </c>
    </row>
    <row r="968" spans="1:5">
      <c r="A968" s="2" t="s">
        <v>5446</v>
      </c>
      <c r="B968" s="2" t="s">
        <v>5447</v>
      </c>
      <c r="C968" s="2" t="s">
        <v>5448</v>
      </c>
      <c r="D968" s="2" t="s">
        <v>5449</v>
      </c>
      <c r="E968" s="2" t="s">
        <v>5450</v>
      </c>
    </row>
    <row r="969" spans="1:5">
      <c r="A969" s="2" t="s">
        <v>5452</v>
      </c>
      <c r="B969" s="2" t="s">
        <v>5453</v>
      </c>
      <c r="C969" s="2" t="s">
        <v>5454</v>
      </c>
      <c r="D969" s="2" t="s">
        <v>5455</v>
      </c>
      <c r="E969" s="2" t="s">
        <v>5456</v>
      </c>
    </row>
    <row r="970" spans="1:5">
      <c r="A970" s="2" t="s">
        <v>5458</v>
      </c>
      <c r="B970" s="2" t="s">
        <v>5459</v>
      </c>
      <c r="C970" s="2" t="s">
        <v>5460</v>
      </c>
      <c r="D970" s="2" t="s">
        <v>5461</v>
      </c>
      <c r="E970" s="2" t="s">
        <v>5462</v>
      </c>
    </row>
    <row r="971" spans="1:5">
      <c r="A971" s="2" t="s">
        <v>5464</v>
      </c>
      <c r="B971" s="2" t="s">
        <v>5465</v>
      </c>
      <c r="C971" s="2" t="s">
        <v>5466</v>
      </c>
      <c r="D971" s="2" t="s">
        <v>5467</v>
      </c>
      <c r="E971" s="2" t="s">
        <v>5468</v>
      </c>
    </row>
    <row r="972" spans="1:5">
      <c r="A972" s="2" t="s">
        <v>5470</v>
      </c>
      <c r="B972" s="2" t="s">
        <v>5471</v>
      </c>
      <c r="C972" s="2"/>
      <c r="D972" s="2" t="s">
        <v>5472</v>
      </c>
      <c r="E972" s="2" t="s">
        <v>5473</v>
      </c>
    </row>
    <row r="973" spans="1:5">
      <c r="A973" s="2" t="s">
        <v>5475</v>
      </c>
      <c r="B973" s="2" t="s">
        <v>5476</v>
      </c>
      <c r="C973" s="2" t="s">
        <v>5477</v>
      </c>
      <c r="D973" s="2" t="s">
        <v>5478</v>
      </c>
      <c r="E973" s="2" t="s">
        <v>5479</v>
      </c>
    </row>
    <row r="974" spans="1:5">
      <c r="A974" s="2" t="s">
        <v>5481</v>
      </c>
      <c r="B974" s="2" t="s">
        <v>5482</v>
      </c>
      <c r="C974" s="2"/>
      <c r="D974" s="2" t="s">
        <v>5483</v>
      </c>
      <c r="E974" s="2" t="s">
        <v>5484</v>
      </c>
    </row>
    <row r="975" spans="1:5">
      <c r="A975" s="2" t="s">
        <v>5486</v>
      </c>
      <c r="B975" s="2" t="s">
        <v>5487</v>
      </c>
      <c r="C975" s="2" t="s">
        <v>5488</v>
      </c>
      <c r="D975" s="2" t="s">
        <v>5489</v>
      </c>
      <c r="E975" s="2" t="s">
        <v>5490</v>
      </c>
    </row>
    <row r="976" spans="1:5">
      <c r="A976" s="2" t="s">
        <v>5492</v>
      </c>
      <c r="B976" s="2" t="s">
        <v>5493</v>
      </c>
      <c r="C976" s="2" t="s">
        <v>5494</v>
      </c>
      <c r="D976" s="2" t="s">
        <v>5495</v>
      </c>
      <c r="E976" s="2" t="s">
        <v>5496</v>
      </c>
    </row>
    <row r="977" spans="1:5">
      <c r="A977" s="2" t="s">
        <v>5498</v>
      </c>
      <c r="B977" s="2" t="s">
        <v>5499</v>
      </c>
      <c r="C977" s="2" t="s">
        <v>5500</v>
      </c>
      <c r="D977" s="2" t="s">
        <v>5501</v>
      </c>
      <c r="E977" s="2" t="s">
        <v>5502</v>
      </c>
    </row>
    <row r="978" spans="1:5">
      <c r="A978" s="2" t="s">
        <v>5504</v>
      </c>
      <c r="B978" s="2" t="s">
        <v>5505</v>
      </c>
      <c r="C978" s="2" t="s">
        <v>5506</v>
      </c>
      <c r="D978" s="2" t="s">
        <v>5507</v>
      </c>
      <c r="E978" s="2" t="s">
        <v>5508</v>
      </c>
    </row>
    <row r="979" spans="1:5">
      <c r="A979" s="2" t="s">
        <v>5510</v>
      </c>
      <c r="B979" s="2" t="s">
        <v>5511</v>
      </c>
      <c r="C979" s="2" t="s">
        <v>5512</v>
      </c>
      <c r="D979" s="2" t="s">
        <v>5513</v>
      </c>
      <c r="E979" s="2" t="s">
        <v>5514</v>
      </c>
    </row>
    <row r="980" spans="1:5">
      <c r="A980" s="2" t="s">
        <v>5516</v>
      </c>
      <c r="B980" s="2" t="s">
        <v>5517</v>
      </c>
      <c r="C980" s="2" t="s">
        <v>5518</v>
      </c>
      <c r="D980" s="2" t="s">
        <v>5519</v>
      </c>
      <c r="E980" s="2" t="s">
        <v>5520</v>
      </c>
    </row>
    <row r="981" spans="1:5">
      <c r="A981" s="2" t="s">
        <v>5522</v>
      </c>
      <c r="B981" s="2" t="s">
        <v>5523</v>
      </c>
      <c r="C981" s="2"/>
      <c r="D981" s="2" t="s">
        <v>5524</v>
      </c>
      <c r="E981" s="2" t="s">
        <v>5525</v>
      </c>
    </row>
    <row r="982" spans="1:5">
      <c r="A982" s="2" t="s">
        <v>5527</v>
      </c>
      <c r="B982" s="2" t="s">
        <v>5528</v>
      </c>
      <c r="C982" s="2"/>
      <c r="D982" s="2" t="s">
        <v>5529</v>
      </c>
      <c r="E982" s="2" t="s">
        <v>5530</v>
      </c>
    </row>
    <row r="983" spans="1:5">
      <c r="A983" s="2" t="s">
        <v>5532</v>
      </c>
      <c r="B983" s="2" t="s">
        <v>5533</v>
      </c>
      <c r="C983" s="2" t="s">
        <v>5534</v>
      </c>
      <c r="D983" s="2" t="s">
        <v>5535</v>
      </c>
      <c r="E983" s="2" t="s">
        <v>5536</v>
      </c>
    </row>
    <row r="984" spans="1:5">
      <c r="A984" s="2" t="s">
        <v>5538</v>
      </c>
      <c r="B984" s="2" t="s">
        <v>5539</v>
      </c>
      <c r="C984" s="2" t="s">
        <v>5540</v>
      </c>
      <c r="D984" s="2" t="s">
        <v>5541</v>
      </c>
      <c r="E984" s="2" t="s">
        <v>5542</v>
      </c>
    </row>
    <row r="985" spans="1:5">
      <c r="A985" s="2" t="s">
        <v>5544</v>
      </c>
      <c r="B985" s="2" t="s">
        <v>5545</v>
      </c>
      <c r="C985" s="2" t="s">
        <v>5546</v>
      </c>
      <c r="D985" s="2" t="s">
        <v>5547</v>
      </c>
      <c r="E985" s="2" t="s">
        <v>5548</v>
      </c>
    </row>
    <row r="986" spans="1:5">
      <c r="A986" s="2" t="s">
        <v>5550</v>
      </c>
      <c r="B986" s="2" t="s">
        <v>5551</v>
      </c>
      <c r="C986" s="2" t="s">
        <v>5552</v>
      </c>
      <c r="D986" s="2"/>
      <c r="E986" s="2" t="s">
        <v>5553</v>
      </c>
    </row>
    <row r="987" spans="1:5">
      <c r="A987" s="2" t="s">
        <v>5555</v>
      </c>
      <c r="B987" s="2" t="s">
        <v>5556</v>
      </c>
      <c r="C987" s="2" t="s">
        <v>5557</v>
      </c>
      <c r="D987" s="2" t="s">
        <v>5558</v>
      </c>
      <c r="E987" s="2" t="s">
        <v>5559</v>
      </c>
    </row>
    <row r="988" spans="1:5">
      <c r="A988" s="2" t="s">
        <v>5561</v>
      </c>
      <c r="B988" s="2" t="s">
        <v>5562</v>
      </c>
      <c r="C988" s="2" t="s">
        <v>5563</v>
      </c>
      <c r="D988" s="2" t="s">
        <v>5564</v>
      </c>
      <c r="E988" s="2" t="s">
        <v>5565</v>
      </c>
    </row>
    <row r="989" spans="1:5">
      <c r="A989" s="2" t="s">
        <v>5567</v>
      </c>
      <c r="B989" s="2" t="s">
        <v>5568</v>
      </c>
      <c r="C989" s="2" t="s">
        <v>5569</v>
      </c>
      <c r="D989" s="2" t="s">
        <v>5570</v>
      </c>
      <c r="E989" s="2" t="s">
        <v>5571</v>
      </c>
    </row>
    <row r="990" spans="1:5">
      <c r="A990" s="2" t="s">
        <v>5573</v>
      </c>
      <c r="B990" s="2" t="s">
        <v>5574</v>
      </c>
      <c r="C990" s="2"/>
      <c r="D990" s="2" t="s">
        <v>5575</v>
      </c>
      <c r="E990" s="2" t="s">
        <v>5576</v>
      </c>
    </row>
    <row r="991" spans="1:5">
      <c r="A991" s="2" t="s">
        <v>5578</v>
      </c>
      <c r="B991" s="2" t="s">
        <v>5579</v>
      </c>
      <c r="C991" s="2"/>
      <c r="D991" s="2" t="s">
        <v>5580</v>
      </c>
      <c r="E991" s="2" t="s">
        <v>5581</v>
      </c>
    </row>
    <row r="992" spans="1:5">
      <c r="A992" s="2" t="s">
        <v>5583</v>
      </c>
      <c r="B992" s="2" t="s">
        <v>5584</v>
      </c>
      <c r="C992" s="2" t="s">
        <v>5585</v>
      </c>
      <c r="D992" s="2" t="s">
        <v>5586</v>
      </c>
      <c r="E992" s="2" t="s">
        <v>5587</v>
      </c>
    </row>
    <row r="993" spans="1:5">
      <c r="A993" s="2" t="s">
        <v>5588</v>
      </c>
      <c r="B993" s="2" t="s">
        <v>5589</v>
      </c>
      <c r="C993" s="2"/>
      <c r="D993" s="2" t="s">
        <v>5590</v>
      </c>
      <c r="E993" s="2" t="s">
        <v>5591</v>
      </c>
    </row>
    <row r="994" spans="1:5">
      <c r="A994" s="2" t="s">
        <v>5593</v>
      </c>
      <c r="B994" s="2" t="s">
        <v>5594</v>
      </c>
      <c r="C994" s="2"/>
      <c r="D994" s="2" t="s">
        <v>5595</v>
      </c>
      <c r="E994" s="2" t="s">
        <v>5596</v>
      </c>
    </row>
    <row r="995" spans="1:5">
      <c r="A995" s="2" t="s">
        <v>5598</v>
      </c>
      <c r="B995" s="2" t="s">
        <v>5599</v>
      </c>
      <c r="C995" s="2"/>
      <c r="D995" s="2" t="s">
        <v>5600</v>
      </c>
      <c r="E995" s="2" t="s">
        <v>5601</v>
      </c>
    </row>
    <row r="996" spans="1:5">
      <c r="A996" s="2" t="s">
        <v>5603</v>
      </c>
      <c r="B996" s="2" t="s">
        <v>5604</v>
      </c>
      <c r="C996" s="2"/>
      <c r="D996" s="2" t="s">
        <v>5605</v>
      </c>
      <c r="E996" s="2" t="s">
        <v>5606</v>
      </c>
    </row>
    <row r="997" spans="1:5">
      <c r="A997" s="2" t="s">
        <v>5608</v>
      </c>
      <c r="B997" s="2" t="s">
        <v>5609</v>
      </c>
      <c r="C997" s="2" t="s">
        <v>5610</v>
      </c>
      <c r="D997" s="2" t="s">
        <v>5611</v>
      </c>
      <c r="E997" s="2" t="s">
        <v>5612</v>
      </c>
    </row>
    <row r="998" spans="1:5">
      <c r="A998" s="2" t="s">
        <v>5614</v>
      </c>
      <c r="B998" s="2" t="s">
        <v>5615</v>
      </c>
      <c r="C998" s="2"/>
      <c r="D998" s="2" t="s">
        <v>5616</v>
      </c>
      <c r="E998" s="2" t="s">
        <v>5617</v>
      </c>
    </row>
    <row r="999" spans="1:5">
      <c r="A999" s="2" t="s">
        <v>5619</v>
      </c>
      <c r="B999" s="2" t="s">
        <v>5620</v>
      </c>
      <c r="C999" s="2"/>
      <c r="D999" s="2" t="s">
        <v>5621</v>
      </c>
      <c r="E999" s="2" t="s">
        <v>5622</v>
      </c>
    </row>
    <row r="1000" spans="1:5">
      <c r="A1000" s="2" t="s">
        <v>5624</v>
      </c>
      <c r="B1000" s="2" t="s">
        <v>5625</v>
      </c>
      <c r="C1000" s="2" t="s">
        <v>5626</v>
      </c>
      <c r="D1000" s="2" t="s">
        <v>5627</v>
      </c>
      <c r="E1000" s="2" t="s">
        <v>5628</v>
      </c>
    </row>
    <row r="1001" spans="1:5">
      <c r="A1001" s="2" t="s">
        <v>5630</v>
      </c>
      <c r="B1001" s="2" t="s">
        <v>5631</v>
      </c>
      <c r="C1001" s="2"/>
      <c r="D1001" s="2" t="s">
        <v>5632</v>
      </c>
      <c r="E1001" s="2" t="s">
        <v>5633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total sales by time</vt:lpstr>
      <vt:lpstr>sales by product type</vt:lpstr>
      <vt:lpstr>sales by gender</vt:lpstr>
      <vt:lpstr>sales by style</vt:lpstr>
      <vt:lpstr>top 5 customers</vt:lpstr>
      <vt:lpstr>orders</vt:lpstr>
      <vt:lpstr>produts</vt:lpstr>
      <vt:lpstr>customers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Qiaochu Li</cp:lastModifiedBy>
  <cp:revision/>
  <dcterms:created xsi:type="dcterms:W3CDTF">2022-11-26T09:51:45Z</dcterms:created>
  <dcterms:modified xsi:type="dcterms:W3CDTF">2024-11-04T05:05:28Z</dcterms:modified>
  <cp:category/>
  <cp:contentStatus/>
</cp:coreProperties>
</file>