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kaya\Downloads\"/>
    </mc:Choice>
  </mc:AlternateContent>
  <xr:revisionPtr revIDLastSave="0" documentId="13_ncr:1_{B5201171-8E90-4B84-99CC-3C916C0577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MUZ24" sheetId="1" r:id="rId1"/>
    <sheet name="MAYIS24" sheetId="2" r:id="rId2"/>
    <sheet name="NİSAN24" sheetId="3" r:id="rId3"/>
    <sheet name="MART24" sheetId="4" r:id="rId4"/>
    <sheet name="ŞUBAT24" sheetId="5" r:id="rId5"/>
    <sheet name="OCAK24" sheetId="6" r:id="rId6"/>
    <sheet name="ARALIK23" sheetId="7" r:id="rId7"/>
    <sheet name="KASIM23" sheetId="8" r:id="rId8"/>
    <sheet name="EKİM23" sheetId="9" r:id="rId9"/>
  </sheets>
  <definedNames>
    <definedName name="_xlnm._FilterDatabase" localSheetId="5" hidden="1">OCAK24!$B$1:$U$241</definedName>
    <definedName name="_xlnm._FilterDatabase" localSheetId="4" hidden="1">ŞUBAT24!$J$1:$K$241</definedName>
    <definedName name="Z_FA94F2F7_7BDF_409E_B7E2_01DFEC6872A6_.wvu.FilterData" localSheetId="2" hidden="1">NİSAN24!$A$1:$AA$242</definedName>
  </definedNames>
  <calcPr calcId="191029"/>
  <customWorkbookViews>
    <customWorkbookView name="Filtre 1" guid="{FA94F2F7-7BDF-409E-B7E2-01DFEC6872A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3" i="9" l="1"/>
  <c r="P243" i="9"/>
  <c r="O243" i="9"/>
  <c r="M243" i="9"/>
  <c r="L243" i="9"/>
  <c r="K243" i="9"/>
  <c r="J243" i="9"/>
  <c r="Q243" i="8"/>
  <c r="P243" i="8"/>
  <c r="O243" i="8"/>
  <c r="N243" i="8"/>
  <c r="M243" i="8"/>
  <c r="L243" i="8"/>
  <c r="K243" i="8"/>
  <c r="J243" i="8"/>
  <c r="I243" i="8"/>
  <c r="H243" i="8"/>
  <c r="G243" i="8"/>
  <c r="F243" i="8"/>
  <c r="E243" i="8"/>
  <c r="D243" i="8"/>
  <c r="C243" i="8"/>
  <c r="B243" i="8"/>
  <c r="S243" i="7"/>
  <c r="R243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U243" i="6"/>
  <c r="T243" i="6"/>
  <c r="S243" i="6"/>
  <c r="R243" i="6"/>
  <c r="P243" i="6"/>
  <c r="O243" i="6"/>
  <c r="N243" i="6"/>
  <c r="M243" i="6"/>
  <c r="L243" i="6"/>
  <c r="K243" i="6"/>
  <c r="J243" i="6"/>
  <c r="I243" i="6"/>
  <c r="H243" i="6"/>
  <c r="G243" i="6"/>
  <c r="F243" i="6"/>
  <c r="E243" i="6"/>
  <c r="D243" i="6"/>
  <c r="X241" i="6"/>
  <c r="W241" i="6"/>
  <c r="V241" i="6"/>
  <c r="X240" i="6"/>
  <c r="W240" i="6"/>
  <c r="V240" i="6"/>
  <c r="Q240" i="6"/>
  <c r="X239" i="6"/>
  <c r="W239" i="6"/>
  <c r="V239" i="6"/>
  <c r="Q239" i="6"/>
  <c r="X238" i="6"/>
  <c r="W238" i="6"/>
  <c r="V238" i="6"/>
  <c r="Q238" i="6"/>
  <c r="X237" i="6"/>
  <c r="W237" i="6"/>
  <c r="V237" i="6"/>
  <c r="Q237" i="6"/>
  <c r="X236" i="6"/>
  <c r="W236" i="6"/>
  <c r="V236" i="6"/>
  <c r="Q236" i="6"/>
  <c r="X235" i="6"/>
  <c r="W235" i="6"/>
  <c r="V235" i="6"/>
  <c r="Q235" i="6"/>
  <c r="X234" i="6"/>
  <c r="W234" i="6"/>
  <c r="V234" i="6"/>
  <c r="Q234" i="6"/>
  <c r="X233" i="6"/>
  <c r="W233" i="6"/>
  <c r="V233" i="6"/>
  <c r="Q233" i="6"/>
  <c r="X232" i="6"/>
  <c r="W232" i="6"/>
  <c r="V232" i="6"/>
  <c r="Q232" i="6"/>
  <c r="X231" i="6"/>
  <c r="W231" i="6"/>
  <c r="V231" i="6"/>
  <c r="Q231" i="6"/>
  <c r="X230" i="6"/>
  <c r="W230" i="6"/>
  <c r="V230" i="6"/>
  <c r="Q230" i="6"/>
  <c r="X229" i="6"/>
  <c r="W229" i="6"/>
  <c r="V229" i="6"/>
  <c r="Q229" i="6"/>
  <c r="X228" i="6"/>
  <c r="W228" i="6"/>
  <c r="V228" i="6"/>
  <c r="Q228" i="6"/>
  <c r="X227" i="6"/>
  <c r="W227" i="6"/>
  <c r="V227" i="6"/>
  <c r="Q227" i="6"/>
  <c r="X226" i="6"/>
  <c r="W226" i="6"/>
  <c r="V226" i="6"/>
  <c r="Q226" i="6"/>
  <c r="X225" i="6"/>
  <c r="W225" i="6"/>
  <c r="V225" i="6"/>
  <c r="Q225" i="6"/>
  <c r="X224" i="6"/>
  <c r="W224" i="6"/>
  <c r="V224" i="6"/>
  <c r="Q224" i="6"/>
  <c r="X223" i="6"/>
  <c r="W223" i="6"/>
  <c r="V223" i="6"/>
  <c r="Q223" i="6"/>
  <c r="X222" i="6"/>
  <c r="W222" i="6"/>
  <c r="V222" i="6"/>
  <c r="Q222" i="6"/>
  <c r="X221" i="6"/>
  <c r="W221" i="6"/>
  <c r="V221" i="6"/>
  <c r="Q221" i="6"/>
  <c r="X220" i="6"/>
  <c r="W220" i="6"/>
  <c r="V220" i="6"/>
  <c r="Q220" i="6"/>
  <c r="X219" i="6"/>
  <c r="W219" i="6"/>
  <c r="V219" i="6"/>
  <c r="Q219" i="6"/>
  <c r="X218" i="6"/>
  <c r="W218" i="6"/>
  <c r="V218" i="6"/>
  <c r="Q218" i="6"/>
  <c r="X217" i="6"/>
  <c r="W217" i="6"/>
  <c r="V217" i="6"/>
  <c r="Q217" i="6"/>
  <c r="X216" i="6"/>
  <c r="W216" i="6"/>
  <c r="V216" i="6"/>
  <c r="Q216" i="6"/>
  <c r="X215" i="6"/>
  <c r="W215" i="6"/>
  <c r="V215" i="6"/>
  <c r="Q215" i="6"/>
  <c r="X214" i="6"/>
  <c r="W214" i="6"/>
  <c r="V214" i="6"/>
  <c r="Q214" i="6"/>
  <c r="X213" i="6"/>
  <c r="W213" i="6"/>
  <c r="V213" i="6"/>
  <c r="Q213" i="6"/>
  <c r="X212" i="6"/>
  <c r="W212" i="6"/>
  <c r="V212" i="6"/>
  <c r="Q212" i="6"/>
  <c r="X211" i="6"/>
  <c r="W211" i="6"/>
  <c r="V211" i="6"/>
  <c r="Q211" i="6"/>
  <c r="X210" i="6"/>
  <c r="W210" i="6"/>
  <c r="V210" i="6"/>
  <c r="Q210" i="6"/>
  <c r="X209" i="6"/>
  <c r="W209" i="6"/>
  <c r="V209" i="6"/>
  <c r="Q209" i="6"/>
  <c r="X208" i="6"/>
  <c r="W208" i="6"/>
  <c r="V208" i="6"/>
  <c r="Q208" i="6"/>
  <c r="X207" i="6"/>
  <c r="W207" i="6"/>
  <c r="V207" i="6"/>
  <c r="Q207" i="6"/>
  <c r="X206" i="6"/>
  <c r="W206" i="6"/>
  <c r="V206" i="6"/>
  <c r="Q206" i="6"/>
  <c r="X205" i="6"/>
  <c r="W205" i="6"/>
  <c r="V205" i="6"/>
  <c r="Q205" i="6"/>
  <c r="X204" i="6"/>
  <c r="W204" i="6"/>
  <c r="V204" i="6"/>
  <c r="Q204" i="6"/>
  <c r="X203" i="6"/>
  <c r="W203" i="6"/>
  <c r="V203" i="6"/>
  <c r="Q203" i="6"/>
  <c r="X202" i="6"/>
  <c r="W202" i="6"/>
  <c r="V202" i="6"/>
  <c r="Q202" i="6"/>
  <c r="X201" i="6"/>
  <c r="W201" i="6"/>
  <c r="V201" i="6"/>
  <c r="Q201" i="6"/>
  <c r="X200" i="6"/>
  <c r="W200" i="6"/>
  <c r="V200" i="6"/>
  <c r="Q200" i="6"/>
  <c r="X199" i="6"/>
  <c r="W199" i="6"/>
  <c r="V199" i="6"/>
  <c r="Q199" i="6"/>
  <c r="X198" i="6"/>
  <c r="W198" i="6"/>
  <c r="V198" i="6"/>
  <c r="Q198" i="6"/>
  <c r="X197" i="6"/>
  <c r="W197" i="6"/>
  <c r="V197" i="6"/>
  <c r="Q197" i="6"/>
  <c r="X196" i="6"/>
  <c r="W196" i="6"/>
  <c r="V196" i="6"/>
  <c r="Q196" i="6"/>
  <c r="X195" i="6"/>
  <c r="W195" i="6"/>
  <c r="V195" i="6"/>
  <c r="Q195" i="6"/>
  <c r="X194" i="6"/>
  <c r="W194" i="6"/>
  <c r="V194" i="6"/>
  <c r="Q194" i="6"/>
  <c r="X193" i="6"/>
  <c r="W193" i="6"/>
  <c r="V193" i="6"/>
  <c r="Q193" i="6"/>
  <c r="X192" i="6"/>
  <c r="W192" i="6"/>
  <c r="V192" i="6"/>
  <c r="Q192" i="6"/>
  <c r="X191" i="6"/>
  <c r="W191" i="6"/>
  <c r="V191" i="6"/>
  <c r="Q191" i="6"/>
  <c r="X190" i="6"/>
  <c r="W190" i="6"/>
  <c r="V190" i="6"/>
  <c r="Q190" i="6"/>
  <c r="X189" i="6"/>
  <c r="W189" i="6"/>
  <c r="V189" i="6"/>
  <c r="Q189" i="6"/>
  <c r="X188" i="6"/>
  <c r="W188" i="6"/>
  <c r="V188" i="6"/>
  <c r="Q188" i="6"/>
  <c r="X187" i="6"/>
  <c r="W187" i="6"/>
  <c r="V187" i="6"/>
  <c r="Q187" i="6"/>
  <c r="X186" i="6"/>
  <c r="W186" i="6"/>
  <c r="V186" i="6"/>
  <c r="Q186" i="6"/>
  <c r="X185" i="6"/>
  <c r="W185" i="6"/>
  <c r="V185" i="6"/>
  <c r="Q185" i="6"/>
  <c r="X184" i="6"/>
  <c r="W184" i="6"/>
  <c r="V184" i="6"/>
  <c r="Q184" i="6"/>
  <c r="X183" i="6"/>
  <c r="W183" i="6"/>
  <c r="V183" i="6"/>
  <c r="Q183" i="6"/>
  <c r="X182" i="6"/>
  <c r="W182" i="6"/>
  <c r="V182" i="6"/>
  <c r="Q182" i="6"/>
  <c r="X181" i="6"/>
  <c r="W181" i="6"/>
  <c r="V181" i="6"/>
  <c r="Q181" i="6"/>
  <c r="X180" i="6"/>
  <c r="W180" i="6"/>
  <c r="V180" i="6"/>
  <c r="Q180" i="6"/>
  <c r="X179" i="6"/>
  <c r="W179" i="6"/>
  <c r="V179" i="6"/>
  <c r="Q179" i="6"/>
  <c r="X178" i="6"/>
  <c r="W178" i="6"/>
  <c r="V178" i="6"/>
  <c r="Q178" i="6"/>
  <c r="X177" i="6"/>
  <c r="W177" i="6"/>
  <c r="V177" i="6"/>
  <c r="Q177" i="6"/>
  <c r="X176" i="6"/>
  <c r="W176" i="6"/>
  <c r="V176" i="6"/>
  <c r="Q176" i="6"/>
  <c r="X175" i="6"/>
  <c r="W175" i="6"/>
  <c r="V175" i="6"/>
  <c r="Q175" i="6"/>
  <c r="X174" i="6"/>
  <c r="W174" i="6"/>
  <c r="V174" i="6"/>
  <c r="Q174" i="6"/>
  <c r="X173" i="6"/>
  <c r="W173" i="6"/>
  <c r="V173" i="6"/>
  <c r="Q173" i="6"/>
  <c r="X172" i="6"/>
  <c r="W172" i="6"/>
  <c r="V172" i="6"/>
  <c r="Q172" i="6"/>
  <c r="X171" i="6"/>
  <c r="W171" i="6"/>
  <c r="V171" i="6"/>
  <c r="X170" i="6"/>
  <c r="W170" i="6"/>
  <c r="V170" i="6"/>
  <c r="Q170" i="6"/>
  <c r="X169" i="6"/>
  <c r="W169" i="6"/>
  <c r="V169" i="6"/>
  <c r="Q169" i="6"/>
  <c r="X168" i="6"/>
  <c r="W168" i="6"/>
  <c r="V168" i="6"/>
  <c r="Q168" i="6"/>
  <c r="X167" i="6"/>
  <c r="W167" i="6"/>
  <c r="V167" i="6"/>
  <c r="Q167" i="6"/>
  <c r="X166" i="6"/>
  <c r="W166" i="6"/>
  <c r="V166" i="6"/>
  <c r="Q166" i="6"/>
  <c r="X165" i="6"/>
  <c r="W165" i="6"/>
  <c r="V165" i="6"/>
  <c r="Q165" i="6"/>
  <c r="X164" i="6"/>
  <c r="W164" i="6"/>
  <c r="V164" i="6"/>
  <c r="Q164" i="6"/>
  <c r="X163" i="6"/>
  <c r="W163" i="6"/>
  <c r="V163" i="6"/>
  <c r="Q163" i="6"/>
  <c r="X162" i="6"/>
  <c r="W162" i="6"/>
  <c r="V162" i="6"/>
  <c r="Q162" i="6"/>
  <c r="X161" i="6"/>
  <c r="W161" i="6"/>
  <c r="V161" i="6"/>
  <c r="Q161" i="6"/>
  <c r="X160" i="6"/>
  <c r="W160" i="6"/>
  <c r="V160" i="6"/>
  <c r="Q160" i="6"/>
  <c r="X159" i="6"/>
  <c r="W159" i="6"/>
  <c r="V159" i="6"/>
  <c r="Q159" i="6"/>
  <c r="X158" i="6"/>
  <c r="W158" i="6"/>
  <c r="V158" i="6"/>
  <c r="Q158" i="6"/>
  <c r="X157" i="6"/>
  <c r="W157" i="6"/>
  <c r="V157" i="6"/>
  <c r="Q157" i="6"/>
  <c r="X156" i="6"/>
  <c r="W156" i="6"/>
  <c r="V156" i="6"/>
  <c r="Q156" i="6"/>
  <c r="X155" i="6"/>
  <c r="W155" i="6"/>
  <c r="V155" i="6"/>
  <c r="Q155" i="6"/>
  <c r="X154" i="6"/>
  <c r="W154" i="6"/>
  <c r="V154" i="6"/>
  <c r="Q154" i="6"/>
  <c r="X153" i="6"/>
  <c r="W153" i="6"/>
  <c r="V153" i="6"/>
  <c r="Q153" i="6"/>
  <c r="X152" i="6"/>
  <c r="W152" i="6"/>
  <c r="V152" i="6"/>
  <c r="Q152" i="6"/>
  <c r="X151" i="6"/>
  <c r="W151" i="6"/>
  <c r="V151" i="6"/>
  <c r="Q151" i="6"/>
  <c r="X150" i="6"/>
  <c r="W150" i="6"/>
  <c r="V150" i="6"/>
  <c r="Q150" i="6"/>
  <c r="X149" i="6"/>
  <c r="W149" i="6"/>
  <c r="V149" i="6"/>
  <c r="Q149" i="6"/>
  <c r="X148" i="6"/>
  <c r="W148" i="6"/>
  <c r="V148" i="6"/>
  <c r="Q148" i="6"/>
  <c r="X147" i="6"/>
  <c r="W147" i="6"/>
  <c r="V147" i="6"/>
  <c r="Q147" i="6"/>
  <c r="X146" i="6"/>
  <c r="W146" i="6"/>
  <c r="V146" i="6"/>
  <c r="Q146" i="6"/>
  <c r="X145" i="6"/>
  <c r="W145" i="6"/>
  <c r="V145" i="6"/>
  <c r="Q145" i="6"/>
  <c r="X144" i="6"/>
  <c r="W144" i="6"/>
  <c r="V144" i="6"/>
  <c r="Q144" i="6"/>
  <c r="X143" i="6"/>
  <c r="W143" i="6"/>
  <c r="V143" i="6"/>
  <c r="Q143" i="6"/>
  <c r="X142" i="6"/>
  <c r="W142" i="6"/>
  <c r="V142" i="6"/>
  <c r="Q142" i="6"/>
  <c r="X141" i="6"/>
  <c r="W141" i="6"/>
  <c r="V141" i="6"/>
  <c r="Q141" i="6"/>
  <c r="X140" i="6"/>
  <c r="W140" i="6"/>
  <c r="V140" i="6"/>
  <c r="Q140" i="6"/>
  <c r="X139" i="6"/>
  <c r="W139" i="6"/>
  <c r="V139" i="6"/>
  <c r="Q139" i="6"/>
  <c r="X138" i="6"/>
  <c r="W138" i="6"/>
  <c r="V138" i="6"/>
  <c r="Q138" i="6"/>
  <c r="X137" i="6"/>
  <c r="W137" i="6"/>
  <c r="V137" i="6"/>
  <c r="Q137" i="6"/>
  <c r="X136" i="6"/>
  <c r="W136" i="6"/>
  <c r="V136" i="6"/>
  <c r="Q136" i="6"/>
  <c r="X135" i="6"/>
  <c r="W135" i="6"/>
  <c r="V135" i="6"/>
  <c r="Q135" i="6"/>
  <c r="X134" i="6"/>
  <c r="W134" i="6"/>
  <c r="V134" i="6"/>
  <c r="Q134" i="6"/>
  <c r="X133" i="6"/>
  <c r="W133" i="6"/>
  <c r="V133" i="6"/>
  <c r="Q133" i="6"/>
  <c r="X132" i="6"/>
  <c r="W132" i="6"/>
  <c r="V132" i="6"/>
  <c r="Q132" i="6"/>
  <c r="X131" i="6"/>
  <c r="W131" i="6"/>
  <c r="V131" i="6"/>
  <c r="Q131" i="6"/>
  <c r="X130" i="6"/>
  <c r="W130" i="6"/>
  <c r="V130" i="6"/>
  <c r="Q130" i="6"/>
  <c r="X129" i="6"/>
  <c r="W129" i="6"/>
  <c r="V129" i="6"/>
  <c r="Q129" i="6"/>
  <c r="X128" i="6"/>
  <c r="W128" i="6"/>
  <c r="V128" i="6"/>
  <c r="Q128" i="6"/>
  <c r="X127" i="6"/>
  <c r="W127" i="6"/>
  <c r="V127" i="6"/>
  <c r="Q127" i="6"/>
  <c r="X126" i="6"/>
  <c r="W126" i="6"/>
  <c r="V126" i="6"/>
  <c r="Q126" i="6"/>
  <c r="X125" i="6"/>
  <c r="W125" i="6"/>
  <c r="V125" i="6"/>
  <c r="Q125" i="6"/>
  <c r="X124" i="6"/>
  <c r="W124" i="6"/>
  <c r="V124" i="6"/>
  <c r="Q124" i="6"/>
  <c r="X123" i="6"/>
  <c r="W123" i="6"/>
  <c r="V123" i="6"/>
  <c r="Q123" i="6"/>
  <c r="X122" i="6"/>
  <c r="W122" i="6"/>
  <c r="V122" i="6"/>
  <c r="Q122" i="6"/>
  <c r="X121" i="6"/>
  <c r="W121" i="6"/>
  <c r="V121" i="6"/>
  <c r="Q121" i="6"/>
  <c r="X120" i="6"/>
  <c r="W120" i="6"/>
  <c r="V120" i="6"/>
  <c r="Q120" i="6"/>
  <c r="X119" i="6"/>
  <c r="W119" i="6"/>
  <c r="V119" i="6"/>
  <c r="Q119" i="6"/>
  <c r="X118" i="6"/>
  <c r="W118" i="6"/>
  <c r="V118" i="6"/>
  <c r="Q118" i="6"/>
  <c r="X117" i="6"/>
  <c r="W117" i="6"/>
  <c r="V117" i="6"/>
  <c r="Q117" i="6"/>
  <c r="X116" i="6"/>
  <c r="W116" i="6"/>
  <c r="V116" i="6"/>
  <c r="Q116" i="6"/>
  <c r="X115" i="6"/>
  <c r="W115" i="6"/>
  <c r="V115" i="6"/>
  <c r="Q115" i="6"/>
  <c r="X114" i="6"/>
  <c r="W114" i="6"/>
  <c r="V114" i="6"/>
  <c r="Q114" i="6"/>
  <c r="X113" i="6"/>
  <c r="W113" i="6"/>
  <c r="V113" i="6"/>
  <c r="Q113" i="6"/>
  <c r="X112" i="6"/>
  <c r="W112" i="6"/>
  <c r="V112" i="6"/>
  <c r="Q112" i="6"/>
  <c r="X111" i="6"/>
  <c r="W111" i="6"/>
  <c r="V111" i="6"/>
  <c r="Q111" i="6"/>
  <c r="X110" i="6"/>
  <c r="W110" i="6"/>
  <c r="V110" i="6"/>
  <c r="Q110" i="6"/>
  <c r="X109" i="6"/>
  <c r="W109" i="6"/>
  <c r="V109" i="6"/>
  <c r="Q109" i="6"/>
  <c r="X108" i="6"/>
  <c r="W108" i="6"/>
  <c r="V108" i="6"/>
  <c r="Q108" i="6"/>
  <c r="X107" i="6"/>
  <c r="W107" i="6"/>
  <c r="V107" i="6"/>
  <c r="Q107" i="6"/>
  <c r="X106" i="6"/>
  <c r="W106" i="6"/>
  <c r="V106" i="6"/>
  <c r="Q106" i="6"/>
  <c r="X105" i="6"/>
  <c r="W105" i="6"/>
  <c r="V105" i="6"/>
  <c r="Q105" i="6"/>
  <c r="X104" i="6"/>
  <c r="W104" i="6"/>
  <c r="V104" i="6"/>
  <c r="Q104" i="6"/>
  <c r="X103" i="6"/>
  <c r="W103" i="6"/>
  <c r="V103" i="6"/>
  <c r="Q103" i="6"/>
  <c r="X102" i="6"/>
  <c r="W102" i="6"/>
  <c r="V102" i="6"/>
  <c r="Q102" i="6"/>
  <c r="X101" i="6"/>
  <c r="W101" i="6"/>
  <c r="V101" i="6"/>
  <c r="Q101" i="6"/>
  <c r="X100" i="6"/>
  <c r="W100" i="6"/>
  <c r="V100" i="6"/>
  <c r="Q100" i="6"/>
  <c r="X99" i="6"/>
  <c r="W99" i="6"/>
  <c r="V99" i="6"/>
  <c r="Q99" i="6"/>
  <c r="X98" i="6"/>
  <c r="W98" i="6"/>
  <c r="V98" i="6"/>
  <c r="Q98" i="6"/>
  <c r="X97" i="6"/>
  <c r="W97" i="6"/>
  <c r="V97" i="6"/>
  <c r="Q97" i="6"/>
  <c r="X96" i="6"/>
  <c r="W96" i="6"/>
  <c r="V96" i="6"/>
  <c r="Q96" i="6"/>
  <c r="X95" i="6"/>
  <c r="W95" i="6"/>
  <c r="V95" i="6"/>
  <c r="Q95" i="6"/>
  <c r="X94" i="6"/>
  <c r="W94" i="6"/>
  <c r="V94" i="6"/>
  <c r="Q94" i="6"/>
  <c r="X93" i="6"/>
  <c r="W93" i="6"/>
  <c r="V93" i="6"/>
  <c r="Q93" i="6"/>
  <c r="X92" i="6"/>
  <c r="W92" i="6"/>
  <c r="V92" i="6"/>
  <c r="X91" i="6"/>
  <c r="W91" i="6"/>
  <c r="V91" i="6"/>
  <c r="Q91" i="6"/>
  <c r="X90" i="6"/>
  <c r="W90" i="6"/>
  <c r="V90" i="6"/>
  <c r="Q90" i="6"/>
  <c r="X89" i="6"/>
  <c r="W89" i="6"/>
  <c r="V89" i="6"/>
  <c r="Q89" i="6"/>
  <c r="X88" i="6"/>
  <c r="W88" i="6"/>
  <c r="V88" i="6"/>
  <c r="Q88" i="6"/>
  <c r="X87" i="6"/>
  <c r="W87" i="6"/>
  <c r="V87" i="6"/>
  <c r="Q87" i="6"/>
  <c r="X86" i="6"/>
  <c r="W86" i="6"/>
  <c r="V86" i="6"/>
  <c r="Q86" i="6"/>
  <c r="X85" i="6"/>
  <c r="W85" i="6"/>
  <c r="V85" i="6"/>
  <c r="Q85" i="6"/>
  <c r="X84" i="6"/>
  <c r="W84" i="6"/>
  <c r="V84" i="6"/>
  <c r="Q84" i="6"/>
  <c r="X83" i="6"/>
  <c r="W83" i="6"/>
  <c r="V83" i="6"/>
  <c r="Q83" i="6"/>
  <c r="X82" i="6"/>
  <c r="W82" i="6"/>
  <c r="V82" i="6"/>
  <c r="Q82" i="6"/>
  <c r="X81" i="6"/>
  <c r="W81" i="6"/>
  <c r="V81" i="6"/>
  <c r="Q81" i="6"/>
  <c r="X80" i="6"/>
  <c r="W80" i="6"/>
  <c r="V80" i="6"/>
  <c r="Q80" i="6"/>
  <c r="X79" i="6"/>
  <c r="W79" i="6"/>
  <c r="V79" i="6"/>
  <c r="Q79" i="6"/>
  <c r="X78" i="6"/>
  <c r="W78" i="6"/>
  <c r="V78" i="6"/>
  <c r="Q78" i="6"/>
  <c r="X77" i="6"/>
  <c r="W77" i="6"/>
  <c r="V77" i="6"/>
  <c r="Q77" i="6"/>
  <c r="X76" i="6"/>
  <c r="W76" i="6"/>
  <c r="V76" i="6"/>
  <c r="Q76" i="6"/>
  <c r="X75" i="6"/>
  <c r="W75" i="6"/>
  <c r="V75" i="6"/>
  <c r="Q75" i="6"/>
  <c r="X74" i="6"/>
  <c r="W74" i="6"/>
  <c r="V74" i="6"/>
  <c r="Q74" i="6"/>
  <c r="X73" i="6"/>
  <c r="W73" i="6"/>
  <c r="V73" i="6"/>
  <c r="Q73" i="6"/>
  <c r="X72" i="6"/>
  <c r="W72" i="6"/>
  <c r="V72" i="6"/>
  <c r="Q72" i="6"/>
  <c r="X71" i="6"/>
  <c r="W71" i="6"/>
  <c r="V71" i="6"/>
  <c r="Q71" i="6"/>
  <c r="X70" i="6"/>
  <c r="W70" i="6"/>
  <c r="V70" i="6"/>
  <c r="Q70" i="6"/>
  <c r="X69" i="6"/>
  <c r="W69" i="6"/>
  <c r="V69" i="6"/>
  <c r="Q69" i="6"/>
  <c r="X68" i="6"/>
  <c r="W68" i="6"/>
  <c r="V68" i="6"/>
  <c r="Q68" i="6"/>
  <c r="X67" i="6"/>
  <c r="W67" i="6"/>
  <c r="V67" i="6"/>
  <c r="Q67" i="6"/>
  <c r="X66" i="6"/>
  <c r="W66" i="6"/>
  <c r="V66" i="6"/>
  <c r="Q66" i="6"/>
  <c r="X65" i="6"/>
  <c r="W65" i="6"/>
  <c r="V65" i="6"/>
  <c r="Q65" i="6"/>
  <c r="X64" i="6"/>
  <c r="W64" i="6"/>
  <c r="V64" i="6"/>
  <c r="Q64" i="6"/>
  <c r="X63" i="6"/>
  <c r="W63" i="6"/>
  <c r="V63" i="6"/>
  <c r="X62" i="6"/>
  <c r="W62" i="6"/>
  <c r="V62" i="6"/>
  <c r="Q62" i="6"/>
  <c r="X61" i="6"/>
  <c r="W61" i="6"/>
  <c r="V61" i="6"/>
  <c r="Q61" i="6"/>
  <c r="X60" i="6"/>
  <c r="W60" i="6"/>
  <c r="V60" i="6"/>
  <c r="Q60" i="6"/>
  <c r="X59" i="6"/>
  <c r="W59" i="6"/>
  <c r="V59" i="6"/>
  <c r="Q59" i="6"/>
  <c r="X58" i="6"/>
  <c r="W58" i="6"/>
  <c r="V58" i="6"/>
  <c r="Q58" i="6"/>
  <c r="X57" i="6"/>
  <c r="W57" i="6"/>
  <c r="V57" i="6"/>
  <c r="Q57" i="6"/>
  <c r="X56" i="6"/>
  <c r="W56" i="6"/>
  <c r="V56" i="6"/>
  <c r="Q56" i="6"/>
  <c r="X55" i="6"/>
  <c r="W55" i="6"/>
  <c r="V55" i="6"/>
  <c r="Q55" i="6"/>
  <c r="X54" i="6"/>
  <c r="W54" i="6"/>
  <c r="V54" i="6"/>
  <c r="Q54" i="6"/>
  <c r="X53" i="6"/>
  <c r="W53" i="6"/>
  <c r="V53" i="6"/>
  <c r="Q53" i="6"/>
  <c r="X52" i="6"/>
  <c r="W52" i="6"/>
  <c r="V52" i="6"/>
  <c r="Q52" i="6"/>
  <c r="X51" i="6"/>
  <c r="W51" i="6"/>
  <c r="V51" i="6"/>
  <c r="Q51" i="6"/>
  <c r="X50" i="6"/>
  <c r="W50" i="6"/>
  <c r="V50" i="6"/>
  <c r="Q50" i="6"/>
  <c r="X49" i="6"/>
  <c r="W49" i="6"/>
  <c r="V49" i="6"/>
  <c r="Q49" i="6"/>
  <c r="X48" i="6"/>
  <c r="W48" i="6"/>
  <c r="V48" i="6"/>
  <c r="Q48" i="6"/>
  <c r="X47" i="6"/>
  <c r="W47" i="6"/>
  <c r="V47" i="6"/>
  <c r="Q47" i="6"/>
  <c r="X46" i="6"/>
  <c r="W46" i="6"/>
  <c r="V46" i="6"/>
  <c r="Q46" i="6"/>
  <c r="X45" i="6"/>
  <c r="W45" i="6"/>
  <c r="V45" i="6"/>
  <c r="Q45" i="6"/>
  <c r="X44" i="6"/>
  <c r="W44" i="6"/>
  <c r="V44" i="6"/>
  <c r="Q44" i="6"/>
  <c r="X43" i="6"/>
  <c r="W43" i="6"/>
  <c r="V43" i="6"/>
  <c r="Q43" i="6"/>
  <c r="X42" i="6"/>
  <c r="W42" i="6"/>
  <c r="V42" i="6"/>
  <c r="Q42" i="6"/>
  <c r="X41" i="6"/>
  <c r="W41" i="6"/>
  <c r="V41" i="6"/>
  <c r="Q41" i="6"/>
  <c r="X40" i="6"/>
  <c r="W40" i="6"/>
  <c r="V40" i="6"/>
  <c r="Q40" i="6"/>
  <c r="X39" i="6"/>
  <c r="W39" i="6"/>
  <c r="V39" i="6"/>
  <c r="Q39" i="6"/>
  <c r="X38" i="6"/>
  <c r="W38" i="6"/>
  <c r="V38" i="6"/>
  <c r="X37" i="6"/>
  <c r="W37" i="6"/>
  <c r="V37" i="6"/>
  <c r="Q37" i="6"/>
  <c r="X36" i="6"/>
  <c r="W36" i="6"/>
  <c r="V36" i="6"/>
  <c r="Q36" i="6"/>
  <c r="X35" i="6"/>
  <c r="W35" i="6"/>
  <c r="V35" i="6"/>
  <c r="Q35" i="6"/>
  <c r="X34" i="6"/>
  <c r="W34" i="6"/>
  <c r="V34" i="6"/>
  <c r="Q34" i="6"/>
  <c r="X33" i="6"/>
  <c r="W33" i="6"/>
  <c r="V33" i="6"/>
  <c r="Q33" i="6"/>
  <c r="X32" i="6"/>
  <c r="W32" i="6"/>
  <c r="V32" i="6"/>
  <c r="Q32" i="6"/>
  <c r="X31" i="6"/>
  <c r="W31" i="6"/>
  <c r="V31" i="6"/>
  <c r="Q31" i="6"/>
  <c r="X30" i="6"/>
  <c r="W30" i="6"/>
  <c r="V30" i="6"/>
  <c r="Q30" i="6"/>
  <c r="X29" i="6"/>
  <c r="W29" i="6"/>
  <c r="V29" i="6"/>
  <c r="Q29" i="6"/>
  <c r="X28" i="6"/>
  <c r="W28" i="6"/>
  <c r="V28" i="6"/>
  <c r="Q28" i="6"/>
  <c r="X27" i="6"/>
  <c r="W27" i="6"/>
  <c r="V27" i="6"/>
  <c r="Q27" i="6"/>
  <c r="X26" i="6"/>
  <c r="W26" i="6"/>
  <c r="V26" i="6"/>
  <c r="Q26" i="6"/>
  <c r="X25" i="6"/>
  <c r="W25" i="6"/>
  <c r="V25" i="6"/>
  <c r="Q25" i="6"/>
  <c r="X24" i="6"/>
  <c r="W24" i="6"/>
  <c r="V24" i="6"/>
  <c r="Q24" i="6"/>
  <c r="X23" i="6"/>
  <c r="W23" i="6"/>
  <c r="V23" i="6"/>
  <c r="Q23" i="6"/>
  <c r="X22" i="6"/>
  <c r="W22" i="6"/>
  <c r="V22" i="6"/>
  <c r="Q22" i="6"/>
  <c r="X21" i="6"/>
  <c r="W21" i="6"/>
  <c r="V21" i="6"/>
  <c r="Q21" i="6"/>
  <c r="X20" i="6"/>
  <c r="W20" i="6"/>
  <c r="V20" i="6"/>
  <c r="Q20" i="6"/>
  <c r="X19" i="6"/>
  <c r="W19" i="6"/>
  <c r="V19" i="6"/>
  <c r="Q19" i="6"/>
  <c r="X18" i="6"/>
  <c r="W18" i="6"/>
  <c r="V18" i="6"/>
  <c r="Q18" i="6"/>
  <c r="X17" i="6"/>
  <c r="W17" i="6"/>
  <c r="V17" i="6"/>
  <c r="Q17" i="6"/>
  <c r="X16" i="6"/>
  <c r="W16" i="6"/>
  <c r="V16" i="6"/>
  <c r="Q16" i="6"/>
  <c r="X15" i="6"/>
  <c r="W15" i="6"/>
  <c r="V15" i="6"/>
  <c r="Q15" i="6"/>
  <c r="X14" i="6"/>
  <c r="W14" i="6"/>
  <c r="V14" i="6"/>
  <c r="Q14" i="6"/>
  <c r="X13" i="6"/>
  <c r="X243" i="6" s="1"/>
  <c r="W13" i="6"/>
  <c r="V13" i="6"/>
  <c r="Q13" i="6"/>
  <c r="X12" i="6"/>
  <c r="W12" i="6"/>
  <c r="V12" i="6"/>
  <c r="Q12" i="6"/>
  <c r="X11" i="6"/>
  <c r="W11" i="6"/>
  <c r="V11" i="6"/>
  <c r="X10" i="6"/>
  <c r="W10" i="6"/>
  <c r="V10" i="6"/>
  <c r="Q10" i="6"/>
  <c r="X9" i="6"/>
  <c r="W9" i="6"/>
  <c r="V9" i="6"/>
  <c r="Q9" i="6"/>
  <c r="X8" i="6"/>
  <c r="W8" i="6"/>
  <c r="V8" i="6"/>
  <c r="Q8" i="6"/>
  <c r="X7" i="6"/>
  <c r="W7" i="6"/>
  <c r="V7" i="6"/>
  <c r="Q7" i="6"/>
  <c r="X6" i="6"/>
  <c r="W6" i="6"/>
  <c r="V6" i="6"/>
  <c r="Q6" i="6"/>
  <c r="X5" i="6"/>
  <c r="W5" i="6"/>
  <c r="V5" i="6"/>
  <c r="Q5" i="6"/>
  <c r="X4" i="6"/>
  <c r="W4" i="6"/>
  <c r="W243" i="6" s="1"/>
  <c r="V4" i="6"/>
  <c r="Q4" i="6"/>
  <c r="Q243" i="6" s="1"/>
  <c r="X3" i="6"/>
  <c r="V3" i="6"/>
  <c r="V243" i="6" s="1"/>
  <c r="S3" i="6"/>
  <c r="X243" i="5"/>
  <c r="W243" i="5"/>
  <c r="V243" i="5"/>
  <c r="U243" i="5"/>
  <c r="T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S241" i="5"/>
  <c r="R241" i="5"/>
  <c r="Q241" i="5"/>
  <c r="S240" i="5"/>
  <c r="R240" i="5"/>
  <c r="Q240" i="5"/>
  <c r="S239" i="5"/>
  <c r="R239" i="5"/>
  <c r="Q239" i="5"/>
  <c r="S238" i="5"/>
  <c r="R238" i="5"/>
  <c r="Q238" i="5"/>
  <c r="S237" i="5"/>
  <c r="R237" i="5"/>
  <c r="Q237" i="5"/>
  <c r="S236" i="5"/>
  <c r="R236" i="5"/>
  <c r="Q236" i="5"/>
  <c r="S235" i="5"/>
  <c r="R235" i="5"/>
  <c r="Q235" i="5"/>
  <c r="S234" i="5"/>
  <c r="R234" i="5"/>
  <c r="Q234" i="5"/>
  <c r="S233" i="5"/>
  <c r="R233" i="5"/>
  <c r="Q233" i="5"/>
  <c r="S232" i="5"/>
  <c r="R232" i="5"/>
  <c r="Q232" i="5"/>
  <c r="S231" i="5"/>
  <c r="R231" i="5"/>
  <c r="Q231" i="5"/>
  <c r="S230" i="5"/>
  <c r="R230" i="5"/>
  <c r="Q230" i="5"/>
  <c r="S229" i="5"/>
  <c r="R229" i="5"/>
  <c r="Q229" i="5"/>
  <c r="S228" i="5"/>
  <c r="R228" i="5"/>
  <c r="Q228" i="5"/>
  <c r="S227" i="5"/>
  <c r="R227" i="5"/>
  <c r="Q227" i="5"/>
  <c r="S226" i="5"/>
  <c r="R226" i="5"/>
  <c r="Q226" i="5"/>
  <c r="S225" i="5"/>
  <c r="R225" i="5"/>
  <c r="Q225" i="5"/>
  <c r="S224" i="5"/>
  <c r="R224" i="5"/>
  <c r="Q224" i="5"/>
  <c r="S223" i="5"/>
  <c r="R223" i="5"/>
  <c r="Q223" i="5"/>
  <c r="S222" i="5"/>
  <c r="R222" i="5"/>
  <c r="Q222" i="5"/>
  <c r="S221" i="5"/>
  <c r="R221" i="5"/>
  <c r="Q221" i="5"/>
  <c r="S220" i="5"/>
  <c r="R220" i="5"/>
  <c r="Q220" i="5"/>
  <c r="S219" i="5"/>
  <c r="R219" i="5"/>
  <c r="Q219" i="5"/>
  <c r="S218" i="5"/>
  <c r="R218" i="5"/>
  <c r="Q218" i="5"/>
  <c r="S217" i="5"/>
  <c r="R217" i="5"/>
  <c r="Q217" i="5"/>
  <c r="S216" i="5"/>
  <c r="R216" i="5"/>
  <c r="Q216" i="5"/>
  <c r="S215" i="5"/>
  <c r="R215" i="5"/>
  <c r="Q215" i="5"/>
  <c r="S214" i="5"/>
  <c r="R214" i="5"/>
  <c r="Q214" i="5"/>
  <c r="S213" i="5"/>
  <c r="R213" i="5"/>
  <c r="Q213" i="5"/>
  <c r="S212" i="5"/>
  <c r="R212" i="5"/>
  <c r="Q212" i="5"/>
  <c r="S211" i="5"/>
  <c r="R211" i="5"/>
  <c r="Q211" i="5"/>
  <c r="S210" i="5"/>
  <c r="R210" i="5"/>
  <c r="Q210" i="5"/>
  <c r="S209" i="5"/>
  <c r="R209" i="5"/>
  <c r="Q209" i="5"/>
  <c r="S208" i="5"/>
  <c r="R208" i="5"/>
  <c r="Q208" i="5"/>
  <c r="S207" i="5"/>
  <c r="R207" i="5"/>
  <c r="Q207" i="5"/>
  <c r="S206" i="5"/>
  <c r="R206" i="5"/>
  <c r="Q206" i="5"/>
  <c r="S205" i="5"/>
  <c r="R205" i="5"/>
  <c r="Q205" i="5"/>
  <c r="S204" i="5"/>
  <c r="R204" i="5"/>
  <c r="Q204" i="5"/>
  <c r="S203" i="5"/>
  <c r="R203" i="5"/>
  <c r="Q203" i="5"/>
  <c r="S202" i="5"/>
  <c r="R202" i="5"/>
  <c r="Q202" i="5"/>
  <c r="S201" i="5"/>
  <c r="R201" i="5"/>
  <c r="Q201" i="5"/>
  <c r="S200" i="5"/>
  <c r="R200" i="5"/>
  <c r="Q200" i="5"/>
  <c r="S199" i="5"/>
  <c r="R199" i="5"/>
  <c r="Q199" i="5"/>
  <c r="S198" i="5"/>
  <c r="R198" i="5"/>
  <c r="Q198" i="5"/>
  <c r="S197" i="5"/>
  <c r="R197" i="5"/>
  <c r="Q197" i="5"/>
  <c r="S196" i="5"/>
  <c r="R196" i="5"/>
  <c r="Q196" i="5"/>
  <c r="S195" i="5"/>
  <c r="R195" i="5"/>
  <c r="Q195" i="5"/>
  <c r="S194" i="5"/>
  <c r="R194" i="5"/>
  <c r="Q194" i="5"/>
  <c r="S193" i="5"/>
  <c r="R193" i="5"/>
  <c r="Q193" i="5"/>
  <c r="S192" i="5"/>
  <c r="R192" i="5"/>
  <c r="Q192" i="5"/>
  <c r="S191" i="5"/>
  <c r="R191" i="5"/>
  <c r="Q191" i="5"/>
  <c r="S190" i="5"/>
  <c r="R190" i="5"/>
  <c r="Q190" i="5"/>
  <c r="S189" i="5"/>
  <c r="R189" i="5"/>
  <c r="Q189" i="5"/>
  <c r="S188" i="5"/>
  <c r="R188" i="5"/>
  <c r="Q188" i="5"/>
  <c r="S187" i="5"/>
  <c r="R187" i="5"/>
  <c r="Q187" i="5"/>
  <c r="S186" i="5"/>
  <c r="R186" i="5"/>
  <c r="Q186" i="5"/>
  <c r="S185" i="5"/>
  <c r="R185" i="5"/>
  <c r="Q185" i="5"/>
  <c r="S184" i="5"/>
  <c r="R184" i="5"/>
  <c r="Q184" i="5"/>
  <c r="S183" i="5"/>
  <c r="R183" i="5"/>
  <c r="Q183" i="5"/>
  <c r="S182" i="5"/>
  <c r="R182" i="5"/>
  <c r="Q182" i="5"/>
  <c r="S181" i="5"/>
  <c r="R181" i="5"/>
  <c r="Q181" i="5"/>
  <c r="S180" i="5"/>
  <c r="R180" i="5"/>
  <c r="Q180" i="5"/>
  <c r="S179" i="5"/>
  <c r="R179" i="5"/>
  <c r="Q179" i="5"/>
  <c r="S178" i="5"/>
  <c r="R178" i="5"/>
  <c r="Q178" i="5"/>
  <c r="S177" i="5"/>
  <c r="R177" i="5"/>
  <c r="Q177" i="5"/>
  <c r="S176" i="5"/>
  <c r="R176" i="5"/>
  <c r="Q176" i="5"/>
  <c r="S175" i="5"/>
  <c r="R175" i="5"/>
  <c r="Q175" i="5"/>
  <c r="S174" i="5"/>
  <c r="R174" i="5"/>
  <c r="Q174" i="5"/>
  <c r="S173" i="5"/>
  <c r="R173" i="5"/>
  <c r="Q173" i="5"/>
  <c r="S172" i="5"/>
  <c r="R172" i="5"/>
  <c r="Q172" i="5"/>
  <c r="S171" i="5"/>
  <c r="R171" i="5"/>
  <c r="Q171" i="5"/>
  <c r="S170" i="5"/>
  <c r="R170" i="5"/>
  <c r="Q170" i="5"/>
  <c r="S169" i="5"/>
  <c r="R169" i="5"/>
  <c r="Q169" i="5"/>
  <c r="S168" i="5"/>
  <c r="R168" i="5"/>
  <c r="Q168" i="5"/>
  <c r="S167" i="5"/>
  <c r="R167" i="5"/>
  <c r="Q167" i="5"/>
  <c r="S166" i="5"/>
  <c r="R166" i="5"/>
  <c r="Q166" i="5"/>
  <c r="S165" i="5"/>
  <c r="R165" i="5"/>
  <c r="Q165" i="5"/>
  <c r="S164" i="5"/>
  <c r="R164" i="5"/>
  <c r="Q164" i="5"/>
  <c r="S163" i="5"/>
  <c r="R163" i="5"/>
  <c r="Q163" i="5"/>
  <c r="S162" i="5"/>
  <c r="R162" i="5"/>
  <c r="Q162" i="5"/>
  <c r="S161" i="5"/>
  <c r="R161" i="5"/>
  <c r="Q161" i="5"/>
  <c r="S160" i="5"/>
  <c r="R160" i="5"/>
  <c r="Q160" i="5"/>
  <c r="S159" i="5"/>
  <c r="R159" i="5"/>
  <c r="Q159" i="5"/>
  <c r="S158" i="5"/>
  <c r="R158" i="5"/>
  <c r="Q158" i="5"/>
  <c r="S157" i="5"/>
  <c r="R157" i="5"/>
  <c r="Q157" i="5"/>
  <c r="S156" i="5"/>
  <c r="R156" i="5"/>
  <c r="Q156" i="5"/>
  <c r="S155" i="5"/>
  <c r="R155" i="5"/>
  <c r="Q155" i="5"/>
  <c r="S154" i="5"/>
  <c r="R154" i="5"/>
  <c r="Q154" i="5"/>
  <c r="S153" i="5"/>
  <c r="R153" i="5"/>
  <c r="Q153" i="5"/>
  <c r="S152" i="5"/>
  <c r="R152" i="5"/>
  <c r="Q152" i="5"/>
  <c r="S151" i="5"/>
  <c r="R151" i="5"/>
  <c r="Q151" i="5"/>
  <c r="S150" i="5"/>
  <c r="R150" i="5"/>
  <c r="Q150" i="5"/>
  <c r="S149" i="5"/>
  <c r="R149" i="5"/>
  <c r="Q149" i="5"/>
  <c r="S148" i="5"/>
  <c r="R148" i="5"/>
  <c r="Q148" i="5"/>
  <c r="S147" i="5"/>
  <c r="R147" i="5"/>
  <c r="Q147" i="5"/>
  <c r="S146" i="5"/>
  <c r="R146" i="5"/>
  <c r="Q146" i="5"/>
  <c r="S145" i="5"/>
  <c r="R145" i="5"/>
  <c r="Q145" i="5"/>
  <c r="S144" i="5"/>
  <c r="R144" i="5"/>
  <c r="Q144" i="5"/>
  <c r="S143" i="5"/>
  <c r="R143" i="5"/>
  <c r="Q143" i="5"/>
  <c r="S142" i="5"/>
  <c r="R142" i="5"/>
  <c r="Q142" i="5"/>
  <c r="S141" i="5"/>
  <c r="R141" i="5"/>
  <c r="Q141" i="5"/>
  <c r="S140" i="5"/>
  <c r="R140" i="5"/>
  <c r="Q140" i="5"/>
  <c r="S139" i="5"/>
  <c r="R139" i="5"/>
  <c r="Q139" i="5"/>
  <c r="S138" i="5"/>
  <c r="R138" i="5"/>
  <c r="Q138" i="5"/>
  <c r="S137" i="5"/>
  <c r="R137" i="5"/>
  <c r="Q137" i="5"/>
  <c r="S136" i="5"/>
  <c r="R136" i="5"/>
  <c r="Q136" i="5"/>
  <c r="S135" i="5"/>
  <c r="R135" i="5"/>
  <c r="Q135" i="5"/>
  <c r="S134" i="5"/>
  <c r="R134" i="5"/>
  <c r="Q134" i="5"/>
  <c r="S133" i="5"/>
  <c r="R133" i="5"/>
  <c r="Q133" i="5"/>
  <c r="S132" i="5"/>
  <c r="R132" i="5"/>
  <c r="Q132" i="5"/>
  <c r="S131" i="5"/>
  <c r="R131" i="5"/>
  <c r="Q131" i="5"/>
  <c r="S130" i="5"/>
  <c r="R130" i="5"/>
  <c r="Q130" i="5"/>
  <c r="S129" i="5"/>
  <c r="R129" i="5"/>
  <c r="Q129" i="5"/>
  <c r="S128" i="5"/>
  <c r="R128" i="5"/>
  <c r="Q128" i="5"/>
  <c r="S127" i="5"/>
  <c r="R127" i="5"/>
  <c r="Q127" i="5"/>
  <c r="S126" i="5"/>
  <c r="R126" i="5"/>
  <c r="Q126" i="5"/>
  <c r="S125" i="5"/>
  <c r="R125" i="5"/>
  <c r="Q125" i="5"/>
  <c r="S124" i="5"/>
  <c r="R124" i="5"/>
  <c r="Q124" i="5"/>
  <c r="S123" i="5"/>
  <c r="R123" i="5"/>
  <c r="Q123" i="5"/>
  <c r="S122" i="5"/>
  <c r="R122" i="5"/>
  <c r="Q122" i="5"/>
  <c r="S121" i="5"/>
  <c r="R121" i="5"/>
  <c r="Q121" i="5"/>
  <c r="S120" i="5"/>
  <c r="R120" i="5"/>
  <c r="Q120" i="5"/>
  <c r="S119" i="5"/>
  <c r="R119" i="5"/>
  <c r="Q119" i="5"/>
  <c r="S118" i="5"/>
  <c r="R118" i="5"/>
  <c r="Q118" i="5"/>
  <c r="S117" i="5"/>
  <c r="R117" i="5"/>
  <c r="Q117" i="5"/>
  <c r="S116" i="5"/>
  <c r="R116" i="5"/>
  <c r="Q116" i="5"/>
  <c r="S115" i="5"/>
  <c r="R115" i="5"/>
  <c r="Q115" i="5"/>
  <c r="S114" i="5"/>
  <c r="R114" i="5"/>
  <c r="Q114" i="5"/>
  <c r="S113" i="5"/>
  <c r="R113" i="5"/>
  <c r="Q113" i="5"/>
  <c r="S112" i="5"/>
  <c r="R112" i="5"/>
  <c r="Q112" i="5"/>
  <c r="S111" i="5"/>
  <c r="R111" i="5"/>
  <c r="Q111" i="5"/>
  <c r="S110" i="5"/>
  <c r="R110" i="5"/>
  <c r="Q110" i="5"/>
  <c r="S109" i="5"/>
  <c r="R109" i="5"/>
  <c r="Q109" i="5"/>
  <c r="S108" i="5"/>
  <c r="R108" i="5"/>
  <c r="Q108" i="5"/>
  <c r="S107" i="5"/>
  <c r="R107" i="5"/>
  <c r="Q107" i="5"/>
  <c r="S106" i="5"/>
  <c r="R106" i="5"/>
  <c r="Q106" i="5"/>
  <c r="S105" i="5"/>
  <c r="R105" i="5"/>
  <c r="Q105" i="5"/>
  <c r="S104" i="5"/>
  <c r="R104" i="5"/>
  <c r="Q104" i="5"/>
  <c r="S103" i="5"/>
  <c r="R103" i="5"/>
  <c r="Q103" i="5"/>
  <c r="S102" i="5"/>
  <c r="R102" i="5"/>
  <c r="Q102" i="5"/>
  <c r="S101" i="5"/>
  <c r="R101" i="5"/>
  <c r="Q101" i="5"/>
  <c r="S100" i="5"/>
  <c r="R100" i="5"/>
  <c r="Q100" i="5"/>
  <c r="S99" i="5"/>
  <c r="R99" i="5"/>
  <c r="Q99" i="5"/>
  <c r="S98" i="5"/>
  <c r="R98" i="5"/>
  <c r="Q98" i="5"/>
  <c r="S97" i="5"/>
  <c r="R97" i="5"/>
  <c r="Q97" i="5"/>
  <c r="S96" i="5"/>
  <c r="R96" i="5"/>
  <c r="Q96" i="5"/>
  <c r="S95" i="5"/>
  <c r="R95" i="5"/>
  <c r="Q95" i="5"/>
  <c r="S94" i="5"/>
  <c r="R94" i="5"/>
  <c r="Q94" i="5"/>
  <c r="S93" i="5"/>
  <c r="R93" i="5"/>
  <c r="Q93" i="5"/>
  <c r="S92" i="5"/>
  <c r="R92" i="5"/>
  <c r="Q92" i="5"/>
  <c r="S91" i="5"/>
  <c r="R91" i="5"/>
  <c r="Q91" i="5"/>
  <c r="S90" i="5"/>
  <c r="R90" i="5"/>
  <c r="Q90" i="5"/>
  <c r="S89" i="5"/>
  <c r="R89" i="5"/>
  <c r="Q89" i="5"/>
  <c r="S88" i="5"/>
  <c r="R88" i="5"/>
  <c r="Q88" i="5"/>
  <c r="S87" i="5"/>
  <c r="R87" i="5"/>
  <c r="Q87" i="5"/>
  <c r="S86" i="5"/>
  <c r="R86" i="5"/>
  <c r="Q86" i="5"/>
  <c r="S85" i="5"/>
  <c r="R85" i="5"/>
  <c r="Q85" i="5"/>
  <c r="S84" i="5"/>
  <c r="R84" i="5"/>
  <c r="Q84" i="5"/>
  <c r="S83" i="5"/>
  <c r="R83" i="5"/>
  <c r="Q83" i="5"/>
  <c r="S82" i="5"/>
  <c r="R82" i="5"/>
  <c r="Q82" i="5"/>
  <c r="S81" i="5"/>
  <c r="R81" i="5"/>
  <c r="Q81" i="5"/>
  <c r="S80" i="5"/>
  <c r="R80" i="5"/>
  <c r="Q80" i="5"/>
  <c r="S79" i="5"/>
  <c r="R79" i="5"/>
  <c r="Q79" i="5"/>
  <c r="S78" i="5"/>
  <c r="R78" i="5"/>
  <c r="Q78" i="5"/>
  <c r="S77" i="5"/>
  <c r="R77" i="5"/>
  <c r="Q77" i="5"/>
  <c r="S76" i="5"/>
  <c r="R76" i="5"/>
  <c r="Q76" i="5"/>
  <c r="S75" i="5"/>
  <c r="R75" i="5"/>
  <c r="Q75" i="5"/>
  <c r="S74" i="5"/>
  <c r="R74" i="5"/>
  <c r="Q74" i="5"/>
  <c r="S73" i="5"/>
  <c r="R73" i="5"/>
  <c r="Q73" i="5"/>
  <c r="S72" i="5"/>
  <c r="R72" i="5"/>
  <c r="Q72" i="5"/>
  <c r="S71" i="5"/>
  <c r="R71" i="5"/>
  <c r="Q71" i="5"/>
  <c r="S70" i="5"/>
  <c r="R70" i="5"/>
  <c r="Q70" i="5"/>
  <c r="S69" i="5"/>
  <c r="R69" i="5"/>
  <c r="Q69" i="5"/>
  <c r="S68" i="5"/>
  <c r="R68" i="5"/>
  <c r="Q68" i="5"/>
  <c r="S67" i="5"/>
  <c r="R67" i="5"/>
  <c r="Q67" i="5"/>
  <c r="S66" i="5"/>
  <c r="R66" i="5"/>
  <c r="Q66" i="5"/>
  <c r="S65" i="5"/>
  <c r="R65" i="5"/>
  <c r="Q65" i="5"/>
  <c r="S64" i="5"/>
  <c r="R64" i="5"/>
  <c r="Q64" i="5"/>
  <c r="S63" i="5"/>
  <c r="R63" i="5"/>
  <c r="Q63" i="5"/>
  <c r="S62" i="5"/>
  <c r="R62" i="5"/>
  <c r="Q62" i="5"/>
  <c r="S61" i="5"/>
  <c r="R61" i="5"/>
  <c r="Q61" i="5"/>
  <c r="S60" i="5"/>
  <c r="R60" i="5"/>
  <c r="Q60" i="5"/>
  <c r="S59" i="5"/>
  <c r="R59" i="5"/>
  <c r="Q59" i="5"/>
  <c r="S58" i="5"/>
  <c r="R58" i="5"/>
  <c r="Q58" i="5"/>
  <c r="S57" i="5"/>
  <c r="R57" i="5"/>
  <c r="Q57" i="5"/>
  <c r="S56" i="5"/>
  <c r="R56" i="5"/>
  <c r="Q56" i="5"/>
  <c r="S55" i="5"/>
  <c r="R55" i="5"/>
  <c r="Q55" i="5"/>
  <c r="S54" i="5"/>
  <c r="R54" i="5"/>
  <c r="Q54" i="5"/>
  <c r="S53" i="5"/>
  <c r="R53" i="5"/>
  <c r="Q53" i="5"/>
  <c r="S52" i="5"/>
  <c r="R52" i="5"/>
  <c r="Q52" i="5"/>
  <c r="S51" i="5"/>
  <c r="R51" i="5"/>
  <c r="Q51" i="5"/>
  <c r="S50" i="5"/>
  <c r="R50" i="5"/>
  <c r="Q50" i="5"/>
  <c r="S49" i="5"/>
  <c r="R49" i="5"/>
  <c r="Q49" i="5"/>
  <c r="S48" i="5"/>
  <c r="R48" i="5"/>
  <c r="Q48" i="5"/>
  <c r="S47" i="5"/>
  <c r="R47" i="5"/>
  <c r="Q47" i="5"/>
  <c r="S46" i="5"/>
  <c r="R46" i="5"/>
  <c r="Q46" i="5"/>
  <c r="S45" i="5"/>
  <c r="R45" i="5"/>
  <c r="Q45" i="5"/>
  <c r="S44" i="5"/>
  <c r="R44" i="5"/>
  <c r="Q44" i="5"/>
  <c r="S43" i="5"/>
  <c r="R43" i="5"/>
  <c r="Q43" i="5"/>
  <c r="S42" i="5"/>
  <c r="R42" i="5"/>
  <c r="Q42" i="5"/>
  <c r="S41" i="5"/>
  <c r="R41" i="5"/>
  <c r="Q41" i="5"/>
  <c r="S40" i="5"/>
  <c r="R40" i="5"/>
  <c r="Q40" i="5"/>
  <c r="S39" i="5"/>
  <c r="R39" i="5"/>
  <c r="Q39" i="5"/>
  <c r="S38" i="5"/>
  <c r="R38" i="5"/>
  <c r="Q38" i="5"/>
  <c r="S37" i="5"/>
  <c r="R37" i="5"/>
  <c r="Q37" i="5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S7" i="5"/>
  <c r="R7" i="5"/>
  <c r="Q7" i="5"/>
  <c r="S6" i="5"/>
  <c r="R6" i="5"/>
  <c r="Q6" i="5"/>
  <c r="S5" i="5"/>
  <c r="R5" i="5"/>
  <c r="Q5" i="5"/>
  <c r="S4" i="5"/>
  <c r="R4" i="5"/>
  <c r="Q4" i="5"/>
  <c r="K244" i="4"/>
  <c r="J244" i="4"/>
  <c r="I244" i="4"/>
  <c r="H244" i="4"/>
  <c r="G244" i="4"/>
  <c r="F244" i="4"/>
  <c r="E244" i="4"/>
  <c r="D244" i="4"/>
  <c r="P248" i="3"/>
  <c r="O248" i="3"/>
  <c r="L248" i="3"/>
  <c r="J248" i="3"/>
  <c r="I248" i="3"/>
  <c r="G248" i="3"/>
  <c r="E248" i="3"/>
  <c r="U244" i="3"/>
  <c r="T244" i="3"/>
  <c r="S244" i="3"/>
  <c r="R244" i="3"/>
  <c r="Q244" i="3"/>
  <c r="P244" i="3"/>
  <c r="O244" i="3"/>
  <c r="N244" i="3"/>
  <c r="N248" i="3" s="1"/>
  <c r="M244" i="3"/>
  <c r="M248" i="3" s="1"/>
  <c r="L244" i="3"/>
  <c r="K244" i="3"/>
  <c r="K248" i="3" s="1"/>
  <c r="J244" i="3"/>
  <c r="I244" i="3"/>
  <c r="H244" i="3"/>
  <c r="H248" i="3" s="1"/>
  <c r="G244" i="3"/>
  <c r="F244" i="3"/>
  <c r="F248" i="3" s="1"/>
  <c r="E244" i="3"/>
  <c r="D244" i="3"/>
  <c r="D248" i="3" s="1"/>
  <c r="V242" i="3"/>
  <c r="W241" i="3"/>
  <c r="V241" i="3"/>
  <c r="W240" i="3"/>
  <c r="V240" i="3"/>
  <c r="W239" i="3"/>
  <c r="V239" i="3"/>
  <c r="W238" i="3"/>
  <c r="V238" i="3"/>
  <c r="W237" i="3"/>
  <c r="V237" i="3"/>
  <c r="W236" i="3"/>
  <c r="V236" i="3"/>
  <c r="W235" i="3"/>
  <c r="V235" i="3"/>
  <c r="W234" i="3"/>
  <c r="V234" i="3"/>
  <c r="W233" i="3"/>
  <c r="V233" i="3"/>
  <c r="W232" i="3"/>
  <c r="V232" i="3"/>
  <c r="W231" i="3"/>
  <c r="V231" i="3"/>
  <c r="W230" i="3"/>
  <c r="V230" i="3"/>
  <c r="W229" i="3"/>
  <c r="V229" i="3"/>
  <c r="W228" i="3"/>
  <c r="V228" i="3"/>
  <c r="W227" i="3"/>
  <c r="V227" i="3"/>
  <c r="V226" i="3"/>
  <c r="W225" i="3"/>
  <c r="V225" i="3"/>
  <c r="V224" i="3"/>
  <c r="W223" i="3"/>
  <c r="V223" i="3"/>
  <c r="W222" i="3"/>
  <c r="V222" i="3"/>
  <c r="W221" i="3"/>
  <c r="V221" i="3"/>
  <c r="W220" i="3"/>
  <c r="V220" i="3"/>
  <c r="W219" i="3"/>
  <c r="V219" i="3"/>
  <c r="W218" i="3"/>
  <c r="V218" i="3"/>
  <c r="W217" i="3"/>
  <c r="V217" i="3"/>
  <c r="W216" i="3"/>
  <c r="V216" i="3"/>
  <c r="V215" i="3"/>
  <c r="W214" i="3"/>
  <c r="V214" i="3"/>
  <c r="W213" i="3"/>
  <c r="V213" i="3"/>
  <c r="W212" i="3"/>
  <c r="V212" i="3"/>
  <c r="W211" i="3"/>
  <c r="V211" i="3"/>
  <c r="W210" i="3"/>
  <c r="V210" i="3"/>
  <c r="W209" i="3"/>
  <c r="V209" i="3"/>
  <c r="W208" i="3"/>
  <c r="V208" i="3"/>
  <c r="W207" i="3"/>
  <c r="V207" i="3"/>
  <c r="W206" i="3"/>
  <c r="V206" i="3"/>
  <c r="V205" i="3"/>
  <c r="V204" i="3"/>
  <c r="W203" i="3"/>
  <c r="V203" i="3"/>
  <c r="W202" i="3"/>
  <c r="V202" i="3"/>
  <c r="W201" i="3"/>
  <c r="V201" i="3"/>
  <c r="W200" i="3"/>
  <c r="V200" i="3"/>
  <c r="W199" i="3"/>
  <c r="V199" i="3"/>
  <c r="W198" i="3"/>
  <c r="V198" i="3"/>
  <c r="W197" i="3"/>
  <c r="V197" i="3"/>
  <c r="W196" i="3"/>
  <c r="V196" i="3"/>
  <c r="W195" i="3"/>
  <c r="V195" i="3"/>
  <c r="W194" i="3"/>
  <c r="V194" i="3"/>
  <c r="W193" i="3"/>
  <c r="V193" i="3"/>
  <c r="W192" i="3"/>
  <c r="V192" i="3"/>
  <c r="W191" i="3"/>
  <c r="V191" i="3"/>
  <c r="W190" i="3"/>
  <c r="V190" i="3"/>
  <c r="W189" i="3"/>
  <c r="V189" i="3"/>
  <c r="V188" i="3"/>
  <c r="W187" i="3"/>
  <c r="V187" i="3"/>
  <c r="W186" i="3"/>
  <c r="V186" i="3"/>
  <c r="W185" i="3"/>
  <c r="V185" i="3"/>
  <c r="W184" i="3"/>
  <c r="V184" i="3"/>
  <c r="W183" i="3"/>
  <c r="V183" i="3"/>
  <c r="W182" i="3"/>
  <c r="V182" i="3"/>
  <c r="V181" i="3"/>
  <c r="W180" i="3"/>
  <c r="V180" i="3"/>
  <c r="W179" i="3"/>
  <c r="V179" i="3"/>
  <c r="W178" i="3"/>
  <c r="V178" i="3"/>
  <c r="W177" i="3"/>
  <c r="V177" i="3"/>
  <c r="W176" i="3"/>
  <c r="V176" i="3"/>
  <c r="W175" i="3"/>
  <c r="V175" i="3"/>
  <c r="W174" i="3"/>
  <c r="V174" i="3"/>
  <c r="V173" i="3"/>
  <c r="W172" i="3"/>
  <c r="V172" i="3"/>
  <c r="V171" i="3"/>
  <c r="W170" i="3"/>
  <c r="V170" i="3"/>
  <c r="W169" i="3"/>
  <c r="V169" i="3"/>
  <c r="W168" i="3"/>
  <c r="V168" i="3"/>
  <c r="W167" i="3"/>
  <c r="V167" i="3"/>
  <c r="W166" i="3"/>
  <c r="V166" i="3"/>
  <c r="W165" i="3"/>
  <c r="V165" i="3"/>
  <c r="W164" i="3"/>
  <c r="V164" i="3"/>
  <c r="V163" i="3"/>
  <c r="W162" i="3"/>
  <c r="V162" i="3"/>
  <c r="W161" i="3"/>
  <c r="V161" i="3"/>
  <c r="W160" i="3"/>
  <c r="V160" i="3"/>
  <c r="W159" i="3"/>
  <c r="V159" i="3"/>
  <c r="W158" i="3"/>
  <c r="V158" i="3"/>
  <c r="W157" i="3"/>
  <c r="V157" i="3"/>
  <c r="W156" i="3"/>
  <c r="V156" i="3"/>
  <c r="V155" i="3"/>
  <c r="W154" i="3"/>
  <c r="V154" i="3"/>
  <c r="W153" i="3"/>
  <c r="V153" i="3"/>
  <c r="W152" i="3"/>
  <c r="V152" i="3"/>
  <c r="W151" i="3"/>
  <c r="V151" i="3"/>
  <c r="W150" i="3"/>
  <c r="V150" i="3"/>
  <c r="W149" i="3"/>
  <c r="V149" i="3"/>
  <c r="W148" i="3"/>
  <c r="V148" i="3"/>
  <c r="W147" i="3"/>
  <c r="V147" i="3"/>
  <c r="W146" i="3"/>
  <c r="V146" i="3"/>
  <c r="W145" i="3"/>
  <c r="V145" i="3"/>
  <c r="V144" i="3"/>
  <c r="W143" i="3"/>
  <c r="V143" i="3"/>
  <c r="W142" i="3"/>
  <c r="V142" i="3"/>
  <c r="W141" i="3"/>
  <c r="V141" i="3"/>
  <c r="W140" i="3"/>
  <c r="V140" i="3"/>
  <c r="V139" i="3"/>
  <c r="W138" i="3"/>
  <c r="V138" i="3"/>
  <c r="W137" i="3"/>
  <c r="V137" i="3"/>
  <c r="W136" i="3"/>
  <c r="V136" i="3"/>
  <c r="W135" i="3"/>
  <c r="V135" i="3"/>
  <c r="W134" i="3"/>
  <c r="V134" i="3"/>
  <c r="W133" i="3"/>
  <c r="V133" i="3"/>
  <c r="W132" i="3"/>
  <c r="V132" i="3"/>
  <c r="W131" i="3"/>
  <c r="V131" i="3"/>
  <c r="W130" i="3"/>
  <c r="V130" i="3"/>
  <c r="W129" i="3"/>
  <c r="V129" i="3"/>
  <c r="W128" i="3"/>
  <c r="V128" i="3"/>
  <c r="W127" i="3"/>
  <c r="V127" i="3"/>
  <c r="W126" i="3"/>
  <c r="V126" i="3"/>
  <c r="W125" i="3"/>
  <c r="V125" i="3"/>
  <c r="W124" i="3"/>
  <c r="V124" i="3"/>
  <c r="W123" i="3"/>
  <c r="V123" i="3"/>
  <c r="V122" i="3"/>
  <c r="V121" i="3"/>
  <c r="W120" i="3"/>
  <c r="V120" i="3"/>
  <c r="W119" i="3"/>
  <c r="V119" i="3"/>
  <c r="W118" i="3"/>
  <c r="V118" i="3"/>
  <c r="W117" i="3"/>
  <c r="V117" i="3"/>
  <c r="W116" i="3"/>
  <c r="V116" i="3"/>
  <c r="W115" i="3"/>
  <c r="V115" i="3"/>
  <c r="V114" i="3"/>
  <c r="V113" i="3"/>
  <c r="W112" i="3"/>
  <c r="V112" i="3"/>
  <c r="W111" i="3"/>
  <c r="V111" i="3"/>
  <c r="W110" i="3"/>
  <c r="V110" i="3"/>
  <c r="W109" i="3"/>
  <c r="V109" i="3"/>
  <c r="W108" i="3"/>
  <c r="V108" i="3"/>
  <c r="W107" i="3"/>
  <c r="V107" i="3"/>
  <c r="V106" i="3"/>
  <c r="W105" i="3"/>
  <c r="V105" i="3"/>
  <c r="W104" i="3"/>
  <c r="V104" i="3"/>
  <c r="W103" i="3"/>
  <c r="V103" i="3"/>
  <c r="W102" i="3"/>
  <c r="V102" i="3"/>
  <c r="W101" i="3"/>
  <c r="V101" i="3"/>
  <c r="W100" i="3"/>
  <c r="V100" i="3"/>
  <c r="W99" i="3"/>
  <c r="V99" i="3"/>
  <c r="W98" i="3"/>
  <c r="V98" i="3"/>
  <c r="W97" i="3"/>
  <c r="V97" i="3"/>
  <c r="W96" i="3"/>
  <c r="V96" i="3"/>
  <c r="W95" i="3"/>
  <c r="V95" i="3"/>
  <c r="W94" i="3"/>
  <c r="V94" i="3"/>
  <c r="W93" i="3"/>
  <c r="V93" i="3"/>
  <c r="V92" i="3"/>
  <c r="W91" i="3"/>
  <c r="V91" i="3"/>
  <c r="W90" i="3"/>
  <c r="V90" i="3"/>
  <c r="W89" i="3"/>
  <c r="V89" i="3"/>
  <c r="W88" i="3"/>
  <c r="V88" i="3"/>
  <c r="W87" i="3"/>
  <c r="V87" i="3"/>
  <c r="W86" i="3"/>
  <c r="V86" i="3"/>
  <c r="W85" i="3"/>
  <c r="V85" i="3"/>
  <c r="W84" i="3"/>
  <c r="V84" i="3"/>
  <c r="W83" i="3"/>
  <c r="V83" i="3"/>
  <c r="W82" i="3"/>
  <c r="V82" i="3"/>
  <c r="W81" i="3"/>
  <c r="V81" i="3"/>
  <c r="W80" i="3"/>
  <c r="V80" i="3"/>
  <c r="W79" i="3"/>
  <c r="V79" i="3"/>
  <c r="W78" i="3"/>
  <c r="V78" i="3"/>
  <c r="W77" i="3"/>
  <c r="V77" i="3"/>
  <c r="W76" i="3"/>
  <c r="V76" i="3"/>
  <c r="W75" i="3"/>
  <c r="V75" i="3"/>
  <c r="W74" i="3"/>
  <c r="V74" i="3"/>
  <c r="W73" i="3"/>
  <c r="V73" i="3"/>
  <c r="W72" i="3"/>
  <c r="V72" i="3"/>
  <c r="W71" i="3"/>
  <c r="V71" i="3"/>
  <c r="W70" i="3"/>
  <c r="V70" i="3"/>
  <c r="W69" i="3"/>
  <c r="V69" i="3"/>
  <c r="W68" i="3"/>
  <c r="V68" i="3"/>
  <c r="W67" i="3"/>
  <c r="V67" i="3"/>
  <c r="W66" i="3"/>
  <c r="V66" i="3"/>
  <c r="W65" i="3"/>
  <c r="V65" i="3"/>
  <c r="W64" i="3"/>
  <c r="V64" i="3"/>
  <c r="V63" i="3"/>
  <c r="W62" i="3"/>
  <c r="V62" i="3"/>
  <c r="W61" i="3"/>
  <c r="V61" i="3"/>
  <c r="W60" i="3"/>
  <c r="V60" i="3"/>
  <c r="W59" i="3"/>
  <c r="V59" i="3"/>
  <c r="W58" i="3"/>
  <c r="V58" i="3"/>
  <c r="W57" i="3"/>
  <c r="V57" i="3"/>
  <c r="W56" i="3"/>
  <c r="V56" i="3"/>
  <c r="W55" i="3"/>
  <c r="V55" i="3"/>
  <c r="W54" i="3"/>
  <c r="V54" i="3"/>
  <c r="W53" i="3"/>
  <c r="V53" i="3"/>
  <c r="W52" i="3"/>
  <c r="V52" i="3"/>
  <c r="W51" i="3"/>
  <c r="V51" i="3"/>
  <c r="W50" i="3"/>
  <c r="V50" i="3"/>
  <c r="W49" i="3"/>
  <c r="V49" i="3"/>
  <c r="W48" i="3"/>
  <c r="V48" i="3"/>
  <c r="W47" i="3"/>
  <c r="V47" i="3"/>
  <c r="W46" i="3"/>
  <c r="V46" i="3"/>
  <c r="W45" i="3"/>
  <c r="V45" i="3"/>
  <c r="W44" i="3"/>
  <c r="V44" i="3"/>
  <c r="W43" i="3"/>
  <c r="V43" i="3"/>
  <c r="W42" i="3"/>
  <c r="V42" i="3"/>
  <c r="W41" i="3"/>
  <c r="V41" i="3"/>
  <c r="W40" i="3"/>
  <c r="V40" i="3"/>
  <c r="W39" i="3"/>
  <c r="V39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V26" i="3"/>
  <c r="V25" i="3"/>
  <c r="W24" i="3"/>
  <c r="V24" i="3"/>
  <c r="W23" i="3"/>
  <c r="V23" i="3"/>
  <c r="W22" i="3"/>
  <c r="V22" i="3"/>
  <c r="X21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X12" i="3"/>
  <c r="W12" i="3"/>
  <c r="V12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W244" i="3" s="1"/>
  <c r="V4" i="3"/>
  <c r="V244" i="3" s="1"/>
  <c r="R3" i="3"/>
  <c r="Q3" i="3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K244" i="1"/>
  <c r="J244" i="1"/>
  <c r="I244" i="1"/>
  <c r="H244" i="1"/>
  <c r="G244" i="1"/>
  <c r="F244" i="1"/>
  <c r="E244" i="1"/>
  <c r="D244" i="1"/>
  <c r="Q243" i="5" l="1"/>
  <c r="R243" i="5"/>
  <c r="S243" i="5"/>
</calcChain>
</file>

<file path=xl/sharedStrings.xml><?xml version="1.0" encoding="utf-8"?>
<sst xmlns="http://schemas.openxmlformats.org/spreadsheetml/2006/main" count="3884" uniqueCount="537">
  <si>
    <t>ÖZLÜK-DR</t>
  </si>
  <si>
    <t>ÖZLÜK-AABT</t>
  </si>
  <si>
    <t>ÖZLÜK-ATT</t>
  </si>
  <si>
    <t>ÖZLÜK-SRC</t>
  </si>
  <si>
    <t>FİİLİ MEVCUT</t>
  </si>
  <si>
    <t>EKSİK</t>
  </si>
  <si>
    <t>pdcye göre eksik</t>
  </si>
  <si>
    <t>İstasyon Tipleri</t>
  </si>
  <si>
    <t>İSTASYONLAR</t>
  </si>
  <si>
    <t>ÇKYS KODLARI</t>
  </si>
  <si>
    <t>PDC</t>
  </si>
  <si>
    <t>KADROLUSU</t>
  </si>
  <si>
    <t>DR</t>
  </si>
  <si>
    <t>AABT</t>
  </si>
  <si>
    <t>ATT</t>
  </si>
  <si>
    <t>SRC/24</t>
  </si>
  <si>
    <t>SRC/12-36</t>
  </si>
  <si>
    <t>dr</t>
  </si>
  <si>
    <t>prm</t>
  </si>
  <si>
    <t>att</t>
  </si>
  <si>
    <t>AÇM</t>
  </si>
  <si>
    <t>A1 tipi</t>
  </si>
  <si>
    <t>ARNAVUTKÖY 1</t>
  </si>
  <si>
    <t>A2 tipi</t>
  </si>
  <si>
    <t>ARNAVUTKÖY 2</t>
  </si>
  <si>
    <t>ARNAVUTKÖY 3</t>
  </si>
  <si>
    <t>ARNAVUTKÖY 4</t>
  </si>
  <si>
    <t>ARNAVUTKÖY 5</t>
  </si>
  <si>
    <t>ARNAVUTKÖY 6</t>
  </si>
  <si>
    <t>ARNAVUTKÖY 7</t>
  </si>
  <si>
    <t>A1 tipi/GF</t>
  </si>
  <si>
    <t>ARNAVUTKÖY 8</t>
  </si>
  <si>
    <t>AVCILAR 1</t>
  </si>
  <si>
    <t>AVCILAR 2</t>
  </si>
  <si>
    <t>AVCILAR 3</t>
  </si>
  <si>
    <t>AVCILAR 4</t>
  </si>
  <si>
    <t>AVCILAR 5</t>
  </si>
  <si>
    <t>AVCILAR 6</t>
  </si>
  <si>
    <t>AVCILAR 7</t>
  </si>
  <si>
    <t>AVCILAR 8</t>
  </si>
  <si>
    <t>AVCILAR 9</t>
  </si>
  <si>
    <t>BAĞCILAR 1</t>
  </si>
  <si>
    <t>BAĞCILAR 10</t>
  </si>
  <si>
    <t>BAĞCILAR 11</t>
  </si>
  <si>
    <t>BAĞCILAR 12</t>
  </si>
  <si>
    <t>GFlar</t>
  </si>
  <si>
    <t>BAĞCILAR 13</t>
  </si>
  <si>
    <t>BAĞCILAR 15</t>
  </si>
  <si>
    <t>BAĞCILAR 2</t>
  </si>
  <si>
    <t>BAĞCILAR 3</t>
  </si>
  <si>
    <t>BAĞCILAR 4</t>
  </si>
  <si>
    <t>BAĞCILAR 5</t>
  </si>
  <si>
    <t>BAĞCILAR 6</t>
  </si>
  <si>
    <t>BAĞCILAR 7</t>
  </si>
  <si>
    <t>BAĞCILAR 8</t>
  </si>
  <si>
    <t>BAĞCILAR 9</t>
  </si>
  <si>
    <t>bahçelievler 1</t>
  </si>
  <si>
    <t>bahçelievler 10</t>
  </si>
  <si>
    <t>bahçelievler 11</t>
  </si>
  <si>
    <t>A1 tipi / GF</t>
  </si>
  <si>
    <t>bahçelievler 12</t>
  </si>
  <si>
    <t>bahçelievler 2</t>
  </si>
  <si>
    <t>bahçelievler 3</t>
  </si>
  <si>
    <t>bahçelievler 4</t>
  </si>
  <si>
    <t>bahçelievler 5</t>
  </si>
  <si>
    <t>bahçelievler 6</t>
  </si>
  <si>
    <t>bahçelievler 7</t>
  </si>
  <si>
    <t>bahçelievler 8</t>
  </si>
  <si>
    <t>bahçelievler 9</t>
  </si>
  <si>
    <t>BAKIRKÖY 1</t>
  </si>
  <si>
    <t>BAKIRKÖY 2</t>
  </si>
  <si>
    <t>BAKIRKÖY 3</t>
  </si>
  <si>
    <t>BAKIRKÖY 4</t>
  </si>
  <si>
    <t>BAKIRKÖY 5</t>
  </si>
  <si>
    <t>BAKIRKÖY 6</t>
  </si>
  <si>
    <t>BAKIRKÖY 7</t>
  </si>
  <si>
    <t>BAKIRKÖY 8</t>
  </si>
  <si>
    <t>BAŞAKŞEHİR 1</t>
  </si>
  <si>
    <t>BAŞAKŞEHİR 2</t>
  </si>
  <si>
    <t>BAŞAKŞEHİR 3</t>
  </si>
  <si>
    <t>BAŞAKŞEHİR 4</t>
  </si>
  <si>
    <t>BAŞAKŞEHİR 5</t>
  </si>
  <si>
    <t>BAŞAKŞEHİR 6</t>
  </si>
  <si>
    <t>BAŞAKŞEHİR 7</t>
  </si>
  <si>
    <t>BAŞAKŞEHİR 8</t>
  </si>
  <si>
    <t>BAŞAKŞEHİR 9</t>
  </si>
  <si>
    <t>BAYRAMPAŞA 1</t>
  </si>
  <si>
    <t>BAYRAMPAŞA 2</t>
  </si>
  <si>
    <t>BAYRAMPAŞA 3</t>
  </si>
  <si>
    <t>BAYRAMPAŞA 4</t>
  </si>
  <si>
    <t>BAYRAMPAŞA 5</t>
  </si>
  <si>
    <t>BAYRAMPAŞA 6</t>
  </si>
  <si>
    <t>BAYRAMPAŞA 7</t>
  </si>
  <si>
    <t>BEŞİKTAŞ 1</t>
  </si>
  <si>
    <t>BEŞİKTAŞ 2</t>
  </si>
  <si>
    <t>BEŞİKTAŞ 3</t>
  </si>
  <si>
    <t>BEŞİKTAŞ 4</t>
  </si>
  <si>
    <t>BEŞİKTAŞ 5</t>
  </si>
  <si>
    <t>BEŞİKTAŞ 6</t>
  </si>
  <si>
    <t>BEYLİKDÜZÜ 1</t>
  </si>
  <si>
    <t>BEYLİKDÜZÜ 2</t>
  </si>
  <si>
    <t>BEYLİKDÜZÜ 3</t>
  </si>
  <si>
    <t>BEYLİKDÜZÜ 4</t>
  </si>
  <si>
    <t>BEYLİKDÜZÜ 5</t>
  </si>
  <si>
    <t>BEYLİKDÜZÜ 6</t>
  </si>
  <si>
    <t>BEYLİKDÜZÜ 7</t>
  </si>
  <si>
    <t>BEYLİKDÜZÜ 8</t>
  </si>
  <si>
    <t>BEYOĞLU 1</t>
  </si>
  <si>
    <t>BEYOĞLU 2</t>
  </si>
  <si>
    <t>BEYOĞLU 3</t>
  </si>
  <si>
    <t>BEYOĞLU 4</t>
  </si>
  <si>
    <t>BEYOĞLU 5</t>
  </si>
  <si>
    <t>BEYOĞLU 6</t>
  </si>
  <si>
    <t>BEYOĞLU 7</t>
  </si>
  <si>
    <t>BEYOĞLU 8</t>
  </si>
  <si>
    <t>BÜYÜKÇEKMECE 1</t>
  </si>
  <si>
    <t>BÜYÜKÇEKMECE 2</t>
  </si>
  <si>
    <t>BÜYÜKÇEKMECE 3</t>
  </si>
  <si>
    <t>BÜYÜKÇEKMECE 4</t>
  </si>
  <si>
    <t>BÜYÜKÇEKMECE 5</t>
  </si>
  <si>
    <t>BÜYÜKÇEKMECE 6</t>
  </si>
  <si>
    <t>BÜYÜKÇEKMECE 7</t>
  </si>
  <si>
    <t>ÇATALCA 1</t>
  </si>
  <si>
    <t>ÇATALCA 2</t>
  </si>
  <si>
    <t>ÇATALCA 3</t>
  </si>
  <si>
    <t>ÇATALCA 4</t>
  </si>
  <si>
    <t>ÇATALCA 5</t>
  </si>
  <si>
    <t>ESENLER 1</t>
  </si>
  <si>
    <t>GF</t>
  </si>
  <si>
    <t>ESENLER 10</t>
  </si>
  <si>
    <t>ESENLER 2</t>
  </si>
  <si>
    <t>ESENLER 3</t>
  </si>
  <si>
    <t>ESENLER 4</t>
  </si>
  <si>
    <t>ESENLER 5</t>
  </si>
  <si>
    <t>ESENLER 6</t>
  </si>
  <si>
    <t>ESENLER 7</t>
  </si>
  <si>
    <t>ESENLER 8</t>
  </si>
  <si>
    <t>ESENLER 9</t>
  </si>
  <si>
    <t>ESENYURT 1</t>
  </si>
  <si>
    <t>ESENYURT 10</t>
  </si>
  <si>
    <t>ESENYURT 11</t>
  </si>
  <si>
    <t>ESENYURT 12</t>
  </si>
  <si>
    <t>ESENYURT 13</t>
  </si>
  <si>
    <t>ESENYURT 14</t>
  </si>
  <si>
    <t>ESENYURT 15</t>
  </si>
  <si>
    <t>ESENYURT 16</t>
  </si>
  <si>
    <t>ESENYURT 2</t>
  </si>
  <si>
    <t>ESENYURT 3</t>
  </si>
  <si>
    <t>ESENYURT 4</t>
  </si>
  <si>
    <t>ESENYURT 5</t>
  </si>
  <si>
    <t>ESENYURT 6</t>
  </si>
  <si>
    <t>ESENYURT 7</t>
  </si>
  <si>
    <t>ESENYURT 8</t>
  </si>
  <si>
    <t>ESENYURT 9</t>
  </si>
  <si>
    <t>EYÜP 1</t>
  </si>
  <si>
    <t>EYÜP 2</t>
  </si>
  <si>
    <t>EYÜP 3</t>
  </si>
  <si>
    <t>EYÜP 4</t>
  </si>
  <si>
    <t>EYÜP 5</t>
  </si>
  <si>
    <t>EYÜP 6</t>
  </si>
  <si>
    <t>EYÜP 7</t>
  </si>
  <si>
    <t>EYÜP 8</t>
  </si>
  <si>
    <t>EYÜP 9</t>
  </si>
  <si>
    <t>FATİH 1</t>
  </si>
  <si>
    <t>FATİH 10</t>
  </si>
  <si>
    <t>FATİH 11</t>
  </si>
  <si>
    <t>FATİH 12</t>
  </si>
  <si>
    <t>FATİH 13</t>
  </si>
  <si>
    <t>FATİH 14</t>
  </si>
  <si>
    <t>FATİH 2</t>
  </si>
  <si>
    <t>FATİH 3</t>
  </si>
  <si>
    <t>FATİH 4</t>
  </si>
  <si>
    <t>FATİH 5</t>
  </si>
  <si>
    <t>FATİH 6</t>
  </si>
  <si>
    <t>FATİH 7</t>
  </si>
  <si>
    <t>FATİH 8</t>
  </si>
  <si>
    <t>FATİH 9</t>
  </si>
  <si>
    <t>GAZİOSMANPAŞA 1</t>
  </si>
  <si>
    <t>GAZİOSMANPAŞA 10</t>
  </si>
  <si>
    <t>GAZİOSMANPAŞA 2</t>
  </si>
  <si>
    <t>GAZİOSMANPAŞA 3</t>
  </si>
  <si>
    <t>GAZİOSMANPAŞA 4</t>
  </si>
  <si>
    <t>GAZİOSMANPAŞA 5</t>
  </si>
  <si>
    <t>GAZİOSMANPAŞA 6</t>
  </si>
  <si>
    <t>GAZİOSMANPAŞA 7</t>
  </si>
  <si>
    <t>GAZİOSMANPAŞA 8</t>
  </si>
  <si>
    <t>GAZİOSMANPAŞA 9</t>
  </si>
  <si>
    <t>GÜNGÖREN 1</t>
  </si>
  <si>
    <t>GÜNGÖREN 2</t>
  </si>
  <si>
    <t>GÜNGÖREN 3</t>
  </si>
  <si>
    <t>GÜNGÖREN 4</t>
  </si>
  <si>
    <t>GÜNGÖREN 5</t>
  </si>
  <si>
    <t>GÜNGÖREN 6</t>
  </si>
  <si>
    <t>GÜNGÖREN 7</t>
  </si>
  <si>
    <t>GÜNGÖREN 8</t>
  </si>
  <si>
    <t>KAĞITHANE 1</t>
  </si>
  <si>
    <t>KAĞITHANE 10</t>
  </si>
  <si>
    <t>KAĞITHANE 2</t>
  </si>
  <si>
    <t>KAĞITHANE 3</t>
  </si>
  <si>
    <t>KAĞITHANE 4</t>
  </si>
  <si>
    <t>KAĞITHANE 5</t>
  </si>
  <si>
    <t>KAĞITHANE 6</t>
  </si>
  <si>
    <t>KAĞITHANE 7</t>
  </si>
  <si>
    <t>KAĞITHANE 8</t>
  </si>
  <si>
    <t>KAĞITHANE 9</t>
  </si>
  <si>
    <t>KÜÇÜKÇEKMECE 1</t>
  </si>
  <si>
    <t>KÜÇÜKÇEKMECE 10</t>
  </si>
  <si>
    <t>KÜÇÜKÇEKMECE 11</t>
  </si>
  <si>
    <t>KÜÇÜKÇEKMECE 12</t>
  </si>
  <si>
    <t>KÜÇÜKÇEKMECE 13</t>
  </si>
  <si>
    <t>KÜÇÜKÇEKMECE 14</t>
  </si>
  <si>
    <t>KÜÇÜKÇEKMECE 15</t>
  </si>
  <si>
    <t>KÜÇÜKÇEKMECE 2</t>
  </si>
  <si>
    <t>KÜÇÜKÇEKMECE 3</t>
  </si>
  <si>
    <t>KÜÇÜKÇEKMECE 4</t>
  </si>
  <si>
    <t>KÜÇÜKÇEKMECE 5</t>
  </si>
  <si>
    <t>KÜÇÜKÇEKMECE 6</t>
  </si>
  <si>
    <t>KÜÇÜKÇEKMECE 7</t>
  </si>
  <si>
    <t>KÜÇÜKÇEKMECE 8</t>
  </si>
  <si>
    <t>KÜÇÜKÇEKMECE 9</t>
  </si>
  <si>
    <t>SARIYER 1</t>
  </si>
  <si>
    <t>SARIYER 2</t>
  </si>
  <si>
    <t>SARIYER 3</t>
  </si>
  <si>
    <t>SARIYER 4</t>
  </si>
  <si>
    <t>SARIYER 5</t>
  </si>
  <si>
    <t>SARIYER 6</t>
  </si>
  <si>
    <t>SARIYER 7</t>
  </si>
  <si>
    <t>SARIYER 8</t>
  </si>
  <si>
    <t>SARIYER 9</t>
  </si>
  <si>
    <t>SİLİVRİ 1</t>
  </si>
  <si>
    <t>SİLİVRİ 2</t>
  </si>
  <si>
    <t>SİLİVRİ 3</t>
  </si>
  <si>
    <t>SİLİVRİ 4</t>
  </si>
  <si>
    <t>SİLİVRİ 5</t>
  </si>
  <si>
    <t>SİLİVRİ 6</t>
  </si>
  <si>
    <t>SİLİVRİ 7</t>
  </si>
  <si>
    <t>SİLİVRİ 8</t>
  </si>
  <si>
    <t>SULTANGAZİ 1</t>
  </si>
  <si>
    <t>SULTANGAZİ 10</t>
  </si>
  <si>
    <t>SULTANGAZİ 2</t>
  </si>
  <si>
    <t>SULTANGAZİ 3</t>
  </si>
  <si>
    <t>SULTANGAZİ 4</t>
  </si>
  <si>
    <t>SULTANGAZİ 5</t>
  </si>
  <si>
    <t>SULTANGAZİ 6</t>
  </si>
  <si>
    <t>SULTANGAZİ 7</t>
  </si>
  <si>
    <t>SULTANGAZİ 7 B</t>
  </si>
  <si>
    <t>SULTANGAZİ 8</t>
  </si>
  <si>
    <t>SULTANGAZİ 9</t>
  </si>
  <si>
    <t>ŞİŞLİ 1</t>
  </si>
  <si>
    <t>ŞİŞLİ 10</t>
  </si>
  <si>
    <t>ŞİŞLİ 2</t>
  </si>
  <si>
    <t>ŞİŞLİ 3</t>
  </si>
  <si>
    <t>ŞİŞLİ 4</t>
  </si>
  <si>
    <t>ŞİŞLİ 5</t>
  </si>
  <si>
    <t>ŞİŞLİ 6</t>
  </si>
  <si>
    <t>ŞİŞLİ 7</t>
  </si>
  <si>
    <t>ŞİŞLİ 8</t>
  </si>
  <si>
    <t>ŞİŞLİ 9</t>
  </si>
  <si>
    <t>ZEYTİNBURNU 1</t>
  </si>
  <si>
    <t>ZEYTİNBURNU 2</t>
  </si>
  <si>
    <t>ZEYTİNBURNU 3</t>
  </si>
  <si>
    <t>ZEYTİNBURNU 4</t>
  </si>
  <si>
    <t>ZEYTİNBURNU 5</t>
  </si>
  <si>
    <t>ZEYTİNBURNU 6</t>
  </si>
  <si>
    <t>ZEYTİNBURNU 7</t>
  </si>
  <si>
    <t>A1 tipi /GF</t>
  </si>
  <si>
    <t>ZEYTİNBURNU 8</t>
  </si>
  <si>
    <t>TOPLAM</t>
  </si>
  <si>
    <t>fiiliye göre eksik</t>
  </si>
  <si>
    <t>sürücü</t>
  </si>
  <si>
    <t>sağlıkçı</t>
  </si>
  <si>
    <t>EKSİK (fiiliye göre)</t>
  </si>
  <si>
    <t xml:space="preserve">A1 tipi </t>
  </si>
  <si>
    <t>İSTANBUL ARNAVUTKÖY 1 NO.LU ASHİ</t>
  </si>
  <si>
    <t xml:space="preserve">A2 tipi </t>
  </si>
  <si>
    <t>İSTANBUL ARNAVUTKÖY 2 NO.LU ASHİ</t>
  </si>
  <si>
    <t>İSTANBUL ARNAVUTKÖY 3 NO.LU ASHİ</t>
  </si>
  <si>
    <t>İSTANBUL ARNAVUTKÖY 4 NO.LU ASHİ</t>
  </si>
  <si>
    <t>İSTANBUL ARNAVUTKÖY 5 NO.LU ASHİ</t>
  </si>
  <si>
    <t>İSTANBUL ARNAVUTKÖY 6 NO.LU ASHİ</t>
  </si>
  <si>
    <t>İSTANBUL ARNAVUTKÖY 7 NO.LU ASHİ</t>
  </si>
  <si>
    <t>A1 tipi/ GFaal</t>
  </si>
  <si>
    <t>İSTANBUL ARNAVUTKÖY 8 NO.LU ASHİ</t>
  </si>
  <si>
    <t>İSTANBUL AVCILAR 1 NO.LU ASHİ</t>
  </si>
  <si>
    <t>İSTANBUL AVCILAR 2 NO.LU ASHİ</t>
  </si>
  <si>
    <t>İSTANBUL AVCILAR 3 NO.LU ASHİ</t>
  </si>
  <si>
    <t>İSTANBUL AVCILAR 4 NO.LU ASHİ</t>
  </si>
  <si>
    <t>İSTANBUL AVCILAR 5 NO.LU ASHİ</t>
  </si>
  <si>
    <t>İSTANBUL AVCILAR 6 NO.LU ASHİ</t>
  </si>
  <si>
    <t>İSTANBUL AVCILAR 7 NO.LU ASHİ</t>
  </si>
  <si>
    <t>İSTANBUL AVCILAR 8 NO.LU ASHİ</t>
  </si>
  <si>
    <t>İSTANBUL AVCILAR 9 NO.LU ASHİ</t>
  </si>
  <si>
    <t>İSTANBUL BAĞCILAR 1 NO.LU ASHİ</t>
  </si>
  <si>
    <t>İSTANBUL BAĞCILAR 10 NO.LU ASHİ</t>
  </si>
  <si>
    <t>İSTANBUL BAĞCILAR 11 NO.LU ASHİ</t>
  </si>
  <si>
    <t>İSTANBUL BAĞCILAR 12 NO.LU ASHİ</t>
  </si>
  <si>
    <t>A2 tipi Gfaal</t>
  </si>
  <si>
    <t>İSTANBUL BAĞCILAR 13 NO.LU ASHİ</t>
  </si>
  <si>
    <t>İSTANBUL BAĞCILAR 15 NO.LU ASHİ</t>
  </si>
  <si>
    <t>İSTANBUL BAĞCILAR 2 NO.LU ASHİ</t>
  </si>
  <si>
    <t>İSTANBUL BAĞCILAR 3 NO.LU ASHİ</t>
  </si>
  <si>
    <t>İSTANBUL BAĞCILAR 4 NO.LU ASHİ</t>
  </si>
  <si>
    <t>İSTANBUL BAĞCILAR 5 NO.LU ASHİ</t>
  </si>
  <si>
    <t>İSTANBUL BAĞCILAR 6 NO.LU ASHİ</t>
  </si>
  <si>
    <t>İSTANBUL BAĞCILAR 7 NO.LU ASHİ</t>
  </si>
  <si>
    <t>İSTANBUL BAĞCILAR 8 NO.LU ASHİ</t>
  </si>
  <si>
    <t>İSTANBUL BAĞCILAR 9 NO.LU ASHİ</t>
  </si>
  <si>
    <t>İSTANBUL BAHÇELİEVLER 1 NO.LU ASHİ</t>
  </si>
  <si>
    <t>İSTANBUL BAHÇELİEVLER 10 NO.LU ASHİ</t>
  </si>
  <si>
    <t>İSTANBUL BAHÇELİEVLER 11 NO.LU ASHİ</t>
  </si>
  <si>
    <t>A1 tipi/ Gfaal</t>
  </si>
  <si>
    <t>İSTANBUL BAHÇELİEVLER 12 NO.LU ASHİ</t>
  </si>
  <si>
    <t>İSTANBUL BAHÇELİEVLER 2 NO.LU ASHİ</t>
  </si>
  <si>
    <t>İSTANBUL BAHÇELİEVLER 3 NO.LU ASHİ</t>
  </si>
  <si>
    <t>İSTANBUL BAHÇELİEVLER 4 NO.LU ASHİ</t>
  </si>
  <si>
    <t>İSTANBUL BAHÇELİEVLER 5 NO.LU ASHİ</t>
  </si>
  <si>
    <t>İSTANBUL BAHÇELİEVLER 6 NO.LU ASHİ</t>
  </si>
  <si>
    <t>İSTANBUL BAHÇELİEVLER 7 NO.LU ASHİ</t>
  </si>
  <si>
    <t>İSTANBUL BAHÇELİEVLER 8 NO.LU ASHİ</t>
  </si>
  <si>
    <t>İSTANBUL BAHÇELİEVLER 9 NO.LU ASHİ</t>
  </si>
  <si>
    <t>İSTANBUL BAKIRKÖY 1 NO.LU ASHİ</t>
  </si>
  <si>
    <t>İSTANBUL BAKIRKÖY 2 NO.LU ASHİ</t>
  </si>
  <si>
    <t>İSTANBUL BAKIRKÖY 3 NO.LU ASHİ</t>
  </si>
  <si>
    <t>İSTANBUL BAKIRKÖY 4 NO.LU ASHİ</t>
  </si>
  <si>
    <t>İSTANBUL BAKIRKÖY 5 NO.LU ASHİ</t>
  </si>
  <si>
    <t>İSTANBUL BAKIRKÖY 6 NO.LU ASHİ</t>
  </si>
  <si>
    <t>İSTANBUL BAKIRKÖY 7 NO.LU ASHİ</t>
  </si>
  <si>
    <t>İSTANBUL BAKIRKÖY 8 NO.LU ASHİ</t>
  </si>
  <si>
    <t>İSTANBUL BAŞAKŞEHİR 1 NO.LU ASHİ</t>
  </si>
  <si>
    <t>İSTANBUL BAŞAKŞEHİR 2 NO.LU ASHİ</t>
  </si>
  <si>
    <t>İSTANBUL BAŞAKŞEHİR 3 NO.LU ASHİ</t>
  </si>
  <si>
    <t>İSTANBUL BAŞAKŞEHİR 4 NO.LU ASHİ</t>
  </si>
  <si>
    <t>İSTANBUL BAŞAKŞEHİR 5 NO.LU ASHİ</t>
  </si>
  <si>
    <t>İSTANBUL BAŞAKŞEHİR 6 NO.LU ASHİ</t>
  </si>
  <si>
    <t>İSTANBUL BAŞAKŞEHİR 7 NO.LU ASHİ</t>
  </si>
  <si>
    <t>İSTANBUL BAŞAKŞEHİR 8 NO.LU ASHİ</t>
  </si>
  <si>
    <t>İSTANBUL BAŞAKŞEHİR 9 NO.LU ASHİ</t>
  </si>
  <si>
    <t>İSTANBUL BAYRAMPAŞA 1 NO.LU ASHİ</t>
  </si>
  <si>
    <t>İSTANBUL BAYRAMPAŞA 2 NO.LU ASHİ</t>
  </si>
  <si>
    <t>İSTANBUL BAYRAMPAŞA 3 NO.LU ASHİ</t>
  </si>
  <si>
    <t>İSTANBUL BAYRAMPAŞA 4 NO.LU ASHİ</t>
  </si>
  <si>
    <t>İSTANBUL BAYRAMPAŞA 5 NO.LU ASHİ</t>
  </si>
  <si>
    <t>İSTANBUL BAYRAMPAŞA 6 NO.LU ASHİ</t>
  </si>
  <si>
    <t>İSTANBUL BAYRAMPAŞA 7 NO.LU ASHİ</t>
  </si>
  <si>
    <t>İSTANBUL BEŞİKTAŞ 1 NO.LU ASHİ</t>
  </si>
  <si>
    <t>İSTANBUL BEŞİKTAŞ 2 NO.LU ASHİ</t>
  </si>
  <si>
    <t>İSTANBUL BEŞİKTAŞ 3 NO.LU ASHİ</t>
  </si>
  <si>
    <t>İSTANBUL BEŞİKTAŞ 4 NO.LU ASHİ</t>
  </si>
  <si>
    <t>İSTANBUL BEŞİKTAŞ 5 NO.LU ASHİ</t>
  </si>
  <si>
    <t>İSTANBUL BEŞİKTAŞ 6 NO.LU ASHİ</t>
  </si>
  <si>
    <t>İSTANBUL BEYLİKDÜZÜ 1 NO.LU ASHİ</t>
  </si>
  <si>
    <t>İSTANBUL BEYLİKDÜZÜ 2 NO.LU ASHİ</t>
  </si>
  <si>
    <t>İSTANBUL BEYLİKDÜZÜ 3 NO.LU ASHİ</t>
  </si>
  <si>
    <t>İSTANBUL BEYLİKDÜZÜ 4 NO.LU ASHİ</t>
  </si>
  <si>
    <t>İSTANBUL BEYLİKDÜZÜ 5 NO.LU ASHİ</t>
  </si>
  <si>
    <t>İSTANBUL BEYLİKDÜZÜ 6 NO.LU ASHİ</t>
  </si>
  <si>
    <t>İSTANBUL BEYLİKDÜZÜ 7 NO.LU ASHİ</t>
  </si>
  <si>
    <t>İSTANBUL BEYLİKDÜZÜ 8 NO.LU ASHİ</t>
  </si>
  <si>
    <t>İSTANBUL BEYOĞLU 1 NO.LU ASHİ</t>
  </si>
  <si>
    <t>İSTANBUL BEYOĞLU 2 NO.LU ASHİ</t>
  </si>
  <si>
    <t>İSTANBUL BEYOĞLU 3 NO.LU ASHİ</t>
  </si>
  <si>
    <t>İSTANBUL BEYOĞLU 4 NO.LU ASHİ</t>
  </si>
  <si>
    <t>İSTANBUL BEYOĞLU 5 NO.LU ASHİ</t>
  </si>
  <si>
    <t>İSTANBUL BEYOĞLU 6 NO.LU ASHİ</t>
  </si>
  <si>
    <t>İSTANBUL BEYOĞLU 7 NO.LU ASHİ</t>
  </si>
  <si>
    <t>İSTANBUL BEYOĞLU 8 NO.LU ASHİ</t>
  </si>
  <si>
    <t>İSTANBUL BÜYÜKÇEKMECE 1 NO.LU ASHİ</t>
  </si>
  <si>
    <t>İSTANBUL BÜYÜKÇEKMECE 2 NO.LU ASHİ</t>
  </si>
  <si>
    <t>İSTANBUL BÜYÜKÇEKMECE 3 NO.LU ASHİ</t>
  </si>
  <si>
    <t>İSTANBUL BÜYÜKÇEKMECE 4 NO.LU ASHİ</t>
  </si>
  <si>
    <t>İSTANBUL BÜYÜKÇEKMECE 5 NO.LU ASHİ</t>
  </si>
  <si>
    <t>İSTANBUL BÜYÜKÇEKMECE 6 NO.LU ASHİ</t>
  </si>
  <si>
    <t>İSTANBUL BÜYÜKÇEKMECE 7 NO.LU ASHİ</t>
  </si>
  <si>
    <t>İSTANBUL ÇATALCA 1 NO.LU ASHİ</t>
  </si>
  <si>
    <t>İSTANBUL ÇATALCA 2 NO.LU ASHİ</t>
  </si>
  <si>
    <t>İSTANBUL ÇATALCA 3 NO.LU ASHİ</t>
  </si>
  <si>
    <t>İSTANBUL ÇATALCA 4 NO.LU ASHİ</t>
  </si>
  <si>
    <t>İSTANBUL ÇATALCA 5 NO.LU ASHİ</t>
  </si>
  <si>
    <t>İSTANBUL ESENLER 1 NO.LU ASHİ</t>
  </si>
  <si>
    <t>İSTANBUL ESENLER 10 NO.LU ASHİ</t>
  </si>
  <si>
    <t>İSTANBUL ESENLER 2 NO.LU ASHİ</t>
  </si>
  <si>
    <t>İSTANBUL ESENLER 3 NO.LU ASHİ</t>
  </si>
  <si>
    <t>İSTANBUL ESENLER 4 NO.LU ASHİ</t>
  </si>
  <si>
    <t>İSTANBUL ESENLER 5 NO.LU ASHİ</t>
  </si>
  <si>
    <t>İSTANBUL ESENLER 6 NO.LU ASHİ</t>
  </si>
  <si>
    <t>İSTANBUL ESENLER 7 NO.LU ASHİ</t>
  </si>
  <si>
    <t>İSTANBUL ESENLER 8 NO.LU ASHİ</t>
  </si>
  <si>
    <t>İSTANBUL ESENLER 9 NO.LU ASHİ</t>
  </si>
  <si>
    <t>İSTANBUL ESENYURT 1 NO.LU ASHİ</t>
  </si>
  <si>
    <t>İSTANBUL ESENYURT 10 NO.LU ASHİ</t>
  </si>
  <si>
    <t>İSTANBUL ESENYURT 11 NO.LU ASHİ</t>
  </si>
  <si>
    <t>İSTANBUL ESENYURT 12 NO.LU ASHİ</t>
  </si>
  <si>
    <t>İSTANBUL ESENYURT 13 NO.LU ASHİ</t>
  </si>
  <si>
    <t>İSTANBUL ESENYURT 14 NO.LU ASHİ</t>
  </si>
  <si>
    <t>İSTANBUL ESENYURT 15 NO.LU ASHİ</t>
  </si>
  <si>
    <t>İSTANBUL ESENYURT 16 NO.LU ASHİ</t>
  </si>
  <si>
    <t>İSTANBUL ESENYURT 2 NO.LU ASHİ</t>
  </si>
  <si>
    <t>İSTANBUL ESENYURT 3 NO.LU ASHİ</t>
  </si>
  <si>
    <t>İSTANBUL ESENYURT 4 NO.LU ASHİ</t>
  </si>
  <si>
    <t>İSTANBUL ESENYURT 5 NO.LU ASHİ</t>
  </si>
  <si>
    <t>İSTANBUL ESENYURT 6 NO.LU ASHİ</t>
  </si>
  <si>
    <t>İSTANBUL ESENYURT 7 NO.LU ASHİ</t>
  </si>
  <si>
    <t>İSTANBUL ESENYURT 8 NO.LU ASHİ</t>
  </si>
  <si>
    <t>İSTANBUL ESENYURT 9 NO.LU ASHİ</t>
  </si>
  <si>
    <t>İSTANBUL EYÜP 1 NO.LU ASHİ</t>
  </si>
  <si>
    <t>İSTANBUL EYÜP 2 NO.LU ASHİ</t>
  </si>
  <si>
    <t>İSTANBUL EYÜP 3 NO.LU ASHİ</t>
  </si>
  <si>
    <t>İSTANBUL EYÜP 4 NO.LU ASHİ</t>
  </si>
  <si>
    <t>İSTANBUL EYÜP 5 NO.LU ASHİ</t>
  </si>
  <si>
    <t>İSTANBUL EYÜP 6 NO.LU ASHİ</t>
  </si>
  <si>
    <t>İSTANBUL EYÜP 7 NO.LU ASHİ</t>
  </si>
  <si>
    <t>İSTANBUL EYÜP 8 NO.LU ASHİ</t>
  </si>
  <si>
    <t>İSTANBUL EYÜP 9 NO.LU ASHİ</t>
  </si>
  <si>
    <t>İSTANBUL FATİH 1 NO.LU ASHİ</t>
  </si>
  <si>
    <t>İSTANBUL FATİH 10 NO.LU ASHİ</t>
  </si>
  <si>
    <t>İSTANBUL FATİH 11 NO.LU ASHİ</t>
  </si>
  <si>
    <t>İSTANBUL FATİH 12 NO.LU ASHİ</t>
  </si>
  <si>
    <t>İSTANBUL FATİH 13 NO.LU ASHİ</t>
  </si>
  <si>
    <t>İSTANBUL FATİH 14 NO.LU ASHİ</t>
  </si>
  <si>
    <t>İSTANBUL FATİH 2 NO.LU ASHİ</t>
  </si>
  <si>
    <t>İSTANBUL FATİH 3 NO.LU ASHİ</t>
  </si>
  <si>
    <t>İSTANBUL FATİH 4 NO.LU ASHİ</t>
  </si>
  <si>
    <t>İSTANBUL FATİH 5 NO.LU ASHİ</t>
  </si>
  <si>
    <t>İSTANBUL FATİH 6 NO.LU ASHİ</t>
  </si>
  <si>
    <t>İSTANBUL FATİH 7 NO.LU ASHİ</t>
  </si>
  <si>
    <t>İSTANBUL FATİH 8 NO.LU ASHİ</t>
  </si>
  <si>
    <t>İSTANBUL FATİH 9 NO.LU ASHİ</t>
  </si>
  <si>
    <t>İSTANBUL GAZİOSMANPAŞA 1 NO.LU ASHİ</t>
  </si>
  <si>
    <t>İSTANBUL GAZİOSMANPAŞA 10 NO.LU ASHİ</t>
  </si>
  <si>
    <t>İSTANBUL GAZİOSMANPAŞA 2 NO.LU ASHİ</t>
  </si>
  <si>
    <t>İSTANBUL GAZİOSMANPAŞA 3 NO.LU ASHİ</t>
  </si>
  <si>
    <t>İSTANBUL GAZİOSMANPAŞA 4 NO.LU ASHİ</t>
  </si>
  <si>
    <t>İSTANBUL GAZİOSMANPAŞA 5 NO.LU ASHİ</t>
  </si>
  <si>
    <t>İSTANBUL GAZİOSMANPAŞA 6 NO.LU ASHİ</t>
  </si>
  <si>
    <t>İSTANBUL GAZİOSMANPAŞA 7 NO.LU ASHİ</t>
  </si>
  <si>
    <t>İSTANBUL GAZİOSMANPAŞA 8 NO.LU ASHİ</t>
  </si>
  <si>
    <t>İSTANBUL GAZİOSMANPAŞA 9 NO.LU ASHİ</t>
  </si>
  <si>
    <t>İSTANBUL GÜNGÖREN 1 NO.LU ASHİ</t>
  </si>
  <si>
    <t>İSTANBUL GÜNGÖREN 2 NO.LU ASHİ</t>
  </si>
  <si>
    <t>İSTANBUL GÜNGÖREN 3 NO.LU ASHİ</t>
  </si>
  <si>
    <t>İSTANBUL GÜNGÖREN 4 NO.LU ASHİ</t>
  </si>
  <si>
    <t>İSTANBUL GÜNGÖREN 5 NO.LU ASHİ</t>
  </si>
  <si>
    <t>İSTANBUL GÜNGÖREN 6 NO.LU ASHİ</t>
  </si>
  <si>
    <t>İSTANBUL GÜNGÖREN 7 NO.LU ASHİ</t>
  </si>
  <si>
    <t>A1 tipi/ GF</t>
  </si>
  <si>
    <t>İSTANBUL GÜNGÖREN 8 NO.LU ASHİ</t>
  </si>
  <si>
    <t>İSTANBUL KAĞITHANE 1 NO.LU ASHİ</t>
  </si>
  <si>
    <t>İSTANBUL KAĞITHANE 10 NO.LU ASHİ</t>
  </si>
  <si>
    <t>İSTANBUL KAĞITHANE 2 NO.LU ASHİ</t>
  </si>
  <si>
    <t>İSTANBUL KAĞITHANE 3 NO.LU ASHİ</t>
  </si>
  <si>
    <t>İSTANBUL KAĞITHANE 4 NO.LU ASHİ</t>
  </si>
  <si>
    <t>İSTANBUL KAĞITHANE 5 NO.LU ASHİ</t>
  </si>
  <si>
    <t>İSTANBUL KAĞITHANE 6 NO.LU ASHİ</t>
  </si>
  <si>
    <t>İSTANBUL KAĞITHANE 7 NO.LU ASHİ</t>
  </si>
  <si>
    <t>İSTANBUL KAĞITHANE 8 NO.LU ASHİ</t>
  </si>
  <si>
    <t>İSTANBUL KAĞITHANE 9 NO.LU ASHİ</t>
  </si>
  <si>
    <t>İSTANBUL KÜÇÜKÇEKMECE 1 NO.LU ASHİ</t>
  </si>
  <si>
    <t>İSTANBUL KÜÇÜKÇEKMECE 10 NO.LU ASHİ</t>
  </si>
  <si>
    <t>İSTANBUL KÜÇÜKÇEKMECE 11 NO.LU ASHİ</t>
  </si>
  <si>
    <t>İSTANBUL KÜÇÜKÇEKMECE 12 NO.LU ASHİ</t>
  </si>
  <si>
    <t>İSTANBUL KÜÇÜKÇEKMECE 13 NO.LU ASHİ</t>
  </si>
  <si>
    <t>İSTANBUL KÜÇÜKÇEKMECE 14 NO.LU ASHİ</t>
  </si>
  <si>
    <t>İSTANBUL KÜÇÜKÇEKMECE 15 NO.LU ASHİ</t>
  </si>
  <si>
    <t>İSTANBUL KÜÇÜKÇEKMECE 2 NO.LU ASHİ</t>
  </si>
  <si>
    <t>İSTANBUL KÜÇÜKÇEKMECE 3 NO.LU ASHİ</t>
  </si>
  <si>
    <t>İSTANBUL KÜÇÜKÇEKMECE 4 NO.LU ASHİ</t>
  </si>
  <si>
    <t>İSTANBUL KÜÇÜKÇEKMECE 5 NO.LU ASHİ</t>
  </si>
  <si>
    <t>İSTANBUL KÜÇÜKÇEKMECE 6 NO.LU ASHİ</t>
  </si>
  <si>
    <t>İSTANBUL KÜÇÜKÇEKMECE 7 NO.LU ASHİ</t>
  </si>
  <si>
    <t>İSTANBUL KÜÇÜKÇEKMECE 8 NO.LU ASHİ</t>
  </si>
  <si>
    <t>İSTANBUL KÜÇÜKÇEKMECE 9 NO.LU ASHİ</t>
  </si>
  <si>
    <t>İSTANBUL SARIYER 1 NO.LU ASHİ</t>
  </si>
  <si>
    <t>İSTANBUL SARIYER 2 NO.LU ASHİ</t>
  </si>
  <si>
    <t>İSTANBUL SARIYER 3 NO.LU ASHİ</t>
  </si>
  <si>
    <t>İSTANBUL SARIYER 4 NO.LU ASHİ</t>
  </si>
  <si>
    <t>İSTANBUL SARIYER 5 NO.LU ASHİ</t>
  </si>
  <si>
    <t>İSTANBUL SARIYER 6 NO.LU ASHİ</t>
  </si>
  <si>
    <t>İSTANBUL SARIYER 7 NO.LU ASHİ</t>
  </si>
  <si>
    <t>İSTANBUL SARIYER 8 NO.LU ASHİ</t>
  </si>
  <si>
    <t>İSTANBUL SARIYER 9 NO.LU ASHİ</t>
  </si>
  <si>
    <t>İSTANBUL SİLİVRİ 1 NO.LU ASHİ</t>
  </si>
  <si>
    <t>İSTANBUL SİLİVRİ 2 NO.LU ASHİ</t>
  </si>
  <si>
    <t>İSTANBUL SİLİVRİ 3 NO.LU ASHİ</t>
  </si>
  <si>
    <t>İSTANBUL SİLİVRİ 4 NO.LU ASHİ</t>
  </si>
  <si>
    <t>İSTANBUL SİLİVRİ 5 NO.LU ASHİ</t>
  </si>
  <si>
    <t>İSTANBUL SİLİVRİ 6 NO.LU ASHİ</t>
  </si>
  <si>
    <t>İSTANBUL SİLİVRİ 7 NO.LU ASHİ</t>
  </si>
  <si>
    <t>İSTANBUL SİLİVRİ 8 NO.LU ASHİ</t>
  </si>
  <si>
    <t>İSTANBUL SULTANGAZİ 1 NO.LU ASHİ</t>
  </si>
  <si>
    <t>İSTANBUL SULTANGAZİ 10 NO.LU ASHİ</t>
  </si>
  <si>
    <t>İSTANBUL SULTANGAZİ 2 NO.LU ASHİ</t>
  </si>
  <si>
    <t>İSTANBUL SULTANGAZİ 3 NO.LU ASHİ</t>
  </si>
  <si>
    <t>İSTANBUL SULTANGAZİ 4 NO.LU ASHİ</t>
  </si>
  <si>
    <t>İSTANBUL SULTANGAZİ 5 NO.LU ASHİ</t>
  </si>
  <si>
    <t>İSTANBUL SULTANGAZİ 6 NO.LU ASHİ</t>
  </si>
  <si>
    <t>İSTANBUL SULTANGAZİ 7 NO.LU ASHİ</t>
  </si>
  <si>
    <t>İSTANBUL SULTANGAZİ 8 NO.LU ASHİ</t>
  </si>
  <si>
    <t>İSTANBUL SULTANGAZİ 9 NO.LU ASHİ</t>
  </si>
  <si>
    <t>İSTANBUL ŞİŞLİ 1 NO.LU ASHİ</t>
  </si>
  <si>
    <t>İSTANBUL ŞİŞLİ 10 NO.LU ASHİ</t>
  </si>
  <si>
    <t>İSTANBUL ŞİŞLİ 2 NO.LU ASHİ</t>
  </si>
  <si>
    <t>İSTANBUL ŞİŞLİ 3 NO.LU ASHİ</t>
  </si>
  <si>
    <t>İSTANBUL ŞİŞLİ 4 NO.LU ASHİ</t>
  </si>
  <si>
    <t>İSTANBUL ŞİŞLİ 5 NO.LU ASHİ</t>
  </si>
  <si>
    <t>İSTANBUL ŞİŞLİ 6 NO.LU ASHİ</t>
  </si>
  <si>
    <t>İSTANBUL ŞİŞLİ 7 NO.LU ASHİ</t>
  </si>
  <si>
    <t>İSTANBUL ŞİŞLİ 8 NO.LU ASHİ</t>
  </si>
  <si>
    <t>İSTANBUL ŞİŞLİ 9 NO.LU ASHİ</t>
  </si>
  <si>
    <t>İSTANBUL ZEYTİNBURNU 1 NO.LU ASHİ</t>
  </si>
  <si>
    <t>İSTANBUL ZEYTİNBURNU 2 NO.LU ASHİ</t>
  </si>
  <si>
    <t>İSTANBUL ZEYTİNBURNU 3 NO.LU ASHİ</t>
  </si>
  <si>
    <t>İSTANBUL ZEYTİNBURNU 4 NO.LU ASHİ</t>
  </si>
  <si>
    <t>İSTANBUL ZEYTİNBURNU 5 NO.LU ASHİ</t>
  </si>
  <si>
    <t>İSTANBUL ZEYTİNBURNU 6 NO.LU ASHİ</t>
  </si>
  <si>
    <t>İSTANBUL ZEYTİNBURNU 7 NO.LU ASHİ</t>
  </si>
  <si>
    <t>A1 tipi/GFaal</t>
  </si>
  <si>
    <t>İSTANBUL ZEYTİNBURNU 8 NO.LU ASHİ</t>
  </si>
  <si>
    <t>A1 tipilar</t>
  </si>
  <si>
    <t>V</t>
  </si>
  <si>
    <t>ÖZLÜK-DR PDC</t>
  </si>
  <si>
    <t>ÖZLÜK-DR KADROLUSU</t>
  </si>
  <si>
    <t>ÖZLÜK-AABT PDC</t>
  </si>
  <si>
    <t>ÖZLÜK-AABT KADROLUSU</t>
  </si>
  <si>
    <t>ÖZLÜK-ATT PDC</t>
  </si>
  <si>
    <t>ÖZLÜK-ATT KADROLUSU</t>
  </si>
  <si>
    <t>ÖZLÜK-SRC PDC</t>
  </si>
  <si>
    <t>ÖZLÜK-SRC KADROLUSU</t>
  </si>
  <si>
    <t>FİİLİ MEVCUT DR</t>
  </si>
  <si>
    <t>FİİLİ MEVCUT AABT</t>
  </si>
  <si>
    <t>FİİLİ MEVCUT ATT</t>
  </si>
  <si>
    <t>FİİLİ MEVCUT SRC/24</t>
  </si>
  <si>
    <t>FİİLİ MEVCUT SRC/12-36</t>
  </si>
  <si>
    <t>EKSİK DR</t>
  </si>
  <si>
    <t>EKSİK AABT</t>
  </si>
  <si>
    <t>EKSİK ATT</t>
  </si>
  <si>
    <t>EKSİK SRC/24</t>
  </si>
  <si>
    <t>EKSİK SRC/12-36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</si>
</sst>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0"/>
      <color theme="1"/>
      <name val="Arial"/>
      <scheme val="minor"/>
    </font>
    <font>
      <sz val="11"/>
      <color rgb="FF000000"/>
      <name val="Docs-Calibri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theme="1"/>
      <name val="Calibri"/>
    </font>
    <font>
      <b/>
      <sz val="11"/>
      <color rgb="FF000000"/>
      <name val="Docs-Calibri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757171"/>
        <bgColor rgb="FF757171"/>
      </patternFill>
    </fill>
    <fill>
      <patternFill patternType="solid">
        <fgColor theme="6"/>
        <bgColor theme="6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4" fillId="5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left"/>
    </xf>
    <xf numFmtId="0" fontId="1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/>
    </xf>
    <xf numFmtId="0" fontId="1" fillId="6" borderId="4" xfId="0" applyFont="1" applyFill="1" applyBorder="1"/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7" borderId="4" xfId="0" applyFont="1" applyFill="1" applyBorder="1"/>
    <xf numFmtId="0" fontId="6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8" borderId="4" xfId="0" applyFont="1" applyFill="1" applyBorder="1"/>
    <xf numFmtId="0" fontId="8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/>
    </xf>
    <xf numFmtId="0" fontId="1" fillId="7" borderId="4" xfId="0" applyFont="1" applyFill="1" applyBorder="1"/>
    <xf numFmtId="0" fontId="1" fillId="7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right"/>
    </xf>
    <xf numFmtId="0" fontId="6" fillId="8" borderId="4" xfId="0" applyFont="1" applyFill="1" applyBorder="1"/>
    <xf numFmtId="0" fontId="7" fillId="8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right"/>
    </xf>
    <xf numFmtId="0" fontId="6" fillId="9" borderId="0" xfId="0" applyFont="1" applyFill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6" fillId="0" borderId="0" xfId="0" applyFont="1"/>
    <xf numFmtId="0" fontId="7" fillId="2" borderId="4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right"/>
    </xf>
    <xf numFmtId="0" fontId="7" fillId="2" borderId="6" xfId="0" applyFont="1" applyFill="1" applyBorder="1"/>
    <xf numFmtId="0" fontId="7" fillId="2" borderId="5" xfId="0" applyFont="1" applyFill="1" applyBorder="1"/>
    <xf numFmtId="0" fontId="4" fillId="9" borderId="2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/>
    <xf numFmtId="0" fontId="6" fillId="10" borderId="4" xfId="0" applyFont="1" applyFill="1" applyBorder="1"/>
    <xf numFmtId="0" fontId="1" fillId="10" borderId="6" xfId="0" applyFont="1" applyFill="1" applyBorder="1"/>
    <xf numFmtId="0" fontId="1" fillId="7" borderId="4" xfId="0" applyFont="1" applyFill="1" applyBorder="1" applyAlignment="1">
      <alignment horizontal="center" vertical="center"/>
    </xf>
    <xf numFmtId="0" fontId="1" fillId="7" borderId="6" xfId="0" applyFont="1" applyFill="1" applyBorder="1"/>
    <xf numFmtId="0" fontId="1" fillId="10" borderId="6" xfId="0" applyFont="1" applyFill="1" applyBorder="1" applyAlignment="1">
      <alignment horizontal="left"/>
    </xf>
    <xf numFmtId="0" fontId="7" fillId="10" borderId="4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6" fillId="7" borderId="0" xfId="0" applyFont="1" applyFill="1"/>
    <xf numFmtId="0" fontId="6" fillId="8" borderId="0" xfId="0" applyFont="1" applyFill="1"/>
    <xf numFmtId="0" fontId="1" fillId="0" borderId="6" xfId="0" applyFont="1" applyBorder="1"/>
    <xf numFmtId="0" fontId="1" fillId="8" borderId="6" xfId="0" applyFont="1" applyFill="1" applyBorder="1"/>
    <xf numFmtId="0" fontId="6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64" fontId="6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2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44"/>
  <sheetViews>
    <sheetView tabSelected="1" workbookViewId="0">
      <selection activeCell="H10" sqref="H10"/>
    </sheetView>
  </sheetViews>
  <sheetFormatPr defaultColWidth="12.6640625" defaultRowHeight="15.75" customHeight="1"/>
  <cols>
    <col min="1" max="1" width="14.5546875" bestFit="1" customWidth="1"/>
    <col min="2" max="2" width="17.88671875" bestFit="1" customWidth="1"/>
    <col min="3" max="3" width="12.6640625" bestFit="1" customWidth="1"/>
    <col min="4" max="4" width="13.33203125" bestFit="1" customWidth="1"/>
    <col min="5" max="5" width="20.33203125" bestFit="1" customWidth="1"/>
    <col min="6" max="6" width="15.33203125" bestFit="1" customWidth="1"/>
    <col min="7" max="7" width="22.44140625" bestFit="1" customWidth="1"/>
    <col min="8" max="8" width="14.109375" bestFit="1" customWidth="1"/>
    <col min="9" max="9" width="21.109375" bestFit="1" customWidth="1"/>
    <col min="10" max="10" width="14.109375" bestFit="1" customWidth="1"/>
    <col min="11" max="11" width="21.109375" bestFit="1" customWidth="1"/>
    <col min="12" max="12" width="15" bestFit="1" customWidth="1"/>
    <col min="13" max="13" width="17" bestFit="1" customWidth="1"/>
    <col min="14" max="14" width="15.77734375" bestFit="1" customWidth="1"/>
    <col min="15" max="15" width="18.6640625" bestFit="1" customWidth="1"/>
    <col min="16" max="16" width="21.44140625" bestFit="1" customWidth="1"/>
    <col min="17" max="17" width="8.21875" bestFit="1" customWidth="1"/>
    <col min="18" max="18" width="10.21875" bestFit="1" customWidth="1"/>
    <col min="19" max="19" width="9" bestFit="1" customWidth="1"/>
    <col min="20" max="20" width="11.77734375" bestFit="1" customWidth="1"/>
    <col min="21" max="21" width="14.5546875" bestFit="1" customWidth="1"/>
    <col min="22" max="22" width="2.6640625" bestFit="1" customWidth="1"/>
    <col min="23" max="23" width="4.109375" bestFit="1" customWidth="1"/>
    <col min="24" max="24" width="2.88671875" bestFit="1" customWidth="1"/>
  </cols>
  <sheetData>
    <row r="1" spans="1:24" ht="15.75" customHeight="1">
      <c r="A1" s="1"/>
      <c r="B1" s="1"/>
      <c r="C1" s="1"/>
      <c r="D1" s="84" t="s">
        <v>0</v>
      </c>
      <c r="E1" s="85"/>
      <c r="F1" s="86" t="s">
        <v>1</v>
      </c>
      <c r="G1" s="85"/>
      <c r="H1" s="86" t="s">
        <v>2</v>
      </c>
      <c r="I1" s="85"/>
      <c r="J1" s="86" t="s">
        <v>3</v>
      </c>
      <c r="K1" s="85"/>
      <c r="L1" s="87" t="s">
        <v>4</v>
      </c>
      <c r="M1" s="88"/>
      <c r="N1" s="88"/>
      <c r="O1" s="88"/>
      <c r="P1" s="85"/>
      <c r="Q1" s="89" t="s">
        <v>5</v>
      </c>
      <c r="R1" s="88"/>
      <c r="S1" s="88"/>
      <c r="T1" s="88"/>
      <c r="U1" s="85"/>
      <c r="V1" s="90" t="s">
        <v>6</v>
      </c>
      <c r="W1" s="88"/>
      <c r="X1" s="85"/>
    </row>
    <row r="2" spans="1:24" ht="15.75" customHeight="1">
      <c r="A2" s="3" t="s">
        <v>7</v>
      </c>
      <c r="B2" s="4" t="s">
        <v>8</v>
      </c>
      <c r="C2" s="4" t="s">
        <v>9</v>
      </c>
      <c r="D2" s="12" t="s">
        <v>519</v>
      </c>
      <c r="E2" s="12" t="s">
        <v>520</v>
      </c>
      <c r="F2" s="12" t="s">
        <v>521</v>
      </c>
      <c r="G2" s="12" t="s">
        <v>522</v>
      </c>
      <c r="H2" s="12" t="s">
        <v>523</v>
      </c>
      <c r="I2" s="12" t="s">
        <v>524</v>
      </c>
      <c r="J2" s="12" t="s">
        <v>525</v>
      </c>
      <c r="K2" s="12" t="s">
        <v>526</v>
      </c>
      <c r="L2" s="72" t="s">
        <v>527</v>
      </c>
      <c r="M2" s="72" t="s">
        <v>528</v>
      </c>
      <c r="N2" s="72" t="s">
        <v>529</v>
      </c>
      <c r="O2" s="72" t="s">
        <v>530</v>
      </c>
      <c r="P2" s="72" t="s">
        <v>531</v>
      </c>
      <c r="Q2" s="73" t="s">
        <v>532</v>
      </c>
      <c r="R2" s="73" t="s">
        <v>533</v>
      </c>
      <c r="S2" s="73" t="s">
        <v>534</v>
      </c>
      <c r="T2" s="73" t="s">
        <v>535</v>
      </c>
      <c r="U2" s="74" t="s">
        <v>536</v>
      </c>
      <c r="V2" s="9" t="s">
        <v>17</v>
      </c>
      <c r="W2" s="9" t="s">
        <v>18</v>
      </c>
      <c r="X2" s="9" t="s">
        <v>19</v>
      </c>
    </row>
    <row r="3" spans="1:24" ht="15.75" customHeight="1">
      <c r="A3" s="10"/>
      <c r="B3" s="10" t="s">
        <v>20</v>
      </c>
      <c r="C3" s="11">
        <v>8172</v>
      </c>
      <c r="D3" s="12">
        <v>22</v>
      </c>
      <c r="E3" s="12">
        <v>51</v>
      </c>
      <c r="F3" s="12">
        <v>0</v>
      </c>
      <c r="G3" s="12">
        <v>1</v>
      </c>
      <c r="H3" s="12">
        <v>201</v>
      </c>
      <c r="I3" s="12">
        <v>240</v>
      </c>
      <c r="J3" s="12">
        <v>0</v>
      </c>
      <c r="K3" s="12">
        <v>19</v>
      </c>
      <c r="L3" s="6">
        <v>90</v>
      </c>
      <c r="M3" s="6">
        <v>165</v>
      </c>
      <c r="N3" s="6">
        <v>307</v>
      </c>
      <c r="O3" s="6">
        <v>0</v>
      </c>
      <c r="P3" s="6">
        <v>0</v>
      </c>
      <c r="Q3" s="7"/>
      <c r="R3" s="7"/>
      <c r="S3" s="7"/>
      <c r="T3" s="7"/>
      <c r="U3" s="8"/>
      <c r="V3" s="9"/>
      <c r="W3" s="9"/>
      <c r="X3" s="9"/>
    </row>
    <row r="4" spans="1:24">
      <c r="A4" s="13" t="s">
        <v>21</v>
      </c>
      <c r="B4" s="13" t="s">
        <v>22</v>
      </c>
      <c r="C4" s="14">
        <v>10691</v>
      </c>
      <c r="D4" s="15">
        <v>5</v>
      </c>
      <c r="E4" s="15">
        <v>6</v>
      </c>
      <c r="F4" s="15">
        <v>0</v>
      </c>
      <c r="G4" s="15">
        <v>1</v>
      </c>
      <c r="H4" s="15">
        <v>10</v>
      </c>
      <c r="I4" s="15">
        <v>4</v>
      </c>
      <c r="J4" s="15">
        <v>0</v>
      </c>
      <c r="K4" s="15">
        <v>2</v>
      </c>
      <c r="L4" s="16">
        <v>0</v>
      </c>
      <c r="M4" s="17">
        <v>6</v>
      </c>
      <c r="N4" s="17">
        <v>2</v>
      </c>
      <c r="O4" s="17">
        <v>1</v>
      </c>
      <c r="P4" s="6">
        <v>2</v>
      </c>
      <c r="Q4" s="7"/>
      <c r="R4" s="7"/>
      <c r="S4" s="7"/>
      <c r="T4" s="7"/>
      <c r="U4" s="8"/>
      <c r="V4" s="9"/>
      <c r="W4" s="9"/>
      <c r="X4" s="9"/>
    </row>
    <row r="5" spans="1:24" ht="15.75" customHeight="1">
      <c r="A5" s="4" t="s">
        <v>23</v>
      </c>
      <c r="B5" s="4" t="s">
        <v>24</v>
      </c>
      <c r="C5" s="11">
        <v>176058</v>
      </c>
      <c r="D5" s="12">
        <v>0</v>
      </c>
      <c r="E5" s="12">
        <v>2</v>
      </c>
      <c r="F5" s="12">
        <v>10</v>
      </c>
      <c r="G5" s="12">
        <v>6</v>
      </c>
      <c r="H5" s="12">
        <v>5</v>
      </c>
      <c r="I5" s="12">
        <v>2</v>
      </c>
      <c r="J5" s="12">
        <v>0</v>
      </c>
      <c r="K5" s="12">
        <v>0</v>
      </c>
      <c r="L5" s="18">
        <v>0</v>
      </c>
      <c r="M5" s="6">
        <v>5</v>
      </c>
      <c r="N5" s="6">
        <v>2</v>
      </c>
      <c r="O5" s="6">
        <v>0</v>
      </c>
      <c r="P5" s="6">
        <v>4</v>
      </c>
      <c r="Q5" s="7"/>
      <c r="R5" s="19"/>
      <c r="S5" s="19"/>
      <c r="T5" s="7"/>
      <c r="U5" s="8"/>
      <c r="V5" s="9"/>
      <c r="W5" s="9"/>
      <c r="X5" s="9"/>
    </row>
    <row r="6" spans="1:24" ht="15.75" customHeight="1">
      <c r="A6" s="4" t="s">
        <v>23</v>
      </c>
      <c r="B6" s="4" t="s">
        <v>25</v>
      </c>
      <c r="C6" s="11">
        <v>335141</v>
      </c>
      <c r="D6" s="12">
        <v>0</v>
      </c>
      <c r="E6" s="12">
        <v>0</v>
      </c>
      <c r="F6" s="12">
        <v>10</v>
      </c>
      <c r="G6" s="12">
        <v>2</v>
      </c>
      <c r="H6" s="12">
        <v>5</v>
      </c>
      <c r="I6" s="12">
        <v>5</v>
      </c>
      <c r="J6" s="12">
        <v>0</v>
      </c>
      <c r="K6" s="12">
        <v>3</v>
      </c>
      <c r="L6" s="18">
        <v>0</v>
      </c>
      <c r="M6" s="6">
        <v>1</v>
      </c>
      <c r="N6" s="6">
        <v>7</v>
      </c>
      <c r="O6" s="6">
        <v>0</v>
      </c>
      <c r="P6" s="6">
        <v>4</v>
      </c>
      <c r="Q6" s="7"/>
      <c r="R6" s="7"/>
      <c r="S6" s="7"/>
      <c r="T6" s="7"/>
      <c r="U6" s="8"/>
      <c r="V6" s="9"/>
      <c r="W6" s="9"/>
      <c r="X6" s="9"/>
    </row>
    <row r="7" spans="1:24" ht="15.75" customHeight="1">
      <c r="A7" s="4" t="s">
        <v>23</v>
      </c>
      <c r="B7" s="4" t="s">
        <v>26</v>
      </c>
      <c r="C7" s="11">
        <v>335143</v>
      </c>
      <c r="D7" s="12">
        <v>0</v>
      </c>
      <c r="E7" s="12">
        <v>0</v>
      </c>
      <c r="F7" s="12">
        <v>10</v>
      </c>
      <c r="G7" s="12">
        <v>10</v>
      </c>
      <c r="H7" s="12">
        <v>5</v>
      </c>
      <c r="I7" s="12">
        <v>5</v>
      </c>
      <c r="J7" s="12">
        <v>0</v>
      </c>
      <c r="K7" s="12">
        <v>5</v>
      </c>
      <c r="L7" s="18">
        <v>0</v>
      </c>
      <c r="M7" s="6">
        <v>6</v>
      </c>
      <c r="N7" s="6">
        <v>2</v>
      </c>
      <c r="O7" s="6">
        <v>1</v>
      </c>
      <c r="P7" s="6">
        <v>2</v>
      </c>
      <c r="Q7" s="7"/>
      <c r="R7" s="7"/>
      <c r="S7" s="7"/>
      <c r="T7" s="7"/>
      <c r="U7" s="8"/>
      <c r="V7" s="9"/>
      <c r="W7" s="9"/>
      <c r="X7" s="9"/>
    </row>
    <row r="8" spans="1:24" ht="15.75" customHeight="1">
      <c r="A8" s="4" t="s">
        <v>23</v>
      </c>
      <c r="B8" s="4" t="s">
        <v>27</v>
      </c>
      <c r="C8" s="11">
        <v>694278</v>
      </c>
      <c r="D8" s="12">
        <v>0</v>
      </c>
      <c r="E8" s="12">
        <v>0</v>
      </c>
      <c r="F8" s="12">
        <v>10</v>
      </c>
      <c r="G8" s="12">
        <v>8</v>
      </c>
      <c r="H8" s="12">
        <v>5</v>
      </c>
      <c r="I8" s="12">
        <v>2</v>
      </c>
      <c r="J8" s="12">
        <v>0</v>
      </c>
      <c r="K8" s="12">
        <v>1</v>
      </c>
      <c r="L8" s="18">
        <v>0</v>
      </c>
      <c r="M8" s="6">
        <v>6</v>
      </c>
      <c r="N8" s="6">
        <v>1</v>
      </c>
      <c r="O8" s="6">
        <v>0</v>
      </c>
      <c r="P8" s="6">
        <v>4</v>
      </c>
      <c r="Q8" s="7"/>
      <c r="R8" s="7"/>
      <c r="S8" s="7"/>
      <c r="T8" s="7"/>
      <c r="U8" s="8"/>
      <c r="V8" s="9"/>
      <c r="W8" s="9"/>
      <c r="X8" s="9"/>
    </row>
    <row r="9" spans="1:24" ht="15.75" customHeight="1">
      <c r="A9" s="4" t="s">
        <v>23</v>
      </c>
      <c r="B9" s="4" t="s">
        <v>28</v>
      </c>
      <c r="C9" s="11">
        <v>694279</v>
      </c>
      <c r="D9" s="12">
        <v>0</v>
      </c>
      <c r="E9" s="12">
        <v>0</v>
      </c>
      <c r="F9" s="12">
        <v>10</v>
      </c>
      <c r="G9" s="12">
        <v>7</v>
      </c>
      <c r="H9" s="12">
        <v>5</v>
      </c>
      <c r="I9" s="12">
        <v>2</v>
      </c>
      <c r="J9" s="12">
        <v>0</v>
      </c>
      <c r="K9" s="12">
        <v>0</v>
      </c>
      <c r="L9" s="18">
        <v>0</v>
      </c>
      <c r="M9" s="6">
        <v>5</v>
      </c>
      <c r="N9" s="6">
        <v>1</v>
      </c>
      <c r="O9" s="6">
        <v>1</v>
      </c>
      <c r="P9" s="6">
        <v>2</v>
      </c>
      <c r="Q9" s="7"/>
      <c r="R9" s="7"/>
      <c r="S9" s="7"/>
      <c r="T9" s="7"/>
      <c r="U9" s="8"/>
      <c r="V9" s="9"/>
      <c r="W9" s="9"/>
      <c r="X9" s="9"/>
    </row>
    <row r="10" spans="1:24" ht="15.75" customHeight="1">
      <c r="A10" s="4" t="s">
        <v>23</v>
      </c>
      <c r="B10" s="4" t="s">
        <v>29</v>
      </c>
      <c r="C10" s="11">
        <v>694280</v>
      </c>
      <c r="D10" s="12">
        <v>0</v>
      </c>
      <c r="E10" s="12">
        <v>0</v>
      </c>
      <c r="F10" s="12">
        <v>10</v>
      </c>
      <c r="G10" s="12">
        <v>7</v>
      </c>
      <c r="H10" s="12">
        <v>5</v>
      </c>
      <c r="I10" s="12">
        <v>4</v>
      </c>
      <c r="J10" s="12">
        <v>0</v>
      </c>
      <c r="K10" s="12">
        <v>0</v>
      </c>
      <c r="L10" s="18">
        <v>0</v>
      </c>
      <c r="M10" s="6">
        <v>5</v>
      </c>
      <c r="N10" s="6">
        <v>1</v>
      </c>
      <c r="O10" s="6">
        <v>2</v>
      </c>
      <c r="P10" s="6">
        <v>0</v>
      </c>
      <c r="Q10" s="7"/>
      <c r="R10" s="7"/>
      <c r="S10" s="7"/>
      <c r="T10" s="7"/>
      <c r="U10" s="8"/>
      <c r="V10" s="9"/>
      <c r="W10" s="9"/>
      <c r="X10" s="9"/>
    </row>
    <row r="11" spans="1:24" ht="15.75" customHeight="1">
      <c r="A11" s="13" t="s">
        <v>30</v>
      </c>
      <c r="B11" s="20" t="s">
        <v>31</v>
      </c>
      <c r="C11" s="21">
        <v>109629</v>
      </c>
      <c r="D11" s="22">
        <v>0</v>
      </c>
      <c r="E11" s="22">
        <v>0</v>
      </c>
      <c r="F11" s="22">
        <v>0</v>
      </c>
      <c r="G11" s="22">
        <v>0</v>
      </c>
      <c r="H11" s="22">
        <v>10</v>
      </c>
      <c r="I11" s="22">
        <v>0</v>
      </c>
      <c r="J11" s="22">
        <v>0</v>
      </c>
      <c r="K11" s="22">
        <v>0</v>
      </c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5"/>
      <c r="W11" s="25"/>
      <c r="X11" s="25"/>
    </row>
    <row r="12" spans="1:24" ht="15.75" customHeight="1">
      <c r="A12" s="13" t="s">
        <v>21</v>
      </c>
      <c r="B12" s="26" t="s">
        <v>32</v>
      </c>
      <c r="C12" s="27">
        <v>10638</v>
      </c>
      <c r="D12" s="12">
        <v>5</v>
      </c>
      <c r="E12" s="12">
        <v>7</v>
      </c>
      <c r="F12" s="12">
        <v>0</v>
      </c>
      <c r="G12" s="12">
        <v>0</v>
      </c>
      <c r="H12" s="12">
        <v>10</v>
      </c>
      <c r="I12" s="12">
        <v>6</v>
      </c>
      <c r="J12" s="12">
        <v>0</v>
      </c>
      <c r="K12" s="12">
        <v>5</v>
      </c>
      <c r="L12" s="16">
        <v>2</v>
      </c>
      <c r="M12" s="17">
        <v>1</v>
      </c>
      <c r="N12" s="17">
        <v>3</v>
      </c>
      <c r="O12" s="17">
        <v>0</v>
      </c>
      <c r="P12" s="6">
        <v>4</v>
      </c>
      <c r="Q12" s="7"/>
      <c r="R12" s="7"/>
      <c r="S12" s="7"/>
      <c r="T12" s="7"/>
      <c r="U12" s="8"/>
      <c r="V12" s="9"/>
      <c r="W12" s="9"/>
      <c r="X12" s="9"/>
    </row>
    <row r="13" spans="1:24" ht="15.75" customHeight="1">
      <c r="A13" s="4" t="s">
        <v>23</v>
      </c>
      <c r="B13" s="4" t="s">
        <v>33</v>
      </c>
      <c r="C13" s="11">
        <v>10639</v>
      </c>
      <c r="D13" s="12">
        <v>0</v>
      </c>
      <c r="E13" s="12">
        <v>1</v>
      </c>
      <c r="F13" s="12">
        <v>10</v>
      </c>
      <c r="G13" s="12">
        <v>4</v>
      </c>
      <c r="H13" s="12">
        <v>5</v>
      </c>
      <c r="I13" s="12">
        <v>3</v>
      </c>
      <c r="J13" s="12">
        <v>0</v>
      </c>
      <c r="K13" s="12">
        <v>6</v>
      </c>
      <c r="L13" s="18">
        <v>0</v>
      </c>
      <c r="M13" s="6">
        <v>3</v>
      </c>
      <c r="N13" s="6">
        <v>4</v>
      </c>
      <c r="O13" s="6">
        <v>0</v>
      </c>
      <c r="P13" s="6">
        <v>4</v>
      </c>
      <c r="Q13" s="7"/>
      <c r="R13" s="8"/>
      <c r="S13" s="19"/>
      <c r="T13" s="19"/>
      <c r="U13" s="8"/>
      <c r="V13" s="9"/>
      <c r="W13" s="9"/>
      <c r="X13" s="9"/>
    </row>
    <row r="14" spans="1:24" ht="15.75" customHeight="1">
      <c r="A14" s="4" t="s">
        <v>23</v>
      </c>
      <c r="B14" s="4" t="s">
        <v>34</v>
      </c>
      <c r="C14" s="11">
        <v>10640</v>
      </c>
      <c r="D14" s="12">
        <v>0</v>
      </c>
      <c r="E14" s="12">
        <v>0</v>
      </c>
      <c r="F14" s="12">
        <v>10</v>
      </c>
      <c r="G14" s="12">
        <v>7</v>
      </c>
      <c r="H14" s="12">
        <v>5</v>
      </c>
      <c r="I14" s="12">
        <v>5</v>
      </c>
      <c r="J14" s="12">
        <v>0</v>
      </c>
      <c r="K14" s="12">
        <v>0</v>
      </c>
      <c r="L14" s="18">
        <v>0</v>
      </c>
      <c r="M14" s="6">
        <v>5</v>
      </c>
      <c r="N14" s="6">
        <v>2</v>
      </c>
      <c r="O14" s="6">
        <v>0</v>
      </c>
      <c r="P14" s="6">
        <v>4</v>
      </c>
      <c r="Q14" s="7"/>
      <c r="R14" s="28"/>
      <c r="S14" s="7"/>
      <c r="T14" s="7"/>
      <c r="U14" s="8"/>
      <c r="V14" s="9"/>
      <c r="W14" s="9"/>
      <c r="X14" s="9"/>
    </row>
    <row r="15" spans="1:24" ht="15.75" customHeight="1">
      <c r="A15" s="4" t="s">
        <v>23</v>
      </c>
      <c r="B15" s="4" t="s">
        <v>35</v>
      </c>
      <c r="C15" s="11">
        <v>724143</v>
      </c>
      <c r="D15" s="12">
        <v>0</v>
      </c>
      <c r="E15" s="12">
        <v>0</v>
      </c>
      <c r="F15" s="12">
        <v>10</v>
      </c>
      <c r="G15" s="12">
        <v>6</v>
      </c>
      <c r="H15" s="12">
        <v>5</v>
      </c>
      <c r="I15" s="12">
        <v>2</v>
      </c>
      <c r="J15" s="12">
        <v>0</v>
      </c>
      <c r="K15" s="12">
        <v>4</v>
      </c>
      <c r="L15" s="18">
        <v>0</v>
      </c>
      <c r="M15" s="6">
        <v>6</v>
      </c>
      <c r="N15" s="6">
        <v>2</v>
      </c>
      <c r="O15" s="6">
        <v>0</v>
      </c>
      <c r="P15" s="6">
        <v>4</v>
      </c>
      <c r="Q15" s="7"/>
      <c r="R15" s="28"/>
      <c r="S15" s="7"/>
      <c r="T15" s="7"/>
      <c r="U15" s="8"/>
      <c r="V15" s="9"/>
      <c r="W15" s="9"/>
      <c r="X15" s="9"/>
    </row>
    <row r="16" spans="1:24" ht="15.75" customHeight="1">
      <c r="A16" s="4" t="s">
        <v>23</v>
      </c>
      <c r="B16" s="4" t="s">
        <v>36</v>
      </c>
      <c r="C16" s="11">
        <v>724145</v>
      </c>
      <c r="D16" s="12">
        <v>0</v>
      </c>
      <c r="E16" s="12">
        <v>0</v>
      </c>
      <c r="F16" s="12">
        <v>10</v>
      </c>
      <c r="G16" s="12">
        <v>9</v>
      </c>
      <c r="H16" s="12">
        <v>5</v>
      </c>
      <c r="I16" s="12">
        <v>6</v>
      </c>
      <c r="J16" s="12">
        <v>0</v>
      </c>
      <c r="K16" s="12">
        <v>4</v>
      </c>
      <c r="L16" s="18">
        <v>0</v>
      </c>
      <c r="M16" s="6">
        <v>4</v>
      </c>
      <c r="N16" s="6">
        <v>4</v>
      </c>
      <c r="O16" s="6">
        <v>2</v>
      </c>
      <c r="P16" s="6">
        <v>2</v>
      </c>
      <c r="Q16" s="7"/>
      <c r="R16" s="28"/>
      <c r="S16" s="7"/>
      <c r="T16" s="7"/>
      <c r="U16" s="8"/>
      <c r="V16" s="9"/>
      <c r="W16" s="9"/>
      <c r="X16" s="9"/>
    </row>
    <row r="17" spans="1:24" ht="15.75" customHeight="1">
      <c r="A17" s="4" t="s">
        <v>23</v>
      </c>
      <c r="B17" s="4" t="s">
        <v>37</v>
      </c>
      <c r="C17" s="11">
        <v>724146</v>
      </c>
      <c r="D17" s="12">
        <v>0</v>
      </c>
      <c r="E17" s="12">
        <v>0</v>
      </c>
      <c r="F17" s="12">
        <v>10</v>
      </c>
      <c r="G17" s="12">
        <v>8</v>
      </c>
      <c r="H17" s="12">
        <v>5</v>
      </c>
      <c r="I17" s="12">
        <v>0</v>
      </c>
      <c r="J17" s="12">
        <v>0</v>
      </c>
      <c r="K17" s="12">
        <v>5</v>
      </c>
      <c r="L17" s="18">
        <v>0</v>
      </c>
      <c r="M17" s="6">
        <v>6</v>
      </c>
      <c r="N17" s="6">
        <v>0</v>
      </c>
      <c r="O17" s="6">
        <v>0</v>
      </c>
      <c r="P17" s="6">
        <v>4</v>
      </c>
      <c r="Q17" s="7"/>
      <c r="R17" s="28"/>
      <c r="S17" s="7"/>
      <c r="T17" s="7"/>
      <c r="U17" s="8"/>
      <c r="V17" s="9"/>
      <c r="W17" s="9"/>
      <c r="X17" s="9"/>
    </row>
    <row r="18" spans="1:24" ht="15.75" customHeight="1">
      <c r="A18" s="4" t="s">
        <v>23</v>
      </c>
      <c r="B18" s="4" t="s">
        <v>38</v>
      </c>
      <c r="C18" s="11">
        <v>724147</v>
      </c>
      <c r="D18" s="12">
        <v>0</v>
      </c>
      <c r="E18" s="12">
        <v>0</v>
      </c>
      <c r="F18" s="12">
        <v>10</v>
      </c>
      <c r="G18" s="12">
        <v>7</v>
      </c>
      <c r="H18" s="12">
        <v>5</v>
      </c>
      <c r="I18" s="12">
        <v>0</v>
      </c>
      <c r="J18" s="12">
        <v>0</v>
      </c>
      <c r="K18" s="12">
        <v>3</v>
      </c>
      <c r="L18" s="18">
        <v>0</v>
      </c>
      <c r="M18" s="6">
        <v>5</v>
      </c>
      <c r="N18" s="6">
        <v>0</v>
      </c>
      <c r="O18" s="6">
        <v>1</v>
      </c>
      <c r="P18" s="6">
        <v>2</v>
      </c>
      <c r="Q18" s="7"/>
      <c r="R18" s="28"/>
      <c r="S18" s="7"/>
      <c r="T18" s="7"/>
      <c r="U18" s="8"/>
      <c r="V18" s="9"/>
      <c r="W18" s="9"/>
      <c r="X18" s="9"/>
    </row>
    <row r="19" spans="1:24" ht="15.75" customHeight="1">
      <c r="A19" s="4" t="s">
        <v>23</v>
      </c>
      <c r="B19" s="4" t="s">
        <v>39</v>
      </c>
      <c r="C19" s="11">
        <v>603640</v>
      </c>
      <c r="D19" s="12">
        <v>0</v>
      </c>
      <c r="E19" s="12">
        <v>0</v>
      </c>
      <c r="F19" s="12">
        <v>10</v>
      </c>
      <c r="G19" s="12">
        <v>3</v>
      </c>
      <c r="H19" s="12">
        <v>5</v>
      </c>
      <c r="I19" s="12">
        <v>5</v>
      </c>
      <c r="J19" s="12">
        <v>0</v>
      </c>
      <c r="K19" s="12">
        <v>7</v>
      </c>
      <c r="L19" s="18">
        <v>0</v>
      </c>
      <c r="M19" s="6">
        <v>4</v>
      </c>
      <c r="N19" s="6">
        <v>4</v>
      </c>
      <c r="O19" s="6">
        <v>0</v>
      </c>
      <c r="P19" s="6">
        <v>4</v>
      </c>
      <c r="Q19" s="7"/>
      <c r="R19" s="28"/>
      <c r="S19" s="7"/>
      <c r="T19" s="7"/>
      <c r="U19" s="8"/>
      <c r="V19" s="9"/>
      <c r="W19" s="9"/>
      <c r="X19" s="9"/>
    </row>
    <row r="20" spans="1:24" ht="15.75" customHeight="1">
      <c r="A20" s="4" t="s">
        <v>23</v>
      </c>
      <c r="B20" s="4" t="s">
        <v>40</v>
      </c>
      <c r="C20" s="11">
        <v>694282</v>
      </c>
      <c r="D20" s="12">
        <v>0</v>
      </c>
      <c r="E20" s="12">
        <v>0</v>
      </c>
      <c r="F20" s="12">
        <v>10</v>
      </c>
      <c r="G20" s="12">
        <v>9</v>
      </c>
      <c r="H20" s="12">
        <v>5</v>
      </c>
      <c r="I20" s="12">
        <v>1</v>
      </c>
      <c r="J20" s="12">
        <v>0</v>
      </c>
      <c r="K20" s="12">
        <v>0</v>
      </c>
      <c r="L20" s="18">
        <v>0</v>
      </c>
      <c r="M20" s="6">
        <v>7</v>
      </c>
      <c r="N20" s="6">
        <v>1</v>
      </c>
      <c r="O20" s="6">
        <v>4</v>
      </c>
      <c r="P20" s="6">
        <v>0</v>
      </c>
      <c r="Q20" s="7"/>
      <c r="R20" s="28"/>
      <c r="S20" s="7"/>
      <c r="T20" s="7"/>
      <c r="U20" s="8"/>
      <c r="V20" s="9"/>
      <c r="W20" s="9"/>
      <c r="X20" s="9"/>
    </row>
    <row r="21" spans="1:24" ht="15.75" customHeight="1">
      <c r="A21" s="13" t="s">
        <v>21</v>
      </c>
      <c r="B21" s="13" t="s">
        <v>41</v>
      </c>
      <c r="C21" s="27">
        <v>10641</v>
      </c>
      <c r="D21" s="29">
        <v>5</v>
      </c>
      <c r="E21" s="29">
        <v>7</v>
      </c>
      <c r="F21" s="29">
        <v>0</v>
      </c>
      <c r="G21" s="29">
        <v>0</v>
      </c>
      <c r="H21" s="29">
        <v>10</v>
      </c>
      <c r="I21" s="29">
        <v>7</v>
      </c>
      <c r="J21" s="29">
        <v>0</v>
      </c>
      <c r="K21" s="29">
        <v>4</v>
      </c>
      <c r="L21" s="18">
        <v>0</v>
      </c>
      <c r="M21" s="6">
        <v>1</v>
      </c>
      <c r="N21" s="6">
        <v>3</v>
      </c>
      <c r="O21" s="6">
        <v>1</v>
      </c>
      <c r="P21" s="6">
        <v>2</v>
      </c>
      <c r="Q21" s="7"/>
      <c r="R21" s="7"/>
      <c r="S21" s="7"/>
      <c r="T21" s="7"/>
      <c r="U21" s="8"/>
      <c r="V21" s="9"/>
      <c r="W21" s="9"/>
      <c r="X21" s="9"/>
    </row>
    <row r="22" spans="1:24" ht="15.75" customHeight="1">
      <c r="A22" s="4" t="s">
        <v>23</v>
      </c>
      <c r="B22" s="4" t="s">
        <v>42</v>
      </c>
      <c r="C22" s="11">
        <v>724150</v>
      </c>
      <c r="D22" s="12">
        <v>0</v>
      </c>
      <c r="E22" s="12">
        <v>0</v>
      </c>
      <c r="F22" s="12">
        <v>10</v>
      </c>
      <c r="G22" s="12">
        <v>8</v>
      </c>
      <c r="H22" s="12">
        <v>5</v>
      </c>
      <c r="I22" s="12">
        <v>3</v>
      </c>
      <c r="J22" s="12">
        <v>0</v>
      </c>
      <c r="K22" s="12">
        <v>8</v>
      </c>
      <c r="L22" s="18">
        <v>0</v>
      </c>
      <c r="M22" s="17">
        <v>5</v>
      </c>
      <c r="N22" s="17">
        <v>3</v>
      </c>
      <c r="O22" s="17">
        <v>0</v>
      </c>
      <c r="P22" s="17">
        <v>3</v>
      </c>
      <c r="Q22" s="7"/>
      <c r="R22" s="19"/>
      <c r="S22" s="19"/>
      <c r="T22" s="19"/>
      <c r="U22" s="8"/>
      <c r="V22" s="9"/>
      <c r="W22" s="9"/>
      <c r="X22" s="9"/>
    </row>
    <row r="23" spans="1:24" ht="15.75" customHeight="1">
      <c r="A23" s="4" t="s">
        <v>23</v>
      </c>
      <c r="B23" s="4" t="s">
        <v>43</v>
      </c>
      <c r="C23" s="11">
        <v>724153</v>
      </c>
      <c r="D23" s="12">
        <v>0</v>
      </c>
      <c r="E23" s="12">
        <v>0</v>
      </c>
      <c r="F23" s="12">
        <v>10</v>
      </c>
      <c r="G23" s="12">
        <v>13</v>
      </c>
      <c r="H23" s="12">
        <v>5</v>
      </c>
      <c r="I23" s="12">
        <v>0</v>
      </c>
      <c r="J23" s="12">
        <v>0</v>
      </c>
      <c r="K23" s="12">
        <v>1</v>
      </c>
      <c r="L23" s="18">
        <v>0</v>
      </c>
      <c r="M23" s="6">
        <v>9</v>
      </c>
      <c r="N23" s="6">
        <v>0</v>
      </c>
      <c r="O23" s="6">
        <v>3</v>
      </c>
      <c r="P23" s="6">
        <v>0</v>
      </c>
      <c r="Q23" s="7"/>
      <c r="R23" s="7"/>
      <c r="S23" s="7"/>
      <c r="T23" s="7"/>
      <c r="U23" s="8"/>
      <c r="V23" s="9"/>
      <c r="W23" s="9"/>
      <c r="X23" s="9"/>
    </row>
    <row r="24" spans="1:24" ht="15.75" customHeight="1">
      <c r="A24" s="4" t="s">
        <v>23</v>
      </c>
      <c r="B24" s="4" t="s">
        <v>44</v>
      </c>
      <c r="C24" s="11">
        <v>724154</v>
      </c>
      <c r="D24" s="12">
        <v>0</v>
      </c>
      <c r="E24" s="12">
        <v>0</v>
      </c>
      <c r="F24" s="12">
        <v>10</v>
      </c>
      <c r="G24" s="12">
        <v>13</v>
      </c>
      <c r="H24" s="12">
        <v>5</v>
      </c>
      <c r="I24" s="12">
        <v>0</v>
      </c>
      <c r="J24" s="12">
        <v>0</v>
      </c>
      <c r="K24" s="12">
        <v>2</v>
      </c>
      <c r="L24" s="18">
        <v>0</v>
      </c>
      <c r="M24" s="6">
        <v>7</v>
      </c>
      <c r="N24" s="6">
        <v>0</v>
      </c>
      <c r="O24" s="6">
        <v>0</v>
      </c>
      <c r="P24" s="6">
        <v>4</v>
      </c>
      <c r="Q24" s="7"/>
      <c r="R24" s="7"/>
      <c r="S24" s="7"/>
      <c r="T24" s="7"/>
      <c r="U24" s="8"/>
      <c r="V24" s="9"/>
      <c r="W24" s="9"/>
      <c r="X24" s="9"/>
    </row>
    <row r="25" spans="1:24" ht="15.75" customHeight="1">
      <c r="A25" s="30" t="s">
        <v>45</v>
      </c>
      <c r="B25" s="30" t="s">
        <v>46</v>
      </c>
      <c r="C25" s="24">
        <v>724156</v>
      </c>
      <c r="D25" s="22">
        <v>0</v>
      </c>
      <c r="E25" s="22">
        <v>0</v>
      </c>
      <c r="F25" s="22">
        <v>10</v>
      </c>
      <c r="G25" s="22">
        <v>0</v>
      </c>
      <c r="H25" s="22">
        <v>5</v>
      </c>
      <c r="I25" s="22">
        <v>0</v>
      </c>
      <c r="J25" s="22">
        <v>0</v>
      </c>
      <c r="K25" s="22">
        <v>0</v>
      </c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5"/>
      <c r="W25" s="25"/>
      <c r="X25" s="25"/>
    </row>
    <row r="26" spans="1:24" ht="15.75" customHeight="1">
      <c r="A26" s="30" t="s">
        <v>45</v>
      </c>
      <c r="B26" s="30" t="s">
        <v>47</v>
      </c>
      <c r="C26" s="24">
        <v>79519</v>
      </c>
      <c r="D26" s="22">
        <v>0</v>
      </c>
      <c r="E26" s="22">
        <v>0</v>
      </c>
      <c r="F26" s="22">
        <v>10</v>
      </c>
      <c r="G26" s="22">
        <v>0</v>
      </c>
      <c r="H26" s="22">
        <v>5</v>
      </c>
      <c r="I26" s="22">
        <v>3</v>
      </c>
      <c r="J26" s="22">
        <v>0</v>
      </c>
      <c r="K26" s="22">
        <v>0</v>
      </c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5"/>
      <c r="W26" s="25"/>
      <c r="X26" s="25"/>
    </row>
    <row r="27" spans="1:24" ht="14.4">
      <c r="A27" s="4" t="s">
        <v>23</v>
      </c>
      <c r="B27" s="4" t="s">
        <v>48</v>
      </c>
      <c r="C27" s="11">
        <v>10642</v>
      </c>
      <c r="D27" s="12">
        <v>0</v>
      </c>
      <c r="E27" s="12">
        <v>1</v>
      </c>
      <c r="F27" s="12">
        <v>10</v>
      </c>
      <c r="G27" s="12">
        <v>6</v>
      </c>
      <c r="H27" s="12">
        <v>5</v>
      </c>
      <c r="I27" s="12">
        <v>4</v>
      </c>
      <c r="J27" s="12">
        <v>0</v>
      </c>
      <c r="K27" s="12">
        <v>3</v>
      </c>
      <c r="L27" s="16">
        <v>0</v>
      </c>
      <c r="M27" s="17">
        <v>3</v>
      </c>
      <c r="N27" s="17">
        <v>3</v>
      </c>
      <c r="O27" s="17">
        <v>1</v>
      </c>
      <c r="P27" s="17">
        <v>2</v>
      </c>
      <c r="Q27" s="7"/>
      <c r="R27" s="19"/>
      <c r="S27" s="19"/>
      <c r="T27" s="7"/>
      <c r="U27" s="8"/>
      <c r="V27" s="9"/>
      <c r="W27" s="9"/>
      <c r="X27" s="9"/>
    </row>
    <row r="28" spans="1:24" ht="14.4">
      <c r="A28" s="13" t="s">
        <v>21</v>
      </c>
      <c r="B28" s="26" t="s">
        <v>49</v>
      </c>
      <c r="C28" s="27">
        <v>10643</v>
      </c>
      <c r="D28" s="29">
        <v>5</v>
      </c>
      <c r="E28" s="29">
        <v>2</v>
      </c>
      <c r="F28" s="29">
        <v>0</v>
      </c>
      <c r="G28" s="29">
        <v>0</v>
      </c>
      <c r="H28" s="29">
        <v>10</v>
      </c>
      <c r="I28" s="29">
        <v>8</v>
      </c>
      <c r="J28" s="29">
        <v>0</v>
      </c>
      <c r="K28" s="29">
        <v>4</v>
      </c>
      <c r="L28" s="16">
        <v>0</v>
      </c>
      <c r="M28" s="17">
        <v>0</v>
      </c>
      <c r="N28" s="17">
        <v>7</v>
      </c>
      <c r="O28" s="17">
        <v>0</v>
      </c>
      <c r="P28" s="6">
        <v>4</v>
      </c>
      <c r="Q28" s="7"/>
      <c r="R28" s="7"/>
      <c r="S28" s="7"/>
      <c r="T28" s="7"/>
      <c r="U28" s="8"/>
      <c r="V28" s="9"/>
      <c r="W28" s="9"/>
      <c r="X28" s="9"/>
    </row>
    <row r="29" spans="1:24" ht="14.4">
      <c r="A29" s="4" t="s">
        <v>23</v>
      </c>
      <c r="B29" s="4" t="s">
        <v>50</v>
      </c>
      <c r="C29" s="11">
        <v>10644</v>
      </c>
      <c r="D29" s="12">
        <v>0</v>
      </c>
      <c r="E29" s="12">
        <v>0</v>
      </c>
      <c r="F29" s="12">
        <v>10</v>
      </c>
      <c r="G29" s="12">
        <v>7</v>
      </c>
      <c r="H29" s="12">
        <v>5</v>
      </c>
      <c r="I29" s="12">
        <v>2</v>
      </c>
      <c r="J29" s="12">
        <v>0</v>
      </c>
      <c r="K29" s="12">
        <v>4</v>
      </c>
      <c r="L29" s="16">
        <v>0</v>
      </c>
      <c r="M29" s="17">
        <v>6</v>
      </c>
      <c r="N29" s="17">
        <v>1</v>
      </c>
      <c r="O29" s="17">
        <v>0</v>
      </c>
      <c r="P29" s="17">
        <v>4</v>
      </c>
      <c r="Q29" s="7"/>
      <c r="R29" s="19"/>
      <c r="S29" s="19"/>
      <c r="T29" s="19"/>
      <c r="U29" s="8"/>
      <c r="V29" s="9"/>
      <c r="W29" s="9"/>
      <c r="X29" s="9"/>
    </row>
    <row r="30" spans="1:24" ht="14.4">
      <c r="A30" s="4" t="s">
        <v>23</v>
      </c>
      <c r="B30" s="4" t="s">
        <v>51</v>
      </c>
      <c r="C30" s="11">
        <v>10645</v>
      </c>
      <c r="D30" s="12">
        <v>0</v>
      </c>
      <c r="E30" s="12">
        <v>0</v>
      </c>
      <c r="F30" s="12">
        <v>10</v>
      </c>
      <c r="G30" s="12">
        <v>7</v>
      </c>
      <c r="H30" s="12">
        <v>5</v>
      </c>
      <c r="I30" s="12">
        <v>4</v>
      </c>
      <c r="J30" s="12">
        <v>0</v>
      </c>
      <c r="K30" s="12">
        <v>4</v>
      </c>
      <c r="L30" s="16">
        <v>0</v>
      </c>
      <c r="M30" s="6">
        <v>4</v>
      </c>
      <c r="N30" s="6">
        <v>3</v>
      </c>
      <c r="O30" s="6">
        <v>0</v>
      </c>
      <c r="P30" s="6">
        <v>4</v>
      </c>
      <c r="Q30" s="7"/>
      <c r="R30" s="7"/>
      <c r="S30" s="7"/>
      <c r="T30" s="7"/>
      <c r="U30" s="8"/>
      <c r="V30" s="9"/>
      <c r="W30" s="9"/>
      <c r="X30" s="9"/>
    </row>
    <row r="31" spans="1:24" ht="14.4">
      <c r="A31" s="4" t="s">
        <v>23</v>
      </c>
      <c r="B31" s="4" t="s">
        <v>52</v>
      </c>
      <c r="C31" s="11">
        <v>10646</v>
      </c>
      <c r="D31" s="12">
        <v>0</v>
      </c>
      <c r="E31" s="12">
        <v>0</v>
      </c>
      <c r="F31" s="12">
        <v>10</v>
      </c>
      <c r="G31" s="12">
        <v>7</v>
      </c>
      <c r="H31" s="12">
        <v>5</v>
      </c>
      <c r="I31" s="12">
        <v>5</v>
      </c>
      <c r="J31" s="12">
        <v>0</v>
      </c>
      <c r="K31" s="12">
        <v>1</v>
      </c>
      <c r="L31" s="16">
        <v>0</v>
      </c>
      <c r="M31" s="6">
        <v>3</v>
      </c>
      <c r="N31" s="6">
        <v>3</v>
      </c>
      <c r="O31" s="6">
        <v>0</v>
      </c>
      <c r="P31" s="6">
        <v>3</v>
      </c>
      <c r="Q31" s="7"/>
      <c r="R31" s="7"/>
      <c r="S31" s="7"/>
      <c r="T31" s="7"/>
      <c r="U31" s="8"/>
      <c r="V31" s="9"/>
      <c r="W31" s="9"/>
      <c r="X31" s="9"/>
    </row>
    <row r="32" spans="1:24" ht="14.4">
      <c r="A32" s="4" t="s">
        <v>23</v>
      </c>
      <c r="B32" s="4" t="s">
        <v>53</v>
      </c>
      <c r="C32" s="11">
        <v>188176</v>
      </c>
      <c r="D32" s="12">
        <v>0</v>
      </c>
      <c r="E32" s="12">
        <v>0</v>
      </c>
      <c r="F32" s="12">
        <v>10</v>
      </c>
      <c r="G32" s="12">
        <v>6</v>
      </c>
      <c r="H32" s="12">
        <v>5</v>
      </c>
      <c r="I32" s="12">
        <v>5</v>
      </c>
      <c r="J32" s="12">
        <v>0</v>
      </c>
      <c r="K32" s="12">
        <v>4</v>
      </c>
      <c r="L32" s="16">
        <v>0</v>
      </c>
      <c r="M32" s="6">
        <v>5</v>
      </c>
      <c r="N32" s="6">
        <v>3</v>
      </c>
      <c r="O32" s="6">
        <v>0</v>
      </c>
      <c r="P32" s="6">
        <v>4</v>
      </c>
      <c r="Q32" s="7"/>
      <c r="R32" s="7"/>
      <c r="S32" s="7"/>
      <c r="T32" s="7"/>
      <c r="U32" s="8"/>
      <c r="V32" s="9"/>
      <c r="W32" s="9"/>
      <c r="X32" s="9"/>
    </row>
    <row r="33" spans="1:24" ht="14.4">
      <c r="A33" s="4" t="s">
        <v>23</v>
      </c>
      <c r="B33" s="4" t="s">
        <v>54</v>
      </c>
      <c r="C33" s="11">
        <v>188177</v>
      </c>
      <c r="D33" s="12">
        <v>0</v>
      </c>
      <c r="E33" s="12">
        <v>0</v>
      </c>
      <c r="F33" s="12">
        <v>10</v>
      </c>
      <c r="G33" s="12">
        <v>3</v>
      </c>
      <c r="H33" s="12">
        <v>5</v>
      </c>
      <c r="I33" s="12">
        <v>5</v>
      </c>
      <c r="J33" s="12">
        <v>0</v>
      </c>
      <c r="K33" s="12">
        <v>5</v>
      </c>
      <c r="L33" s="16">
        <v>0</v>
      </c>
      <c r="M33" s="6">
        <v>4</v>
      </c>
      <c r="N33" s="6">
        <v>3</v>
      </c>
      <c r="O33" s="6">
        <v>0</v>
      </c>
      <c r="P33" s="6">
        <v>3</v>
      </c>
      <c r="Q33" s="7"/>
      <c r="R33" s="7"/>
      <c r="S33" s="7"/>
      <c r="T33" s="7"/>
      <c r="U33" s="8"/>
      <c r="V33" s="9"/>
      <c r="W33" s="9"/>
      <c r="X33" s="9"/>
    </row>
    <row r="34" spans="1:24" ht="14.4">
      <c r="A34" s="4" t="s">
        <v>23</v>
      </c>
      <c r="B34" s="4" t="s">
        <v>55</v>
      </c>
      <c r="C34" s="11">
        <v>724149</v>
      </c>
      <c r="D34" s="12">
        <v>0</v>
      </c>
      <c r="E34" s="12">
        <v>0</v>
      </c>
      <c r="F34" s="12">
        <v>10</v>
      </c>
      <c r="G34" s="12">
        <v>6</v>
      </c>
      <c r="H34" s="12">
        <v>5</v>
      </c>
      <c r="I34" s="12">
        <v>3</v>
      </c>
      <c r="J34" s="12">
        <v>0</v>
      </c>
      <c r="K34" s="12">
        <v>3</v>
      </c>
      <c r="L34" s="16">
        <v>0</v>
      </c>
      <c r="M34" s="6">
        <v>6</v>
      </c>
      <c r="N34" s="6">
        <v>2</v>
      </c>
      <c r="O34" s="6">
        <v>0</v>
      </c>
      <c r="P34" s="6">
        <v>4</v>
      </c>
      <c r="Q34" s="7"/>
      <c r="R34" s="7"/>
      <c r="S34" s="7"/>
      <c r="T34" s="7"/>
      <c r="U34" s="8"/>
      <c r="V34" s="9"/>
      <c r="W34" s="9"/>
      <c r="X34" s="9"/>
    </row>
    <row r="35" spans="1:24" ht="14.4">
      <c r="A35" s="13" t="s">
        <v>21</v>
      </c>
      <c r="B35" s="26" t="s">
        <v>56</v>
      </c>
      <c r="C35" s="27">
        <v>10647</v>
      </c>
      <c r="D35" s="29">
        <v>5</v>
      </c>
      <c r="E35" s="29">
        <v>7</v>
      </c>
      <c r="F35" s="29">
        <v>0</v>
      </c>
      <c r="G35" s="29">
        <v>1</v>
      </c>
      <c r="H35" s="29">
        <v>10</v>
      </c>
      <c r="I35" s="29">
        <v>4</v>
      </c>
      <c r="J35" s="29">
        <v>0</v>
      </c>
      <c r="K35" s="29">
        <v>3</v>
      </c>
      <c r="L35" s="16">
        <v>0</v>
      </c>
      <c r="M35" s="6">
        <v>3</v>
      </c>
      <c r="N35" s="6">
        <v>3</v>
      </c>
      <c r="O35" s="6">
        <v>0</v>
      </c>
      <c r="P35" s="6">
        <v>4</v>
      </c>
      <c r="Q35" s="7"/>
      <c r="R35" s="7"/>
      <c r="S35" s="7"/>
      <c r="T35" s="7"/>
      <c r="U35" s="8"/>
      <c r="V35" s="9"/>
      <c r="W35" s="9"/>
      <c r="X35" s="9"/>
    </row>
    <row r="36" spans="1:24" ht="14.4">
      <c r="A36" s="4" t="s">
        <v>23</v>
      </c>
      <c r="B36" s="4" t="s">
        <v>57</v>
      </c>
      <c r="C36" s="11">
        <v>724161</v>
      </c>
      <c r="D36" s="12">
        <v>0</v>
      </c>
      <c r="E36" s="12">
        <v>0</v>
      </c>
      <c r="F36" s="12">
        <v>10</v>
      </c>
      <c r="G36" s="12">
        <v>10</v>
      </c>
      <c r="H36" s="12">
        <v>5</v>
      </c>
      <c r="I36" s="12">
        <v>0</v>
      </c>
      <c r="J36" s="12">
        <v>0</v>
      </c>
      <c r="K36" s="12">
        <v>2</v>
      </c>
      <c r="L36" s="16">
        <v>0</v>
      </c>
      <c r="M36" s="6">
        <v>7</v>
      </c>
      <c r="N36" s="6">
        <v>0</v>
      </c>
      <c r="O36" s="6">
        <v>3</v>
      </c>
      <c r="P36" s="6">
        <v>0</v>
      </c>
      <c r="Q36" s="7"/>
      <c r="R36" s="19"/>
      <c r="S36" s="19"/>
      <c r="T36" s="19"/>
      <c r="U36" s="8"/>
      <c r="V36" s="9"/>
      <c r="W36" s="9"/>
      <c r="X36" s="9"/>
    </row>
    <row r="37" spans="1:24" ht="14.4">
      <c r="A37" s="4" t="s">
        <v>23</v>
      </c>
      <c r="B37" s="4" t="s">
        <v>58</v>
      </c>
      <c r="C37" s="11">
        <v>694289</v>
      </c>
      <c r="D37" s="12">
        <v>0</v>
      </c>
      <c r="E37" s="12">
        <v>0</v>
      </c>
      <c r="F37" s="12">
        <v>10</v>
      </c>
      <c r="G37" s="12">
        <v>9</v>
      </c>
      <c r="H37" s="12">
        <v>5</v>
      </c>
      <c r="I37" s="12">
        <v>0</v>
      </c>
      <c r="J37" s="12">
        <v>0</v>
      </c>
      <c r="K37" s="12">
        <v>0</v>
      </c>
      <c r="L37" s="16">
        <v>0</v>
      </c>
      <c r="M37" s="6">
        <v>8</v>
      </c>
      <c r="N37" s="6">
        <v>0</v>
      </c>
      <c r="O37" s="6">
        <v>2</v>
      </c>
      <c r="P37" s="6">
        <v>1</v>
      </c>
      <c r="Q37" s="7"/>
      <c r="R37" s="7"/>
      <c r="S37" s="7"/>
      <c r="T37" s="7"/>
      <c r="U37" s="8"/>
      <c r="V37" s="9"/>
      <c r="W37" s="9"/>
      <c r="X37" s="9"/>
    </row>
    <row r="38" spans="1:24" ht="14.4">
      <c r="A38" s="13" t="s">
        <v>59</v>
      </c>
      <c r="B38" s="20" t="s">
        <v>60</v>
      </c>
      <c r="C38" s="31">
        <v>109630</v>
      </c>
      <c r="D38" s="22">
        <v>0</v>
      </c>
      <c r="E38" s="22">
        <v>0</v>
      </c>
      <c r="F38" s="22">
        <v>0</v>
      </c>
      <c r="G38" s="22">
        <v>0</v>
      </c>
      <c r="H38" s="22">
        <v>10</v>
      </c>
      <c r="I38" s="22">
        <v>0</v>
      </c>
      <c r="J38" s="22">
        <v>0</v>
      </c>
      <c r="K38" s="22">
        <v>0</v>
      </c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5"/>
      <c r="W38" s="25"/>
      <c r="X38" s="25"/>
    </row>
    <row r="39" spans="1:24" ht="14.4">
      <c r="A39" s="4" t="s">
        <v>23</v>
      </c>
      <c r="B39" s="4" t="s">
        <v>61</v>
      </c>
      <c r="C39" s="11">
        <v>10648</v>
      </c>
      <c r="D39" s="12">
        <v>0</v>
      </c>
      <c r="E39" s="12">
        <v>0</v>
      </c>
      <c r="F39" s="12">
        <v>10</v>
      </c>
      <c r="G39" s="12">
        <v>9</v>
      </c>
      <c r="H39" s="12">
        <v>5</v>
      </c>
      <c r="I39" s="12">
        <v>3</v>
      </c>
      <c r="J39" s="12">
        <v>0</v>
      </c>
      <c r="K39" s="12">
        <v>4</v>
      </c>
      <c r="L39" s="16">
        <v>0</v>
      </c>
      <c r="M39" s="17">
        <v>5</v>
      </c>
      <c r="N39" s="17">
        <v>2</v>
      </c>
      <c r="O39" s="17">
        <v>0</v>
      </c>
      <c r="P39" s="17">
        <v>2</v>
      </c>
      <c r="Q39" s="7"/>
      <c r="R39" s="19"/>
      <c r="S39" s="19"/>
      <c r="T39" s="19"/>
      <c r="U39" s="8"/>
      <c r="V39" s="9"/>
      <c r="W39" s="9"/>
      <c r="X39" s="9"/>
    </row>
    <row r="40" spans="1:24" ht="14.4">
      <c r="A40" s="4" t="s">
        <v>23</v>
      </c>
      <c r="B40" s="4" t="s">
        <v>62</v>
      </c>
      <c r="C40" s="11">
        <v>10649</v>
      </c>
      <c r="D40" s="12">
        <v>0</v>
      </c>
      <c r="E40" s="12">
        <v>1</v>
      </c>
      <c r="F40" s="12">
        <v>10</v>
      </c>
      <c r="G40" s="12">
        <v>11</v>
      </c>
      <c r="H40" s="12">
        <v>5</v>
      </c>
      <c r="I40" s="12">
        <v>4</v>
      </c>
      <c r="J40" s="12">
        <v>0</v>
      </c>
      <c r="K40" s="12">
        <v>4</v>
      </c>
      <c r="L40" s="16">
        <v>0</v>
      </c>
      <c r="M40" s="6">
        <v>5</v>
      </c>
      <c r="N40" s="6">
        <v>2</v>
      </c>
      <c r="O40" s="6">
        <v>0</v>
      </c>
      <c r="P40" s="6">
        <v>4</v>
      </c>
      <c r="Q40" s="7"/>
      <c r="R40" s="7"/>
      <c r="S40" s="7"/>
      <c r="T40" s="7"/>
      <c r="U40" s="8"/>
      <c r="V40" s="9"/>
      <c r="W40" s="9"/>
      <c r="X40" s="9"/>
    </row>
    <row r="41" spans="1:24" ht="14.4">
      <c r="A41" s="4" t="s">
        <v>23</v>
      </c>
      <c r="B41" s="4" t="s">
        <v>63</v>
      </c>
      <c r="C41" s="11">
        <v>10650</v>
      </c>
      <c r="D41" s="12">
        <v>0</v>
      </c>
      <c r="E41" s="12">
        <v>1</v>
      </c>
      <c r="F41" s="12">
        <v>10</v>
      </c>
      <c r="G41" s="12">
        <v>6</v>
      </c>
      <c r="H41" s="12">
        <v>5</v>
      </c>
      <c r="I41" s="12">
        <v>8</v>
      </c>
      <c r="J41" s="12">
        <v>0</v>
      </c>
      <c r="K41" s="12">
        <v>1</v>
      </c>
      <c r="L41" s="16">
        <v>0</v>
      </c>
      <c r="M41" s="6">
        <v>6</v>
      </c>
      <c r="N41" s="6">
        <v>2</v>
      </c>
      <c r="O41" s="6">
        <v>0</v>
      </c>
      <c r="P41" s="6">
        <v>4</v>
      </c>
      <c r="Q41" s="7"/>
      <c r="R41" s="7"/>
      <c r="S41" s="7"/>
      <c r="T41" s="7"/>
      <c r="U41" s="8"/>
      <c r="V41" s="9"/>
      <c r="W41" s="9"/>
      <c r="X41" s="9"/>
    </row>
    <row r="42" spans="1:24" ht="14.4">
      <c r="A42" s="4" t="s">
        <v>23</v>
      </c>
      <c r="B42" s="4" t="s">
        <v>64</v>
      </c>
      <c r="C42" s="11">
        <v>10651</v>
      </c>
      <c r="D42" s="12">
        <v>0</v>
      </c>
      <c r="E42" s="12">
        <v>0</v>
      </c>
      <c r="F42" s="12">
        <v>10</v>
      </c>
      <c r="G42" s="12">
        <v>9</v>
      </c>
      <c r="H42" s="12">
        <v>5</v>
      </c>
      <c r="I42" s="12">
        <v>3</v>
      </c>
      <c r="J42" s="12">
        <v>0</v>
      </c>
      <c r="K42" s="12">
        <v>5</v>
      </c>
      <c r="L42" s="16">
        <v>0</v>
      </c>
      <c r="M42" s="6">
        <v>5</v>
      </c>
      <c r="N42" s="6">
        <v>2</v>
      </c>
      <c r="O42" s="6">
        <v>1</v>
      </c>
      <c r="P42" s="6">
        <v>1</v>
      </c>
      <c r="Q42" s="7"/>
      <c r="R42" s="7"/>
      <c r="S42" s="7"/>
      <c r="T42" s="7"/>
      <c r="U42" s="8"/>
      <c r="V42" s="9"/>
      <c r="W42" s="9"/>
      <c r="X42" s="9"/>
    </row>
    <row r="43" spans="1:24" ht="14.4">
      <c r="A43" s="4" t="s">
        <v>23</v>
      </c>
      <c r="B43" s="4" t="s">
        <v>65</v>
      </c>
      <c r="C43" s="11">
        <v>10652</v>
      </c>
      <c r="D43" s="12">
        <v>0</v>
      </c>
      <c r="E43" s="12">
        <v>0</v>
      </c>
      <c r="F43" s="12">
        <v>10</v>
      </c>
      <c r="G43" s="12">
        <v>4</v>
      </c>
      <c r="H43" s="12">
        <v>5</v>
      </c>
      <c r="I43" s="12">
        <v>5</v>
      </c>
      <c r="J43" s="12">
        <v>0</v>
      </c>
      <c r="K43" s="12">
        <v>4</v>
      </c>
      <c r="L43" s="16">
        <v>0</v>
      </c>
      <c r="M43" s="6">
        <v>5</v>
      </c>
      <c r="N43" s="6">
        <v>3</v>
      </c>
      <c r="O43" s="6">
        <v>0</v>
      </c>
      <c r="P43" s="6">
        <v>4</v>
      </c>
      <c r="Q43" s="7"/>
      <c r="R43" s="7"/>
      <c r="S43" s="7"/>
      <c r="T43" s="7"/>
      <c r="U43" s="8"/>
      <c r="V43" s="9"/>
      <c r="W43" s="9"/>
      <c r="X43" s="9"/>
    </row>
    <row r="44" spans="1:24" ht="14.4">
      <c r="A44" s="4" t="s">
        <v>23</v>
      </c>
      <c r="B44" s="4" t="s">
        <v>66</v>
      </c>
      <c r="C44" s="11">
        <v>724157</v>
      </c>
      <c r="D44" s="12">
        <v>0</v>
      </c>
      <c r="E44" s="12">
        <v>0</v>
      </c>
      <c r="F44" s="12">
        <v>10</v>
      </c>
      <c r="G44" s="12">
        <v>8</v>
      </c>
      <c r="H44" s="12">
        <v>5</v>
      </c>
      <c r="I44" s="12">
        <v>3</v>
      </c>
      <c r="J44" s="12">
        <v>0</v>
      </c>
      <c r="K44" s="12">
        <v>0</v>
      </c>
      <c r="L44" s="16">
        <v>0</v>
      </c>
      <c r="M44" s="6">
        <v>6</v>
      </c>
      <c r="N44" s="6">
        <v>2</v>
      </c>
      <c r="O44" s="6">
        <v>2</v>
      </c>
      <c r="P44" s="6">
        <v>2</v>
      </c>
      <c r="Q44" s="7"/>
      <c r="R44" s="7"/>
      <c r="S44" s="7"/>
      <c r="T44" s="7"/>
      <c r="U44" s="8"/>
      <c r="V44" s="9"/>
      <c r="W44" s="9"/>
      <c r="X44" s="9"/>
    </row>
    <row r="45" spans="1:24" ht="14.4">
      <c r="A45" s="4" t="s">
        <v>23</v>
      </c>
      <c r="B45" s="4" t="s">
        <v>67</v>
      </c>
      <c r="C45" s="11">
        <v>724159</v>
      </c>
      <c r="D45" s="12">
        <v>0</v>
      </c>
      <c r="E45" s="12">
        <v>0</v>
      </c>
      <c r="F45" s="12">
        <v>10</v>
      </c>
      <c r="G45" s="12">
        <v>8</v>
      </c>
      <c r="H45" s="12">
        <v>5</v>
      </c>
      <c r="I45" s="12">
        <v>3</v>
      </c>
      <c r="J45" s="12">
        <v>0</v>
      </c>
      <c r="K45" s="12">
        <v>4</v>
      </c>
      <c r="L45" s="16">
        <v>0</v>
      </c>
      <c r="M45" s="6">
        <v>6</v>
      </c>
      <c r="N45" s="6">
        <v>2</v>
      </c>
      <c r="O45" s="6">
        <v>0</v>
      </c>
      <c r="P45" s="6">
        <v>4</v>
      </c>
      <c r="Q45" s="7"/>
      <c r="R45" s="7"/>
      <c r="S45" s="7"/>
      <c r="T45" s="7"/>
      <c r="U45" s="8"/>
      <c r="V45" s="9"/>
      <c r="W45" s="9"/>
      <c r="X45" s="9"/>
    </row>
    <row r="46" spans="1:24" ht="14.4">
      <c r="A46" s="4" t="s">
        <v>23</v>
      </c>
      <c r="B46" s="4" t="s">
        <v>68</v>
      </c>
      <c r="C46" s="11">
        <v>724160</v>
      </c>
      <c r="D46" s="12">
        <v>0</v>
      </c>
      <c r="E46" s="12">
        <v>0</v>
      </c>
      <c r="F46" s="12">
        <v>10</v>
      </c>
      <c r="G46" s="12">
        <v>10</v>
      </c>
      <c r="H46" s="12">
        <v>5</v>
      </c>
      <c r="I46" s="12">
        <v>2</v>
      </c>
      <c r="J46" s="12">
        <v>0</v>
      </c>
      <c r="K46" s="12">
        <v>7</v>
      </c>
      <c r="L46" s="16">
        <v>0</v>
      </c>
      <c r="M46" s="6">
        <v>7</v>
      </c>
      <c r="N46" s="6">
        <v>0</v>
      </c>
      <c r="O46" s="6">
        <v>0</v>
      </c>
      <c r="P46" s="6">
        <v>4</v>
      </c>
      <c r="Q46" s="7"/>
      <c r="R46" s="7"/>
      <c r="S46" s="7"/>
      <c r="T46" s="7"/>
      <c r="U46" s="8"/>
      <c r="V46" s="9"/>
      <c r="W46" s="9"/>
      <c r="X46" s="9"/>
    </row>
    <row r="47" spans="1:24" ht="14.4">
      <c r="A47" s="13" t="s">
        <v>21</v>
      </c>
      <c r="B47" s="26" t="s">
        <v>69</v>
      </c>
      <c r="C47" s="27">
        <v>10653</v>
      </c>
      <c r="D47" s="29">
        <v>5</v>
      </c>
      <c r="E47" s="29">
        <v>10</v>
      </c>
      <c r="F47" s="29">
        <v>0</v>
      </c>
      <c r="G47" s="29">
        <v>0</v>
      </c>
      <c r="H47" s="29">
        <v>10</v>
      </c>
      <c r="I47" s="29">
        <v>6</v>
      </c>
      <c r="J47" s="29">
        <v>0</v>
      </c>
      <c r="K47" s="29">
        <v>2</v>
      </c>
      <c r="L47" s="16">
        <v>0</v>
      </c>
      <c r="M47" s="6">
        <v>0</v>
      </c>
      <c r="N47" s="6">
        <v>8</v>
      </c>
      <c r="O47" s="6">
        <v>2</v>
      </c>
      <c r="P47" s="6">
        <v>2</v>
      </c>
      <c r="Q47" s="7"/>
      <c r="R47" s="7"/>
      <c r="S47" s="7"/>
      <c r="T47" s="7"/>
      <c r="U47" s="8"/>
      <c r="V47" s="9"/>
      <c r="W47" s="9"/>
      <c r="X47" s="9"/>
    </row>
    <row r="48" spans="1:24" ht="14.4">
      <c r="A48" s="13" t="s">
        <v>21</v>
      </c>
      <c r="B48" s="26" t="s">
        <v>70</v>
      </c>
      <c r="C48" s="27">
        <v>10654</v>
      </c>
      <c r="D48" s="29">
        <v>5</v>
      </c>
      <c r="E48" s="29">
        <v>6</v>
      </c>
      <c r="F48" s="29">
        <v>0</v>
      </c>
      <c r="G48" s="29">
        <v>1</v>
      </c>
      <c r="H48" s="29">
        <v>10</v>
      </c>
      <c r="I48" s="29">
        <v>6</v>
      </c>
      <c r="J48" s="29">
        <v>0</v>
      </c>
      <c r="K48" s="29">
        <v>4</v>
      </c>
      <c r="L48" s="16">
        <v>0</v>
      </c>
      <c r="M48" s="6">
        <v>2</v>
      </c>
      <c r="N48" s="6">
        <v>4</v>
      </c>
      <c r="O48" s="6">
        <v>0</v>
      </c>
      <c r="P48" s="6">
        <v>4</v>
      </c>
      <c r="Q48" s="7"/>
      <c r="R48" s="7"/>
      <c r="S48" s="7"/>
      <c r="T48" s="7"/>
      <c r="U48" s="8"/>
      <c r="V48" s="9"/>
      <c r="W48" s="9"/>
      <c r="X48" s="9"/>
    </row>
    <row r="49" spans="1:24" ht="14.4">
      <c r="A49" s="4" t="s">
        <v>23</v>
      </c>
      <c r="B49" s="4" t="s">
        <v>71</v>
      </c>
      <c r="C49" s="11">
        <v>10655</v>
      </c>
      <c r="D49" s="12">
        <v>0</v>
      </c>
      <c r="E49" s="12">
        <v>1</v>
      </c>
      <c r="F49" s="12">
        <v>10</v>
      </c>
      <c r="G49" s="12">
        <v>5</v>
      </c>
      <c r="H49" s="12">
        <v>5</v>
      </c>
      <c r="I49" s="12">
        <v>4</v>
      </c>
      <c r="J49" s="12">
        <v>0</v>
      </c>
      <c r="K49" s="12">
        <v>0</v>
      </c>
      <c r="L49" s="16">
        <v>0</v>
      </c>
      <c r="M49" s="6">
        <v>6</v>
      </c>
      <c r="N49" s="6">
        <v>2</v>
      </c>
      <c r="O49" s="6">
        <v>0</v>
      </c>
      <c r="P49" s="6">
        <v>4</v>
      </c>
      <c r="Q49" s="7"/>
      <c r="R49" s="19"/>
      <c r="S49" s="19"/>
      <c r="T49" s="7"/>
      <c r="U49" s="8"/>
      <c r="V49" s="9"/>
      <c r="W49" s="9"/>
      <c r="X49" s="9"/>
    </row>
    <row r="50" spans="1:24" ht="14.4">
      <c r="A50" s="4" t="s">
        <v>23</v>
      </c>
      <c r="B50" s="4" t="s">
        <v>72</v>
      </c>
      <c r="C50" s="11">
        <v>187667</v>
      </c>
      <c r="D50" s="12">
        <v>0</v>
      </c>
      <c r="E50" s="12">
        <v>0</v>
      </c>
      <c r="F50" s="12">
        <v>10</v>
      </c>
      <c r="G50" s="12">
        <v>9</v>
      </c>
      <c r="H50" s="12">
        <v>5</v>
      </c>
      <c r="I50" s="12">
        <v>4</v>
      </c>
      <c r="J50" s="12">
        <v>0</v>
      </c>
      <c r="K50" s="12">
        <v>3</v>
      </c>
      <c r="L50" s="16">
        <v>0</v>
      </c>
      <c r="M50" s="6">
        <v>5</v>
      </c>
      <c r="N50" s="6">
        <v>2</v>
      </c>
      <c r="O50" s="6">
        <v>0</v>
      </c>
      <c r="P50" s="6">
        <v>4</v>
      </c>
      <c r="Q50" s="7"/>
      <c r="R50" s="7"/>
      <c r="S50" s="7"/>
      <c r="T50" s="7"/>
      <c r="U50" s="8"/>
      <c r="V50" s="9"/>
      <c r="W50" s="9"/>
      <c r="X50" s="9"/>
    </row>
    <row r="51" spans="1:24" ht="14.4">
      <c r="A51" s="4" t="s">
        <v>23</v>
      </c>
      <c r="B51" s="4" t="s">
        <v>73</v>
      </c>
      <c r="C51" s="11">
        <v>188047</v>
      </c>
      <c r="D51" s="12">
        <v>0</v>
      </c>
      <c r="E51" s="12">
        <v>0</v>
      </c>
      <c r="F51" s="12">
        <v>10</v>
      </c>
      <c r="G51" s="12">
        <v>7</v>
      </c>
      <c r="H51" s="12">
        <v>5</v>
      </c>
      <c r="I51" s="12">
        <v>6</v>
      </c>
      <c r="J51" s="12">
        <v>0</v>
      </c>
      <c r="K51" s="12">
        <v>1</v>
      </c>
      <c r="L51" s="16">
        <v>0</v>
      </c>
      <c r="M51" s="6">
        <v>5</v>
      </c>
      <c r="N51" s="6">
        <v>3</v>
      </c>
      <c r="O51" s="6">
        <v>4</v>
      </c>
      <c r="P51" s="6">
        <v>0</v>
      </c>
      <c r="Q51" s="7"/>
      <c r="R51" s="7"/>
      <c r="S51" s="7"/>
      <c r="T51" s="7"/>
      <c r="U51" s="8"/>
      <c r="V51" s="9"/>
      <c r="W51" s="9"/>
      <c r="X51" s="9"/>
    </row>
    <row r="52" spans="1:24" ht="14.4">
      <c r="A52" s="4" t="s">
        <v>23</v>
      </c>
      <c r="B52" s="4" t="s">
        <v>74</v>
      </c>
      <c r="C52" s="11">
        <v>188048</v>
      </c>
      <c r="D52" s="12">
        <v>0</v>
      </c>
      <c r="E52" s="12">
        <v>0</v>
      </c>
      <c r="F52" s="12">
        <v>10</v>
      </c>
      <c r="G52" s="12">
        <v>1</v>
      </c>
      <c r="H52" s="12">
        <v>5</v>
      </c>
      <c r="I52" s="12">
        <v>3</v>
      </c>
      <c r="J52" s="12">
        <v>0</v>
      </c>
      <c r="K52" s="12">
        <v>3</v>
      </c>
      <c r="L52" s="16"/>
      <c r="M52" s="6"/>
      <c r="N52" s="6"/>
      <c r="O52" s="6"/>
      <c r="P52" s="6"/>
      <c r="Q52" s="7"/>
      <c r="R52" s="7"/>
      <c r="S52" s="7"/>
      <c r="T52" s="7"/>
      <c r="U52" s="8"/>
      <c r="V52" s="9"/>
      <c r="W52" s="9"/>
      <c r="X52" s="9"/>
    </row>
    <row r="53" spans="1:24" ht="14.4">
      <c r="A53" s="4" t="s">
        <v>23</v>
      </c>
      <c r="B53" s="4" t="s">
        <v>75</v>
      </c>
      <c r="C53" s="11">
        <v>603643</v>
      </c>
      <c r="D53" s="12">
        <v>0</v>
      </c>
      <c r="E53" s="12">
        <v>0</v>
      </c>
      <c r="F53" s="12">
        <v>10</v>
      </c>
      <c r="G53" s="12">
        <v>7</v>
      </c>
      <c r="H53" s="12">
        <v>5</v>
      </c>
      <c r="I53" s="12">
        <v>2</v>
      </c>
      <c r="J53" s="12">
        <v>0</v>
      </c>
      <c r="K53" s="12">
        <v>4</v>
      </c>
      <c r="L53" s="16">
        <v>0</v>
      </c>
      <c r="M53" s="6">
        <v>7</v>
      </c>
      <c r="N53" s="6">
        <v>1</v>
      </c>
      <c r="O53" s="6">
        <v>0</v>
      </c>
      <c r="P53" s="6">
        <v>4</v>
      </c>
      <c r="Q53" s="7"/>
      <c r="R53" s="7"/>
      <c r="S53" s="7"/>
      <c r="T53" s="7"/>
      <c r="U53" s="8"/>
      <c r="V53" s="9"/>
      <c r="W53" s="9"/>
      <c r="X53" s="9"/>
    </row>
    <row r="54" spans="1:24" ht="14.4">
      <c r="A54" s="4" t="s">
        <v>23</v>
      </c>
      <c r="B54" s="4" t="s">
        <v>76</v>
      </c>
      <c r="C54" s="11">
        <v>694292</v>
      </c>
      <c r="D54" s="12">
        <v>0</v>
      </c>
      <c r="E54" s="12">
        <v>0</v>
      </c>
      <c r="F54" s="12">
        <v>10</v>
      </c>
      <c r="G54" s="12">
        <v>9</v>
      </c>
      <c r="H54" s="12">
        <v>5</v>
      </c>
      <c r="I54" s="12">
        <v>4</v>
      </c>
      <c r="J54" s="12">
        <v>0</v>
      </c>
      <c r="K54" s="12">
        <v>0</v>
      </c>
      <c r="L54" s="16">
        <v>0</v>
      </c>
      <c r="M54" s="6">
        <v>5</v>
      </c>
      <c r="N54" s="6">
        <v>1</v>
      </c>
      <c r="O54" s="6">
        <v>4</v>
      </c>
      <c r="P54" s="6">
        <v>0</v>
      </c>
      <c r="Q54" s="7"/>
      <c r="R54" s="7"/>
      <c r="S54" s="7"/>
      <c r="T54" s="7"/>
      <c r="U54" s="8"/>
      <c r="V54" s="9"/>
      <c r="W54" s="9"/>
      <c r="X54" s="9"/>
    </row>
    <row r="55" spans="1:24" ht="14.4">
      <c r="A55" s="13" t="s">
        <v>21</v>
      </c>
      <c r="B55" s="26" t="s">
        <v>77</v>
      </c>
      <c r="C55" s="27">
        <v>10714</v>
      </c>
      <c r="D55" s="29">
        <v>5</v>
      </c>
      <c r="E55" s="29">
        <v>6</v>
      </c>
      <c r="F55" s="29">
        <v>0</v>
      </c>
      <c r="G55" s="29">
        <v>0</v>
      </c>
      <c r="H55" s="29">
        <v>10</v>
      </c>
      <c r="I55" s="29">
        <v>5</v>
      </c>
      <c r="J55" s="29">
        <v>0</v>
      </c>
      <c r="K55" s="29">
        <v>5</v>
      </c>
      <c r="L55" s="16">
        <v>0</v>
      </c>
      <c r="M55" s="6">
        <v>0</v>
      </c>
      <c r="N55" s="6">
        <v>3</v>
      </c>
      <c r="O55" s="6">
        <v>0</v>
      </c>
      <c r="P55" s="6">
        <v>3</v>
      </c>
      <c r="Q55" s="7"/>
      <c r="R55" s="7"/>
      <c r="S55" s="7"/>
      <c r="T55" s="7"/>
      <c r="U55" s="8"/>
      <c r="V55" s="9"/>
      <c r="W55" s="9"/>
      <c r="X55" s="9"/>
    </row>
    <row r="56" spans="1:24" ht="14.4">
      <c r="A56" s="4" t="s">
        <v>23</v>
      </c>
      <c r="B56" s="4" t="s">
        <v>78</v>
      </c>
      <c r="C56" s="11">
        <v>10673</v>
      </c>
      <c r="D56" s="12">
        <v>0</v>
      </c>
      <c r="E56" s="12">
        <v>1</v>
      </c>
      <c r="F56" s="12">
        <v>10</v>
      </c>
      <c r="G56" s="12">
        <v>7</v>
      </c>
      <c r="H56" s="12">
        <v>5</v>
      </c>
      <c r="I56" s="12">
        <v>4</v>
      </c>
      <c r="J56" s="12">
        <v>0</v>
      </c>
      <c r="K56" s="12">
        <v>3</v>
      </c>
      <c r="L56" s="16">
        <v>0</v>
      </c>
      <c r="M56" s="6">
        <v>6</v>
      </c>
      <c r="N56" s="6">
        <v>2</v>
      </c>
      <c r="O56" s="6">
        <v>1</v>
      </c>
      <c r="P56" s="6">
        <v>2</v>
      </c>
      <c r="Q56" s="7"/>
      <c r="R56" s="19"/>
      <c r="S56" s="19"/>
      <c r="T56" s="19"/>
      <c r="U56" s="8"/>
      <c r="V56" s="9"/>
      <c r="W56" s="9"/>
      <c r="X56" s="9"/>
    </row>
    <row r="57" spans="1:24" ht="14.4">
      <c r="A57" s="4" t="s">
        <v>23</v>
      </c>
      <c r="B57" s="4" t="s">
        <v>79</v>
      </c>
      <c r="C57" s="11">
        <v>335146</v>
      </c>
      <c r="D57" s="12">
        <v>0</v>
      </c>
      <c r="E57" s="12">
        <v>0</v>
      </c>
      <c r="F57" s="12">
        <v>10</v>
      </c>
      <c r="G57" s="12">
        <v>7</v>
      </c>
      <c r="H57" s="12">
        <v>5</v>
      </c>
      <c r="I57" s="12">
        <v>6</v>
      </c>
      <c r="J57" s="12">
        <v>0</v>
      </c>
      <c r="K57" s="12">
        <v>4</v>
      </c>
      <c r="L57" s="16">
        <v>0</v>
      </c>
      <c r="M57" s="6">
        <v>3</v>
      </c>
      <c r="N57" s="6">
        <v>4</v>
      </c>
      <c r="O57" s="6">
        <v>0</v>
      </c>
      <c r="P57" s="6">
        <v>3</v>
      </c>
      <c r="Q57" s="7"/>
      <c r="R57" s="7"/>
      <c r="S57" s="7"/>
      <c r="T57" s="7"/>
      <c r="U57" s="8"/>
      <c r="V57" s="9"/>
      <c r="W57" s="9"/>
      <c r="X57" s="9"/>
    </row>
    <row r="58" spans="1:24" ht="14.4">
      <c r="A58" s="4" t="s">
        <v>23</v>
      </c>
      <c r="B58" s="4" t="s">
        <v>80</v>
      </c>
      <c r="C58" s="11">
        <v>335147</v>
      </c>
      <c r="D58" s="12">
        <v>0</v>
      </c>
      <c r="E58" s="12">
        <v>0</v>
      </c>
      <c r="F58" s="12">
        <v>10</v>
      </c>
      <c r="G58" s="12">
        <v>9</v>
      </c>
      <c r="H58" s="12">
        <v>5</v>
      </c>
      <c r="I58" s="12">
        <v>5</v>
      </c>
      <c r="J58" s="12">
        <v>0</v>
      </c>
      <c r="K58" s="12">
        <v>0</v>
      </c>
      <c r="L58" s="16">
        <v>0</v>
      </c>
      <c r="M58" s="6">
        <v>5</v>
      </c>
      <c r="N58" s="6">
        <v>3</v>
      </c>
      <c r="O58" s="6">
        <v>0</v>
      </c>
      <c r="P58" s="6">
        <v>4</v>
      </c>
      <c r="Q58" s="7"/>
      <c r="R58" s="7"/>
      <c r="S58" s="7"/>
      <c r="T58" s="7"/>
      <c r="U58" s="8"/>
      <c r="V58" s="9"/>
      <c r="W58" s="9"/>
      <c r="X58" s="9"/>
    </row>
    <row r="59" spans="1:24" ht="14.4">
      <c r="A59" s="4" t="s">
        <v>23</v>
      </c>
      <c r="B59" s="4" t="s">
        <v>81</v>
      </c>
      <c r="C59" s="11">
        <v>726763</v>
      </c>
      <c r="D59" s="12">
        <v>0</v>
      </c>
      <c r="E59" s="12">
        <v>0</v>
      </c>
      <c r="F59" s="12">
        <v>10</v>
      </c>
      <c r="G59" s="12">
        <v>6</v>
      </c>
      <c r="H59" s="12">
        <v>5</v>
      </c>
      <c r="I59" s="12">
        <v>5</v>
      </c>
      <c r="J59" s="12">
        <v>0</v>
      </c>
      <c r="K59" s="12">
        <v>0</v>
      </c>
      <c r="L59" s="16">
        <v>0</v>
      </c>
      <c r="M59" s="6">
        <v>6</v>
      </c>
      <c r="N59" s="6">
        <v>2</v>
      </c>
      <c r="O59" s="6">
        <v>0</v>
      </c>
      <c r="P59" s="6">
        <v>4</v>
      </c>
      <c r="Q59" s="7"/>
      <c r="R59" s="7"/>
      <c r="S59" s="7"/>
      <c r="T59" s="7"/>
      <c r="U59" s="8"/>
      <c r="V59" s="9"/>
      <c r="W59" s="9"/>
      <c r="X59" s="9"/>
    </row>
    <row r="60" spans="1:24" ht="14.4">
      <c r="A60" s="4" t="s">
        <v>23</v>
      </c>
      <c r="B60" s="4" t="s">
        <v>82</v>
      </c>
      <c r="C60" s="11">
        <v>694297</v>
      </c>
      <c r="D60" s="12">
        <v>0</v>
      </c>
      <c r="E60" s="12">
        <v>0</v>
      </c>
      <c r="F60" s="12">
        <v>10</v>
      </c>
      <c r="G60" s="12">
        <v>9</v>
      </c>
      <c r="H60" s="12">
        <v>5</v>
      </c>
      <c r="I60" s="12">
        <v>1</v>
      </c>
      <c r="J60" s="12">
        <v>0</v>
      </c>
      <c r="K60" s="12">
        <v>1</v>
      </c>
      <c r="L60" s="16">
        <v>0</v>
      </c>
      <c r="M60" s="6">
        <v>7</v>
      </c>
      <c r="N60" s="6">
        <v>0</v>
      </c>
      <c r="O60" s="6">
        <v>0</v>
      </c>
      <c r="P60" s="6">
        <v>2</v>
      </c>
      <c r="Q60" s="7"/>
      <c r="R60" s="7"/>
      <c r="S60" s="7"/>
      <c r="T60" s="7"/>
      <c r="U60" s="8"/>
      <c r="V60" s="9"/>
      <c r="W60" s="9"/>
      <c r="X60" s="9"/>
    </row>
    <row r="61" spans="1:24" ht="14.4">
      <c r="A61" s="4" t="s">
        <v>23</v>
      </c>
      <c r="B61" s="4" t="s">
        <v>83</v>
      </c>
      <c r="C61" s="11">
        <v>694298</v>
      </c>
      <c r="D61" s="12">
        <v>0</v>
      </c>
      <c r="E61" s="12">
        <v>0</v>
      </c>
      <c r="F61" s="12">
        <v>10</v>
      </c>
      <c r="G61" s="12">
        <v>8</v>
      </c>
      <c r="H61" s="12">
        <v>5</v>
      </c>
      <c r="I61" s="12">
        <v>2</v>
      </c>
      <c r="J61" s="12">
        <v>0</v>
      </c>
      <c r="K61" s="12">
        <v>0</v>
      </c>
      <c r="L61" s="16">
        <v>0</v>
      </c>
      <c r="M61" s="6">
        <v>6</v>
      </c>
      <c r="N61" s="6">
        <v>2</v>
      </c>
      <c r="O61" s="6">
        <v>0</v>
      </c>
      <c r="P61" s="6">
        <v>3</v>
      </c>
      <c r="Q61" s="7"/>
      <c r="R61" s="7"/>
      <c r="S61" s="7"/>
      <c r="T61" s="7"/>
      <c r="U61" s="8"/>
      <c r="V61" s="9"/>
      <c r="W61" s="9"/>
      <c r="X61" s="9"/>
    </row>
    <row r="62" spans="1:24" ht="14.4">
      <c r="A62" s="4" t="s">
        <v>23</v>
      </c>
      <c r="B62" s="4" t="s">
        <v>84</v>
      </c>
      <c r="C62" s="11">
        <v>694301</v>
      </c>
      <c r="D62" s="12">
        <v>0</v>
      </c>
      <c r="E62" s="12">
        <v>0</v>
      </c>
      <c r="F62" s="12">
        <v>10</v>
      </c>
      <c r="G62" s="12">
        <v>7</v>
      </c>
      <c r="H62" s="12">
        <v>5</v>
      </c>
      <c r="I62" s="12">
        <v>2</v>
      </c>
      <c r="J62" s="12">
        <v>0</v>
      </c>
      <c r="K62" s="12">
        <v>1</v>
      </c>
      <c r="L62" s="16">
        <v>0</v>
      </c>
      <c r="M62" s="6">
        <v>6</v>
      </c>
      <c r="N62" s="6">
        <v>2</v>
      </c>
      <c r="O62" s="6">
        <v>0</v>
      </c>
      <c r="P62" s="6">
        <v>2</v>
      </c>
      <c r="Q62" s="7"/>
      <c r="R62" s="7"/>
      <c r="S62" s="7"/>
      <c r="T62" s="7"/>
      <c r="U62" s="8"/>
      <c r="V62" s="9"/>
      <c r="W62" s="9"/>
      <c r="X62" s="9"/>
    </row>
    <row r="63" spans="1:24" ht="14.4">
      <c r="A63" s="32" t="s">
        <v>59</v>
      </c>
      <c r="B63" s="20" t="s">
        <v>85</v>
      </c>
      <c r="C63" s="31">
        <v>109631</v>
      </c>
      <c r="D63" s="22">
        <v>0</v>
      </c>
      <c r="E63" s="22">
        <v>0</v>
      </c>
      <c r="F63" s="22">
        <v>0</v>
      </c>
      <c r="G63" s="22">
        <v>0</v>
      </c>
      <c r="H63" s="22">
        <v>10</v>
      </c>
      <c r="I63" s="22">
        <v>0</v>
      </c>
      <c r="J63" s="22">
        <v>0</v>
      </c>
      <c r="K63" s="22">
        <v>0</v>
      </c>
      <c r="L63" s="33"/>
      <c r="M63" s="23"/>
      <c r="N63" s="23"/>
      <c r="O63" s="23"/>
      <c r="P63" s="23"/>
      <c r="Q63" s="23"/>
      <c r="R63" s="23"/>
      <c r="S63" s="23"/>
      <c r="T63" s="23"/>
      <c r="U63" s="24"/>
      <c r="V63" s="25"/>
      <c r="W63" s="25"/>
      <c r="X63" s="25"/>
    </row>
    <row r="64" spans="1:24" ht="14.4">
      <c r="A64" s="13" t="s">
        <v>21</v>
      </c>
      <c r="B64" s="26" t="s">
        <v>86</v>
      </c>
      <c r="C64" s="27">
        <v>10656</v>
      </c>
      <c r="D64" s="29">
        <v>5</v>
      </c>
      <c r="E64" s="29">
        <v>8</v>
      </c>
      <c r="F64" s="29">
        <v>0</v>
      </c>
      <c r="G64" s="29">
        <v>0</v>
      </c>
      <c r="H64" s="29">
        <v>10</v>
      </c>
      <c r="I64" s="29">
        <v>5</v>
      </c>
      <c r="J64" s="29">
        <v>0</v>
      </c>
      <c r="K64" s="29">
        <v>3</v>
      </c>
      <c r="L64" s="16">
        <v>0</v>
      </c>
      <c r="M64" s="17">
        <v>0</v>
      </c>
      <c r="N64" s="17">
        <v>6</v>
      </c>
      <c r="O64" s="17">
        <v>0</v>
      </c>
      <c r="P64" s="6">
        <v>3</v>
      </c>
      <c r="Q64" s="7"/>
      <c r="R64" s="7"/>
      <c r="S64" s="7"/>
      <c r="T64" s="7"/>
      <c r="U64" s="8"/>
      <c r="V64" s="9"/>
      <c r="W64" s="9"/>
      <c r="X64" s="9"/>
    </row>
    <row r="65" spans="1:24" ht="14.4">
      <c r="A65" s="4" t="s">
        <v>23</v>
      </c>
      <c r="B65" s="4" t="s">
        <v>87</v>
      </c>
      <c r="C65" s="11">
        <v>10657</v>
      </c>
      <c r="D65" s="12">
        <v>0</v>
      </c>
      <c r="E65" s="12">
        <v>0</v>
      </c>
      <c r="F65" s="12">
        <v>10</v>
      </c>
      <c r="G65" s="12">
        <v>9</v>
      </c>
      <c r="H65" s="12">
        <v>5</v>
      </c>
      <c r="I65" s="12">
        <v>5</v>
      </c>
      <c r="J65" s="12">
        <v>0</v>
      </c>
      <c r="K65" s="12">
        <v>4</v>
      </c>
      <c r="L65" s="18">
        <v>0</v>
      </c>
      <c r="M65" s="6">
        <v>5</v>
      </c>
      <c r="N65" s="6">
        <v>3</v>
      </c>
      <c r="O65" s="6">
        <v>0</v>
      </c>
      <c r="P65" s="6">
        <v>4</v>
      </c>
      <c r="Q65" s="7"/>
      <c r="R65" s="19"/>
      <c r="S65" s="19"/>
      <c r="T65" s="19"/>
      <c r="U65" s="8"/>
      <c r="V65" s="9"/>
      <c r="W65" s="9"/>
      <c r="X65" s="9"/>
    </row>
    <row r="66" spans="1:24" ht="14.4">
      <c r="A66" s="4" t="s">
        <v>23</v>
      </c>
      <c r="B66" s="4" t="s">
        <v>88</v>
      </c>
      <c r="C66" s="11">
        <v>10658</v>
      </c>
      <c r="D66" s="12">
        <v>0</v>
      </c>
      <c r="E66" s="12">
        <v>0</v>
      </c>
      <c r="F66" s="12">
        <v>10</v>
      </c>
      <c r="G66" s="12">
        <v>7</v>
      </c>
      <c r="H66" s="12">
        <v>5</v>
      </c>
      <c r="I66" s="12">
        <v>7</v>
      </c>
      <c r="J66" s="12">
        <v>0</v>
      </c>
      <c r="K66" s="12">
        <v>2</v>
      </c>
      <c r="L66" s="18">
        <v>0</v>
      </c>
      <c r="M66" s="6">
        <v>5</v>
      </c>
      <c r="N66" s="6">
        <v>3</v>
      </c>
      <c r="O66" s="6">
        <v>2</v>
      </c>
      <c r="P66" s="6">
        <v>2</v>
      </c>
      <c r="Q66" s="7"/>
      <c r="R66" s="7"/>
      <c r="S66" s="7"/>
      <c r="T66" s="7"/>
      <c r="U66" s="8"/>
      <c r="V66" s="9"/>
      <c r="W66" s="9"/>
      <c r="X66" s="9"/>
    </row>
    <row r="67" spans="1:24" ht="14.4">
      <c r="A67" s="4" t="s">
        <v>23</v>
      </c>
      <c r="B67" s="4" t="s">
        <v>89</v>
      </c>
      <c r="C67" s="11">
        <v>726764</v>
      </c>
      <c r="D67" s="12">
        <v>0</v>
      </c>
      <c r="E67" s="12">
        <v>0</v>
      </c>
      <c r="F67" s="12">
        <v>10</v>
      </c>
      <c r="G67" s="12">
        <v>8</v>
      </c>
      <c r="H67" s="12">
        <v>5</v>
      </c>
      <c r="I67" s="12">
        <v>4</v>
      </c>
      <c r="J67" s="12">
        <v>0</v>
      </c>
      <c r="K67" s="12">
        <v>4</v>
      </c>
      <c r="L67" s="18">
        <v>0</v>
      </c>
      <c r="M67" s="6">
        <v>4</v>
      </c>
      <c r="N67" s="6">
        <v>3</v>
      </c>
      <c r="O67" s="6">
        <v>1</v>
      </c>
      <c r="P67" s="6">
        <v>1</v>
      </c>
      <c r="Q67" s="7"/>
      <c r="R67" s="7"/>
      <c r="S67" s="7"/>
      <c r="T67" s="7"/>
      <c r="U67" s="8"/>
      <c r="V67" s="9"/>
      <c r="W67" s="9"/>
      <c r="X67" s="9"/>
    </row>
    <row r="68" spans="1:24" ht="14.4">
      <c r="A68" s="4" t="s">
        <v>23</v>
      </c>
      <c r="B68" s="4" t="s">
        <v>90</v>
      </c>
      <c r="C68" s="11">
        <v>726765</v>
      </c>
      <c r="D68" s="12">
        <v>0</v>
      </c>
      <c r="E68" s="12">
        <v>0</v>
      </c>
      <c r="F68" s="12">
        <v>10</v>
      </c>
      <c r="G68" s="12">
        <v>9</v>
      </c>
      <c r="H68" s="12">
        <v>5</v>
      </c>
      <c r="I68" s="12">
        <v>1</v>
      </c>
      <c r="J68" s="12">
        <v>0</v>
      </c>
      <c r="K68" s="12">
        <v>3</v>
      </c>
      <c r="L68" s="18">
        <v>0</v>
      </c>
      <c r="M68" s="6">
        <v>8</v>
      </c>
      <c r="N68" s="6">
        <v>0</v>
      </c>
      <c r="O68" s="6">
        <v>2</v>
      </c>
      <c r="P68" s="6">
        <v>2</v>
      </c>
      <c r="Q68" s="7"/>
      <c r="R68" s="7"/>
      <c r="S68" s="7"/>
      <c r="T68" s="7"/>
      <c r="U68" s="8"/>
      <c r="V68" s="9"/>
      <c r="W68" s="9"/>
      <c r="X68" s="9"/>
    </row>
    <row r="69" spans="1:24" ht="14.4">
      <c r="A69" s="4" t="s">
        <v>23</v>
      </c>
      <c r="B69" s="4" t="s">
        <v>91</v>
      </c>
      <c r="C69" s="11">
        <v>726766</v>
      </c>
      <c r="D69" s="12">
        <v>0</v>
      </c>
      <c r="E69" s="12">
        <v>0</v>
      </c>
      <c r="F69" s="12">
        <v>10</v>
      </c>
      <c r="G69" s="12">
        <v>7</v>
      </c>
      <c r="H69" s="12">
        <v>5</v>
      </c>
      <c r="I69" s="12">
        <v>2</v>
      </c>
      <c r="J69" s="12">
        <v>0</v>
      </c>
      <c r="K69" s="12">
        <v>4</v>
      </c>
      <c r="L69" s="18">
        <v>0</v>
      </c>
      <c r="M69" s="6">
        <v>4</v>
      </c>
      <c r="N69" s="6">
        <v>0</v>
      </c>
      <c r="O69" s="6">
        <v>0</v>
      </c>
      <c r="P69" s="6">
        <v>2</v>
      </c>
      <c r="Q69" s="7"/>
      <c r="R69" s="7"/>
      <c r="S69" s="7"/>
      <c r="T69" s="7"/>
      <c r="U69" s="8"/>
      <c r="V69" s="9"/>
      <c r="W69" s="9"/>
      <c r="X69" s="9"/>
    </row>
    <row r="70" spans="1:24" ht="14.4">
      <c r="A70" s="4" t="s">
        <v>23</v>
      </c>
      <c r="B70" s="4" t="s">
        <v>92</v>
      </c>
      <c r="C70" s="11">
        <v>694311</v>
      </c>
      <c r="D70" s="12">
        <v>0</v>
      </c>
      <c r="E70" s="12">
        <v>0</v>
      </c>
      <c r="F70" s="12">
        <v>10</v>
      </c>
      <c r="G70" s="12">
        <v>8</v>
      </c>
      <c r="H70" s="12">
        <v>5</v>
      </c>
      <c r="I70" s="12">
        <v>2</v>
      </c>
      <c r="J70" s="12">
        <v>0</v>
      </c>
      <c r="K70" s="12">
        <v>0</v>
      </c>
      <c r="L70" s="18">
        <v>0</v>
      </c>
      <c r="M70" s="6">
        <v>5</v>
      </c>
      <c r="N70" s="6">
        <v>2</v>
      </c>
      <c r="O70" s="6">
        <v>1</v>
      </c>
      <c r="P70" s="6">
        <v>2</v>
      </c>
      <c r="Q70" s="7"/>
      <c r="R70" s="7"/>
      <c r="S70" s="7"/>
      <c r="T70" s="7"/>
      <c r="U70" s="8"/>
      <c r="V70" s="9"/>
      <c r="W70" s="9"/>
      <c r="X70" s="9"/>
    </row>
    <row r="71" spans="1:24" ht="14.4">
      <c r="A71" s="13" t="s">
        <v>21</v>
      </c>
      <c r="B71" s="26" t="s">
        <v>93</v>
      </c>
      <c r="C71" s="27">
        <v>10660</v>
      </c>
      <c r="D71" s="29">
        <v>5</v>
      </c>
      <c r="E71" s="29">
        <v>4</v>
      </c>
      <c r="F71" s="29">
        <v>0</v>
      </c>
      <c r="G71" s="29">
        <v>0</v>
      </c>
      <c r="H71" s="29">
        <v>10</v>
      </c>
      <c r="I71" s="29">
        <v>7</v>
      </c>
      <c r="J71" s="29">
        <v>0</v>
      </c>
      <c r="K71" s="29">
        <v>4</v>
      </c>
      <c r="L71" s="18">
        <v>0</v>
      </c>
      <c r="M71" s="6">
        <v>2</v>
      </c>
      <c r="N71" s="6">
        <v>5</v>
      </c>
      <c r="O71" s="6">
        <v>0</v>
      </c>
      <c r="P71" s="6">
        <v>4</v>
      </c>
      <c r="Q71" s="7"/>
      <c r="R71" s="7"/>
      <c r="S71" s="7"/>
      <c r="T71" s="7"/>
      <c r="U71" s="8"/>
      <c r="V71" s="9"/>
      <c r="W71" s="9"/>
      <c r="X71" s="9"/>
    </row>
    <row r="72" spans="1:24" ht="14.4">
      <c r="A72" s="4" t="s">
        <v>23</v>
      </c>
      <c r="B72" s="4" t="s">
        <v>94</v>
      </c>
      <c r="C72" s="11">
        <v>10661</v>
      </c>
      <c r="D72" s="12">
        <v>0</v>
      </c>
      <c r="E72" s="12">
        <v>0</v>
      </c>
      <c r="F72" s="12">
        <v>10</v>
      </c>
      <c r="G72" s="12">
        <v>8</v>
      </c>
      <c r="H72" s="12">
        <v>5</v>
      </c>
      <c r="I72" s="12">
        <v>6</v>
      </c>
      <c r="J72" s="12">
        <v>0</v>
      </c>
      <c r="K72" s="12">
        <v>4</v>
      </c>
      <c r="L72" s="18">
        <v>0</v>
      </c>
      <c r="M72" s="6">
        <v>6</v>
      </c>
      <c r="N72" s="6">
        <v>2</v>
      </c>
      <c r="O72" s="6">
        <v>4</v>
      </c>
      <c r="P72" s="6">
        <v>0</v>
      </c>
      <c r="Q72" s="7"/>
      <c r="R72" s="19"/>
      <c r="S72" s="19"/>
      <c r="T72" s="7"/>
      <c r="U72" s="8"/>
      <c r="V72" s="9"/>
      <c r="W72" s="9"/>
      <c r="X72" s="9"/>
    </row>
    <row r="73" spans="1:24" ht="14.4">
      <c r="A73" s="4" t="s">
        <v>23</v>
      </c>
      <c r="B73" s="4" t="s">
        <v>95</v>
      </c>
      <c r="C73" s="11">
        <v>10662</v>
      </c>
      <c r="D73" s="12">
        <v>0</v>
      </c>
      <c r="E73" s="12">
        <v>0</v>
      </c>
      <c r="F73" s="12">
        <v>10</v>
      </c>
      <c r="G73" s="12">
        <v>4</v>
      </c>
      <c r="H73" s="12">
        <v>5</v>
      </c>
      <c r="I73" s="12">
        <v>5</v>
      </c>
      <c r="J73" s="12">
        <v>0</v>
      </c>
      <c r="K73" s="12">
        <v>4</v>
      </c>
      <c r="L73" s="18">
        <v>0</v>
      </c>
      <c r="M73" s="6">
        <v>3</v>
      </c>
      <c r="N73" s="6">
        <v>4</v>
      </c>
      <c r="O73" s="6">
        <v>2</v>
      </c>
      <c r="P73" s="6">
        <v>2</v>
      </c>
      <c r="Q73" s="7"/>
      <c r="R73" s="7"/>
      <c r="S73" s="7"/>
      <c r="T73" s="7"/>
      <c r="U73" s="8"/>
      <c r="V73" s="9"/>
      <c r="W73" s="9"/>
      <c r="X73" s="9"/>
    </row>
    <row r="74" spans="1:24" ht="14.4">
      <c r="A74" s="4" t="s">
        <v>23</v>
      </c>
      <c r="B74" s="4" t="s">
        <v>96</v>
      </c>
      <c r="C74" s="11">
        <v>726767</v>
      </c>
      <c r="D74" s="12">
        <v>0</v>
      </c>
      <c r="E74" s="12">
        <v>0</v>
      </c>
      <c r="F74" s="12">
        <v>10</v>
      </c>
      <c r="G74" s="12">
        <v>7</v>
      </c>
      <c r="H74" s="12">
        <v>5</v>
      </c>
      <c r="I74" s="12">
        <v>4</v>
      </c>
      <c r="J74" s="12">
        <v>0</v>
      </c>
      <c r="K74" s="12">
        <v>1</v>
      </c>
      <c r="L74" s="18">
        <v>0</v>
      </c>
      <c r="M74" s="6">
        <v>6</v>
      </c>
      <c r="N74" s="6">
        <v>1</v>
      </c>
      <c r="O74" s="6">
        <v>1</v>
      </c>
      <c r="P74" s="6">
        <v>1</v>
      </c>
      <c r="Q74" s="7"/>
      <c r="R74" s="7"/>
      <c r="S74" s="7"/>
      <c r="T74" s="7"/>
      <c r="U74" s="8"/>
      <c r="V74" s="9"/>
      <c r="W74" s="9"/>
      <c r="X74" s="9"/>
    </row>
    <row r="75" spans="1:24" ht="14.4">
      <c r="A75" s="4" t="s">
        <v>23</v>
      </c>
      <c r="B75" s="4" t="s">
        <v>97</v>
      </c>
      <c r="C75" s="11">
        <v>603644</v>
      </c>
      <c r="D75" s="12">
        <v>0</v>
      </c>
      <c r="E75" s="12">
        <v>0</v>
      </c>
      <c r="F75" s="12">
        <v>10</v>
      </c>
      <c r="G75" s="12">
        <v>7</v>
      </c>
      <c r="H75" s="12">
        <v>5</v>
      </c>
      <c r="I75" s="12">
        <v>4</v>
      </c>
      <c r="J75" s="12">
        <v>0</v>
      </c>
      <c r="K75" s="12">
        <v>3</v>
      </c>
      <c r="L75" s="18">
        <v>0</v>
      </c>
      <c r="M75" s="6">
        <v>6</v>
      </c>
      <c r="N75" s="6">
        <v>4</v>
      </c>
      <c r="O75" s="6">
        <v>0</v>
      </c>
      <c r="P75" s="6">
        <v>4</v>
      </c>
      <c r="Q75" s="7"/>
      <c r="R75" s="7"/>
      <c r="S75" s="7"/>
      <c r="T75" s="7"/>
      <c r="U75" s="8"/>
      <c r="V75" s="9"/>
      <c r="W75" s="9"/>
      <c r="X75" s="9"/>
    </row>
    <row r="76" spans="1:24" ht="14.4">
      <c r="A76" s="4" t="s">
        <v>23</v>
      </c>
      <c r="B76" s="4" t="s">
        <v>98</v>
      </c>
      <c r="C76" s="11">
        <v>694314</v>
      </c>
      <c r="D76" s="12">
        <v>0</v>
      </c>
      <c r="E76" s="12">
        <v>0</v>
      </c>
      <c r="F76" s="12">
        <v>10</v>
      </c>
      <c r="G76" s="12">
        <v>10</v>
      </c>
      <c r="H76" s="12">
        <v>5</v>
      </c>
      <c r="I76" s="12">
        <v>1</v>
      </c>
      <c r="J76" s="12">
        <v>0</v>
      </c>
      <c r="K76" s="12">
        <v>0</v>
      </c>
      <c r="L76" s="18">
        <v>0</v>
      </c>
      <c r="M76" s="6">
        <v>7</v>
      </c>
      <c r="N76" s="6">
        <v>1</v>
      </c>
      <c r="O76" s="6">
        <v>3</v>
      </c>
      <c r="P76" s="6">
        <v>0</v>
      </c>
      <c r="Q76" s="7"/>
      <c r="R76" s="7"/>
      <c r="S76" s="7"/>
      <c r="T76" s="7"/>
      <c r="U76" s="8"/>
      <c r="V76" s="9"/>
      <c r="W76" s="9"/>
      <c r="X76" s="9"/>
    </row>
    <row r="77" spans="1:24" ht="14.4">
      <c r="A77" s="13" t="s">
        <v>21</v>
      </c>
      <c r="B77" s="26" t="s">
        <v>99</v>
      </c>
      <c r="C77" s="27">
        <v>10744</v>
      </c>
      <c r="D77" s="29">
        <v>5</v>
      </c>
      <c r="E77" s="29">
        <v>5</v>
      </c>
      <c r="F77" s="29">
        <v>0</v>
      </c>
      <c r="G77" s="29">
        <v>1</v>
      </c>
      <c r="H77" s="29">
        <v>10</v>
      </c>
      <c r="I77" s="29">
        <v>7</v>
      </c>
      <c r="J77" s="29">
        <v>0</v>
      </c>
      <c r="K77" s="29">
        <v>0</v>
      </c>
      <c r="L77" s="18">
        <v>0</v>
      </c>
      <c r="M77" s="6">
        <v>3</v>
      </c>
      <c r="N77" s="6">
        <v>3</v>
      </c>
      <c r="O77" s="6">
        <v>0</v>
      </c>
      <c r="P77" s="6">
        <v>4</v>
      </c>
      <c r="Q77" s="7"/>
      <c r="R77" s="7"/>
      <c r="S77" s="7"/>
      <c r="T77" s="7"/>
      <c r="U77" s="8"/>
      <c r="V77" s="9"/>
      <c r="W77" s="9"/>
      <c r="X77" s="9"/>
    </row>
    <row r="78" spans="1:24" ht="14.4">
      <c r="A78" s="4" t="s">
        <v>23</v>
      </c>
      <c r="B78" s="4" t="s">
        <v>100</v>
      </c>
      <c r="C78" s="11">
        <v>188049</v>
      </c>
      <c r="D78" s="12">
        <v>0</v>
      </c>
      <c r="E78" s="12">
        <v>0</v>
      </c>
      <c r="F78" s="12">
        <v>10</v>
      </c>
      <c r="G78" s="12">
        <v>4</v>
      </c>
      <c r="H78" s="12">
        <v>5</v>
      </c>
      <c r="I78" s="12">
        <v>5</v>
      </c>
      <c r="J78" s="12">
        <v>0</v>
      </c>
      <c r="K78" s="12">
        <v>2</v>
      </c>
      <c r="L78" s="18">
        <v>0</v>
      </c>
      <c r="M78" s="6">
        <v>5</v>
      </c>
      <c r="N78" s="6">
        <v>2</v>
      </c>
      <c r="O78" s="6">
        <v>0</v>
      </c>
      <c r="P78" s="6">
        <v>4</v>
      </c>
      <c r="Q78" s="7"/>
      <c r="R78" s="19"/>
      <c r="S78" s="19"/>
      <c r="T78" s="7"/>
      <c r="U78" s="8"/>
      <c r="V78" s="9"/>
      <c r="W78" s="9"/>
      <c r="X78" s="9"/>
    </row>
    <row r="79" spans="1:24" ht="14.4">
      <c r="A79" s="4" t="s">
        <v>23</v>
      </c>
      <c r="B79" s="4" t="s">
        <v>101</v>
      </c>
      <c r="C79" s="11">
        <v>335148</v>
      </c>
      <c r="D79" s="12">
        <v>0</v>
      </c>
      <c r="E79" s="12">
        <v>0</v>
      </c>
      <c r="F79" s="12">
        <v>10</v>
      </c>
      <c r="G79" s="12">
        <v>4</v>
      </c>
      <c r="H79" s="12">
        <v>5</v>
      </c>
      <c r="I79" s="12">
        <v>5</v>
      </c>
      <c r="J79" s="12">
        <v>0</v>
      </c>
      <c r="K79" s="12">
        <v>6</v>
      </c>
      <c r="L79" s="18">
        <v>0</v>
      </c>
      <c r="M79" s="6">
        <v>3</v>
      </c>
      <c r="N79" s="6">
        <v>5</v>
      </c>
      <c r="O79" s="6">
        <v>2</v>
      </c>
      <c r="P79" s="6">
        <v>2</v>
      </c>
      <c r="Q79" s="7"/>
      <c r="R79" s="7"/>
      <c r="S79" s="7"/>
      <c r="T79" s="7"/>
      <c r="U79" s="8"/>
      <c r="V79" s="9"/>
      <c r="W79" s="9"/>
      <c r="X79" s="9"/>
    </row>
    <row r="80" spans="1:24" ht="14.4">
      <c r="A80" s="4" t="s">
        <v>23</v>
      </c>
      <c r="B80" s="4" t="s">
        <v>102</v>
      </c>
      <c r="C80" s="11">
        <v>335151</v>
      </c>
      <c r="D80" s="12">
        <v>0</v>
      </c>
      <c r="E80" s="12">
        <v>0</v>
      </c>
      <c r="F80" s="12">
        <v>10</v>
      </c>
      <c r="G80" s="12">
        <v>3</v>
      </c>
      <c r="H80" s="12">
        <v>5</v>
      </c>
      <c r="I80" s="12">
        <v>4</v>
      </c>
      <c r="J80" s="12">
        <v>0</v>
      </c>
      <c r="K80" s="12">
        <v>3</v>
      </c>
      <c r="L80" s="18">
        <v>0</v>
      </c>
      <c r="M80" s="6">
        <v>4</v>
      </c>
      <c r="N80" s="6">
        <v>2</v>
      </c>
      <c r="O80" s="6">
        <v>0</v>
      </c>
      <c r="P80" s="6">
        <v>3</v>
      </c>
      <c r="Q80" s="7"/>
      <c r="R80" s="7"/>
      <c r="S80" s="7"/>
      <c r="T80" s="7"/>
      <c r="U80" s="8"/>
      <c r="V80" s="9"/>
      <c r="W80" s="9"/>
      <c r="X80" s="9"/>
    </row>
    <row r="81" spans="1:24" ht="14.4">
      <c r="A81" s="4" t="s">
        <v>23</v>
      </c>
      <c r="B81" s="4" t="s">
        <v>103</v>
      </c>
      <c r="C81" s="11">
        <v>896435</v>
      </c>
      <c r="D81" s="12">
        <v>0</v>
      </c>
      <c r="E81" s="12">
        <v>0</v>
      </c>
      <c r="F81" s="12">
        <v>10</v>
      </c>
      <c r="G81" s="12">
        <v>7</v>
      </c>
      <c r="H81" s="12">
        <v>5</v>
      </c>
      <c r="I81" s="12">
        <v>4</v>
      </c>
      <c r="J81" s="12">
        <v>0</v>
      </c>
      <c r="K81" s="12">
        <v>3</v>
      </c>
      <c r="L81" s="18">
        <v>0</v>
      </c>
      <c r="M81" s="6">
        <v>6</v>
      </c>
      <c r="N81" s="6">
        <v>2</v>
      </c>
      <c r="O81" s="6">
        <v>0</v>
      </c>
      <c r="P81" s="6">
        <v>4</v>
      </c>
      <c r="Q81" s="7"/>
      <c r="R81" s="7"/>
      <c r="S81" s="7"/>
      <c r="T81" s="7"/>
      <c r="U81" s="8"/>
      <c r="V81" s="9"/>
      <c r="W81" s="9"/>
      <c r="X81" s="9"/>
    </row>
    <row r="82" spans="1:24" ht="14.4">
      <c r="A82" s="4" t="s">
        <v>23</v>
      </c>
      <c r="B82" s="4" t="s">
        <v>104</v>
      </c>
      <c r="C82" s="11">
        <v>694319</v>
      </c>
      <c r="D82" s="12">
        <v>0</v>
      </c>
      <c r="E82" s="12">
        <v>0</v>
      </c>
      <c r="F82" s="12">
        <v>10</v>
      </c>
      <c r="G82" s="12">
        <v>8</v>
      </c>
      <c r="H82" s="12">
        <v>5</v>
      </c>
      <c r="I82" s="12">
        <v>1</v>
      </c>
      <c r="J82" s="12">
        <v>0</v>
      </c>
      <c r="K82" s="12">
        <v>2</v>
      </c>
      <c r="L82" s="18">
        <v>0</v>
      </c>
      <c r="M82" s="6">
        <v>7</v>
      </c>
      <c r="N82" s="6">
        <v>0</v>
      </c>
      <c r="O82" s="6">
        <v>2</v>
      </c>
      <c r="P82" s="6">
        <v>2</v>
      </c>
      <c r="Q82" s="7"/>
      <c r="R82" s="7"/>
      <c r="S82" s="7"/>
      <c r="T82" s="7"/>
      <c r="U82" s="8"/>
      <c r="V82" s="9"/>
      <c r="W82" s="9"/>
      <c r="X82" s="9"/>
    </row>
    <row r="83" spans="1:24" ht="14.4">
      <c r="A83" s="4" t="s">
        <v>23</v>
      </c>
      <c r="B83" s="4" t="s">
        <v>105</v>
      </c>
      <c r="C83" s="11">
        <v>694326</v>
      </c>
      <c r="D83" s="12">
        <v>0</v>
      </c>
      <c r="E83" s="12">
        <v>0</v>
      </c>
      <c r="F83" s="12">
        <v>10</v>
      </c>
      <c r="G83" s="12">
        <v>8</v>
      </c>
      <c r="H83" s="12">
        <v>5</v>
      </c>
      <c r="I83" s="12">
        <v>0</v>
      </c>
      <c r="J83" s="12">
        <v>0</v>
      </c>
      <c r="K83" s="12">
        <v>0</v>
      </c>
      <c r="L83" s="18">
        <v>0</v>
      </c>
      <c r="M83" s="6">
        <v>8</v>
      </c>
      <c r="N83" s="6">
        <v>0</v>
      </c>
      <c r="O83" s="6">
        <v>1</v>
      </c>
      <c r="P83" s="6">
        <v>2</v>
      </c>
      <c r="Q83" s="7"/>
      <c r="R83" s="7"/>
      <c r="S83" s="7"/>
      <c r="T83" s="7"/>
      <c r="U83" s="8"/>
      <c r="V83" s="9"/>
      <c r="W83" s="9"/>
      <c r="X83" s="9"/>
    </row>
    <row r="84" spans="1:24" ht="14.4">
      <c r="A84" s="4" t="s">
        <v>23</v>
      </c>
      <c r="B84" s="4" t="s">
        <v>106</v>
      </c>
      <c r="C84" s="11">
        <v>694331</v>
      </c>
      <c r="D84" s="12">
        <v>0</v>
      </c>
      <c r="E84" s="12">
        <v>0</v>
      </c>
      <c r="F84" s="12">
        <v>10</v>
      </c>
      <c r="G84" s="12">
        <v>5</v>
      </c>
      <c r="H84" s="12">
        <v>5</v>
      </c>
      <c r="I84" s="12">
        <v>0</v>
      </c>
      <c r="J84" s="12">
        <v>0</v>
      </c>
      <c r="K84" s="12">
        <v>1</v>
      </c>
      <c r="L84" s="18">
        <v>0</v>
      </c>
      <c r="M84" s="6">
        <v>6</v>
      </c>
      <c r="N84" s="6">
        <v>0</v>
      </c>
      <c r="O84" s="6">
        <v>0</v>
      </c>
      <c r="P84" s="6">
        <v>3</v>
      </c>
      <c r="Q84" s="7"/>
      <c r="R84" s="7"/>
      <c r="S84" s="7"/>
      <c r="T84" s="7"/>
      <c r="U84" s="8"/>
      <c r="V84" s="9"/>
      <c r="W84" s="9"/>
      <c r="X84" s="9"/>
    </row>
    <row r="85" spans="1:24" ht="14.4">
      <c r="A85" s="13" t="s">
        <v>21</v>
      </c>
      <c r="B85" s="26" t="s">
        <v>107</v>
      </c>
      <c r="C85" s="27">
        <v>10666</v>
      </c>
      <c r="D85" s="29">
        <v>5</v>
      </c>
      <c r="E85" s="29">
        <v>6</v>
      </c>
      <c r="F85" s="29">
        <v>0</v>
      </c>
      <c r="G85" s="29">
        <v>0</v>
      </c>
      <c r="H85" s="29">
        <v>10</v>
      </c>
      <c r="I85" s="29">
        <v>4</v>
      </c>
      <c r="J85" s="29">
        <v>0</v>
      </c>
      <c r="K85" s="29">
        <v>3</v>
      </c>
      <c r="L85" s="18">
        <v>0</v>
      </c>
      <c r="M85" s="6">
        <v>0</v>
      </c>
      <c r="N85" s="6">
        <v>6</v>
      </c>
      <c r="O85" s="6">
        <v>0</v>
      </c>
      <c r="P85" s="6">
        <v>3</v>
      </c>
      <c r="Q85" s="7"/>
      <c r="R85" s="7"/>
      <c r="S85" s="7"/>
      <c r="T85" s="7"/>
      <c r="U85" s="8"/>
      <c r="V85" s="9"/>
      <c r="W85" s="9"/>
      <c r="X85" s="9"/>
    </row>
    <row r="86" spans="1:24" ht="14.4">
      <c r="A86" s="4" t="s">
        <v>23</v>
      </c>
      <c r="B86" s="4" t="s">
        <v>108</v>
      </c>
      <c r="C86" s="11">
        <v>10667</v>
      </c>
      <c r="D86" s="12">
        <v>0</v>
      </c>
      <c r="E86" s="12">
        <v>1</v>
      </c>
      <c r="F86" s="12">
        <v>10</v>
      </c>
      <c r="G86" s="12">
        <v>10</v>
      </c>
      <c r="H86" s="12">
        <v>5</v>
      </c>
      <c r="I86" s="12">
        <v>5</v>
      </c>
      <c r="J86" s="12">
        <v>0</v>
      </c>
      <c r="K86" s="12">
        <v>5</v>
      </c>
      <c r="L86" s="18">
        <v>0</v>
      </c>
      <c r="M86" s="6">
        <v>7</v>
      </c>
      <c r="N86" s="6">
        <v>2</v>
      </c>
      <c r="O86" s="6">
        <v>0</v>
      </c>
      <c r="P86" s="6">
        <v>3</v>
      </c>
      <c r="Q86" s="7"/>
      <c r="R86" s="19"/>
      <c r="S86" s="19"/>
      <c r="T86" s="7"/>
      <c r="U86" s="8"/>
      <c r="V86" s="9"/>
      <c r="W86" s="9"/>
      <c r="X86" s="9"/>
    </row>
    <row r="87" spans="1:24" ht="14.4">
      <c r="A87" s="4" t="s">
        <v>23</v>
      </c>
      <c r="B87" s="4" t="s">
        <v>109</v>
      </c>
      <c r="C87" s="11">
        <v>10668</v>
      </c>
      <c r="D87" s="12">
        <v>0</v>
      </c>
      <c r="E87" s="12">
        <v>0</v>
      </c>
      <c r="F87" s="12">
        <v>10</v>
      </c>
      <c r="G87" s="12">
        <v>5</v>
      </c>
      <c r="H87" s="12">
        <v>5</v>
      </c>
      <c r="I87" s="12">
        <v>4</v>
      </c>
      <c r="J87" s="12">
        <v>0</v>
      </c>
      <c r="K87" s="12">
        <v>6</v>
      </c>
      <c r="L87" s="18">
        <v>0</v>
      </c>
      <c r="M87" s="6">
        <v>5</v>
      </c>
      <c r="N87" s="6">
        <v>2</v>
      </c>
      <c r="O87" s="6">
        <v>0</v>
      </c>
      <c r="P87" s="6">
        <v>4</v>
      </c>
      <c r="Q87" s="7"/>
      <c r="R87" s="7"/>
      <c r="S87" s="7"/>
      <c r="T87" s="7"/>
      <c r="U87" s="8"/>
      <c r="V87" s="9"/>
      <c r="W87" s="9"/>
      <c r="X87" s="9"/>
    </row>
    <row r="88" spans="1:24" ht="14.4">
      <c r="A88" s="4" t="s">
        <v>23</v>
      </c>
      <c r="B88" s="4" t="s">
        <v>110</v>
      </c>
      <c r="C88" s="11">
        <v>726770</v>
      </c>
      <c r="D88" s="12">
        <v>0</v>
      </c>
      <c r="E88" s="12">
        <v>0</v>
      </c>
      <c r="F88" s="12">
        <v>10</v>
      </c>
      <c r="G88" s="12">
        <v>8</v>
      </c>
      <c r="H88" s="12">
        <v>5</v>
      </c>
      <c r="I88" s="12">
        <v>3</v>
      </c>
      <c r="J88" s="12">
        <v>0</v>
      </c>
      <c r="K88" s="12">
        <v>4</v>
      </c>
      <c r="L88" s="18">
        <v>0</v>
      </c>
      <c r="M88" s="6">
        <v>6</v>
      </c>
      <c r="N88" s="6">
        <v>2</v>
      </c>
      <c r="O88" s="6">
        <v>0</v>
      </c>
      <c r="P88" s="6">
        <v>4</v>
      </c>
      <c r="Q88" s="7"/>
      <c r="R88" s="7"/>
      <c r="S88" s="7"/>
      <c r="T88" s="7"/>
      <c r="U88" s="8"/>
      <c r="V88" s="9"/>
      <c r="W88" s="9"/>
      <c r="X88" s="9"/>
    </row>
    <row r="89" spans="1:24" ht="14.4">
      <c r="A89" s="4" t="s">
        <v>23</v>
      </c>
      <c r="B89" s="4" t="s">
        <v>111</v>
      </c>
      <c r="C89" s="11">
        <v>726771</v>
      </c>
      <c r="D89" s="12">
        <v>0</v>
      </c>
      <c r="E89" s="12">
        <v>0</v>
      </c>
      <c r="F89" s="12">
        <v>10</v>
      </c>
      <c r="G89" s="12">
        <v>9</v>
      </c>
      <c r="H89" s="12">
        <v>5</v>
      </c>
      <c r="I89" s="12">
        <v>3</v>
      </c>
      <c r="J89" s="12">
        <v>0</v>
      </c>
      <c r="K89" s="12">
        <v>11</v>
      </c>
      <c r="L89" s="18">
        <v>0</v>
      </c>
      <c r="M89" s="6">
        <v>8</v>
      </c>
      <c r="N89" s="6">
        <v>1</v>
      </c>
      <c r="O89" s="6">
        <v>4</v>
      </c>
      <c r="P89" s="6">
        <v>0</v>
      </c>
      <c r="Q89" s="7"/>
      <c r="R89" s="7"/>
      <c r="S89" s="7"/>
      <c r="T89" s="7"/>
      <c r="U89" s="8"/>
      <c r="V89" s="9"/>
      <c r="W89" s="9"/>
      <c r="X89" s="9"/>
    </row>
    <row r="90" spans="1:24" ht="14.4">
      <c r="A90" s="4" t="s">
        <v>23</v>
      </c>
      <c r="B90" s="4" t="s">
        <v>112</v>
      </c>
      <c r="C90" s="11">
        <v>603642</v>
      </c>
      <c r="D90" s="12">
        <v>0</v>
      </c>
      <c r="E90" s="12">
        <v>0</v>
      </c>
      <c r="F90" s="12">
        <v>10</v>
      </c>
      <c r="G90" s="12">
        <v>7</v>
      </c>
      <c r="H90" s="12">
        <v>5</v>
      </c>
      <c r="I90" s="12">
        <v>2</v>
      </c>
      <c r="J90" s="12">
        <v>0</v>
      </c>
      <c r="K90" s="12">
        <v>4</v>
      </c>
      <c r="L90" s="18">
        <v>0</v>
      </c>
      <c r="M90" s="6">
        <v>7</v>
      </c>
      <c r="N90" s="6">
        <v>1</v>
      </c>
      <c r="O90" s="6">
        <v>1</v>
      </c>
      <c r="P90" s="6">
        <v>0</v>
      </c>
      <c r="Q90" s="7"/>
      <c r="R90" s="7"/>
      <c r="S90" s="7"/>
      <c r="T90" s="7"/>
      <c r="U90" s="8"/>
      <c r="V90" s="9"/>
      <c r="W90" s="9"/>
      <c r="X90" s="9"/>
    </row>
    <row r="91" spans="1:24" ht="14.4">
      <c r="A91" s="4" t="s">
        <v>23</v>
      </c>
      <c r="B91" s="4" t="s">
        <v>113</v>
      </c>
      <c r="C91" s="11">
        <v>694333</v>
      </c>
      <c r="D91" s="12">
        <v>0</v>
      </c>
      <c r="E91" s="12">
        <v>0</v>
      </c>
      <c r="F91" s="12">
        <v>10</v>
      </c>
      <c r="G91" s="12">
        <v>7</v>
      </c>
      <c r="H91" s="12">
        <v>5</v>
      </c>
      <c r="I91" s="12">
        <v>1</v>
      </c>
      <c r="J91" s="12">
        <v>0</v>
      </c>
      <c r="K91" s="12">
        <v>0</v>
      </c>
      <c r="L91" s="18">
        <v>0</v>
      </c>
      <c r="M91" s="6">
        <v>0</v>
      </c>
      <c r="N91" s="6">
        <v>0</v>
      </c>
      <c r="O91" s="6">
        <v>0</v>
      </c>
      <c r="P91" s="6">
        <v>0</v>
      </c>
      <c r="Q91" s="7"/>
      <c r="R91" s="7"/>
      <c r="S91" s="7"/>
      <c r="T91" s="7"/>
      <c r="U91" s="8"/>
      <c r="V91" s="9"/>
      <c r="W91" s="9"/>
      <c r="X91" s="9"/>
    </row>
    <row r="92" spans="1:24" ht="14.4">
      <c r="A92" s="13" t="s">
        <v>59</v>
      </c>
      <c r="B92" s="20" t="s">
        <v>114</v>
      </c>
      <c r="C92" s="31">
        <v>109632</v>
      </c>
      <c r="D92" s="22">
        <v>0</v>
      </c>
      <c r="E92" s="22">
        <v>0</v>
      </c>
      <c r="F92" s="22">
        <v>0</v>
      </c>
      <c r="G92" s="22">
        <v>0</v>
      </c>
      <c r="H92" s="22">
        <v>10</v>
      </c>
      <c r="I92" s="34">
        <v>1</v>
      </c>
      <c r="J92" s="22">
        <v>0</v>
      </c>
      <c r="K92" s="22">
        <v>0</v>
      </c>
      <c r="L92" s="23"/>
      <c r="M92" s="23"/>
      <c r="N92" s="23"/>
      <c r="O92" s="23"/>
      <c r="P92" s="23"/>
      <c r="Q92" s="23"/>
      <c r="R92" s="23"/>
      <c r="S92" s="23"/>
      <c r="T92" s="23"/>
      <c r="U92" s="24"/>
      <c r="V92" s="25"/>
      <c r="W92" s="25"/>
      <c r="X92" s="25"/>
    </row>
    <row r="93" spans="1:24" ht="14.4">
      <c r="A93" s="13" t="s">
        <v>21</v>
      </c>
      <c r="B93" s="26" t="s">
        <v>115</v>
      </c>
      <c r="C93" s="27">
        <v>14676</v>
      </c>
      <c r="D93" s="29">
        <v>5</v>
      </c>
      <c r="E93" s="29">
        <v>2</v>
      </c>
      <c r="F93" s="29">
        <v>0</v>
      </c>
      <c r="G93" s="29">
        <v>0</v>
      </c>
      <c r="H93" s="29">
        <v>10</v>
      </c>
      <c r="I93" s="29">
        <v>5</v>
      </c>
      <c r="J93" s="29">
        <v>0</v>
      </c>
      <c r="K93" s="29">
        <v>1</v>
      </c>
      <c r="L93" s="16">
        <v>0</v>
      </c>
      <c r="M93" s="17">
        <v>4</v>
      </c>
      <c r="N93" s="17">
        <v>3</v>
      </c>
      <c r="O93" s="17">
        <v>0</v>
      </c>
      <c r="P93" s="6">
        <v>4</v>
      </c>
      <c r="Q93" s="7"/>
      <c r="R93" s="7"/>
      <c r="S93" s="7"/>
      <c r="T93" s="7"/>
      <c r="U93" s="8"/>
      <c r="V93" s="9"/>
      <c r="W93" s="9"/>
      <c r="X93" s="9"/>
    </row>
    <row r="94" spans="1:24" ht="14.4">
      <c r="A94" s="4" t="s">
        <v>23</v>
      </c>
      <c r="B94" s="4" t="s">
        <v>116</v>
      </c>
      <c r="C94" s="11">
        <v>188178</v>
      </c>
      <c r="D94" s="12">
        <v>0</v>
      </c>
      <c r="E94" s="12">
        <v>0</v>
      </c>
      <c r="F94" s="12">
        <v>10</v>
      </c>
      <c r="G94" s="12">
        <v>7</v>
      </c>
      <c r="H94" s="12">
        <v>5</v>
      </c>
      <c r="I94" s="12">
        <v>4</v>
      </c>
      <c r="J94" s="12">
        <v>0</v>
      </c>
      <c r="K94" s="12">
        <v>3</v>
      </c>
      <c r="L94" s="16">
        <v>0</v>
      </c>
      <c r="M94" s="6">
        <v>6</v>
      </c>
      <c r="N94" s="6">
        <v>2</v>
      </c>
      <c r="O94" s="6">
        <v>0</v>
      </c>
      <c r="P94" s="6">
        <v>4</v>
      </c>
      <c r="Q94" s="7"/>
      <c r="R94" s="19"/>
      <c r="S94" s="19"/>
      <c r="T94" s="7"/>
      <c r="U94" s="8"/>
      <c r="V94" s="9"/>
      <c r="W94" s="9"/>
      <c r="X94" s="9"/>
    </row>
    <row r="95" spans="1:24" ht="14.4">
      <c r="A95" s="4" t="s">
        <v>23</v>
      </c>
      <c r="B95" s="4" t="s">
        <v>117</v>
      </c>
      <c r="C95" s="11">
        <v>726772</v>
      </c>
      <c r="D95" s="12">
        <v>0</v>
      </c>
      <c r="E95" s="12">
        <v>0</v>
      </c>
      <c r="F95" s="12">
        <v>10</v>
      </c>
      <c r="G95" s="12">
        <v>6</v>
      </c>
      <c r="H95" s="12">
        <v>5</v>
      </c>
      <c r="I95" s="12">
        <v>6</v>
      </c>
      <c r="J95" s="12">
        <v>0</v>
      </c>
      <c r="K95" s="12">
        <v>4</v>
      </c>
      <c r="L95" s="16">
        <v>0</v>
      </c>
      <c r="M95" s="6">
        <v>4</v>
      </c>
      <c r="N95" s="6">
        <v>4</v>
      </c>
      <c r="O95" s="6">
        <v>0</v>
      </c>
      <c r="P95" s="6">
        <v>4</v>
      </c>
      <c r="Q95" s="7"/>
      <c r="R95" s="7"/>
      <c r="S95" s="7"/>
      <c r="T95" s="7"/>
      <c r="U95" s="8"/>
      <c r="V95" s="9"/>
      <c r="W95" s="9"/>
      <c r="X95" s="9"/>
    </row>
    <row r="96" spans="1:24" ht="14.4">
      <c r="A96" s="4" t="s">
        <v>23</v>
      </c>
      <c r="B96" s="4" t="s">
        <v>118</v>
      </c>
      <c r="C96" s="11">
        <v>726773</v>
      </c>
      <c r="D96" s="12">
        <v>0</v>
      </c>
      <c r="E96" s="12">
        <v>0</v>
      </c>
      <c r="F96" s="12">
        <v>10</v>
      </c>
      <c r="G96" s="12">
        <v>6</v>
      </c>
      <c r="H96" s="12">
        <v>5</v>
      </c>
      <c r="I96" s="12">
        <v>4</v>
      </c>
      <c r="J96" s="12">
        <v>0</v>
      </c>
      <c r="K96" s="12">
        <v>5</v>
      </c>
      <c r="L96" s="16">
        <v>0</v>
      </c>
      <c r="M96" s="6">
        <v>4</v>
      </c>
      <c r="N96" s="6">
        <v>3</v>
      </c>
      <c r="O96" s="6">
        <v>2</v>
      </c>
      <c r="P96" s="6">
        <v>2</v>
      </c>
      <c r="Q96" s="7"/>
      <c r="R96" s="7"/>
      <c r="S96" s="7"/>
      <c r="T96" s="7"/>
      <c r="U96" s="8"/>
      <c r="V96" s="9"/>
      <c r="W96" s="9"/>
      <c r="X96" s="9"/>
    </row>
    <row r="97" spans="1:24" ht="14.4">
      <c r="A97" s="4" t="s">
        <v>23</v>
      </c>
      <c r="B97" s="4" t="s">
        <v>119</v>
      </c>
      <c r="C97" s="11">
        <v>603641</v>
      </c>
      <c r="D97" s="12">
        <v>0</v>
      </c>
      <c r="E97" s="12">
        <v>0</v>
      </c>
      <c r="F97" s="12">
        <v>10</v>
      </c>
      <c r="G97" s="12">
        <v>7</v>
      </c>
      <c r="H97" s="12">
        <v>5</v>
      </c>
      <c r="I97" s="12">
        <v>5</v>
      </c>
      <c r="J97" s="12">
        <v>0</v>
      </c>
      <c r="K97" s="12">
        <v>4</v>
      </c>
      <c r="L97" s="16">
        <v>0</v>
      </c>
      <c r="M97" s="6">
        <v>5</v>
      </c>
      <c r="N97" s="6">
        <v>4</v>
      </c>
      <c r="O97" s="6">
        <v>2</v>
      </c>
      <c r="P97" s="6">
        <v>2</v>
      </c>
      <c r="Q97" s="7"/>
      <c r="R97" s="7"/>
      <c r="S97" s="7"/>
      <c r="T97" s="7"/>
      <c r="U97" s="8"/>
      <c r="V97" s="9"/>
      <c r="W97" s="9"/>
      <c r="X97" s="9"/>
    </row>
    <row r="98" spans="1:24" ht="14.4">
      <c r="A98" s="4" t="s">
        <v>23</v>
      </c>
      <c r="B98" s="4" t="s">
        <v>120</v>
      </c>
      <c r="C98" s="11">
        <v>694348</v>
      </c>
      <c r="D98" s="12">
        <v>0</v>
      </c>
      <c r="E98" s="12">
        <v>0</v>
      </c>
      <c r="F98" s="12">
        <v>10</v>
      </c>
      <c r="G98" s="12">
        <v>6</v>
      </c>
      <c r="H98" s="12">
        <v>5</v>
      </c>
      <c r="I98" s="12">
        <v>4</v>
      </c>
      <c r="J98" s="12">
        <v>0</v>
      </c>
      <c r="K98" s="12">
        <v>4</v>
      </c>
      <c r="L98" s="16">
        <v>0</v>
      </c>
      <c r="M98" s="6">
        <v>5</v>
      </c>
      <c r="N98" s="6">
        <v>2</v>
      </c>
      <c r="O98" s="6">
        <v>0</v>
      </c>
      <c r="P98" s="6">
        <v>4</v>
      </c>
      <c r="Q98" s="7"/>
      <c r="R98" s="7"/>
      <c r="S98" s="7"/>
      <c r="T98" s="7"/>
      <c r="U98" s="8"/>
      <c r="V98" s="9"/>
      <c r="W98" s="9"/>
      <c r="X98" s="9"/>
    </row>
    <row r="99" spans="1:24" ht="14.4">
      <c r="A99" s="4" t="s">
        <v>23</v>
      </c>
      <c r="B99" s="4" t="s">
        <v>121</v>
      </c>
      <c r="C99" s="11">
        <v>694350</v>
      </c>
      <c r="D99" s="12">
        <v>0</v>
      </c>
      <c r="E99" s="12">
        <v>0</v>
      </c>
      <c r="F99" s="12">
        <v>10</v>
      </c>
      <c r="G99" s="12">
        <v>6</v>
      </c>
      <c r="H99" s="12">
        <v>5</v>
      </c>
      <c r="I99" s="12">
        <v>0</v>
      </c>
      <c r="J99" s="12">
        <v>0</v>
      </c>
      <c r="K99" s="12">
        <v>1</v>
      </c>
      <c r="L99" s="16">
        <v>0</v>
      </c>
      <c r="M99" s="6">
        <v>7</v>
      </c>
      <c r="N99" s="6">
        <v>0</v>
      </c>
      <c r="O99" s="6">
        <v>2</v>
      </c>
      <c r="P99" s="6">
        <v>2</v>
      </c>
      <c r="Q99" s="7"/>
      <c r="R99" s="7"/>
      <c r="S99" s="7"/>
      <c r="T99" s="7"/>
      <c r="U99" s="8"/>
      <c r="V99" s="9"/>
      <c r="W99" s="9"/>
      <c r="X99" s="9"/>
    </row>
    <row r="100" spans="1:24" ht="14.4">
      <c r="A100" s="13" t="s">
        <v>21</v>
      </c>
      <c r="B100" s="26" t="s">
        <v>122</v>
      </c>
      <c r="C100" s="27">
        <v>10746</v>
      </c>
      <c r="D100" s="29">
        <v>5</v>
      </c>
      <c r="E100" s="29">
        <v>7</v>
      </c>
      <c r="F100" s="29">
        <v>0</v>
      </c>
      <c r="G100" s="29">
        <v>1</v>
      </c>
      <c r="H100" s="29">
        <v>10</v>
      </c>
      <c r="I100" s="29">
        <v>6</v>
      </c>
      <c r="J100" s="29">
        <v>0</v>
      </c>
      <c r="K100" s="29">
        <v>3</v>
      </c>
      <c r="L100" s="16">
        <v>1</v>
      </c>
      <c r="M100" s="6">
        <v>2</v>
      </c>
      <c r="N100" s="6">
        <v>5</v>
      </c>
      <c r="O100" s="6">
        <v>0</v>
      </c>
      <c r="P100" s="6">
        <v>4</v>
      </c>
      <c r="Q100" s="7"/>
      <c r="R100" s="7"/>
      <c r="S100" s="7"/>
      <c r="T100" s="7"/>
      <c r="U100" s="8"/>
      <c r="V100" s="9"/>
      <c r="W100" s="9"/>
      <c r="X100" s="9"/>
    </row>
    <row r="101" spans="1:24" ht="14.4">
      <c r="A101" s="4" t="s">
        <v>23</v>
      </c>
      <c r="B101" s="4" t="s">
        <v>123</v>
      </c>
      <c r="C101" s="11">
        <v>722494</v>
      </c>
      <c r="D101" s="12">
        <v>0</v>
      </c>
      <c r="E101" s="12">
        <v>0</v>
      </c>
      <c r="F101" s="12">
        <v>10</v>
      </c>
      <c r="G101" s="12">
        <v>7</v>
      </c>
      <c r="H101" s="12">
        <v>5</v>
      </c>
      <c r="I101" s="12">
        <v>5</v>
      </c>
      <c r="J101" s="12">
        <v>0</v>
      </c>
      <c r="K101" s="12">
        <v>4</v>
      </c>
      <c r="L101" s="16">
        <v>0</v>
      </c>
      <c r="M101" s="6">
        <v>5</v>
      </c>
      <c r="N101" s="6">
        <v>3</v>
      </c>
      <c r="O101" s="6">
        <v>1</v>
      </c>
      <c r="P101" s="6">
        <v>2</v>
      </c>
      <c r="Q101" s="7"/>
      <c r="R101" s="19"/>
      <c r="S101" s="19"/>
      <c r="T101" s="7"/>
      <c r="U101" s="8"/>
      <c r="V101" s="9"/>
      <c r="W101" s="9"/>
      <c r="X101" s="9"/>
    </row>
    <row r="102" spans="1:24" ht="14.4">
      <c r="A102" s="4" t="s">
        <v>23</v>
      </c>
      <c r="B102" s="4" t="s">
        <v>124</v>
      </c>
      <c r="C102" s="11">
        <v>603645</v>
      </c>
      <c r="D102" s="12">
        <v>0</v>
      </c>
      <c r="E102" s="12">
        <v>0</v>
      </c>
      <c r="F102" s="12">
        <v>10</v>
      </c>
      <c r="G102" s="12">
        <v>8</v>
      </c>
      <c r="H102" s="12">
        <v>5</v>
      </c>
      <c r="I102" s="12">
        <v>4</v>
      </c>
      <c r="J102" s="12">
        <v>0</v>
      </c>
      <c r="K102" s="12">
        <v>4</v>
      </c>
      <c r="L102" s="16">
        <v>0</v>
      </c>
      <c r="M102" s="6">
        <v>5</v>
      </c>
      <c r="N102" s="6">
        <v>3</v>
      </c>
      <c r="O102" s="6">
        <v>2</v>
      </c>
      <c r="P102" s="6">
        <v>2</v>
      </c>
      <c r="Q102" s="7"/>
      <c r="R102" s="7"/>
      <c r="S102" s="7"/>
      <c r="T102" s="7"/>
      <c r="U102" s="8"/>
      <c r="V102" s="9"/>
      <c r="W102" s="9"/>
      <c r="X102" s="9"/>
    </row>
    <row r="103" spans="1:24" ht="14.4">
      <c r="A103" s="4" t="s">
        <v>23</v>
      </c>
      <c r="B103" s="4" t="s">
        <v>125</v>
      </c>
      <c r="C103" s="11">
        <v>694351</v>
      </c>
      <c r="D103" s="12">
        <v>0</v>
      </c>
      <c r="E103" s="12">
        <v>0</v>
      </c>
      <c r="F103" s="12">
        <v>10</v>
      </c>
      <c r="G103" s="12">
        <v>9</v>
      </c>
      <c r="H103" s="12">
        <v>5</v>
      </c>
      <c r="I103" s="12">
        <v>2</v>
      </c>
      <c r="J103" s="12">
        <v>0</v>
      </c>
      <c r="K103" s="12">
        <v>0</v>
      </c>
      <c r="L103" s="16">
        <v>0</v>
      </c>
      <c r="M103" s="6">
        <v>6</v>
      </c>
      <c r="N103" s="6">
        <v>2</v>
      </c>
      <c r="O103" s="6">
        <v>0</v>
      </c>
      <c r="P103" s="6">
        <v>4</v>
      </c>
      <c r="Q103" s="7"/>
      <c r="R103" s="7"/>
      <c r="S103" s="7"/>
      <c r="T103" s="7"/>
      <c r="U103" s="8"/>
      <c r="V103" s="9"/>
      <c r="W103" s="9"/>
      <c r="X103" s="9"/>
    </row>
    <row r="104" spans="1:24" ht="14.4">
      <c r="A104" s="4" t="s">
        <v>23</v>
      </c>
      <c r="B104" s="4" t="s">
        <v>126</v>
      </c>
      <c r="C104" s="11">
        <v>109634</v>
      </c>
      <c r="D104" s="12">
        <v>0</v>
      </c>
      <c r="E104" s="12">
        <v>0</v>
      </c>
      <c r="F104" s="12">
        <v>10</v>
      </c>
      <c r="G104" s="12">
        <v>4</v>
      </c>
      <c r="H104" s="12">
        <v>5</v>
      </c>
      <c r="I104" s="12">
        <v>5</v>
      </c>
      <c r="J104" s="12">
        <v>0</v>
      </c>
      <c r="K104" s="12">
        <v>0</v>
      </c>
      <c r="L104" s="16">
        <v>0</v>
      </c>
      <c r="M104" s="6">
        <v>3</v>
      </c>
      <c r="N104" s="6">
        <v>5</v>
      </c>
      <c r="O104" s="6">
        <v>0</v>
      </c>
      <c r="P104" s="6">
        <v>4</v>
      </c>
      <c r="Q104" s="7"/>
      <c r="R104" s="7"/>
      <c r="S104" s="7"/>
      <c r="T104" s="7"/>
      <c r="U104" s="8"/>
      <c r="V104" s="9"/>
      <c r="W104" s="9"/>
      <c r="X104" s="9"/>
    </row>
    <row r="105" spans="1:24" ht="14.4">
      <c r="A105" s="13" t="s">
        <v>21</v>
      </c>
      <c r="B105" s="26" t="s">
        <v>127</v>
      </c>
      <c r="C105" s="27">
        <v>10671</v>
      </c>
      <c r="D105" s="29">
        <v>5</v>
      </c>
      <c r="E105" s="29">
        <v>5</v>
      </c>
      <c r="F105" s="29">
        <v>0</v>
      </c>
      <c r="G105" s="29">
        <v>0</v>
      </c>
      <c r="H105" s="29">
        <v>10</v>
      </c>
      <c r="I105" s="29">
        <v>4</v>
      </c>
      <c r="J105" s="29">
        <v>0</v>
      </c>
      <c r="K105" s="29">
        <v>6</v>
      </c>
      <c r="L105" s="16">
        <v>0</v>
      </c>
      <c r="M105" s="6">
        <v>2</v>
      </c>
      <c r="N105" s="6">
        <v>3</v>
      </c>
      <c r="O105" s="6">
        <v>1</v>
      </c>
      <c r="P105" s="6">
        <v>2</v>
      </c>
      <c r="Q105" s="7"/>
      <c r="R105" s="7"/>
      <c r="S105" s="7"/>
      <c r="T105" s="7"/>
      <c r="U105" s="8"/>
      <c r="V105" s="9"/>
      <c r="W105" s="9"/>
      <c r="X105" s="9"/>
    </row>
    <row r="106" spans="1:24" ht="14.4">
      <c r="A106" s="35" t="s">
        <v>128</v>
      </c>
      <c r="B106" s="20" t="s">
        <v>129</v>
      </c>
      <c r="C106" s="31">
        <v>79520</v>
      </c>
      <c r="D106" s="22">
        <v>0</v>
      </c>
      <c r="E106" s="22">
        <v>0</v>
      </c>
      <c r="F106" s="22">
        <v>10</v>
      </c>
      <c r="G106" s="22">
        <v>6</v>
      </c>
      <c r="H106" s="22">
        <v>5</v>
      </c>
      <c r="I106" s="22">
        <v>4</v>
      </c>
      <c r="J106" s="22">
        <v>0</v>
      </c>
      <c r="K106" s="34">
        <v>0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4"/>
      <c r="V106" s="25"/>
      <c r="W106" s="25"/>
      <c r="X106" s="25"/>
    </row>
    <row r="107" spans="1:24" ht="14.4">
      <c r="A107" s="4" t="s">
        <v>23</v>
      </c>
      <c r="B107" s="4" t="s">
        <v>130</v>
      </c>
      <c r="C107" s="11">
        <v>10672</v>
      </c>
      <c r="D107" s="12">
        <v>0</v>
      </c>
      <c r="E107" s="12">
        <v>0</v>
      </c>
      <c r="F107" s="12">
        <v>10</v>
      </c>
      <c r="G107" s="12">
        <v>4</v>
      </c>
      <c r="H107" s="12">
        <v>5</v>
      </c>
      <c r="I107" s="12">
        <v>5</v>
      </c>
      <c r="J107" s="12">
        <v>0</v>
      </c>
      <c r="K107" s="12">
        <v>4</v>
      </c>
      <c r="L107" s="16">
        <v>0</v>
      </c>
      <c r="M107" s="17">
        <v>4</v>
      </c>
      <c r="N107" s="17">
        <v>4</v>
      </c>
      <c r="O107" s="17">
        <v>0</v>
      </c>
      <c r="P107" s="17">
        <v>4</v>
      </c>
      <c r="Q107" s="7"/>
      <c r="R107" s="19"/>
      <c r="S107" s="19"/>
      <c r="T107" s="7"/>
      <c r="U107" s="8"/>
      <c r="V107" s="9"/>
      <c r="W107" s="9"/>
      <c r="X107" s="9"/>
    </row>
    <row r="108" spans="1:24" ht="14.4">
      <c r="A108" s="4" t="s">
        <v>23</v>
      </c>
      <c r="B108" s="4" t="s">
        <v>131</v>
      </c>
      <c r="C108" s="11">
        <v>10674</v>
      </c>
      <c r="D108" s="12">
        <v>0</v>
      </c>
      <c r="E108" s="12">
        <v>1</v>
      </c>
      <c r="F108" s="12">
        <v>10</v>
      </c>
      <c r="G108" s="12">
        <v>2</v>
      </c>
      <c r="H108" s="12">
        <v>5</v>
      </c>
      <c r="I108" s="12">
        <v>7</v>
      </c>
      <c r="J108" s="12">
        <v>0</v>
      </c>
      <c r="K108" s="12">
        <v>6</v>
      </c>
      <c r="L108" s="16">
        <v>0</v>
      </c>
      <c r="M108" s="6">
        <v>2</v>
      </c>
      <c r="N108" s="6">
        <v>5</v>
      </c>
      <c r="O108" s="6">
        <v>0</v>
      </c>
      <c r="P108" s="6">
        <v>5</v>
      </c>
      <c r="Q108" s="7"/>
      <c r="R108" s="7"/>
      <c r="S108" s="7"/>
      <c r="T108" s="7"/>
      <c r="U108" s="8"/>
      <c r="V108" s="9"/>
      <c r="W108" s="9"/>
      <c r="X108" s="9"/>
    </row>
    <row r="109" spans="1:24" ht="14.4">
      <c r="A109" s="4" t="s">
        <v>23</v>
      </c>
      <c r="B109" s="4" t="s">
        <v>132</v>
      </c>
      <c r="C109" s="11">
        <v>10675</v>
      </c>
      <c r="D109" s="12">
        <v>0</v>
      </c>
      <c r="E109" s="12">
        <v>0</v>
      </c>
      <c r="F109" s="12">
        <v>10</v>
      </c>
      <c r="G109" s="12">
        <v>3</v>
      </c>
      <c r="H109" s="12">
        <v>5</v>
      </c>
      <c r="I109" s="12">
        <v>6</v>
      </c>
      <c r="J109" s="12">
        <v>0</v>
      </c>
      <c r="K109" s="12">
        <v>1</v>
      </c>
      <c r="L109" s="16">
        <v>0</v>
      </c>
      <c r="M109" s="6">
        <v>3</v>
      </c>
      <c r="N109" s="6">
        <v>5</v>
      </c>
      <c r="O109" s="6">
        <v>4</v>
      </c>
      <c r="P109" s="6">
        <v>0</v>
      </c>
      <c r="Q109" s="7"/>
      <c r="R109" s="7"/>
      <c r="S109" s="7"/>
      <c r="T109" s="7"/>
      <c r="U109" s="8"/>
      <c r="V109" s="9"/>
      <c r="W109" s="9"/>
      <c r="X109" s="9"/>
    </row>
    <row r="110" spans="1:24" ht="14.4">
      <c r="A110" s="4" t="s">
        <v>23</v>
      </c>
      <c r="B110" s="4" t="s">
        <v>133</v>
      </c>
      <c r="C110" s="11">
        <v>10676</v>
      </c>
      <c r="D110" s="12">
        <v>0</v>
      </c>
      <c r="E110" s="12">
        <v>0</v>
      </c>
      <c r="F110" s="12">
        <v>10</v>
      </c>
      <c r="G110" s="12">
        <v>7</v>
      </c>
      <c r="H110" s="12">
        <v>5</v>
      </c>
      <c r="I110" s="12">
        <v>5</v>
      </c>
      <c r="J110" s="12">
        <v>0</v>
      </c>
      <c r="K110" s="12">
        <v>3</v>
      </c>
      <c r="L110" s="16">
        <v>0</v>
      </c>
      <c r="M110" s="6">
        <v>4</v>
      </c>
      <c r="N110" s="6">
        <v>4</v>
      </c>
      <c r="O110" s="6">
        <v>0</v>
      </c>
      <c r="P110" s="6">
        <v>4</v>
      </c>
      <c r="Q110" s="7"/>
      <c r="R110" s="7"/>
      <c r="S110" s="7"/>
      <c r="T110" s="7"/>
      <c r="U110" s="8"/>
      <c r="V110" s="9"/>
      <c r="W110" s="9"/>
      <c r="X110" s="9"/>
    </row>
    <row r="111" spans="1:24" ht="14.4">
      <c r="A111" s="4" t="s">
        <v>23</v>
      </c>
      <c r="B111" s="4" t="s">
        <v>134</v>
      </c>
      <c r="C111" s="11">
        <v>726774</v>
      </c>
      <c r="D111" s="12">
        <v>0</v>
      </c>
      <c r="E111" s="12">
        <v>0</v>
      </c>
      <c r="F111" s="12">
        <v>10</v>
      </c>
      <c r="G111" s="12">
        <v>6</v>
      </c>
      <c r="H111" s="12">
        <v>5</v>
      </c>
      <c r="I111" s="12">
        <v>1</v>
      </c>
      <c r="J111" s="12">
        <v>0</v>
      </c>
      <c r="K111" s="12">
        <v>4</v>
      </c>
      <c r="L111" s="16">
        <v>0</v>
      </c>
      <c r="M111" s="6">
        <v>6</v>
      </c>
      <c r="N111" s="6">
        <v>1</v>
      </c>
      <c r="O111" s="6">
        <v>0</v>
      </c>
      <c r="P111" s="6">
        <v>4</v>
      </c>
      <c r="Q111" s="7"/>
      <c r="R111" s="7"/>
      <c r="S111" s="7"/>
      <c r="T111" s="7"/>
      <c r="U111" s="8"/>
      <c r="V111" s="9"/>
      <c r="W111" s="9"/>
      <c r="X111" s="9"/>
    </row>
    <row r="112" spans="1:24" ht="14.4">
      <c r="A112" s="4" t="s">
        <v>23</v>
      </c>
      <c r="B112" s="4" t="s">
        <v>135</v>
      </c>
      <c r="C112" s="11">
        <v>726775</v>
      </c>
      <c r="D112" s="12">
        <v>0</v>
      </c>
      <c r="E112" s="12">
        <v>0</v>
      </c>
      <c r="F112" s="12">
        <v>10</v>
      </c>
      <c r="G112" s="12">
        <v>12</v>
      </c>
      <c r="H112" s="12">
        <v>5</v>
      </c>
      <c r="I112" s="12">
        <v>0</v>
      </c>
      <c r="J112" s="12">
        <v>0</v>
      </c>
      <c r="K112" s="12">
        <v>3</v>
      </c>
      <c r="L112" s="16">
        <v>0</v>
      </c>
      <c r="M112" s="6">
        <v>5</v>
      </c>
      <c r="N112" s="6">
        <v>1</v>
      </c>
      <c r="O112" s="6">
        <v>2</v>
      </c>
      <c r="P112" s="6">
        <v>1</v>
      </c>
      <c r="Q112" s="7"/>
      <c r="R112" s="7"/>
      <c r="S112" s="7"/>
      <c r="T112" s="7"/>
      <c r="U112" s="8"/>
      <c r="V112" s="9"/>
      <c r="W112" s="9"/>
      <c r="X112" s="9"/>
    </row>
    <row r="113" spans="1:24" ht="14.4">
      <c r="A113" s="36" t="s">
        <v>128</v>
      </c>
      <c r="B113" s="20" t="s">
        <v>136</v>
      </c>
      <c r="C113" s="31">
        <v>726776</v>
      </c>
      <c r="D113" s="22">
        <v>0</v>
      </c>
      <c r="E113" s="22">
        <v>0</v>
      </c>
      <c r="F113" s="22">
        <v>10</v>
      </c>
      <c r="G113" s="22">
        <v>7</v>
      </c>
      <c r="H113" s="22">
        <v>5</v>
      </c>
      <c r="I113" s="22">
        <v>2</v>
      </c>
      <c r="J113" s="22">
        <v>0</v>
      </c>
      <c r="K113" s="22">
        <v>1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4"/>
      <c r="V113" s="25"/>
      <c r="W113" s="25"/>
      <c r="X113" s="25"/>
    </row>
    <row r="114" spans="1:24" ht="14.4">
      <c r="A114" s="36" t="s">
        <v>128</v>
      </c>
      <c r="B114" s="20" t="s">
        <v>137</v>
      </c>
      <c r="C114" s="31">
        <v>726777</v>
      </c>
      <c r="D114" s="22">
        <v>0</v>
      </c>
      <c r="E114" s="22">
        <v>0</v>
      </c>
      <c r="F114" s="22">
        <v>10</v>
      </c>
      <c r="G114" s="22">
        <v>6</v>
      </c>
      <c r="H114" s="22">
        <v>5</v>
      </c>
      <c r="I114" s="22">
        <v>2</v>
      </c>
      <c r="J114" s="22">
        <v>0</v>
      </c>
      <c r="K114" s="22">
        <v>1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4"/>
      <c r="V114" s="25"/>
      <c r="W114" s="25"/>
      <c r="X114" s="25"/>
    </row>
    <row r="115" spans="1:24" ht="14.4">
      <c r="A115" s="13" t="s">
        <v>21</v>
      </c>
      <c r="B115" s="26" t="s">
        <v>138</v>
      </c>
      <c r="C115" s="27">
        <v>176048</v>
      </c>
      <c r="D115" s="29">
        <v>5</v>
      </c>
      <c r="E115" s="29">
        <v>7</v>
      </c>
      <c r="F115" s="29">
        <v>0</v>
      </c>
      <c r="G115" s="29">
        <v>0</v>
      </c>
      <c r="H115" s="29">
        <v>10</v>
      </c>
      <c r="I115" s="29">
        <v>8</v>
      </c>
      <c r="J115" s="29">
        <v>0</v>
      </c>
      <c r="K115" s="29">
        <v>9</v>
      </c>
      <c r="L115" s="16">
        <v>2</v>
      </c>
      <c r="M115" s="17">
        <v>1</v>
      </c>
      <c r="N115" s="17">
        <v>2</v>
      </c>
      <c r="O115" s="17">
        <v>2</v>
      </c>
      <c r="P115" s="6">
        <v>2</v>
      </c>
      <c r="Q115" s="7"/>
      <c r="R115" s="7"/>
      <c r="S115" s="7"/>
      <c r="T115" s="7"/>
      <c r="U115" s="8"/>
      <c r="V115" s="9"/>
      <c r="W115" s="9"/>
      <c r="X115" s="9"/>
    </row>
    <row r="116" spans="1:24" ht="14.4">
      <c r="A116" s="4" t="s">
        <v>23</v>
      </c>
      <c r="B116" s="4" t="s">
        <v>139</v>
      </c>
      <c r="C116" s="11">
        <v>603647</v>
      </c>
      <c r="D116" s="12">
        <v>0</v>
      </c>
      <c r="E116" s="12">
        <v>0</v>
      </c>
      <c r="F116" s="12">
        <v>10</v>
      </c>
      <c r="G116" s="12">
        <v>11</v>
      </c>
      <c r="H116" s="12">
        <v>5</v>
      </c>
      <c r="I116" s="12">
        <v>3</v>
      </c>
      <c r="J116" s="12">
        <v>0</v>
      </c>
      <c r="K116" s="12">
        <v>4</v>
      </c>
      <c r="L116" s="16">
        <v>0</v>
      </c>
      <c r="M116" s="6">
        <v>3</v>
      </c>
      <c r="N116" s="6">
        <v>5</v>
      </c>
      <c r="O116" s="6">
        <v>1</v>
      </c>
      <c r="P116" s="6">
        <v>1</v>
      </c>
      <c r="Q116" s="7"/>
      <c r="R116" s="19"/>
      <c r="S116" s="19"/>
      <c r="T116" s="19"/>
      <c r="U116" s="8"/>
      <c r="V116" s="9"/>
      <c r="W116" s="9"/>
      <c r="X116" s="9"/>
    </row>
    <row r="117" spans="1:24" ht="14.4">
      <c r="A117" s="4" t="s">
        <v>23</v>
      </c>
      <c r="B117" s="4" t="s">
        <v>140</v>
      </c>
      <c r="C117" s="11">
        <v>694355</v>
      </c>
      <c r="D117" s="12">
        <v>0</v>
      </c>
      <c r="E117" s="12">
        <v>0</v>
      </c>
      <c r="F117" s="12">
        <v>10</v>
      </c>
      <c r="G117" s="12">
        <v>14</v>
      </c>
      <c r="H117" s="12">
        <v>5</v>
      </c>
      <c r="I117" s="12">
        <v>0</v>
      </c>
      <c r="J117" s="12">
        <v>0</v>
      </c>
      <c r="K117" s="12">
        <v>3</v>
      </c>
      <c r="L117" s="16">
        <v>0</v>
      </c>
      <c r="M117" s="6">
        <v>6</v>
      </c>
      <c r="N117" s="6">
        <v>0</v>
      </c>
      <c r="O117" s="6">
        <v>2</v>
      </c>
      <c r="P117" s="6">
        <v>1</v>
      </c>
      <c r="Q117" s="7"/>
      <c r="R117" s="7"/>
      <c r="S117" s="7"/>
      <c r="T117" s="7"/>
      <c r="U117" s="8"/>
      <c r="V117" s="9"/>
      <c r="W117" s="9"/>
      <c r="X117" s="9"/>
    </row>
    <row r="118" spans="1:24" ht="14.4">
      <c r="A118" s="4" t="s">
        <v>23</v>
      </c>
      <c r="B118" s="4" t="s">
        <v>141</v>
      </c>
      <c r="C118" s="11">
        <v>694361</v>
      </c>
      <c r="D118" s="12">
        <v>0</v>
      </c>
      <c r="E118" s="12">
        <v>0</v>
      </c>
      <c r="F118" s="12">
        <v>10</v>
      </c>
      <c r="G118" s="12">
        <v>13</v>
      </c>
      <c r="H118" s="12">
        <v>5</v>
      </c>
      <c r="I118" s="12">
        <v>0</v>
      </c>
      <c r="J118" s="12">
        <v>0</v>
      </c>
      <c r="K118" s="12">
        <v>0</v>
      </c>
      <c r="L118" s="16">
        <v>0</v>
      </c>
      <c r="M118" s="6">
        <v>5</v>
      </c>
      <c r="N118" s="6">
        <v>1</v>
      </c>
      <c r="O118" s="6">
        <v>1</v>
      </c>
      <c r="P118" s="6">
        <v>0</v>
      </c>
      <c r="Q118" s="7"/>
      <c r="R118" s="7"/>
      <c r="S118" s="7"/>
      <c r="T118" s="7"/>
      <c r="U118" s="8"/>
      <c r="V118" s="9"/>
      <c r="W118" s="9"/>
      <c r="X118" s="9"/>
    </row>
    <row r="119" spans="1:24" ht="14.4">
      <c r="A119" s="4" t="s">
        <v>23</v>
      </c>
      <c r="B119" s="4" t="s">
        <v>142</v>
      </c>
      <c r="C119" s="11">
        <v>694363</v>
      </c>
      <c r="D119" s="12">
        <v>0</v>
      </c>
      <c r="E119" s="12">
        <v>0</v>
      </c>
      <c r="F119" s="12">
        <v>10</v>
      </c>
      <c r="G119" s="12">
        <v>9</v>
      </c>
      <c r="H119" s="12">
        <v>5</v>
      </c>
      <c r="I119" s="12">
        <v>4</v>
      </c>
      <c r="J119" s="12">
        <v>0</v>
      </c>
      <c r="K119" s="12">
        <v>0</v>
      </c>
      <c r="L119" s="16">
        <v>0</v>
      </c>
      <c r="M119" s="6">
        <v>5</v>
      </c>
      <c r="N119" s="6">
        <v>3</v>
      </c>
      <c r="O119" s="6">
        <v>4</v>
      </c>
      <c r="P119" s="6">
        <v>0</v>
      </c>
      <c r="Q119" s="7"/>
      <c r="R119" s="7"/>
      <c r="S119" s="7"/>
      <c r="T119" s="7"/>
      <c r="U119" s="8"/>
      <c r="V119" s="9"/>
      <c r="W119" s="9"/>
      <c r="X119" s="9"/>
    </row>
    <row r="120" spans="1:24" ht="14.4">
      <c r="A120" s="4" t="s">
        <v>23</v>
      </c>
      <c r="B120" s="4" t="s">
        <v>143</v>
      </c>
      <c r="C120" s="11">
        <v>694365</v>
      </c>
      <c r="D120" s="12">
        <v>0</v>
      </c>
      <c r="E120" s="12">
        <v>0</v>
      </c>
      <c r="F120" s="12">
        <v>10</v>
      </c>
      <c r="G120" s="12">
        <v>4</v>
      </c>
      <c r="H120" s="12">
        <v>5</v>
      </c>
      <c r="I120" s="12">
        <v>0</v>
      </c>
      <c r="J120" s="12">
        <v>0</v>
      </c>
      <c r="K120" s="12">
        <v>3</v>
      </c>
      <c r="L120" s="16">
        <v>0</v>
      </c>
      <c r="M120" s="6">
        <v>5</v>
      </c>
      <c r="N120" s="6">
        <v>0</v>
      </c>
      <c r="O120" s="6">
        <v>3</v>
      </c>
      <c r="P120" s="6">
        <v>0</v>
      </c>
      <c r="Q120" s="7"/>
      <c r="R120" s="7"/>
      <c r="S120" s="7"/>
      <c r="T120" s="7"/>
      <c r="U120" s="8"/>
      <c r="V120" s="9"/>
      <c r="W120" s="9"/>
      <c r="X120" s="9"/>
    </row>
    <row r="121" spans="1:24" ht="14.4">
      <c r="A121" s="36" t="s">
        <v>128</v>
      </c>
      <c r="B121" s="20" t="s">
        <v>144</v>
      </c>
      <c r="C121" s="31">
        <v>79522</v>
      </c>
      <c r="D121" s="22">
        <v>0</v>
      </c>
      <c r="E121" s="22">
        <v>0</v>
      </c>
      <c r="F121" s="22">
        <v>10</v>
      </c>
      <c r="G121" s="22">
        <v>4</v>
      </c>
      <c r="H121" s="22">
        <v>5</v>
      </c>
      <c r="I121" s="22">
        <v>3</v>
      </c>
      <c r="J121" s="22">
        <v>0</v>
      </c>
      <c r="K121" s="22">
        <v>4</v>
      </c>
      <c r="L121" s="33"/>
      <c r="M121" s="23"/>
      <c r="N121" s="23"/>
      <c r="O121" s="23"/>
      <c r="P121" s="23"/>
      <c r="Q121" s="23"/>
      <c r="R121" s="23"/>
      <c r="S121" s="23"/>
      <c r="T121" s="23"/>
      <c r="U121" s="24"/>
      <c r="V121" s="25"/>
      <c r="W121" s="25"/>
      <c r="X121" s="25"/>
    </row>
    <row r="122" spans="1:24" ht="14.4">
      <c r="A122" s="36" t="s">
        <v>128</v>
      </c>
      <c r="B122" s="20" t="s">
        <v>145</v>
      </c>
      <c r="C122" s="31">
        <v>79523</v>
      </c>
      <c r="D122" s="22">
        <v>0</v>
      </c>
      <c r="E122" s="22">
        <v>0</v>
      </c>
      <c r="F122" s="22">
        <v>10</v>
      </c>
      <c r="G122" s="22">
        <v>4</v>
      </c>
      <c r="H122" s="22">
        <v>5</v>
      </c>
      <c r="I122" s="22">
        <v>4</v>
      </c>
      <c r="J122" s="22">
        <v>0</v>
      </c>
      <c r="K122" s="22">
        <v>3</v>
      </c>
      <c r="L122" s="33"/>
      <c r="M122" s="23"/>
      <c r="N122" s="23"/>
      <c r="O122" s="23"/>
      <c r="P122" s="23"/>
      <c r="Q122" s="23"/>
      <c r="R122" s="23"/>
      <c r="S122" s="23"/>
      <c r="T122" s="23"/>
      <c r="U122" s="24"/>
      <c r="V122" s="25"/>
      <c r="W122" s="25"/>
      <c r="X122" s="25"/>
    </row>
    <row r="123" spans="1:24" ht="14.4">
      <c r="A123" s="4" t="s">
        <v>23</v>
      </c>
      <c r="B123" s="4" t="s">
        <v>146</v>
      </c>
      <c r="C123" s="11">
        <v>188050</v>
      </c>
      <c r="D123" s="12">
        <v>0</v>
      </c>
      <c r="E123" s="12">
        <v>0</v>
      </c>
      <c r="F123" s="12">
        <v>10</v>
      </c>
      <c r="G123" s="12">
        <v>10</v>
      </c>
      <c r="H123" s="12">
        <v>5</v>
      </c>
      <c r="I123" s="12">
        <v>5</v>
      </c>
      <c r="J123" s="12">
        <v>0</v>
      </c>
      <c r="K123" s="12">
        <v>3</v>
      </c>
      <c r="L123" s="18">
        <v>0</v>
      </c>
      <c r="M123" s="6">
        <v>5</v>
      </c>
      <c r="N123" s="6">
        <v>4</v>
      </c>
      <c r="O123" s="6">
        <v>2</v>
      </c>
      <c r="P123" s="6">
        <v>2</v>
      </c>
      <c r="Q123" s="7"/>
      <c r="R123" s="7"/>
      <c r="S123" s="7"/>
      <c r="T123" s="7"/>
      <c r="U123" s="8"/>
      <c r="V123" s="9"/>
      <c r="W123" s="9"/>
      <c r="X123" s="9"/>
    </row>
    <row r="124" spans="1:24" ht="14.4">
      <c r="A124" s="4" t="s">
        <v>23</v>
      </c>
      <c r="B124" s="4" t="s">
        <v>147</v>
      </c>
      <c r="C124" s="11">
        <v>335178</v>
      </c>
      <c r="D124" s="12">
        <v>0</v>
      </c>
      <c r="E124" s="12">
        <v>0</v>
      </c>
      <c r="F124" s="12">
        <v>10</v>
      </c>
      <c r="G124" s="12">
        <v>6</v>
      </c>
      <c r="H124" s="12">
        <v>5</v>
      </c>
      <c r="I124" s="12">
        <v>5</v>
      </c>
      <c r="J124" s="12">
        <v>0</v>
      </c>
      <c r="K124" s="12">
        <v>4</v>
      </c>
      <c r="L124" s="18">
        <v>0</v>
      </c>
      <c r="M124" s="6">
        <v>4</v>
      </c>
      <c r="N124" s="6">
        <v>3</v>
      </c>
      <c r="O124" s="6">
        <v>0</v>
      </c>
      <c r="P124" s="6">
        <v>4</v>
      </c>
      <c r="Q124" s="7"/>
      <c r="R124" s="19"/>
      <c r="S124" s="19"/>
      <c r="T124" s="7"/>
      <c r="U124" s="8"/>
      <c r="V124" s="9"/>
      <c r="W124" s="9"/>
      <c r="X124" s="9"/>
    </row>
    <row r="125" spans="1:24" ht="14.4">
      <c r="A125" s="4" t="s">
        <v>23</v>
      </c>
      <c r="B125" s="4" t="s">
        <v>148</v>
      </c>
      <c r="C125" s="11">
        <v>335179</v>
      </c>
      <c r="D125" s="12">
        <v>0</v>
      </c>
      <c r="E125" s="12">
        <v>0</v>
      </c>
      <c r="F125" s="12">
        <v>10</v>
      </c>
      <c r="G125" s="12">
        <v>8</v>
      </c>
      <c r="H125" s="12">
        <v>5</v>
      </c>
      <c r="I125" s="12">
        <v>4</v>
      </c>
      <c r="J125" s="12">
        <v>0</v>
      </c>
      <c r="K125" s="12">
        <v>4</v>
      </c>
      <c r="L125" s="18">
        <v>0</v>
      </c>
      <c r="M125" s="6">
        <v>5</v>
      </c>
      <c r="N125" s="6">
        <v>3</v>
      </c>
      <c r="O125" s="6">
        <v>2</v>
      </c>
      <c r="P125" s="6">
        <v>2</v>
      </c>
      <c r="Q125" s="7"/>
      <c r="R125" s="7"/>
      <c r="S125" s="7"/>
      <c r="T125" s="7"/>
      <c r="U125" s="8"/>
      <c r="V125" s="9"/>
      <c r="W125" s="9"/>
      <c r="X125" s="9"/>
    </row>
    <row r="126" spans="1:24" ht="14.4">
      <c r="A126" s="4" t="s">
        <v>23</v>
      </c>
      <c r="B126" s="4" t="s">
        <v>149</v>
      </c>
      <c r="C126" s="11">
        <v>722492</v>
      </c>
      <c r="D126" s="12">
        <v>0</v>
      </c>
      <c r="E126" s="12">
        <v>0</v>
      </c>
      <c r="F126" s="12">
        <v>10</v>
      </c>
      <c r="G126" s="12">
        <v>11</v>
      </c>
      <c r="H126" s="12">
        <v>5</v>
      </c>
      <c r="I126" s="12">
        <v>4</v>
      </c>
      <c r="J126" s="12">
        <v>0</v>
      </c>
      <c r="K126" s="12">
        <v>5</v>
      </c>
      <c r="L126" s="18">
        <v>0</v>
      </c>
      <c r="M126" s="6">
        <v>6</v>
      </c>
      <c r="N126" s="6">
        <v>2</v>
      </c>
      <c r="O126" s="6">
        <v>2</v>
      </c>
      <c r="P126" s="6">
        <v>1</v>
      </c>
      <c r="Q126" s="7"/>
      <c r="R126" s="7"/>
      <c r="S126" s="7"/>
      <c r="T126" s="7"/>
      <c r="U126" s="8"/>
      <c r="V126" s="9"/>
      <c r="W126" s="9"/>
      <c r="X126" s="9"/>
    </row>
    <row r="127" spans="1:24" ht="14.4">
      <c r="A127" s="4" t="s">
        <v>23</v>
      </c>
      <c r="B127" s="4" t="s">
        <v>150</v>
      </c>
      <c r="C127" s="11">
        <v>722493</v>
      </c>
      <c r="D127" s="12">
        <v>0</v>
      </c>
      <c r="E127" s="12">
        <v>0</v>
      </c>
      <c r="F127" s="12">
        <v>10</v>
      </c>
      <c r="G127" s="12">
        <v>9</v>
      </c>
      <c r="H127" s="12">
        <v>5</v>
      </c>
      <c r="I127" s="12">
        <v>3</v>
      </c>
      <c r="J127" s="12">
        <v>0</v>
      </c>
      <c r="K127" s="12">
        <v>4</v>
      </c>
      <c r="L127" s="18">
        <v>0</v>
      </c>
      <c r="M127" s="6">
        <v>6</v>
      </c>
      <c r="N127" s="6">
        <v>1</v>
      </c>
      <c r="O127" s="6">
        <v>0</v>
      </c>
      <c r="P127" s="6">
        <v>4</v>
      </c>
      <c r="Q127" s="7"/>
      <c r="R127" s="7"/>
      <c r="S127" s="7"/>
      <c r="T127" s="7"/>
      <c r="U127" s="8"/>
      <c r="V127" s="9"/>
      <c r="W127" s="9"/>
      <c r="X127" s="9"/>
    </row>
    <row r="128" spans="1:24" ht="14.4">
      <c r="A128" s="4" t="s">
        <v>23</v>
      </c>
      <c r="B128" s="4" t="s">
        <v>151</v>
      </c>
      <c r="C128" s="11">
        <v>726778</v>
      </c>
      <c r="D128" s="12">
        <v>0</v>
      </c>
      <c r="E128" s="12">
        <v>0</v>
      </c>
      <c r="F128" s="12">
        <v>10</v>
      </c>
      <c r="G128" s="12">
        <v>8</v>
      </c>
      <c r="H128" s="12">
        <v>5</v>
      </c>
      <c r="I128" s="12">
        <v>3</v>
      </c>
      <c r="J128" s="12">
        <v>0</v>
      </c>
      <c r="K128" s="12">
        <v>6</v>
      </c>
      <c r="L128" s="18">
        <v>0</v>
      </c>
      <c r="M128" s="6">
        <v>5</v>
      </c>
      <c r="N128" s="6">
        <v>3</v>
      </c>
      <c r="O128" s="6">
        <v>0</v>
      </c>
      <c r="P128" s="6">
        <v>4</v>
      </c>
      <c r="Q128" s="7"/>
      <c r="R128" s="7"/>
      <c r="S128" s="7"/>
      <c r="T128" s="7"/>
      <c r="U128" s="8"/>
      <c r="V128" s="9"/>
      <c r="W128" s="9"/>
      <c r="X128" s="9"/>
    </row>
    <row r="129" spans="1:24" ht="14.4">
      <c r="A129" s="4" t="s">
        <v>23</v>
      </c>
      <c r="B129" s="4" t="s">
        <v>152</v>
      </c>
      <c r="C129" s="11">
        <v>726779</v>
      </c>
      <c r="D129" s="12">
        <v>0</v>
      </c>
      <c r="E129" s="12">
        <v>0</v>
      </c>
      <c r="F129" s="12">
        <v>10</v>
      </c>
      <c r="G129" s="12">
        <v>4</v>
      </c>
      <c r="H129" s="12">
        <v>5</v>
      </c>
      <c r="I129" s="12">
        <v>3</v>
      </c>
      <c r="J129" s="12">
        <v>0</v>
      </c>
      <c r="K129" s="12">
        <v>5</v>
      </c>
      <c r="L129" s="18">
        <v>0</v>
      </c>
      <c r="M129" s="6">
        <v>3</v>
      </c>
      <c r="N129" s="6">
        <v>3</v>
      </c>
      <c r="O129" s="6">
        <v>0</v>
      </c>
      <c r="P129" s="6">
        <v>3</v>
      </c>
      <c r="Q129" s="7"/>
      <c r="R129" s="7"/>
      <c r="S129" s="7"/>
      <c r="T129" s="7"/>
      <c r="U129" s="8"/>
      <c r="V129" s="9"/>
      <c r="W129" s="9"/>
      <c r="X129" s="9"/>
    </row>
    <row r="130" spans="1:24" ht="14.4">
      <c r="A130" s="4" t="s">
        <v>23</v>
      </c>
      <c r="B130" s="4" t="s">
        <v>153</v>
      </c>
      <c r="C130" s="11">
        <v>603646</v>
      </c>
      <c r="D130" s="12">
        <v>0</v>
      </c>
      <c r="E130" s="12">
        <v>0</v>
      </c>
      <c r="F130" s="12">
        <v>10</v>
      </c>
      <c r="G130" s="12">
        <v>10</v>
      </c>
      <c r="H130" s="12">
        <v>5</v>
      </c>
      <c r="I130" s="12">
        <v>3</v>
      </c>
      <c r="J130" s="12">
        <v>0</v>
      </c>
      <c r="K130" s="12">
        <v>9</v>
      </c>
      <c r="L130" s="18">
        <v>0</v>
      </c>
      <c r="M130" s="6">
        <v>7</v>
      </c>
      <c r="N130" s="6">
        <v>0</v>
      </c>
      <c r="O130" s="6">
        <v>3</v>
      </c>
      <c r="P130" s="6">
        <v>0</v>
      </c>
      <c r="Q130" s="7"/>
      <c r="R130" s="7"/>
      <c r="S130" s="7"/>
      <c r="T130" s="7"/>
      <c r="U130" s="8"/>
      <c r="V130" s="9"/>
      <c r="W130" s="9"/>
      <c r="X130" s="9"/>
    </row>
    <row r="131" spans="1:24" ht="14.4">
      <c r="A131" s="13" t="s">
        <v>21</v>
      </c>
      <c r="B131" s="26" t="s">
        <v>154</v>
      </c>
      <c r="C131" s="27">
        <v>10677</v>
      </c>
      <c r="D131" s="29">
        <v>5</v>
      </c>
      <c r="E131" s="29">
        <v>8</v>
      </c>
      <c r="F131" s="29">
        <v>0</v>
      </c>
      <c r="G131" s="29">
        <v>0</v>
      </c>
      <c r="H131" s="29">
        <v>10</v>
      </c>
      <c r="I131" s="29">
        <v>5</v>
      </c>
      <c r="J131" s="29">
        <v>0</v>
      </c>
      <c r="K131" s="29">
        <v>3</v>
      </c>
      <c r="L131" s="18">
        <v>2</v>
      </c>
      <c r="M131" s="6">
        <v>0</v>
      </c>
      <c r="N131" s="6">
        <v>5</v>
      </c>
      <c r="O131" s="6">
        <v>0</v>
      </c>
      <c r="P131" s="6">
        <v>4</v>
      </c>
      <c r="Q131" s="7"/>
      <c r="R131" s="7"/>
      <c r="S131" s="7"/>
      <c r="T131" s="7"/>
      <c r="U131" s="8"/>
      <c r="V131" s="9"/>
      <c r="W131" s="9"/>
      <c r="X131" s="9"/>
    </row>
    <row r="132" spans="1:24" ht="14.4">
      <c r="A132" s="4" t="s">
        <v>23</v>
      </c>
      <c r="B132" s="4" t="s">
        <v>155</v>
      </c>
      <c r="C132" s="11">
        <v>10678</v>
      </c>
      <c r="D132" s="12">
        <v>0</v>
      </c>
      <c r="E132" s="12">
        <v>0</v>
      </c>
      <c r="F132" s="12">
        <v>10</v>
      </c>
      <c r="G132" s="12">
        <v>2</v>
      </c>
      <c r="H132" s="12">
        <v>5</v>
      </c>
      <c r="I132" s="12">
        <v>4</v>
      </c>
      <c r="J132" s="12">
        <v>0</v>
      </c>
      <c r="K132" s="12">
        <v>4</v>
      </c>
      <c r="L132" s="18">
        <v>0</v>
      </c>
      <c r="M132" s="6">
        <v>2</v>
      </c>
      <c r="N132" s="6">
        <v>2</v>
      </c>
      <c r="O132" s="6">
        <v>0</v>
      </c>
      <c r="P132" s="6">
        <v>3</v>
      </c>
      <c r="Q132" s="7"/>
      <c r="R132" s="19"/>
      <c r="S132" s="19"/>
      <c r="T132" s="7"/>
      <c r="U132" s="8"/>
      <c r="V132" s="9"/>
      <c r="W132" s="9"/>
      <c r="X132" s="9"/>
    </row>
    <row r="133" spans="1:24" ht="14.4">
      <c r="A133" s="4" t="s">
        <v>23</v>
      </c>
      <c r="B133" s="4" t="s">
        <v>156</v>
      </c>
      <c r="C133" s="11">
        <v>10679</v>
      </c>
      <c r="D133" s="12">
        <v>0</v>
      </c>
      <c r="E133" s="12">
        <v>0</v>
      </c>
      <c r="F133" s="12">
        <v>10</v>
      </c>
      <c r="G133" s="12">
        <v>5</v>
      </c>
      <c r="H133" s="12">
        <v>5</v>
      </c>
      <c r="I133" s="12">
        <v>6</v>
      </c>
      <c r="J133" s="12">
        <v>0</v>
      </c>
      <c r="K133" s="12">
        <v>3</v>
      </c>
      <c r="L133" s="18">
        <v>0</v>
      </c>
      <c r="M133" s="6">
        <v>3</v>
      </c>
      <c r="N133" s="6">
        <v>5</v>
      </c>
      <c r="O133" s="6">
        <v>0</v>
      </c>
      <c r="P133" s="6">
        <v>4</v>
      </c>
      <c r="Q133" s="7"/>
      <c r="R133" s="7"/>
      <c r="S133" s="7"/>
      <c r="T133" s="7"/>
      <c r="U133" s="8"/>
      <c r="V133" s="9"/>
      <c r="W133" s="9"/>
      <c r="X133" s="9"/>
    </row>
    <row r="134" spans="1:24" ht="14.4">
      <c r="A134" s="4" t="s">
        <v>23</v>
      </c>
      <c r="B134" s="4" t="s">
        <v>157</v>
      </c>
      <c r="C134" s="11">
        <v>10680</v>
      </c>
      <c r="D134" s="12">
        <v>0</v>
      </c>
      <c r="E134" s="12">
        <v>0</v>
      </c>
      <c r="F134" s="12">
        <v>10</v>
      </c>
      <c r="G134" s="12">
        <v>7</v>
      </c>
      <c r="H134" s="12">
        <v>5</v>
      </c>
      <c r="I134" s="12">
        <v>6</v>
      </c>
      <c r="J134" s="12">
        <v>0</v>
      </c>
      <c r="K134" s="12">
        <v>4</v>
      </c>
      <c r="L134" s="18">
        <v>0</v>
      </c>
      <c r="M134" s="6">
        <v>7</v>
      </c>
      <c r="N134" s="6">
        <v>2</v>
      </c>
      <c r="O134" s="6">
        <v>0</v>
      </c>
      <c r="P134" s="6">
        <v>4</v>
      </c>
      <c r="Q134" s="7"/>
      <c r="R134" s="7"/>
      <c r="S134" s="7"/>
      <c r="T134" s="7"/>
      <c r="U134" s="8"/>
      <c r="V134" s="9"/>
      <c r="W134" s="9"/>
      <c r="X134" s="9"/>
    </row>
    <row r="135" spans="1:24" ht="14.4">
      <c r="A135" s="4" t="s">
        <v>23</v>
      </c>
      <c r="B135" s="4" t="s">
        <v>158</v>
      </c>
      <c r="C135" s="11">
        <v>726780</v>
      </c>
      <c r="D135" s="12">
        <v>0</v>
      </c>
      <c r="E135" s="12">
        <v>0</v>
      </c>
      <c r="F135" s="12">
        <v>10</v>
      </c>
      <c r="G135" s="12">
        <v>9</v>
      </c>
      <c r="H135" s="12">
        <v>5</v>
      </c>
      <c r="I135" s="12">
        <v>4</v>
      </c>
      <c r="J135" s="12">
        <v>0</v>
      </c>
      <c r="K135" s="12">
        <v>4</v>
      </c>
      <c r="L135" s="18">
        <v>0</v>
      </c>
      <c r="M135" s="6">
        <v>6</v>
      </c>
      <c r="N135" s="6">
        <v>1</v>
      </c>
      <c r="O135" s="6">
        <v>0</v>
      </c>
      <c r="P135" s="6">
        <v>4</v>
      </c>
      <c r="Q135" s="7"/>
      <c r="R135" s="7"/>
      <c r="S135" s="7"/>
      <c r="T135" s="7"/>
      <c r="U135" s="8"/>
      <c r="V135" s="9"/>
      <c r="W135" s="9"/>
      <c r="X135" s="9"/>
    </row>
    <row r="136" spans="1:24" ht="14.4">
      <c r="A136" s="4" t="s">
        <v>23</v>
      </c>
      <c r="B136" s="4" t="s">
        <v>159</v>
      </c>
      <c r="C136" s="11">
        <v>726781</v>
      </c>
      <c r="D136" s="12">
        <v>0</v>
      </c>
      <c r="E136" s="12">
        <v>0</v>
      </c>
      <c r="F136" s="12">
        <v>10</v>
      </c>
      <c r="G136" s="12">
        <v>12</v>
      </c>
      <c r="H136" s="12">
        <v>5</v>
      </c>
      <c r="I136" s="12">
        <v>1</v>
      </c>
      <c r="J136" s="12">
        <v>0</v>
      </c>
      <c r="K136" s="12">
        <v>0</v>
      </c>
      <c r="L136" s="18">
        <v>0</v>
      </c>
      <c r="M136" s="6">
        <v>7</v>
      </c>
      <c r="N136" s="6">
        <v>1</v>
      </c>
      <c r="O136" s="6">
        <v>3</v>
      </c>
      <c r="P136" s="6">
        <v>0</v>
      </c>
      <c r="Q136" s="7"/>
      <c r="R136" s="7"/>
      <c r="S136" s="7"/>
      <c r="T136" s="7"/>
      <c r="U136" s="8"/>
      <c r="V136" s="9"/>
      <c r="W136" s="9"/>
      <c r="X136" s="9"/>
    </row>
    <row r="137" spans="1:24" ht="14.4">
      <c r="A137" s="4" t="s">
        <v>23</v>
      </c>
      <c r="B137" s="4" t="s">
        <v>160</v>
      </c>
      <c r="C137" s="11">
        <v>726782</v>
      </c>
      <c r="D137" s="12">
        <v>0</v>
      </c>
      <c r="E137" s="12">
        <v>0</v>
      </c>
      <c r="F137" s="12">
        <v>10</v>
      </c>
      <c r="G137" s="12">
        <v>9</v>
      </c>
      <c r="H137" s="12">
        <v>5</v>
      </c>
      <c r="I137" s="37">
        <v>0</v>
      </c>
      <c r="J137" s="12">
        <v>0</v>
      </c>
      <c r="K137" s="12">
        <v>3</v>
      </c>
      <c r="L137" s="18">
        <v>0</v>
      </c>
      <c r="M137" s="6">
        <v>7</v>
      </c>
      <c r="N137" s="6">
        <v>1</v>
      </c>
      <c r="O137" s="6">
        <v>4</v>
      </c>
      <c r="P137" s="6">
        <v>0</v>
      </c>
      <c r="Q137" s="7"/>
      <c r="R137" s="7"/>
      <c r="S137" s="7"/>
      <c r="T137" s="7"/>
      <c r="U137" s="8"/>
      <c r="V137" s="9"/>
      <c r="W137" s="9"/>
      <c r="X137" s="9"/>
    </row>
    <row r="138" spans="1:24" ht="14.4">
      <c r="A138" s="4" t="s">
        <v>23</v>
      </c>
      <c r="B138" s="4" t="s">
        <v>161</v>
      </c>
      <c r="C138" s="11">
        <v>694367</v>
      </c>
      <c r="D138" s="12">
        <v>0</v>
      </c>
      <c r="E138" s="12">
        <v>0</v>
      </c>
      <c r="F138" s="12">
        <v>10</v>
      </c>
      <c r="G138" s="12">
        <v>7</v>
      </c>
      <c r="H138" s="12">
        <v>5</v>
      </c>
      <c r="I138" s="12">
        <v>1</v>
      </c>
      <c r="J138" s="12">
        <v>0</v>
      </c>
      <c r="K138" s="37">
        <v>0</v>
      </c>
      <c r="L138" s="18">
        <v>0</v>
      </c>
      <c r="M138" s="6">
        <v>8</v>
      </c>
      <c r="N138" s="6">
        <v>0</v>
      </c>
      <c r="O138" s="6">
        <v>2</v>
      </c>
      <c r="P138" s="6">
        <v>2</v>
      </c>
      <c r="Q138" s="7"/>
      <c r="R138" s="7"/>
      <c r="S138" s="7"/>
      <c r="T138" s="7"/>
      <c r="U138" s="8"/>
      <c r="V138" s="9"/>
      <c r="W138" s="9"/>
      <c r="X138" s="9"/>
    </row>
    <row r="139" spans="1:24" ht="14.4">
      <c r="A139" s="36" t="s">
        <v>128</v>
      </c>
      <c r="B139" s="20" t="s">
        <v>162</v>
      </c>
      <c r="C139" s="31">
        <v>694369</v>
      </c>
      <c r="D139" s="22">
        <v>0</v>
      </c>
      <c r="E139" s="22">
        <v>0</v>
      </c>
      <c r="F139" s="22">
        <v>10</v>
      </c>
      <c r="G139" s="22">
        <v>4</v>
      </c>
      <c r="H139" s="22">
        <v>5</v>
      </c>
      <c r="I139" s="22">
        <v>3</v>
      </c>
      <c r="J139" s="22">
        <v>0</v>
      </c>
      <c r="K139" s="22">
        <v>0</v>
      </c>
      <c r="L139" s="33"/>
      <c r="M139" s="23"/>
      <c r="N139" s="23"/>
      <c r="O139" s="23"/>
      <c r="P139" s="23"/>
      <c r="Q139" s="23"/>
      <c r="R139" s="23"/>
      <c r="S139" s="23"/>
      <c r="T139" s="23"/>
      <c r="U139" s="24"/>
      <c r="V139" s="25"/>
      <c r="W139" s="25"/>
      <c r="X139" s="25"/>
    </row>
    <row r="140" spans="1:24" ht="14.4">
      <c r="A140" s="13" t="s">
        <v>21</v>
      </c>
      <c r="B140" s="26" t="s">
        <v>163</v>
      </c>
      <c r="C140" s="27">
        <v>10681</v>
      </c>
      <c r="D140" s="29">
        <v>5</v>
      </c>
      <c r="E140" s="29">
        <v>4</v>
      </c>
      <c r="F140" s="29">
        <v>0</v>
      </c>
      <c r="G140" s="29">
        <v>0</v>
      </c>
      <c r="H140" s="29">
        <v>10</v>
      </c>
      <c r="I140" s="29">
        <v>6</v>
      </c>
      <c r="J140" s="29">
        <v>0</v>
      </c>
      <c r="K140" s="29">
        <v>6</v>
      </c>
      <c r="L140" s="18">
        <v>3</v>
      </c>
      <c r="M140" s="6">
        <v>0</v>
      </c>
      <c r="N140" s="6">
        <v>4</v>
      </c>
      <c r="O140" s="6">
        <v>0</v>
      </c>
      <c r="P140" s="6">
        <v>3</v>
      </c>
      <c r="Q140" s="7"/>
      <c r="R140" s="7"/>
      <c r="S140" s="7"/>
      <c r="T140" s="7"/>
      <c r="U140" s="8"/>
      <c r="V140" s="9"/>
      <c r="W140" s="9"/>
      <c r="X140" s="9"/>
    </row>
    <row r="141" spans="1:24" ht="14.4">
      <c r="A141" s="4" t="s">
        <v>23</v>
      </c>
      <c r="B141" s="4" t="s">
        <v>164</v>
      </c>
      <c r="C141" s="11">
        <v>10670</v>
      </c>
      <c r="D141" s="12">
        <v>0</v>
      </c>
      <c r="E141" s="12">
        <v>0</v>
      </c>
      <c r="F141" s="12">
        <v>10</v>
      </c>
      <c r="G141" s="12">
        <v>7</v>
      </c>
      <c r="H141" s="12">
        <v>5</v>
      </c>
      <c r="I141" s="12">
        <v>3</v>
      </c>
      <c r="J141" s="12">
        <v>0</v>
      </c>
      <c r="K141" s="12">
        <v>4</v>
      </c>
      <c r="L141" s="18">
        <v>0</v>
      </c>
      <c r="M141" s="6">
        <v>4</v>
      </c>
      <c r="N141" s="6">
        <v>2</v>
      </c>
      <c r="O141" s="6">
        <v>0</v>
      </c>
      <c r="P141" s="6">
        <v>3</v>
      </c>
      <c r="Q141" s="7"/>
      <c r="R141" s="19"/>
      <c r="S141" s="19"/>
      <c r="T141" s="7"/>
      <c r="U141" s="8"/>
      <c r="V141" s="9"/>
      <c r="W141" s="9"/>
      <c r="X141" s="9"/>
    </row>
    <row r="142" spans="1:24" ht="14.4">
      <c r="A142" s="4" t="s">
        <v>23</v>
      </c>
      <c r="B142" s="4" t="s">
        <v>165</v>
      </c>
      <c r="C142" s="11">
        <v>188051</v>
      </c>
      <c r="D142" s="12">
        <v>0</v>
      </c>
      <c r="E142" s="12">
        <v>0</v>
      </c>
      <c r="F142" s="12">
        <v>10</v>
      </c>
      <c r="G142" s="12">
        <v>6</v>
      </c>
      <c r="H142" s="12">
        <v>5</v>
      </c>
      <c r="I142" s="12">
        <v>6</v>
      </c>
      <c r="J142" s="12">
        <v>0</v>
      </c>
      <c r="K142" s="12">
        <v>0</v>
      </c>
      <c r="L142" s="18">
        <v>0</v>
      </c>
      <c r="M142" s="6">
        <v>5</v>
      </c>
      <c r="N142" s="6">
        <v>1</v>
      </c>
      <c r="O142" s="6">
        <v>3</v>
      </c>
      <c r="P142" s="6">
        <v>0</v>
      </c>
      <c r="Q142" s="7"/>
      <c r="R142" s="7"/>
      <c r="S142" s="7"/>
      <c r="T142" s="7"/>
      <c r="U142" s="8"/>
      <c r="V142" s="9"/>
      <c r="W142" s="9"/>
      <c r="X142" s="9"/>
    </row>
    <row r="143" spans="1:24" ht="14.4">
      <c r="A143" s="4" t="s">
        <v>23</v>
      </c>
      <c r="B143" s="4" t="s">
        <v>166</v>
      </c>
      <c r="C143" s="11">
        <v>335181</v>
      </c>
      <c r="D143" s="12">
        <v>0</v>
      </c>
      <c r="E143" s="12">
        <v>0</v>
      </c>
      <c r="F143" s="12">
        <v>10</v>
      </c>
      <c r="G143" s="12">
        <v>7</v>
      </c>
      <c r="H143" s="12">
        <v>5</v>
      </c>
      <c r="I143" s="12">
        <v>2</v>
      </c>
      <c r="J143" s="12">
        <v>0</v>
      </c>
      <c r="K143" s="12">
        <v>6</v>
      </c>
      <c r="L143" s="18">
        <v>0</v>
      </c>
      <c r="M143" s="6">
        <v>6</v>
      </c>
      <c r="N143" s="6">
        <v>2</v>
      </c>
      <c r="O143" s="6">
        <v>4</v>
      </c>
      <c r="P143" s="6">
        <v>0</v>
      </c>
      <c r="Q143" s="7"/>
      <c r="R143" s="7"/>
      <c r="S143" s="7"/>
      <c r="T143" s="7"/>
      <c r="U143" s="8"/>
      <c r="V143" s="9"/>
      <c r="W143" s="9"/>
      <c r="X143" s="9"/>
    </row>
    <row r="144" spans="1:24" ht="14.4">
      <c r="A144" s="36" t="s">
        <v>128</v>
      </c>
      <c r="B144" s="20" t="s">
        <v>167</v>
      </c>
      <c r="C144" s="31">
        <v>335182</v>
      </c>
      <c r="D144" s="22">
        <v>0</v>
      </c>
      <c r="E144" s="22">
        <v>0</v>
      </c>
      <c r="F144" s="22">
        <v>10</v>
      </c>
      <c r="G144" s="22">
        <v>1</v>
      </c>
      <c r="H144" s="22">
        <v>5</v>
      </c>
      <c r="I144" s="22">
        <v>3</v>
      </c>
      <c r="J144" s="22">
        <v>0</v>
      </c>
      <c r="K144" s="22">
        <v>4</v>
      </c>
      <c r="L144" s="33"/>
      <c r="M144" s="23"/>
      <c r="N144" s="23"/>
      <c r="O144" s="23"/>
      <c r="P144" s="23"/>
      <c r="Q144" s="23"/>
      <c r="R144" s="23"/>
      <c r="S144" s="23"/>
      <c r="T144" s="23"/>
      <c r="U144" s="24"/>
      <c r="V144" s="25"/>
      <c r="W144" s="25"/>
      <c r="X144" s="25"/>
    </row>
    <row r="145" spans="1:24" ht="14.4">
      <c r="A145" s="4" t="s">
        <v>23</v>
      </c>
      <c r="B145" s="4" t="s">
        <v>168</v>
      </c>
      <c r="C145" s="11">
        <v>335218</v>
      </c>
      <c r="D145" s="12">
        <v>0</v>
      </c>
      <c r="E145" s="12">
        <v>0</v>
      </c>
      <c r="F145" s="12">
        <v>10</v>
      </c>
      <c r="G145" s="12">
        <v>11</v>
      </c>
      <c r="H145" s="12">
        <v>5</v>
      </c>
      <c r="I145" s="12">
        <v>2</v>
      </c>
      <c r="J145" s="12">
        <v>0</v>
      </c>
      <c r="K145" s="12">
        <v>3</v>
      </c>
      <c r="L145" s="18">
        <v>0</v>
      </c>
      <c r="M145" s="6">
        <v>6</v>
      </c>
      <c r="N145" s="6">
        <v>0</v>
      </c>
      <c r="O145" s="6">
        <v>0</v>
      </c>
      <c r="P145" s="6">
        <v>3</v>
      </c>
      <c r="Q145" s="7"/>
      <c r="R145" s="19"/>
      <c r="S145" s="19"/>
      <c r="T145" s="7"/>
      <c r="U145" s="8"/>
      <c r="V145" s="9"/>
      <c r="W145" s="9"/>
      <c r="X145" s="9"/>
    </row>
    <row r="146" spans="1:24" ht="14.4">
      <c r="A146" s="4" t="s">
        <v>23</v>
      </c>
      <c r="B146" s="4" t="s">
        <v>169</v>
      </c>
      <c r="C146" s="11">
        <v>10682</v>
      </c>
      <c r="D146" s="12">
        <v>0</v>
      </c>
      <c r="E146" s="12">
        <v>1</v>
      </c>
      <c r="F146" s="12">
        <v>10</v>
      </c>
      <c r="G146" s="12">
        <v>4</v>
      </c>
      <c r="H146" s="12">
        <v>5</v>
      </c>
      <c r="I146" s="12">
        <v>5</v>
      </c>
      <c r="J146" s="12">
        <v>0</v>
      </c>
      <c r="K146" s="12">
        <v>6</v>
      </c>
      <c r="L146" s="18">
        <v>0</v>
      </c>
      <c r="M146" s="6">
        <v>4</v>
      </c>
      <c r="N146" s="6">
        <v>4</v>
      </c>
      <c r="O146" s="6">
        <v>0</v>
      </c>
      <c r="P146" s="6">
        <v>3</v>
      </c>
      <c r="Q146" s="7"/>
      <c r="R146" s="7"/>
      <c r="S146" s="7"/>
      <c r="T146" s="7"/>
      <c r="U146" s="8"/>
      <c r="V146" s="9"/>
      <c r="W146" s="9"/>
      <c r="X146" s="9"/>
    </row>
    <row r="147" spans="1:24" ht="14.4">
      <c r="A147" s="4" t="s">
        <v>23</v>
      </c>
      <c r="B147" s="4" t="s">
        <v>170</v>
      </c>
      <c r="C147" s="11">
        <v>10683</v>
      </c>
      <c r="D147" s="12">
        <v>0</v>
      </c>
      <c r="E147" s="12">
        <v>1</v>
      </c>
      <c r="F147" s="12">
        <v>10</v>
      </c>
      <c r="G147" s="12">
        <v>7</v>
      </c>
      <c r="H147" s="12">
        <v>5</v>
      </c>
      <c r="I147" s="12">
        <v>4</v>
      </c>
      <c r="J147" s="12">
        <v>0</v>
      </c>
      <c r="K147" s="12">
        <v>6</v>
      </c>
      <c r="L147" s="18">
        <v>0</v>
      </c>
      <c r="M147" s="6">
        <v>6</v>
      </c>
      <c r="N147" s="6">
        <v>2</v>
      </c>
      <c r="O147" s="6">
        <v>0</v>
      </c>
      <c r="P147" s="6">
        <v>4</v>
      </c>
      <c r="Q147" s="7"/>
      <c r="R147" s="7"/>
      <c r="S147" s="7"/>
      <c r="T147" s="7"/>
      <c r="U147" s="8"/>
      <c r="V147" s="9"/>
      <c r="W147" s="9"/>
      <c r="X147" s="9"/>
    </row>
    <row r="148" spans="1:24" ht="14.4">
      <c r="A148" s="4" t="s">
        <v>23</v>
      </c>
      <c r="B148" s="4" t="s">
        <v>171</v>
      </c>
      <c r="C148" s="11">
        <v>10684</v>
      </c>
      <c r="D148" s="12">
        <v>0</v>
      </c>
      <c r="E148" s="12">
        <v>1</v>
      </c>
      <c r="F148" s="12">
        <v>10</v>
      </c>
      <c r="G148" s="12">
        <v>10</v>
      </c>
      <c r="H148" s="12">
        <v>5</v>
      </c>
      <c r="I148" s="12">
        <v>3</v>
      </c>
      <c r="J148" s="12">
        <v>0</v>
      </c>
      <c r="K148" s="12">
        <v>1</v>
      </c>
      <c r="L148" s="18">
        <v>0</v>
      </c>
      <c r="M148" s="6">
        <v>7</v>
      </c>
      <c r="N148" s="6">
        <v>1</v>
      </c>
      <c r="O148" s="6">
        <v>0</v>
      </c>
      <c r="P148" s="6">
        <v>3</v>
      </c>
      <c r="Q148" s="7"/>
      <c r="R148" s="7"/>
      <c r="S148" s="7"/>
      <c r="T148" s="7"/>
      <c r="U148" s="8"/>
      <c r="V148" s="9"/>
      <c r="W148" s="9"/>
      <c r="X148" s="9"/>
    </row>
    <row r="149" spans="1:24" ht="14.4">
      <c r="A149" s="4" t="s">
        <v>23</v>
      </c>
      <c r="B149" s="4" t="s">
        <v>172</v>
      </c>
      <c r="C149" s="11">
        <v>10685</v>
      </c>
      <c r="D149" s="12">
        <v>0</v>
      </c>
      <c r="E149" s="12">
        <v>1</v>
      </c>
      <c r="F149" s="12">
        <v>10</v>
      </c>
      <c r="G149" s="12">
        <v>4</v>
      </c>
      <c r="H149" s="12">
        <v>5</v>
      </c>
      <c r="I149" s="12">
        <v>5</v>
      </c>
      <c r="J149" s="12">
        <v>0</v>
      </c>
      <c r="K149" s="12">
        <v>3</v>
      </c>
      <c r="L149" s="18">
        <v>1</v>
      </c>
      <c r="M149" s="6">
        <v>2</v>
      </c>
      <c r="N149" s="6">
        <v>3</v>
      </c>
      <c r="O149" s="6">
        <v>0</v>
      </c>
      <c r="P149" s="6">
        <v>2</v>
      </c>
      <c r="Q149" s="7"/>
      <c r="R149" s="7"/>
      <c r="S149" s="7"/>
      <c r="T149" s="7"/>
      <c r="U149" s="8"/>
      <c r="V149" s="9"/>
      <c r="W149" s="9"/>
      <c r="X149" s="9"/>
    </row>
    <row r="150" spans="1:24" ht="14.4">
      <c r="A150" s="4" t="s">
        <v>23</v>
      </c>
      <c r="B150" s="4" t="s">
        <v>173</v>
      </c>
      <c r="C150" s="11">
        <v>10686</v>
      </c>
      <c r="D150" s="12">
        <v>0</v>
      </c>
      <c r="E150" s="12">
        <v>0</v>
      </c>
      <c r="F150" s="12">
        <v>10</v>
      </c>
      <c r="G150" s="12">
        <v>4</v>
      </c>
      <c r="H150" s="12">
        <v>5</v>
      </c>
      <c r="I150" s="12">
        <v>5</v>
      </c>
      <c r="J150" s="12">
        <v>0</v>
      </c>
      <c r="K150" s="12">
        <v>4</v>
      </c>
      <c r="L150" s="18">
        <v>0</v>
      </c>
      <c r="M150" s="6">
        <v>2</v>
      </c>
      <c r="N150" s="6">
        <v>5</v>
      </c>
      <c r="O150" s="6">
        <v>0</v>
      </c>
      <c r="P150" s="6">
        <v>4</v>
      </c>
      <c r="Q150" s="7"/>
      <c r="R150" s="7"/>
      <c r="S150" s="7"/>
      <c r="T150" s="7"/>
      <c r="U150" s="8"/>
      <c r="V150" s="9"/>
      <c r="W150" s="9"/>
      <c r="X150" s="9"/>
    </row>
    <row r="151" spans="1:24" ht="14.4">
      <c r="A151" s="4" t="s">
        <v>23</v>
      </c>
      <c r="B151" s="4" t="s">
        <v>174</v>
      </c>
      <c r="C151" s="11">
        <v>188052</v>
      </c>
      <c r="D151" s="12">
        <v>0</v>
      </c>
      <c r="E151" s="12">
        <v>0</v>
      </c>
      <c r="F151" s="12">
        <v>10</v>
      </c>
      <c r="G151" s="12">
        <v>9</v>
      </c>
      <c r="H151" s="12">
        <v>5</v>
      </c>
      <c r="I151" s="12">
        <v>3</v>
      </c>
      <c r="J151" s="12">
        <v>0</v>
      </c>
      <c r="K151" s="12">
        <v>4</v>
      </c>
      <c r="L151" s="18">
        <v>0</v>
      </c>
      <c r="M151" s="6">
        <v>6</v>
      </c>
      <c r="N151" s="6">
        <v>1</v>
      </c>
      <c r="O151" s="6">
        <v>3</v>
      </c>
      <c r="P151" s="6">
        <v>0</v>
      </c>
      <c r="Q151" s="7"/>
      <c r="R151" s="7"/>
      <c r="S151" s="7"/>
      <c r="T151" s="7"/>
      <c r="U151" s="8"/>
      <c r="V151" s="9"/>
      <c r="W151" s="9"/>
      <c r="X151" s="9"/>
    </row>
    <row r="152" spans="1:24" ht="14.4">
      <c r="A152" s="4" t="s">
        <v>23</v>
      </c>
      <c r="B152" s="4" t="s">
        <v>175</v>
      </c>
      <c r="C152" s="11">
        <v>197346</v>
      </c>
      <c r="D152" s="12">
        <v>0</v>
      </c>
      <c r="E152" s="12">
        <v>0</v>
      </c>
      <c r="F152" s="12">
        <v>10</v>
      </c>
      <c r="G152" s="12">
        <v>5</v>
      </c>
      <c r="H152" s="12">
        <v>5</v>
      </c>
      <c r="I152" s="12">
        <v>5</v>
      </c>
      <c r="J152" s="12">
        <v>0</v>
      </c>
      <c r="K152" s="12">
        <v>5</v>
      </c>
      <c r="L152" s="18">
        <v>0</v>
      </c>
      <c r="M152" s="6">
        <v>5</v>
      </c>
      <c r="N152" s="6">
        <v>3</v>
      </c>
      <c r="O152" s="6">
        <v>4</v>
      </c>
      <c r="P152" s="6">
        <v>0</v>
      </c>
      <c r="Q152" s="7"/>
      <c r="R152" s="7"/>
      <c r="S152" s="7"/>
      <c r="T152" s="7"/>
      <c r="U152" s="8"/>
      <c r="V152" s="9"/>
      <c r="W152" s="9"/>
      <c r="X152" s="9"/>
    </row>
    <row r="153" spans="1:24" ht="14.4">
      <c r="A153" s="13" t="s">
        <v>21</v>
      </c>
      <c r="B153" s="26" t="s">
        <v>176</v>
      </c>
      <c r="C153" s="27">
        <v>10669</v>
      </c>
      <c r="D153" s="29">
        <v>5</v>
      </c>
      <c r="E153" s="29">
        <v>6</v>
      </c>
      <c r="F153" s="29">
        <v>0</v>
      </c>
      <c r="G153" s="29">
        <v>0</v>
      </c>
      <c r="H153" s="29">
        <v>10</v>
      </c>
      <c r="I153" s="29">
        <v>8</v>
      </c>
      <c r="J153" s="29">
        <v>0</v>
      </c>
      <c r="K153" s="29">
        <v>2</v>
      </c>
      <c r="L153" s="18">
        <v>1</v>
      </c>
      <c r="M153" s="6">
        <v>4</v>
      </c>
      <c r="N153" s="6">
        <v>3</v>
      </c>
      <c r="O153" s="6">
        <v>0</v>
      </c>
      <c r="P153" s="6">
        <v>1</v>
      </c>
      <c r="Q153" s="7"/>
      <c r="R153" s="7"/>
      <c r="S153" s="7"/>
      <c r="T153" s="7"/>
      <c r="U153" s="8"/>
      <c r="V153" s="9"/>
      <c r="W153" s="9"/>
      <c r="X153" s="9"/>
    </row>
    <row r="154" spans="1:24" ht="14.4">
      <c r="A154" s="13" t="s">
        <v>21</v>
      </c>
      <c r="B154" s="26" t="s">
        <v>177</v>
      </c>
      <c r="C154" s="27">
        <v>10687</v>
      </c>
      <c r="D154" s="29">
        <v>5</v>
      </c>
      <c r="E154" s="29">
        <v>3</v>
      </c>
      <c r="F154" s="29">
        <v>0</v>
      </c>
      <c r="G154" s="29">
        <v>0</v>
      </c>
      <c r="H154" s="29">
        <v>10</v>
      </c>
      <c r="I154" s="29">
        <v>9</v>
      </c>
      <c r="J154" s="29">
        <v>0</v>
      </c>
      <c r="K154" s="29">
        <v>5</v>
      </c>
      <c r="L154" s="18">
        <v>0</v>
      </c>
      <c r="M154" s="6">
        <v>1</v>
      </c>
      <c r="N154" s="6">
        <v>6</v>
      </c>
      <c r="O154" s="6">
        <v>2</v>
      </c>
      <c r="P154" s="6">
        <v>2</v>
      </c>
      <c r="Q154" s="7"/>
      <c r="R154" s="7"/>
      <c r="S154" s="7"/>
      <c r="T154" s="7"/>
      <c r="U154" s="8"/>
      <c r="V154" s="9"/>
      <c r="W154" s="9"/>
      <c r="X154" s="9"/>
    </row>
    <row r="155" spans="1:24" ht="14.4">
      <c r="A155" s="36" t="s">
        <v>128</v>
      </c>
      <c r="B155" s="20" t="s">
        <v>178</v>
      </c>
      <c r="C155" s="31">
        <v>79524</v>
      </c>
      <c r="D155" s="22">
        <v>0</v>
      </c>
      <c r="E155" s="22">
        <v>0</v>
      </c>
      <c r="F155" s="22">
        <v>10</v>
      </c>
      <c r="G155" s="22">
        <v>0</v>
      </c>
      <c r="H155" s="22">
        <v>5</v>
      </c>
      <c r="I155" s="22">
        <v>2</v>
      </c>
      <c r="J155" s="22">
        <v>0</v>
      </c>
      <c r="K155" s="22">
        <v>0</v>
      </c>
      <c r="L155" s="33"/>
      <c r="M155" s="23"/>
      <c r="N155" s="23"/>
      <c r="O155" s="23"/>
      <c r="P155" s="23"/>
      <c r="Q155" s="23"/>
      <c r="R155" s="23"/>
      <c r="S155" s="23"/>
      <c r="T155" s="23"/>
      <c r="U155" s="24"/>
      <c r="V155" s="25"/>
      <c r="W155" s="25"/>
      <c r="X155" s="25"/>
    </row>
    <row r="156" spans="1:24" ht="14.4">
      <c r="A156" s="4" t="s">
        <v>23</v>
      </c>
      <c r="B156" s="4" t="s">
        <v>179</v>
      </c>
      <c r="C156" s="11">
        <v>10688</v>
      </c>
      <c r="D156" s="12">
        <v>0</v>
      </c>
      <c r="E156" s="12">
        <v>1</v>
      </c>
      <c r="F156" s="12">
        <v>10</v>
      </c>
      <c r="G156" s="12">
        <v>5</v>
      </c>
      <c r="H156" s="12">
        <v>5</v>
      </c>
      <c r="I156" s="12">
        <v>5</v>
      </c>
      <c r="J156" s="12">
        <v>0</v>
      </c>
      <c r="K156" s="12">
        <v>4</v>
      </c>
      <c r="L156" s="18">
        <v>0</v>
      </c>
      <c r="M156" s="6">
        <v>5</v>
      </c>
      <c r="N156" s="6">
        <v>2</v>
      </c>
      <c r="O156" s="6">
        <v>0</v>
      </c>
      <c r="P156" s="6">
        <v>4</v>
      </c>
      <c r="Q156" s="7"/>
      <c r="R156" s="19"/>
      <c r="S156" s="19"/>
      <c r="T156" s="7"/>
      <c r="U156" s="8"/>
      <c r="V156" s="9"/>
      <c r="W156" s="9"/>
      <c r="X156" s="9"/>
    </row>
    <row r="157" spans="1:24" ht="14.4">
      <c r="A157" s="4" t="s">
        <v>23</v>
      </c>
      <c r="B157" s="4" t="s">
        <v>180</v>
      </c>
      <c r="C157" s="11">
        <v>10689</v>
      </c>
      <c r="D157" s="12">
        <v>0</v>
      </c>
      <c r="E157" s="12">
        <v>0</v>
      </c>
      <c r="F157" s="12">
        <v>10</v>
      </c>
      <c r="G157" s="12">
        <v>8</v>
      </c>
      <c r="H157" s="12">
        <v>5</v>
      </c>
      <c r="I157" s="12">
        <v>5</v>
      </c>
      <c r="J157" s="12">
        <v>0</v>
      </c>
      <c r="K157" s="12">
        <v>4</v>
      </c>
      <c r="L157" s="18">
        <v>0</v>
      </c>
      <c r="M157" s="6">
        <v>4</v>
      </c>
      <c r="N157" s="6">
        <v>2</v>
      </c>
      <c r="O157" s="6">
        <v>0</v>
      </c>
      <c r="P157" s="6">
        <v>4</v>
      </c>
      <c r="Q157" s="7"/>
      <c r="R157" s="7"/>
      <c r="S157" s="7"/>
      <c r="T157" s="7"/>
      <c r="U157" s="8"/>
      <c r="V157" s="9"/>
      <c r="W157" s="9"/>
      <c r="X157" s="9"/>
    </row>
    <row r="158" spans="1:24" ht="14.4">
      <c r="A158" s="4" t="s">
        <v>23</v>
      </c>
      <c r="B158" s="4" t="s">
        <v>181</v>
      </c>
      <c r="C158" s="11">
        <v>188179</v>
      </c>
      <c r="D158" s="12">
        <v>0</v>
      </c>
      <c r="E158" s="12">
        <v>0</v>
      </c>
      <c r="F158" s="12">
        <v>10</v>
      </c>
      <c r="G158" s="12">
        <v>6</v>
      </c>
      <c r="H158" s="12">
        <v>5</v>
      </c>
      <c r="I158" s="12">
        <v>4</v>
      </c>
      <c r="J158" s="12">
        <v>0</v>
      </c>
      <c r="K158" s="12">
        <v>3</v>
      </c>
      <c r="L158" s="18">
        <v>0</v>
      </c>
      <c r="M158" s="6">
        <v>4</v>
      </c>
      <c r="N158" s="6">
        <v>2</v>
      </c>
      <c r="O158" s="6">
        <v>0</v>
      </c>
      <c r="P158" s="6">
        <v>4</v>
      </c>
      <c r="Q158" s="7"/>
      <c r="R158" s="7"/>
      <c r="S158" s="7"/>
      <c r="T158" s="7"/>
      <c r="U158" s="8"/>
      <c r="V158" s="9"/>
      <c r="W158" s="9"/>
      <c r="X158" s="9"/>
    </row>
    <row r="159" spans="1:24" ht="14.4">
      <c r="A159" s="4" t="s">
        <v>23</v>
      </c>
      <c r="B159" s="4" t="s">
        <v>182</v>
      </c>
      <c r="C159" s="11">
        <v>188180</v>
      </c>
      <c r="D159" s="12">
        <v>0</v>
      </c>
      <c r="E159" s="12">
        <v>0</v>
      </c>
      <c r="F159" s="12">
        <v>10</v>
      </c>
      <c r="G159" s="12">
        <v>6</v>
      </c>
      <c r="H159" s="12">
        <v>5</v>
      </c>
      <c r="I159" s="12">
        <v>2</v>
      </c>
      <c r="J159" s="12">
        <v>0</v>
      </c>
      <c r="K159" s="12">
        <v>4</v>
      </c>
      <c r="L159" s="18">
        <v>0</v>
      </c>
      <c r="M159" s="6">
        <v>6</v>
      </c>
      <c r="N159" s="6">
        <v>1</v>
      </c>
      <c r="O159" s="6">
        <v>1</v>
      </c>
      <c r="P159" s="6">
        <v>2</v>
      </c>
      <c r="Q159" s="7"/>
      <c r="R159" s="7"/>
      <c r="S159" s="7"/>
      <c r="T159" s="7"/>
      <c r="U159" s="8"/>
      <c r="V159" s="9"/>
      <c r="W159" s="9"/>
      <c r="X159" s="9"/>
    </row>
    <row r="160" spans="1:24" ht="14.4">
      <c r="A160" s="4" t="s">
        <v>23</v>
      </c>
      <c r="B160" s="4" t="s">
        <v>183</v>
      </c>
      <c r="C160" s="11">
        <v>726783</v>
      </c>
      <c r="D160" s="12">
        <v>0</v>
      </c>
      <c r="E160" s="12">
        <v>0</v>
      </c>
      <c r="F160" s="12">
        <v>10</v>
      </c>
      <c r="G160" s="12">
        <v>5</v>
      </c>
      <c r="H160" s="12">
        <v>5</v>
      </c>
      <c r="I160" s="12">
        <v>2</v>
      </c>
      <c r="J160" s="12">
        <v>0</v>
      </c>
      <c r="K160" s="12">
        <v>4</v>
      </c>
      <c r="L160" s="18">
        <v>0</v>
      </c>
      <c r="M160" s="6">
        <v>4</v>
      </c>
      <c r="N160" s="6">
        <v>1</v>
      </c>
      <c r="O160" s="6">
        <v>0</v>
      </c>
      <c r="P160" s="6">
        <v>4</v>
      </c>
      <c r="Q160" s="7"/>
      <c r="R160" s="7"/>
      <c r="S160" s="7"/>
      <c r="T160" s="7"/>
      <c r="U160" s="8"/>
      <c r="V160" s="9"/>
      <c r="W160" s="9"/>
      <c r="X160" s="9"/>
    </row>
    <row r="161" spans="1:24" ht="14.4">
      <c r="A161" s="4" t="s">
        <v>23</v>
      </c>
      <c r="B161" s="4" t="s">
        <v>184</v>
      </c>
      <c r="C161" s="11">
        <v>726784</v>
      </c>
      <c r="D161" s="12">
        <v>0</v>
      </c>
      <c r="E161" s="12">
        <v>0</v>
      </c>
      <c r="F161" s="12">
        <v>10</v>
      </c>
      <c r="G161" s="12">
        <v>8</v>
      </c>
      <c r="H161" s="12">
        <v>5</v>
      </c>
      <c r="I161" s="12">
        <v>1</v>
      </c>
      <c r="J161" s="12">
        <v>0</v>
      </c>
      <c r="K161" s="12">
        <v>4</v>
      </c>
      <c r="L161" s="18">
        <v>0</v>
      </c>
      <c r="M161" s="6">
        <v>7</v>
      </c>
      <c r="N161" s="6">
        <v>1</v>
      </c>
      <c r="O161" s="6">
        <v>0</v>
      </c>
      <c r="P161" s="6">
        <v>4</v>
      </c>
      <c r="Q161" s="7"/>
      <c r="R161" s="7"/>
      <c r="S161" s="7"/>
      <c r="T161" s="7"/>
      <c r="U161" s="8"/>
      <c r="V161" s="9"/>
      <c r="W161" s="9"/>
      <c r="X161" s="9"/>
    </row>
    <row r="162" spans="1:24" ht="14.4">
      <c r="A162" s="4" t="s">
        <v>23</v>
      </c>
      <c r="B162" s="4" t="s">
        <v>185</v>
      </c>
      <c r="C162" s="11">
        <v>726785</v>
      </c>
      <c r="D162" s="12">
        <v>0</v>
      </c>
      <c r="E162" s="12">
        <v>0</v>
      </c>
      <c r="F162" s="12">
        <v>10</v>
      </c>
      <c r="G162" s="12">
        <v>6</v>
      </c>
      <c r="H162" s="12">
        <v>5</v>
      </c>
      <c r="I162" s="12">
        <v>2</v>
      </c>
      <c r="J162" s="12">
        <v>0</v>
      </c>
      <c r="K162" s="12">
        <v>3</v>
      </c>
      <c r="L162" s="18">
        <v>0</v>
      </c>
      <c r="M162" s="6">
        <v>4</v>
      </c>
      <c r="N162" s="6">
        <v>2</v>
      </c>
      <c r="O162" s="6">
        <v>0</v>
      </c>
      <c r="P162" s="6">
        <v>4</v>
      </c>
      <c r="Q162" s="7"/>
      <c r="R162" s="7"/>
      <c r="S162" s="7"/>
      <c r="T162" s="7"/>
      <c r="U162" s="8"/>
      <c r="V162" s="9"/>
      <c r="W162" s="9"/>
      <c r="X162" s="9"/>
    </row>
    <row r="163" spans="1:24" ht="14.4">
      <c r="A163" s="36" t="s">
        <v>128</v>
      </c>
      <c r="B163" s="20" t="s">
        <v>186</v>
      </c>
      <c r="C163" s="31">
        <v>726786</v>
      </c>
      <c r="D163" s="22">
        <v>0</v>
      </c>
      <c r="E163" s="22">
        <v>0</v>
      </c>
      <c r="F163" s="22">
        <v>10</v>
      </c>
      <c r="G163" s="22">
        <v>6</v>
      </c>
      <c r="H163" s="22">
        <v>5</v>
      </c>
      <c r="I163" s="22">
        <v>3</v>
      </c>
      <c r="J163" s="22">
        <v>0</v>
      </c>
      <c r="K163" s="22">
        <v>5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4"/>
      <c r="V163" s="25"/>
      <c r="W163" s="25"/>
      <c r="X163" s="25"/>
    </row>
    <row r="164" spans="1:24" ht="14.4">
      <c r="A164" s="13" t="s">
        <v>21</v>
      </c>
      <c r="B164" s="26" t="s">
        <v>187</v>
      </c>
      <c r="C164" s="27">
        <v>10692</v>
      </c>
      <c r="D164" s="29">
        <v>5</v>
      </c>
      <c r="E164" s="29">
        <v>7</v>
      </c>
      <c r="F164" s="29">
        <v>0</v>
      </c>
      <c r="G164" s="29">
        <v>0</v>
      </c>
      <c r="H164" s="29">
        <v>10</v>
      </c>
      <c r="I164" s="29">
        <v>4</v>
      </c>
      <c r="J164" s="29">
        <v>0</v>
      </c>
      <c r="K164" s="29">
        <v>1</v>
      </c>
      <c r="L164" s="18">
        <v>2</v>
      </c>
      <c r="M164" s="6">
        <v>3</v>
      </c>
      <c r="N164" s="6">
        <v>3</v>
      </c>
      <c r="O164" s="6">
        <v>0</v>
      </c>
      <c r="P164" s="6">
        <v>4</v>
      </c>
      <c r="Q164" s="7"/>
      <c r="R164" s="7"/>
      <c r="S164" s="7"/>
      <c r="T164" s="7"/>
      <c r="U164" s="8"/>
      <c r="V164" s="9"/>
      <c r="W164" s="9"/>
      <c r="X164" s="9"/>
    </row>
    <row r="165" spans="1:24" ht="14.4">
      <c r="A165" s="4" t="s">
        <v>23</v>
      </c>
      <c r="B165" s="4" t="s">
        <v>188</v>
      </c>
      <c r="C165" s="11">
        <v>10693</v>
      </c>
      <c r="D165" s="12">
        <v>0</v>
      </c>
      <c r="E165" s="12">
        <v>1</v>
      </c>
      <c r="F165" s="12">
        <v>10</v>
      </c>
      <c r="G165" s="12">
        <v>4</v>
      </c>
      <c r="H165" s="12">
        <v>5</v>
      </c>
      <c r="I165" s="12">
        <v>5</v>
      </c>
      <c r="J165" s="12">
        <v>0</v>
      </c>
      <c r="K165" s="12">
        <v>4</v>
      </c>
      <c r="L165" s="18">
        <v>0</v>
      </c>
      <c r="M165" s="6">
        <v>3</v>
      </c>
      <c r="N165" s="6">
        <v>3</v>
      </c>
      <c r="O165" s="6">
        <v>0</v>
      </c>
      <c r="P165" s="6">
        <v>4</v>
      </c>
      <c r="Q165" s="7"/>
      <c r="R165" s="19"/>
      <c r="S165" s="19"/>
      <c r="T165" s="7"/>
      <c r="U165" s="8"/>
      <c r="V165" s="9"/>
      <c r="W165" s="9"/>
      <c r="X165" s="9"/>
    </row>
    <row r="166" spans="1:24" ht="14.4">
      <c r="A166" s="4" t="s">
        <v>23</v>
      </c>
      <c r="B166" s="4" t="s">
        <v>189</v>
      </c>
      <c r="C166" s="11">
        <v>10694</v>
      </c>
      <c r="D166" s="12">
        <v>0</v>
      </c>
      <c r="E166" s="12">
        <v>0</v>
      </c>
      <c r="F166" s="12">
        <v>10</v>
      </c>
      <c r="G166" s="12">
        <v>5</v>
      </c>
      <c r="H166" s="12">
        <v>5</v>
      </c>
      <c r="I166" s="12">
        <v>4</v>
      </c>
      <c r="J166" s="12">
        <v>0</v>
      </c>
      <c r="K166" s="12">
        <v>3</v>
      </c>
      <c r="L166" s="18">
        <v>0</v>
      </c>
      <c r="M166" s="6">
        <v>3</v>
      </c>
      <c r="N166" s="6">
        <v>4</v>
      </c>
      <c r="O166" s="6">
        <v>0</v>
      </c>
      <c r="P166" s="6">
        <v>4</v>
      </c>
      <c r="Q166" s="7"/>
      <c r="R166" s="7"/>
      <c r="S166" s="7"/>
      <c r="T166" s="7"/>
      <c r="U166" s="8"/>
      <c r="V166" s="9"/>
      <c r="W166" s="9"/>
      <c r="X166" s="9"/>
    </row>
    <row r="167" spans="1:24" ht="14.4">
      <c r="A167" s="4" t="s">
        <v>23</v>
      </c>
      <c r="B167" s="4" t="s">
        <v>190</v>
      </c>
      <c r="C167" s="11">
        <v>10695</v>
      </c>
      <c r="D167" s="12">
        <v>0</v>
      </c>
      <c r="E167" s="12">
        <v>0</v>
      </c>
      <c r="F167" s="12">
        <v>10</v>
      </c>
      <c r="G167" s="12">
        <v>4</v>
      </c>
      <c r="H167" s="12">
        <v>5</v>
      </c>
      <c r="I167" s="12">
        <v>1</v>
      </c>
      <c r="J167" s="12">
        <v>0</v>
      </c>
      <c r="K167" s="12">
        <v>4</v>
      </c>
      <c r="L167" s="18">
        <v>0</v>
      </c>
      <c r="M167" s="6">
        <v>4</v>
      </c>
      <c r="N167" s="6">
        <v>1</v>
      </c>
      <c r="O167" s="6">
        <v>0</v>
      </c>
      <c r="P167" s="6">
        <v>4</v>
      </c>
      <c r="Q167" s="7"/>
      <c r="R167" s="7"/>
      <c r="S167" s="7"/>
      <c r="T167" s="7"/>
      <c r="U167" s="8"/>
      <c r="V167" s="9"/>
      <c r="W167" s="9"/>
      <c r="X167" s="9"/>
    </row>
    <row r="168" spans="1:24" ht="14.4">
      <c r="A168" s="4" t="s">
        <v>23</v>
      </c>
      <c r="B168" s="4" t="s">
        <v>191</v>
      </c>
      <c r="C168" s="11">
        <v>726787</v>
      </c>
      <c r="D168" s="12">
        <v>0</v>
      </c>
      <c r="E168" s="12">
        <v>0</v>
      </c>
      <c r="F168" s="12">
        <v>10</v>
      </c>
      <c r="G168" s="12">
        <v>4</v>
      </c>
      <c r="H168" s="12">
        <v>5</v>
      </c>
      <c r="I168" s="12">
        <v>4</v>
      </c>
      <c r="J168" s="12">
        <v>0</v>
      </c>
      <c r="K168" s="12">
        <v>4</v>
      </c>
      <c r="L168" s="18">
        <v>0</v>
      </c>
      <c r="M168" s="6">
        <v>3</v>
      </c>
      <c r="N168" s="6">
        <v>4</v>
      </c>
      <c r="O168" s="6">
        <v>0</v>
      </c>
      <c r="P168" s="6">
        <v>4</v>
      </c>
      <c r="Q168" s="7"/>
      <c r="R168" s="7"/>
      <c r="S168" s="7"/>
      <c r="T168" s="7"/>
      <c r="U168" s="8"/>
      <c r="V168" s="9"/>
      <c r="W168" s="9"/>
      <c r="X168" s="9"/>
    </row>
    <row r="169" spans="1:24" ht="14.4">
      <c r="A169" s="4" t="s">
        <v>23</v>
      </c>
      <c r="B169" s="4" t="s">
        <v>192</v>
      </c>
      <c r="C169" s="11">
        <v>726788</v>
      </c>
      <c r="D169" s="12">
        <v>0</v>
      </c>
      <c r="E169" s="12">
        <v>0</v>
      </c>
      <c r="F169" s="12">
        <v>10</v>
      </c>
      <c r="G169" s="12">
        <v>10</v>
      </c>
      <c r="H169" s="12">
        <v>5</v>
      </c>
      <c r="I169" s="12">
        <v>1</v>
      </c>
      <c r="J169" s="12">
        <v>0</v>
      </c>
      <c r="K169" s="12">
        <v>3</v>
      </c>
      <c r="L169" s="18">
        <v>0</v>
      </c>
      <c r="M169" s="6">
        <v>6</v>
      </c>
      <c r="N169" s="6">
        <v>1</v>
      </c>
      <c r="O169" s="6">
        <v>3</v>
      </c>
      <c r="P169" s="6">
        <v>0</v>
      </c>
      <c r="Q169" s="7"/>
      <c r="R169" s="7"/>
      <c r="S169" s="7"/>
      <c r="T169" s="7"/>
      <c r="U169" s="8"/>
      <c r="V169" s="9"/>
      <c r="W169" s="9"/>
      <c r="X169" s="9"/>
    </row>
    <row r="170" spans="1:24" ht="14.4">
      <c r="A170" s="4" t="s">
        <v>23</v>
      </c>
      <c r="B170" s="4" t="s">
        <v>193</v>
      </c>
      <c r="C170" s="11">
        <v>726789</v>
      </c>
      <c r="D170" s="12">
        <v>0</v>
      </c>
      <c r="E170" s="12">
        <v>0</v>
      </c>
      <c r="F170" s="12">
        <v>10</v>
      </c>
      <c r="G170" s="12">
        <v>9</v>
      </c>
      <c r="H170" s="12">
        <v>5</v>
      </c>
      <c r="I170" s="12">
        <v>0</v>
      </c>
      <c r="J170" s="12">
        <v>0</v>
      </c>
      <c r="K170" s="12">
        <v>0</v>
      </c>
      <c r="L170" s="18">
        <v>0</v>
      </c>
      <c r="M170" s="6">
        <v>4</v>
      </c>
      <c r="N170" s="6">
        <v>0</v>
      </c>
      <c r="O170" s="6">
        <v>2</v>
      </c>
      <c r="P170" s="6">
        <v>2</v>
      </c>
      <c r="Q170" s="7"/>
      <c r="R170" s="7"/>
      <c r="S170" s="7"/>
      <c r="T170" s="7"/>
      <c r="U170" s="8"/>
      <c r="V170" s="9"/>
      <c r="W170" s="9"/>
      <c r="X170" s="9"/>
    </row>
    <row r="171" spans="1:24" ht="14.4">
      <c r="A171" s="13" t="s">
        <v>59</v>
      </c>
      <c r="B171" s="20" t="s">
        <v>194</v>
      </c>
      <c r="C171" s="31">
        <v>109633</v>
      </c>
      <c r="D171" s="22">
        <v>0</v>
      </c>
      <c r="E171" s="22">
        <v>0</v>
      </c>
      <c r="F171" s="22">
        <v>0</v>
      </c>
      <c r="G171" s="22">
        <v>0</v>
      </c>
      <c r="H171" s="22">
        <v>10</v>
      </c>
      <c r="I171" s="22">
        <v>0</v>
      </c>
      <c r="J171" s="22">
        <v>0</v>
      </c>
      <c r="K171" s="22">
        <v>0</v>
      </c>
      <c r="L171" s="33"/>
      <c r="M171" s="23"/>
      <c r="N171" s="23"/>
      <c r="O171" s="23"/>
      <c r="P171" s="23"/>
      <c r="Q171" s="23"/>
      <c r="R171" s="23"/>
      <c r="S171" s="23"/>
      <c r="T171" s="23"/>
      <c r="U171" s="24"/>
      <c r="V171" s="25"/>
      <c r="W171" s="25"/>
      <c r="X171" s="25"/>
    </row>
    <row r="172" spans="1:24" ht="14.4">
      <c r="A172" s="13" t="s">
        <v>21</v>
      </c>
      <c r="B172" s="26" t="s">
        <v>195</v>
      </c>
      <c r="C172" s="27">
        <v>10704</v>
      </c>
      <c r="D172" s="38">
        <v>5</v>
      </c>
      <c r="E172" s="38">
        <v>6</v>
      </c>
      <c r="F172" s="38">
        <v>0</v>
      </c>
      <c r="G172" s="38">
        <v>0</v>
      </c>
      <c r="H172" s="38">
        <v>10</v>
      </c>
      <c r="I172" s="38">
        <v>6</v>
      </c>
      <c r="J172" s="38">
        <v>0</v>
      </c>
      <c r="K172" s="38">
        <v>4</v>
      </c>
      <c r="L172" s="18">
        <v>1</v>
      </c>
      <c r="M172" s="6">
        <v>3</v>
      </c>
      <c r="N172" s="6">
        <v>3</v>
      </c>
      <c r="O172" s="6">
        <v>0</v>
      </c>
      <c r="P172" s="6">
        <v>4</v>
      </c>
      <c r="Q172" s="7"/>
      <c r="R172" s="7"/>
      <c r="S172" s="7"/>
      <c r="T172" s="7"/>
      <c r="U172" s="8"/>
      <c r="V172" s="9"/>
      <c r="W172" s="9"/>
      <c r="X172" s="9"/>
    </row>
    <row r="173" spans="1:24" ht="14.4">
      <c r="A173" s="36" t="s">
        <v>128</v>
      </c>
      <c r="B173" s="20" t="s">
        <v>196</v>
      </c>
      <c r="C173" s="31">
        <v>79525</v>
      </c>
      <c r="D173" s="22">
        <v>0</v>
      </c>
      <c r="E173" s="22">
        <v>0</v>
      </c>
      <c r="F173" s="22">
        <v>10</v>
      </c>
      <c r="G173" s="22">
        <v>3</v>
      </c>
      <c r="H173" s="22">
        <v>5</v>
      </c>
      <c r="I173" s="22">
        <v>3</v>
      </c>
      <c r="J173" s="22">
        <v>0</v>
      </c>
      <c r="K173" s="22">
        <v>0</v>
      </c>
      <c r="L173" s="33"/>
      <c r="M173" s="23"/>
      <c r="N173" s="23"/>
      <c r="O173" s="23"/>
      <c r="P173" s="23"/>
      <c r="Q173" s="23"/>
      <c r="R173" s="23"/>
      <c r="S173" s="23"/>
      <c r="T173" s="23"/>
      <c r="U173" s="24"/>
      <c r="V173" s="25"/>
      <c r="W173" s="25"/>
      <c r="X173" s="25"/>
    </row>
    <row r="174" spans="1:24" ht="14.4">
      <c r="A174" s="4" t="s">
        <v>23</v>
      </c>
      <c r="B174" s="4" t="s">
        <v>197</v>
      </c>
      <c r="C174" s="11">
        <v>10705</v>
      </c>
      <c r="D174" s="12">
        <v>0</v>
      </c>
      <c r="E174" s="12">
        <v>0</v>
      </c>
      <c r="F174" s="12">
        <v>10</v>
      </c>
      <c r="G174" s="12">
        <v>1</v>
      </c>
      <c r="H174" s="12">
        <v>5</v>
      </c>
      <c r="I174" s="12">
        <v>4</v>
      </c>
      <c r="J174" s="12">
        <v>0</v>
      </c>
      <c r="K174" s="12">
        <v>5</v>
      </c>
      <c r="L174" s="18">
        <v>0</v>
      </c>
      <c r="M174" s="6">
        <v>3</v>
      </c>
      <c r="N174" s="6">
        <v>4</v>
      </c>
      <c r="O174" s="6">
        <v>0</v>
      </c>
      <c r="P174" s="6">
        <v>4</v>
      </c>
      <c r="Q174" s="7"/>
      <c r="R174" s="19"/>
      <c r="S174" s="19"/>
      <c r="T174" s="7"/>
      <c r="U174" s="8"/>
      <c r="V174" s="9"/>
      <c r="W174" s="9"/>
      <c r="X174" s="9"/>
    </row>
    <row r="175" spans="1:24" ht="14.4">
      <c r="A175" s="4" t="s">
        <v>23</v>
      </c>
      <c r="B175" s="4" t="s">
        <v>198</v>
      </c>
      <c r="C175" s="11">
        <v>10706</v>
      </c>
      <c r="D175" s="12">
        <v>0</v>
      </c>
      <c r="E175" s="12">
        <v>0</v>
      </c>
      <c r="F175" s="12">
        <v>10</v>
      </c>
      <c r="G175" s="12">
        <v>7</v>
      </c>
      <c r="H175" s="12">
        <v>5</v>
      </c>
      <c r="I175" s="12">
        <v>2</v>
      </c>
      <c r="J175" s="12">
        <v>0</v>
      </c>
      <c r="K175" s="12">
        <v>5</v>
      </c>
      <c r="L175" s="18">
        <v>0</v>
      </c>
      <c r="M175" s="6">
        <v>6</v>
      </c>
      <c r="N175" s="6">
        <v>2</v>
      </c>
      <c r="O175" s="6">
        <v>0</v>
      </c>
      <c r="P175" s="6">
        <v>4</v>
      </c>
      <c r="Q175" s="7"/>
      <c r="R175" s="7"/>
      <c r="S175" s="7"/>
      <c r="T175" s="7"/>
      <c r="U175" s="8"/>
      <c r="V175" s="9"/>
      <c r="W175" s="9"/>
      <c r="X175" s="9"/>
    </row>
    <row r="176" spans="1:24" ht="14.4">
      <c r="A176" s="4" t="s">
        <v>23</v>
      </c>
      <c r="B176" s="4" t="s">
        <v>199</v>
      </c>
      <c r="C176" s="11">
        <v>10707</v>
      </c>
      <c r="D176" s="12">
        <v>0</v>
      </c>
      <c r="E176" s="12">
        <v>0</v>
      </c>
      <c r="F176" s="12">
        <v>10</v>
      </c>
      <c r="G176" s="12">
        <v>6</v>
      </c>
      <c r="H176" s="12">
        <v>5</v>
      </c>
      <c r="I176" s="12">
        <v>5</v>
      </c>
      <c r="J176" s="12">
        <v>0</v>
      </c>
      <c r="K176" s="12">
        <v>4</v>
      </c>
      <c r="L176" s="18">
        <v>0</v>
      </c>
      <c r="M176" s="6">
        <v>5</v>
      </c>
      <c r="N176" s="6">
        <v>2</v>
      </c>
      <c r="O176" s="6">
        <v>0</v>
      </c>
      <c r="P176" s="6">
        <v>3</v>
      </c>
      <c r="Q176" s="7"/>
      <c r="R176" s="7"/>
      <c r="S176" s="7"/>
      <c r="T176" s="7"/>
      <c r="U176" s="8"/>
      <c r="V176" s="9"/>
      <c r="W176" s="9"/>
      <c r="X176" s="9"/>
    </row>
    <row r="177" spans="1:24" ht="14.4">
      <c r="A177" s="4" t="s">
        <v>23</v>
      </c>
      <c r="B177" s="4" t="s">
        <v>200</v>
      </c>
      <c r="C177" s="11">
        <v>188187</v>
      </c>
      <c r="D177" s="12">
        <v>0</v>
      </c>
      <c r="E177" s="12">
        <v>0</v>
      </c>
      <c r="F177" s="12">
        <v>10</v>
      </c>
      <c r="G177" s="12">
        <v>5</v>
      </c>
      <c r="H177" s="12">
        <v>5</v>
      </c>
      <c r="I177" s="12">
        <v>2</v>
      </c>
      <c r="J177" s="12">
        <v>0</v>
      </c>
      <c r="K177" s="12">
        <v>5</v>
      </c>
      <c r="L177" s="18">
        <v>0</v>
      </c>
      <c r="M177" s="6">
        <v>4</v>
      </c>
      <c r="N177" s="6">
        <v>3</v>
      </c>
      <c r="O177" s="6">
        <v>0</v>
      </c>
      <c r="P177" s="6">
        <v>2</v>
      </c>
      <c r="Q177" s="7"/>
      <c r="R177" s="7"/>
      <c r="S177" s="7"/>
      <c r="T177" s="7"/>
      <c r="U177" s="8"/>
      <c r="V177" s="9"/>
      <c r="W177" s="9"/>
      <c r="X177" s="9"/>
    </row>
    <row r="178" spans="1:24" ht="14.4">
      <c r="A178" s="4" t="s">
        <v>23</v>
      </c>
      <c r="B178" s="4" t="s">
        <v>201</v>
      </c>
      <c r="C178" s="11">
        <v>726794</v>
      </c>
      <c r="D178" s="12">
        <v>0</v>
      </c>
      <c r="E178" s="12">
        <v>0</v>
      </c>
      <c r="F178" s="12">
        <v>10</v>
      </c>
      <c r="G178" s="12">
        <v>10</v>
      </c>
      <c r="H178" s="12">
        <v>5</v>
      </c>
      <c r="I178" s="12">
        <v>3</v>
      </c>
      <c r="J178" s="12">
        <v>0</v>
      </c>
      <c r="K178" s="12">
        <v>5</v>
      </c>
      <c r="L178" s="18">
        <v>0</v>
      </c>
      <c r="M178" s="6">
        <v>6</v>
      </c>
      <c r="N178" s="6">
        <v>2</v>
      </c>
      <c r="O178" s="6">
        <v>2</v>
      </c>
      <c r="P178" s="6">
        <v>0</v>
      </c>
      <c r="Q178" s="7"/>
      <c r="R178" s="7"/>
      <c r="S178" s="7"/>
      <c r="T178" s="7"/>
      <c r="U178" s="8"/>
      <c r="V178" s="9"/>
      <c r="W178" s="9"/>
      <c r="X178" s="9"/>
    </row>
    <row r="179" spans="1:24" ht="14.4">
      <c r="A179" s="4" t="s">
        <v>23</v>
      </c>
      <c r="B179" s="4" t="s">
        <v>202</v>
      </c>
      <c r="C179" s="11">
        <v>726795</v>
      </c>
      <c r="D179" s="12">
        <v>0</v>
      </c>
      <c r="E179" s="12">
        <v>0</v>
      </c>
      <c r="F179" s="12">
        <v>10</v>
      </c>
      <c r="G179" s="12">
        <v>3</v>
      </c>
      <c r="H179" s="12">
        <v>5</v>
      </c>
      <c r="I179" s="12">
        <v>1</v>
      </c>
      <c r="J179" s="12">
        <v>0</v>
      </c>
      <c r="K179" s="12">
        <v>0</v>
      </c>
      <c r="L179" s="18">
        <v>0</v>
      </c>
      <c r="M179" s="6">
        <v>5</v>
      </c>
      <c r="N179" s="6">
        <v>2</v>
      </c>
      <c r="O179" s="6">
        <v>3</v>
      </c>
      <c r="P179" s="6">
        <v>0</v>
      </c>
      <c r="Q179" s="7"/>
      <c r="R179" s="7"/>
      <c r="S179" s="7"/>
      <c r="T179" s="7"/>
      <c r="U179" s="8"/>
      <c r="V179" s="9"/>
      <c r="W179" s="9"/>
      <c r="X179" s="9"/>
    </row>
    <row r="180" spans="1:24" ht="14.4">
      <c r="A180" s="4" t="s">
        <v>23</v>
      </c>
      <c r="B180" s="4" t="s">
        <v>203</v>
      </c>
      <c r="C180" s="11">
        <v>726796</v>
      </c>
      <c r="D180" s="12">
        <v>0</v>
      </c>
      <c r="E180" s="12">
        <v>0</v>
      </c>
      <c r="F180" s="12">
        <v>10</v>
      </c>
      <c r="G180" s="12">
        <v>9</v>
      </c>
      <c r="H180" s="12">
        <v>5</v>
      </c>
      <c r="I180" s="12">
        <v>0</v>
      </c>
      <c r="J180" s="12">
        <v>0</v>
      </c>
      <c r="K180" s="12">
        <v>0</v>
      </c>
      <c r="L180" s="18">
        <v>0</v>
      </c>
      <c r="M180" s="6">
        <v>7</v>
      </c>
      <c r="N180" s="6">
        <v>0</v>
      </c>
      <c r="O180" s="6">
        <v>1</v>
      </c>
      <c r="P180" s="6">
        <v>2</v>
      </c>
      <c r="Q180" s="7"/>
      <c r="R180" s="7"/>
      <c r="S180" s="7"/>
      <c r="T180" s="7"/>
      <c r="U180" s="8"/>
      <c r="V180" s="9"/>
      <c r="W180" s="9"/>
      <c r="X180" s="9"/>
    </row>
    <row r="181" spans="1:24" ht="14.4">
      <c r="A181" s="36" t="s">
        <v>128</v>
      </c>
      <c r="B181" s="20" t="s">
        <v>204</v>
      </c>
      <c r="C181" s="31">
        <v>726797</v>
      </c>
      <c r="D181" s="22">
        <v>0</v>
      </c>
      <c r="E181" s="22">
        <v>0</v>
      </c>
      <c r="F181" s="22">
        <v>10</v>
      </c>
      <c r="G181" s="22">
        <v>8</v>
      </c>
      <c r="H181" s="22">
        <v>5</v>
      </c>
      <c r="I181" s="22">
        <v>3</v>
      </c>
      <c r="J181" s="22">
        <v>0</v>
      </c>
      <c r="K181" s="34">
        <v>0</v>
      </c>
      <c r="L181" s="33"/>
      <c r="M181" s="23"/>
      <c r="N181" s="23"/>
      <c r="O181" s="23"/>
      <c r="P181" s="23"/>
      <c r="Q181" s="23"/>
      <c r="R181" s="23"/>
      <c r="S181" s="23"/>
      <c r="T181" s="23"/>
      <c r="U181" s="24"/>
      <c r="V181" s="25"/>
      <c r="W181" s="25"/>
      <c r="X181" s="25"/>
    </row>
    <row r="182" spans="1:24" ht="14.4">
      <c r="A182" s="13" t="s">
        <v>21</v>
      </c>
      <c r="B182" s="26" t="s">
        <v>205</v>
      </c>
      <c r="C182" s="27">
        <v>10712</v>
      </c>
      <c r="D182" s="29">
        <v>5</v>
      </c>
      <c r="E182" s="29">
        <v>5</v>
      </c>
      <c r="F182" s="29">
        <v>0</v>
      </c>
      <c r="G182" s="29">
        <v>0</v>
      </c>
      <c r="H182" s="29">
        <v>10</v>
      </c>
      <c r="I182" s="29">
        <v>6</v>
      </c>
      <c r="J182" s="29">
        <v>0</v>
      </c>
      <c r="K182" s="29">
        <v>5</v>
      </c>
      <c r="L182" s="18">
        <v>1</v>
      </c>
      <c r="M182" s="6">
        <v>0</v>
      </c>
      <c r="N182" s="6">
        <v>6</v>
      </c>
      <c r="O182" s="6">
        <v>0</v>
      </c>
      <c r="P182" s="6">
        <v>3</v>
      </c>
      <c r="Q182" s="7"/>
      <c r="R182" s="7"/>
      <c r="S182" s="7"/>
      <c r="T182" s="7"/>
      <c r="U182" s="8"/>
      <c r="V182" s="9"/>
      <c r="W182" s="9"/>
      <c r="X182" s="9"/>
    </row>
    <row r="183" spans="1:24" ht="14.4">
      <c r="A183" s="4" t="s">
        <v>23</v>
      </c>
      <c r="B183" s="4" t="s">
        <v>206</v>
      </c>
      <c r="C183" s="11">
        <v>726804</v>
      </c>
      <c r="D183" s="12">
        <v>0</v>
      </c>
      <c r="E183" s="12">
        <v>0</v>
      </c>
      <c r="F183" s="12">
        <v>10</v>
      </c>
      <c r="G183" s="12">
        <v>9</v>
      </c>
      <c r="H183" s="12">
        <v>5</v>
      </c>
      <c r="I183" s="12">
        <v>0</v>
      </c>
      <c r="J183" s="12">
        <v>0</v>
      </c>
      <c r="K183" s="12">
        <v>3</v>
      </c>
      <c r="L183" s="18">
        <v>0</v>
      </c>
      <c r="M183" s="6">
        <v>7</v>
      </c>
      <c r="N183" s="6">
        <v>1</v>
      </c>
      <c r="O183" s="6">
        <v>1</v>
      </c>
      <c r="P183" s="6">
        <v>2</v>
      </c>
      <c r="Q183" s="7"/>
      <c r="R183" s="19"/>
      <c r="S183" s="19"/>
      <c r="T183" s="7"/>
      <c r="U183" s="8"/>
      <c r="V183" s="9"/>
      <c r="W183" s="9"/>
      <c r="X183" s="9"/>
    </row>
    <row r="184" spans="1:24" ht="14.4">
      <c r="A184" s="4" t="s">
        <v>23</v>
      </c>
      <c r="B184" s="4" t="s">
        <v>207</v>
      </c>
      <c r="C184" s="11">
        <v>726805</v>
      </c>
      <c r="D184" s="12">
        <v>0</v>
      </c>
      <c r="E184" s="12">
        <v>0</v>
      </c>
      <c r="F184" s="12">
        <v>10</v>
      </c>
      <c r="G184" s="12">
        <v>6</v>
      </c>
      <c r="H184" s="12">
        <v>5</v>
      </c>
      <c r="I184" s="12">
        <v>0</v>
      </c>
      <c r="J184" s="12">
        <v>0</v>
      </c>
      <c r="K184" s="12">
        <v>1</v>
      </c>
      <c r="L184" s="18">
        <v>0</v>
      </c>
      <c r="M184" s="6">
        <v>6</v>
      </c>
      <c r="N184" s="6">
        <v>2</v>
      </c>
      <c r="O184" s="6">
        <v>0</v>
      </c>
      <c r="P184" s="6">
        <v>4</v>
      </c>
      <c r="Q184" s="7"/>
      <c r="R184" s="7"/>
      <c r="S184" s="7"/>
      <c r="T184" s="7"/>
      <c r="U184" s="8"/>
      <c r="V184" s="9"/>
      <c r="W184" s="9"/>
      <c r="X184" s="9"/>
    </row>
    <row r="185" spans="1:24" ht="14.4">
      <c r="A185" s="4" t="s">
        <v>23</v>
      </c>
      <c r="B185" s="4" t="s">
        <v>208</v>
      </c>
      <c r="C185" s="11">
        <v>726806</v>
      </c>
      <c r="D185" s="12">
        <v>0</v>
      </c>
      <c r="E185" s="12">
        <v>0</v>
      </c>
      <c r="F185" s="12">
        <v>10</v>
      </c>
      <c r="G185" s="12">
        <v>11</v>
      </c>
      <c r="H185" s="12">
        <v>5</v>
      </c>
      <c r="I185" s="12">
        <v>0</v>
      </c>
      <c r="J185" s="12">
        <v>0</v>
      </c>
      <c r="K185" s="12">
        <v>1</v>
      </c>
      <c r="L185" s="18">
        <v>0</v>
      </c>
      <c r="M185" s="6">
        <v>7</v>
      </c>
      <c r="N185" s="6">
        <v>0</v>
      </c>
      <c r="O185" s="6">
        <v>3</v>
      </c>
      <c r="P185" s="6">
        <v>0</v>
      </c>
      <c r="Q185" s="7"/>
      <c r="R185" s="7"/>
      <c r="S185" s="7"/>
      <c r="T185" s="7"/>
      <c r="U185" s="8"/>
      <c r="V185" s="9"/>
      <c r="W185" s="9"/>
      <c r="X185" s="9"/>
    </row>
    <row r="186" spans="1:24" ht="14.4">
      <c r="A186" s="4" t="s">
        <v>23</v>
      </c>
      <c r="B186" s="4" t="s">
        <v>209</v>
      </c>
      <c r="C186" s="11">
        <v>726807</v>
      </c>
      <c r="D186" s="12">
        <v>0</v>
      </c>
      <c r="E186" s="12">
        <v>0</v>
      </c>
      <c r="F186" s="12">
        <v>10</v>
      </c>
      <c r="G186" s="12">
        <v>7</v>
      </c>
      <c r="H186" s="12">
        <v>5</v>
      </c>
      <c r="I186" s="12">
        <v>1</v>
      </c>
      <c r="J186" s="12">
        <v>0</v>
      </c>
      <c r="K186" s="12">
        <v>0</v>
      </c>
      <c r="L186" s="18">
        <v>0</v>
      </c>
      <c r="M186" s="6">
        <v>7</v>
      </c>
      <c r="N186" s="6">
        <v>0</v>
      </c>
      <c r="O186" s="6">
        <v>0</v>
      </c>
      <c r="P186" s="6">
        <v>4</v>
      </c>
      <c r="Q186" s="7"/>
      <c r="R186" s="7"/>
      <c r="S186" s="7"/>
      <c r="T186" s="7"/>
      <c r="U186" s="8"/>
      <c r="V186" s="9"/>
      <c r="W186" s="9"/>
      <c r="X186" s="9"/>
    </row>
    <row r="187" spans="1:24" ht="14.4">
      <c r="A187" s="4" t="s">
        <v>23</v>
      </c>
      <c r="B187" s="4" t="s">
        <v>210</v>
      </c>
      <c r="C187" s="11">
        <v>726808</v>
      </c>
      <c r="D187" s="12">
        <v>0</v>
      </c>
      <c r="E187" s="12">
        <v>0</v>
      </c>
      <c r="F187" s="12">
        <v>10</v>
      </c>
      <c r="G187" s="12">
        <v>10</v>
      </c>
      <c r="H187" s="12">
        <v>5</v>
      </c>
      <c r="I187" s="12">
        <v>1</v>
      </c>
      <c r="J187" s="12">
        <v>0</v>
      </c>
      <c r="K187" s="12">
        <v>0</v>
      </c>
      <c r="L187" s="18">
        <v>0</v>
      </c>
      <c r="M187" s="6">
        <v>7</v>
      </c>
      <c r="N187" s="6">
        <v>1</v>
      </c>
      <c r="O187" s="6">
        <v>4</v>
      </c>
      <c r="P187" s="6">
        <v>0</v>
      </c>
      <c r="Q187" s="7"/>
      <c r="R187" s="7"/>
      <c r="S187" s="7"/>
      <c r="T187" s="7"/>
      <c r="U187" s="8"/>
      <c r="V187" s="9"/>
      <c r="W187" s="9"/>
      <c r="X187" s="9"/>
    </row>
    <row r="188" spans="1:24" ht="14.4">
      <c r="A188" s="36" t="s">
        <v>128</v>
      </c>
      <c r="B188" s="20" t="s">
        <v>211</v>
      </c>
      <c r="C188" s="31">
        <v>79526</v>
      </c>
      <c r="D188" s="22">
        <v>0</v>
      </c>
      <c r="E188" s="22">
        <v>0</v>
      </c>
      <c r="F188" s="22">
        <v>10</v>
      </c>
      <c r="G188" s="22">
        <v>0</v>
      </c>
      <c r="H188" s="22">
        <v>5</v>
      </c>
      <c r="I188" s="22">
        <v>3</v>
      </c>
      <c r="J188" s="22">
        <v>0</v>
      </c>
      <c r="K188" s="22">
        <v>3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4"/>
      <c r="V188" s="25"/>
      <c r="W188" s="25"/>
      <c r="X188" s="25"/>
    </row>
    <row r="189" spans="1:24" ht="14.4">
      <c r="A189" s="4" t="s">
        <v>23</v>
      </c>
      <c r="B189" s="4" t="s">
        <v>212</v>
      </c>
      <c r="C189" s="11">
        <v>10713</v>
      </c>
      <c r="D189" s="12">
        <v>0</v>
      </c>
      <c r="E189" s="12">
        <v>0</v>
      </c>
      <c r="F189" s="12">
        <v>10</v>
      </c>
      <c r="G189" s="12">
        <v>9</v>
      </c>
      <c r="H189" s="12">
        <v>5</v>
      </c>
      <c r="I189" s="12">
        <v>5</v>
      </c>
      <c r="J189" s="12">
        <v>0</v>
      </c>
      <c r="K189" s="12">
        <v>4</v>
      </c>
      <c r="L189" s="18">
        <v>0</v>
      </c>
      <c r="M189" s="6">
        <v>7</v>
      </c>
      <c r="N189" s="6">
        <v>1</v>
      </c>
      <c r="O189" s="6">
        <v>0</v>
      </c>
      <c r="P189" s="6">
        <v>4</v>
      </c>
      <c r="Q189" s="7"/>
      <c r="R189" s="19"/>
      <c r="S189" s="19"/>
      <c r="T189" s="19"/>
      <c r="U189" s="8"/>
      <c r="V189" s="9"/>
      <c r="W189" s="9"/>
      <c r="X189" s="9"/>
    </row>
    <row r="190" spans="1:24" ht="14.4">
      <c r="A190" s="13" t="s">
        <v>21</v>
      </c>
      <c r="B190" s="26" t="s">
        <v>213</v>
      </c>
      <c r="C190" s="27">
        <v>10715</v>
      </c>
      <c r="D190" s="29">
        <v>5</v>
      </c>
      <c r="E190" s="29">
        <v>3</v>
      </c>
      <c r="F190" s="29">
        <v>0</v>
      </c>
      <c r="G190" s="29">
        <v>0</v>
      </c>
      <c r="H190" s="29">
        <v>10</v>
      </c>
      <c r="I190" s="29">
        <v>10</v>
      </c>
      <c r="J190" s="29">
        <v>0</v>
      </c>
      <c r="K190" s="29">
        <v>4</v>
      </c>
      <c r="L190" s="18">
        <v>1</v>
      </c>
      <c r="M190" s="6">
        <v>1</v>
      </c>
      <c r="N190" s="6">
        <v>5</v>
      </c>
      <c r="O190" s="6">
        <v>0</v>
      </c>
      <c r="P190" s="6">
        <v>4</v>
      </c>
      <c r="Q190" s="7"/>
      <c r="R190" s="7"/>
      <c r="S190" s="7"/>
      <c r="T190" s="7"/>
      <c r="U190" s="8"/>
      <c r="V190" s="9"/>
      <c r="W190" s="9"/>
      <c r="X190" s="9"/>
    </row>
    <row r="191" spans="1:24" ht="14.4">
      <c r="A191" s="4" t="s">
        <v>23</v>
      </c>
      <c r="B191" s="4" t="s">
        <v>214</v>
      </c>
      <c r="C191" s="11">
        <v>10716</v>
      </c>
      <c r="D191" s="12">
        <v>0</v>
      </c>
      <c r="E191" s="12">
        <v>0</v>
      </c>
      <c r="F191" s="12">
        <v>10</v>
      </c>
      <c r="G191" s="12">
        <v>5</v>
      </c>
      <c r="H191" s="12">
        <v>5</v>
      </c>
      <c r="I191" s="12">
        <v>4</v>
      </c>
      <c r="J191" s="12">
        <v>0</v>
      </c>
      <c r="K191" s="12">
        <v>3</v>
      </c>
      <c r="L191" s="18">
        <v>0</v>
      </c>
      <c r="M191" s="6">
        <v>5</v>
      </c>
      <c r="N191" s="6">
        <v>2</v>
      </c>
      <c r="O191" s="6">
        <v>0</v>
      </c>
      <c r="P191" s="6">
        <v>4</v>
      </c>
      <c r="Q191" s="7"/>
      <c r="R191" s="19"/>
      <c r="S191" s="19"/>
      <c r="T191" s="7"/>
      <c r="U191" s="8"/>
      <c r="V191" s="9"/>
      <c r="W191" s="9"/>
      <c r="X191" s="9"/>
    </row>
    <row r="192" spans="1:24" ht="14.4">
      <c r="A192" s="4" t="s">
        <v>23</v>
      </c>
      <c r="B192" s="4" t="s">
        <v>215</v>
      </c>
      <c r="C192" s="11">
        <v>188184</v>
      </c>
      <c r="D192" s="12">
        <v>0</v>
      </c>
      <c r="E192" s="12">
        <v>0</v>
      </c>
      <c r="F192" s="12">
        <v>10</v>
      </c>
      <c r="G192" s="12">
        <v>9</v>
      </c>
      <c r="H192" s="12">
        <v>5</v>
      </c>
      <c r="I192" s="12">
        <v>3</v>
      </c>
      <c r="J192" s="12">
        <v>0</v>
      </c>
      <c r="K192" s="12">
        <v>3</v>
      </c>
      <c r="L192" s="18">
        <v>0</v>
      </c>
      <c r="M192" s="6">
        <v>5</v>
      </c>
      <c r="N192" s="6">
        <v>2</v>
      </c>
      <c r="O192" s="6">
        <v>0</v>
      </c>
      <c r="P192" s="6">
        <v>4</v>
      </c>
      <c r="Q192" s="7"/>
      <c r="R192" s="7"/>
      <c r="S192" s="7"/>
      <c r="T192" s="7"/>
      <c r="U192" s="8"/>
      <c r="V192" s="9"/>
      <c r="W192" s="9"/>
      <c r="X192" s="9"/>
    </row>
    <row r="193" spans="1:24" ht="14.4">
      <c r="A193" s="4" t="s">
        <v>23</v>
      </c>
      <c r="B193" s="4" t="s">
        <v>216</v>
      </c>
      <c r="C193" s="11">
        <v>188185</v>
      </c>
      <c r="D193" s="12">
        <v>0</v>
      </c>
      <c r="E193" s="12">
        <v>0</v>
      </c>
      <c r="F193" s="12">
        <v>10</v>
      </c>
      <c r="G193" s="12">
        <v>4</v>
      </c>
      <c r="H193" s="12">
        <v>5</v>
      </c>
      <c r="I193" s="12">
        <v>8</v>
      </c>
      <c r="J193" s="12">
        <v>0</v>
      </c>
      <c r="K193" s="12">
        <v>2</v>
      </c>
      <c r="L193" s="18">
        <v>0</v>
      </c>
      <c r="M193" s="6">
        <v>3</v>
      </c>
      <c r="N193" s="6">
        <v>5</v>
      </c>
      <c r="O193" s="6">
        <v>0</v>
      </c>
      <c r="P193" s="6">
        <v>4</v>
      </c>
      <c r="Q193" s="7"/>
      <c r="R193" s="7"/>
      <c r="S193" s="7"/>
      <c r="T193" s="7"/>
      <c r="U193" s="8"/>
      <c r="V193" s="9"/>
      <c r="W193" s="9"/>
      <c r="X193" s="9"/>
    </row>
    <row r="194" spans="1:24" ht="14.4">
      <c r="A194" s="4" t="s">
        <v>23</v>
      </c>
      <c r="B194" s="4" t="s">
        <v>217</v>
      </c>
      <c r="C194" s="11">
        <v>188186</v>
      </c>
      <c r="D194" s="12">
        <v>0</v>
      </c>
      <c r="E194" s="12">
        <v>0</v>
      </c>
      <c r="F194" s="12">
        <v>10</v>
      </c>
      <c r="G194" s="12">
        <v>6</v>
      </c>
      <c r="H194" s="12">
        <v>5</v>
      </c>
      <c r="I194" s="12">
        <v>4</v>
      </c>
      <c r="J194" s="12">
        <v>0</v>
      </c>
      <c r="K194" s="12">
        <v>5</v>
      </c>
      <c r="L194" s="18">
        <v>0</v>
      </c>
      <c r="M194" s="6">
        <v>3</v>
      </c>
      <c r="N194" s="6">
        <v>3</v>
      </c>
      <c r="O194" s="6">
        <v>0</v>
      </c>
      <c r="P194" s="6">
        <v>4</v>
      </c>
      <c r="Q194" s="7"/>
      <c r="R194" s="7"/>
      <c r="S194" s="7"/>
      <c r="T194" s="7"/>
      <c r="U194" s="8"/>
      <c r="V194" s="9"/>
      <c r="W194" s="9"/>
      <c r="X194" s="9"/>
    </row>
    <row r="195" spans="1:24" ht="14.4">
      <c r="A195" s="4" t="s">
        <v>23</v>
      </c>
      <c r="B195" s="4" t="s">
        <v>218</v>
      </c>
      <c r="C195" s="11">
        <v>726802</v>
      </c>
      <c r="D195" s="12">
        <v>0</v>
      </c>
      <c r="E195" s="12">
        <v>0</v>
      </c>
      <c r="F195" s="12">
        <v>10</v>
      </c>
      <c r="G195" s="12">
        <v>6</v>
      </c>
      <c r="H195" s="12">
        <v>5</v>
      </c>
      <c r="I195" s="12">
        <v>7</v>
      </c>
      <c r="J195" s="12">
        <v>0</v>
      </c>
      <c r="K195" s="12">
        <v>5</v>
      </c>
      <c r="L195" s="18">
        <v>0</v>
      </c>
      <c r="M195" s="6">
        <v>4</v>
      </c>
      <c r="N195" s="6">
        <v>3</v>
      </c>
      <c r="O195" s="6">
        <v>4</v>
      </c>
      <c r="P195" s="6">
        <v>0</v>
      </c>
      <c r="Q195" s="7"/>
      <c r="R195" s="7"/>
      <c r="S195" s="7"/>
      <c r="T195" s="7"/>
      <c r="U195" s="8"/>
      <c r="V195" s="9"/>
      <c r="W195" s="9"/>
      <c r="X195" s="9"/>
    </row>
    <row r="196" spans="1:24" ht="14.4">
      <c r="A196" s="4" t="s">
        <v>23</v>
      </c>
      <c r="B196" s="4" t="s">
        <v>219</v>
      </c>
      <c r="C196" s="11">
        <v>726803</v>
      </c>
      <c r="D196" s="12">
        <v>0</v>
      </c>
      <c r="E196" s="12">
        <v>0</v>
      </c>
      <c r="F196" s="12">
        <v>10</v>
      </c>
      <c r="G196" s="12">
        <v>11</v>
      </c>
      <c r="H196" s="12">
        <v>5</v>
      </c>
      <c r="I196" s="12">
        <v>3</v>
      </c>
      <c r="J196" s="12">
        <v>0</v>
      </c>
      <c r="K196" s="12">
        <v>5</v>
      </c>
      <c r="L196" s="18">
        <v>0</v>
      </c>
      <c r="M196" s="6">
        <v>9</v>
      </c>
      <c r="N196" s="6">
        <v>0</v>
      </c>
      <c r="O196" s="6">
        <v>0</v>
      </c>
      <c r="P196" s="6">
        <v>3</v>
      </c>
      <c r="Q196" s="7"/>
      <c r="R196" s="7"/>
      <c r="S196" s="7"/>
      <c r="T196" s="7"/>
      <c r="U196" s="8"/>
      <c r="V196" s="9"/>
      <c r="W196" s="9"/>
      <c r="X196" s="9"/>
    </row>
    <row r="197" spans="1:24" ht="14.4">
      <c r="A197" s="13" t="s">
        <v>21</v>
      </c>
      <c r="B197" s="26" t="s">
        <v>220</v>
      </c>
      <c r="C197" s="27">
        <v>10723</v>
      </c>
      <c r="D197" s="29">
        <v>5</v>
      </c>
      <c r="E197" s="29">
        <v>7</v>
      </c>
      <c r="F197" s="29">
        <v>0</v>
      </c>
      <c r="G197" s="29">
        <v>2</v>
      </c>
      <c r="H197" s="29">
        <v>10</v>
      </c>
      <c r="I197" s="29">
        <v>3</v>
      </c>
      <c r="J197" s="29">
        <v>0</v>
      </c>
      <c r="K197" s="29">
        <v>4</v>
      </c>
      <c r="L197" s="18">
        <v>0</v>
      </c>
      <c r="M197" s="6">
        <v>3</v>
      </c>
      <c r="N197" s="6">
        <v>3</v>
      </c>
      <c r="O197" s="6">
        <v>0</v>
      </c>
      <c r="P197" s="6">
        <v>4</v>
      </c>
      <c r="Q197" s="7"/>
      <c r="R197" s="7"/>
      <c r="S197" s="7"/>
      <c r="T197" s="7"/>
      <c r="U197" s="8"/>
      <c r="V197" s="9"/>
      <c r="W197" s="9"/>
      <c r="X197" s="9"/>
    </row>
    <row r="198" spans="1:24" ht="14.4">
      <c r="A198" s="4" t="s">
        <v>23</v>
      </c>
      <c r="B198" s="4" t="s">
        <v>221</v>
      </c>
      <c r="C198" s="11">
        <v>10724</v>
      </c>
      <c r="D198" s="12">
        <v>0</v>
      </c>
      <c r="E198" s="12">
        <v>1</v>
      </c>
      <c r="F198" s="12">
        <v>10</v>
      </c>
      <c r="G198" s="12">
        <v>4</v>
      </c>
      <c r="H198" s="12">
        <v>5</v>
      </c>
      <c r="I198" s="12">
        <v>4</v>
      </c>
      <c r="J198" s="12">
        <v>0</v>
      </c>
      <c r="K198" s="12">
        <v>5</v>
      </c>
      <c r="L198" s="18">
        <v>0</v>
      </c>
      <c r="M198" s="6">
        <v>5</v>
      </c>
      <c r="N198" s="6">
        <v>2</v>
      </c>
      <c r="O198" s="6">
        <v>0</v>
      </c>
      <c r="P198" s="6">
        <v>4</v>
      </c>
      <c r="Q198" s="7"/>
      <c r="R198" s="19"/>
      <c r="S198" s="19"/>
      <c r="T198" s="7"/>
      <c r="U198" s="8"/>
      <c r="V198" s="9"/>
      <c r="W198" s="9"/>
      <c r="X198" s="9"/>
    </row>
    <row r="199" spans="1:24" ht="14.4">
      <c r="A199" s="4" t="s">
        <v>23</v>
      </c>
      <c r="B199" s="4" t="s">
        <v>222</v>
      </c>
      <c r="C199" s="11">
        <v>10725</v>
      </c>
      <c r="D199" s="12">
        <v>0</v>
      </c>
      <c r="E199" s="12">
        <v>0</v>
      </c>
      <c r="F199" s="12">
        <v>10</v>
      </c>
      <c r="G199" s="12">
        <v>7</v>
      </c>
      <c r="H199" s="12">
        <v>5</v>
      </c>
      <c r="I199" s="12">
        <v>4</v>
      </c>
      <c r="J199" s="12">
        <v>0</v>
      </c>
      <c r="K199" s="12">
        <v>3</v>
      </c>
      <c r="L199" s="18">
        <v>0</v>
      </c>
      <c r="M199" s="6">
        <v>4</v>
      </c>
      <c r="N199" s="6">
        <v>2</v>
      </c>
      <c r="O199" s="6">
        <v>0</v>
      </c>
      <c r="P199" s="6">
        <v>4</v>
      </c>
      <c r="Q199" s="7"/>
      <c r="R199" s="7"/>
      <c r="S199" s="7"/>
      <c r="T199" s="7"/>
      <c r="U199" s="8"/>
      <c r="V199" s="9"/>
      <c r="W199" s="9"/>
      <c r="X199" s="9"/>
    </row>
    <row r="200" spans="1:24" ht="14.4">
      <c r="A200" s="4" t="s">
        <v>23</v>
      </c>
      <c r="B200" s="4" t="s">
        <v>223</v>
      </c>
      <c r="C200" s="11">
        <v>188053</v>
      </c>
      <c r="D200" s="12">
        <v>0</v>
      </c>
      <c r="E200" s="12">
        <v>0</v>
      </c>
      <c r="F200" s="12">
        <v>10</v>
      </c>
      <c r="G200" s="12">
        <v>3</v>
      </c>
      <c r="H200" s="12">
        <v>5</v>
      </c>
      <c r="I200" s="12">
        <v>4</v>
      </c>
      <c r="J200" s="12">
        <v>0</v>
      </c>
      <c r="K200" s="12">
        <v>5</v>
      </c>
      <c r="L200" s="18">
        <v>0</v>
      </c>
      <c r="M200" s="6">
        <v>2</v>
      </c>
      <c r="N200" s="6">
        <v>3</v>
      </c>
      <c r="O200" s="6">
        <v>0</v>
      </c>
      <c r="P200" s="6">
        <v>3</v>
      </c>
      <c r="Q200" s="7"/>
      <c r="R200" s="7"/>
      <c r="S200" s="7"/>
      <c r="T200" s="7"/>
      <c r="U200" s="8"/>
      <c r="V200" s="9"/>
      <c r="W200" s="9"/>
      <c r="X200" s="9"/>
    </row>
    <row r="201" spans="1:24" ht="14.4">
      <c r="A201" s="4" t="s">
        <v>23</v>
      </c>
      <c r="B201" s="4" t="s">
        <v>224</v>
      </c>
      <c r="C201" s="11">
        <v>726821</v>
      </c>
      <c r="D201" s="12">
        <v>0</v>
      </c>
      <c r="E201" s="12">
        <v>0</v>
      </c>
      <c r="F201" s="12">
        <v>10</v>
      </c>
      <c r="G201" s="12">
        <v>8</v>
      </c>
      <c r="H201" s="12">
        <v>5</v>
      </c>
      <c r="I201" s="12">
        <v>5</v>
      </c>
      <c r="J201" s="12">
        <v>0</v>
      </c>
      <c r="K201" s="12">
        <v>0</v>
      </c>
      <c r="L201" s="18">
        <v>0</v>
      </c>
      <c r="M201" s="6">
        <v>5</v>
      </c>
      <c r="N201" s="6">
        <v>3</v>
      </c>
      <c r="O201" s="6">
        <v>4</v>
      </c>
      <c r="P201" s="6">
        <v>0</v>
      </c>
      <c r="Q201" s="7"/>
      <c r="R201" s="7"/>
      <c r="S201" s="7"/>
      <c r="T201" s="7"/>
      <c r="U201" s="8"/>
      <c r="V201" s="9"/>
      <c r="W201" s="9"/>
      <c r="X201" s="9"/>
    </row>
    <row r="202" spans="1:24" ht="14.4">
      <c r="A202" s="4" t="s">
        <v>23</v>
      </c>
      <c r="B202" s="4" t="s">
        <v>225</v>
      </c>
      <c r="C202" s="11">
        <v>726822</v>
      </c>
      <c r="D202" s="12">
        <v>0</v>
      </c>
      <c r="E202" s="12">
        <v>0</v>
      </c>
      <c r="F202" s="12">
        <v>10</v>
      </c>
      <c r="G202" s="12">
        <v>6</v>
      </c>
      <c r="H202" s="12">
        <v>5</v>
      </c>
      <c r="I202" s="12">
        <v>1</v>
      </c>
      <c r="J202" s="12">
        <v>0</v>
      </c>
      <c r="K202" s="12">
        <v>1</v>
      </c>
      <c r="L202" s="18">
        <v>0</v>
      </c>
      <c r="M202" s="6">
        <v>7</v>
      </c>
      <c r="N202" s="6">
        <v>0</v>
      </c>
      <c r="O202" s="6">
        <v>0</v>
      </c>
      <c r="P202" s="6">
        <v>4</v>
      </c>
      <c r="Q202" s="7"/>
      <c r="R202" s="7"/>
      <c r="S202" s="7"/>
      <c r="T202" s="7"/>
      <c r="U202" s="8"/>
      <c r="V202" s="9"/>
      <c r="W202" s="9"/>
      <c r="X202" s="9"/>
    </row>
    <row r="203" spans="1:24" ht="14.4">
      <c r="A203" s="4" t="s">
        <v>23</v>
      </c>
      <c r="B203" s="4" t="s">
        <v>226</v>
      </c>
      <c r="C203" s="11">
        <v>694461</v>
      </c>
      <c r="D203" s="12">
        <v>0</v>
      </c>
      <c r="E203" s="12">
        <v>0</v>
      </c>
      <c r="F203" s="12">
        <v>10</v>
      </c>
      <c r="G203" s="12">
        <v>8</v>
      </c>
      <c r="H203" s="12">
        <v>5</v>
      </c>
      <c r="I203" s="12">
        <v>5</v>
      </c>
      <c r="J203" s="12">
        <v>0</v>
      </c>
      <c r="K203" s="12">
        <v>0</v>
      </c>
      <c r="L203" s="18">
        <v>0</v>
      </c>
      <c r="M203" s="6">
        <v>3</v>
      </c>
      <c r="N203" s="6">
        <v>5</v>
      </c>
      <c r="O203" s="6">
        <v>2</v>
      </c>
      <c r="P203" s="6">
        <v>2</v>
      </c>
      <c r="Q203" s="7"/>
      <c r="R203" s="7"/>
      <c r="S203" s="7"/>
      <c r="T203" s="7"/>
      <c r="U203" s="8"/>
      <c r="V203" s="9"/>
      <c r="W203" s="9"/>
      <c r="X203" s="9"/>
    </row>
    <row r="204" spans="1:24" ht="14.4">
      <c r="A204" s="36" t="s">
        <v>128</v>
      </c>
      <c r="B204" s="20" t="s">
        <v>227</v>
      </c>
      <c r="C204" s="31">
        <v>694463</v>
      </c>
      <c r="D204" s="22">
        <v>0</v>
      </c>
      <c r="E204" s="22">
        <v>0</v>
      </c>
      <c r="F204" s="22">
        <v>10</v>
      </c>
      <c r="G204" s="22">
        <v>8</v>
      </c>
      <c r="H204" s="22">
        <v>5</v>
      </c>
      <c r="I204" s="22">
        <v>1</v>
      </c>
      <c r="J204" s="22">
        <v>0</v>
      </c>
      <c r="K204" s="22"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4"/>
      <c r="V204" s="25"/>
      <c r="W204" s="25"/>
      <c r="X204" s="25"/>
    </row>
    <row r="205" spans="1:24" ht="14.4">
      <c r="A205" s="36" t="s">
        <v>128</v>
      </c>
      <c r="B205" s="20" t="s">
        <v>228</v>
      </c>
      <c r="C205" s="31">
        <v>694465</v>
      </c>
      <c r="D205" s="22">
        <v>0</v>
      </c>
      <c r="E205" s="22">
        <v>0</v>
      </c>
      <c r="F205" s="22">
        <v>10</v>
      </c>
      <c r="G205" s="22">
        <v>7</v>
      </c>
      <c r="H205" s="22">
        <v>5</v>
      </c>
      <c r="I205" s="34">
        <v>0</v>
      </c>
      <c r="J205" s="22">
        <v>0</v>
      </c>
      <c r="K205" s="22"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4"/>
      <c r="V205" s="25"/>
      <c r="W205" s="25"/>
      <c r="X205" s="25"/>
    </row>
    <row r="206" spans="1:24" ht="14.4">
      <c r="A206" s="13" t="s">
        <v>21</v>
      </c>
      <c r="B206" s="26" t="s">
        <v>229</v>
      </c>
      <c r="C206" s="27">
        <v>10747</v>
      </c>
      <c r="D206" s="29">
        <v>5</v>
      </c>
      <c r="E206" s="29">
        <v>6</v>
      </c>
      <c r="F206" s="29">
        <v>0</v>
      </c>
      <c r="G206" s="29">
        <v>0</v>
      </c>
      <c r="H206" s="29">
        <v>10</v>
      </c>
      <c r="I206" s="29">
        <v>7</v>
      </c>
      <c r="J206" s="29">
        <v>0</v>
      </c>
      <c r="K206" s="29">
        <v>4</v>
      </c>
      <c r="L206" s="18">
        <v>0</v>
      </c>
      <c r="M206" s="6">
        <v>0</v>
      </c>
      <c r="N206" s="6">
        <v>4</v>
      </c>
      <c r="O206" s="6">
        <v>0</v>
      </c>
      <c r="P206" s="6">
        <v>4</v>
      </c>
      <c r="Q206" s="7"/>
      <c r="R206" s="7"/>
      <c r="S206" s="7"/>
      <c r="T206" s="7"/>
      <c r="U206" s="8"/>
      <c r="V206" s="9"/>
      <c r="W206" s="9"/>
      <c r="X206" s="9"/>
    </row>
    <row r="207" spans="1:24" ht="14.4">
      <c r="A207" s="4" t="s">
        <v>23</v>
      </c>
      <c r="B207" s="4" t="s">
        <v>230</v>
      </c>
      <c r="C207" s="11">
        <v>176059</v>
      </c>
      <c r="D207" s="12">
        <v>0</v>
      </c>
      <c r="E207" s="12">
        <v>0</v>
      </c>
      <c r="F207" s="12">
        <v>10</v>
      </c>
      <c r="G207" s="12">
        <v>2</v>
      </c>
      <c r="H207" s="12">
        <v>5</v>
      </c>
      <c r="I207" s="12">
        <v>5</v>
      </c>
      <c r="J207" s="12">
        <v>0</v>
      </c>
      <c r="K207" s="12">
        <v>1</v>
      </c>
      <c r="L207" s="18">
        <v>4</v>
      </c>
      <c r="M207" s="6">
        <v>0</v>
      </c>
      <c r="N207" s="6">
        <v>4</v>
      </c>
      <c r="O207" s="6">
        <v>4</v>
      </c>
      <c r="P207" s="6">
        <v>0</v>
      </c>
      <c r="Q207" s="7"/>
      <c r="R207" s="19"/>
      <c r="S207" s="19"/>
      <c r="T207" s="19"/>
      <c r="U207" s="8"/>
      <c r="V207" s="9"/>
      <c r="W207" s="9"/>
      <c r="X207" s="9"/>
    </row>
    <row r="208" spans="1:24" ht="14.4">
      <c r="A208" s="4" t="s">
        <v>23</v>
      </c>
      <c r="B208" s="4" t="s">
        <v>231</v>
      </c>
      <c r="C208" s="11">
        <v>177826</v>
      </c>
      <c r="D208" s="12">
        <v>0</v>
      </c>
      <c r="E208" s="12">
        <v>0</v>
      </c>
      <c r="F208" s="12">
        <v>10</v>
      </c>
      <c r="G208" s="12">
        <v>5</v>
      </c>
      <c r="H208" s="12">
        <v>5</v>
      </c>
      <c r="I208" s="12">
        <v>4</v>
      </c>
      <c r="J208" s="12">
        <v>0</v>
      </c>
      <c r="K208" s="12">
        <v>3</v>
      </c>
      <c r="L208" s="18">
        <v>0</v>
      </c>
      <c r="M208" s="6">
        <v>5</v>
      </c>
      <c r="N208" s="6">
        <v>2</v>
      </c>
      <c r="O208" s="6">
        <v>0</v>
      </c>
      <c r="P208" s="6">
        <v>4</v>
      </c>
      <c r="Q208" s="7"/>
      <c r="R208" s="7"/>
      <c r="S208" s="7"/>
      <c r="T208" s="7"/>
      <c r="U208" s="8"/>
      <c r="V208" s="9"/>
      <c r="W208" s="9"/>
      <c r="X208" s="9"/>
    </row>
    <row r="209" spans="1:24" ht="14.4">
      <c r="A209" s="4" t="s">
        <v>23</v>
      </c>
      <c r="B209" s="4" t="s">
        <v>232</v>
      </c>
      <c r="C209" s="11">
        <v>726823</v>
      </c>
      <c r="D209" s="12">
        <v>0</v>
      </c>
      <c r="E209" s="12">
        <v>0</v>
      </c>
      <c r="F209" s="12">
        <v>10</v>
      </c>
      <c r="G209" s="12">
        <v>4</v>
      </c>
      <c r="H209" s="12">
        <v>5</v>
      </c>
      <c r="I209" s="12">
        <v>5</v>
      </c>
      <c r="J209" s="12">
        <v>0</v>
      </c>
      <c r="K209" s="12">
        <v>4</v>
      </c>
      <c r="L209" s="18">
        <v>0</v>
      </c>
      <c r="M209" s="6">
        <v>3</v>
      </c>
      <c r="N209" s="6">
        <v>4</v>
      </c>
      <c r="O209" s="6">
        <v>0</v>
      </c>
      <c r="P209" s="6">
        <v>4</v>
      </c>
      <c r="Q209" s="7"/>
      <c r="R209" s="7"/>
      <c r="S209" s="7"/>
      <c r="T209" s="7"/>
      <c r="U209" s="8"/>
      <c r="V209" s="9"/>
      <c r="W209" s="9"/>
      <c r="X209" s="9"/>
    </row>
    <row r="210" spans="1:24" ht="14.4">
      <c r="A210" s="4" t="s">
        <v>23</v>
      </c>
      <c r="B210" s="4" t="s">
        <v>233</v>
      </c>
      <c r="C210" s="11">
        <v>603650</v>
      </c>
      <c r="D210" s="12">
        <v>0</v>
      </c>
      <c r="E210" s="12">
        <v>0</v>
      </c>
      <c r="F210" s="12">
        <v>10</v>
      </c>
      <c r="G210" s="12">
        <v>5</v>
      </c>
      <c r="H210" s="12">
        <v>5</v>
      </c>
      <c r="I210" s="12">
        <v>5</v>
      </c>
      <c r="J210" s="12">
        <v>0</v>
      </c>
      <c r="K210" s="12">
        <v>4</v>
      </c>
      <c r="L210" s="18">
        <v>0</v>
      </c>
      <c r="M210" s="6">
        <v>4</v>
      </c>
      <c r="N210" s="6">
        <v>4</v>
      </c>
      <c r="O210" s="6">
        <v>0</v>
      </c>
      <c r="P210" s="6">
        <v>4</v>
      </c>
      <c r="Q210" s="7"/>
      <c r="R210" s="7"/>
      <c r="S210" s="7"/>
      <c r="T210" s="7"/>
      <c r="U210" s="8"/>
      <c r="V210" s="9"/>
      <c r="W210" s="9"/>
      <c r="X210" s="9"/>
    </row>
    <row r="211" spans="1:24" ht="14.4">
      <c r="A211" s="4" t="s">
        <v>23</v>
      </c>
      <c r="B211" s="4" t="s">
        <v>234</v>
      </c>
      <c r="C211" s="11">
        <v>694497</v>
      </c>
      <c r="D211" s="12">
        <v>0</v>
      </c>
      <c r="E211" s="12">
        <v>0</v>
      </c>
      <c r="F211" s="12">
        <v>10</v>
      </c>
      <c r="G211" s="12">
        <v>5</v>
      </c>
      <c r="H211" s="12">
        <v>5</v>
      </c>
      <c r="I211" s="12">
        <v>1</v>
      </c>
      <c r="J211" s="12">
        <v>0</v>
      </c>
      <c r="K211" s="12">
        <v>1</v>
      </c>
      <c r="L211" s="18">
        <v>0</v>
      </c>
      <c r="M211" s="6">
        <v>6</v>
      </c>
      <c r="N211" s="6">
        <v>1</v>
      </c>
      <c r="O211" s="6">
        <v>0</v>
      </c>
      <c r="P211" s="6">
        <v>4</v>
      </c>
      <c r="Q211" s="7"/>
      <c r="R211" s="7"/>
      <c r="S211" s="7"/>
      <c r="T211" s="7"/>
      <c r="U211" s="8"/>
      <c r="V211" s="9"/>
      <c r="W211" s="9"/>
      <c r="X211" s="9"/>
    </row>
    <row r="212" spans="1:24" ht="14.4">
      <c r="A212" s="4" t="s">
        <v>23</v>
      </c>
      <c r="B212" s="4" t="s">
        <v>235</v>
      </c>
      <c r="C212" s="11">
        <v>694498</v>
      </c>
      <c r="D212" s="12">
        <v>0</v>
      </c>
      <c r="E212" s="12">
        <v>0</v>
      </c>
      <c r="F212" s="12">
        <v>10</v>
      </c>
      <c r="G212" s="12">
        <v>8</v>
      </c>
      <c r="H212" s="12">
        <v>5</v>
      </c>
      <c r="I212" s="12">
        <v>1</v>
      </c>
      <c r="J212" s="12">
        <v>0</v>
      </c>
      <c r="K212" s="12">
        <v>0</v>
      </c>
      <c r="L212" s="18">
        <v>0</v>
      </c>
      <c r="M212" s="6">
        <v>7</v>
      </c>
      <c r="N212" s="6">
        <v>1</v>
      </c>
      <c r="O212" s="6">
        <v>0</v>
      </c>
      <c r="P212" s="6">
        <v>4</v>
      </c>
      <c r="Q212" s="7"/>
      <c r="R212" s="7"/>
      <c r="S212" s="7"/>
      <c r="T212" s="7"/>
      <c r="U212" s="8"/>
      <c r="V212" s="9"/>
      <c r="W212" s="9"/>
      <c r="X212" s="9"/>
    </row>
    <row r="213" spans="1:24" ht="14.4">
      <c r="A213" s="4" t="s">
        <v>23</v>
      </c>
      <c r="B213" s="4" t="s">
        <v>236</v>
      </c>
      <c r="C213" s="11">
        <v>694501</v>
      </c>
      <c r="D213" s="12">
        <v>0</v>
      </c>
      <c r="E213" s="12">
        <v>0</v>
      </c>
      <c r="F213" s="12">
        <v>10</v>
      </c>
      <c r="G213" s="12">
        <v>5</v>
      </c>
      <c r="H213" s="12">
        <v>5</v>
      </c>
      <c r="I213" s="12">
        <v>2</v>
      </c>
      <c r="J213" s="12">
        <v>0</v>
      </c>
      <c r="K213" s="12">
        <v>0</v>
      </c>
      <c r="L213" s="18">
        <v>0</v>
      </c>
      <c r="M213" s="6">
        <v>6</v>
      </c>
      <c r="N213" s="6">
        <v>2</v>
      </c>
      <c r="O213" s="6">
        <v>0</v>
      </c>
      <c r="P213" s="6">
        <v>4</v>
      </c>
      <c r="Q213" s="7"/>
      <c r="R213" s="7"/>
      <c r="S213" s="7"/>
      <c r="T213" s="7"/>
      <c r="U213" s="8"/>
      <c r="V213" s="9"/>
      <c r="W213" s="9"/>
      <c r="X213" s="9"/>
    </row>
    <row r="214" spans="1:24" ht="14.4">
      <c r="A214" s="13" t="s">
        <v>21</v>
      </c>
      <c r="B214" s="26" t="s">
        <v>237</v>
      </c>
      <c r="C214" s="27">
        <v>10690</v>
      </c>
      <c r="D214" s="29">
        <v>5</v>
      </c>
      <c r="E214" s="29">
        <v>5</v>
      </c>
      <c r="F214" s="29">
        <v>0</v>
      </c>
      <c r="G214" s="29">
        <v>0</v>
      </c>
      <c r="H214" s="29">
        <v>10</v>
      </c>
      <c r="I214" s="29">
        <v>6</v>
      </c>
      <c r="J214" s="29">
        <v>0</v>
      </c>
      <c r="K214" s="29">
        <v>4</v>
      </c>
      <c r="L214" s="18">
        <v>0</v>
      </c>
      <c r="M214" s="6">
        <v>0</v>
      </c>
      <c r="N214" s="6">
        <v>8</v>
      </c>
      <c r="O214" s="6">
        <v>0</v>
      </c>
      <c r="P214" s="6">
        <v>4</v>
      </c>
      <c r="Q214" s="7"/>
      <c r="R214" s="7"/>
      <c r="S214" s="7"/>
      <c r="T214" s="7"/>
      <c r="U214" s="8"/>
      <c r="V214" s="9"/>
      <c r="W214" s="9"/>
      <c r="X214" s="9"/>
    </row>
    <row r="215" spans="1:24" ht="14.4">
      <c r="A215" s="36" t="s">
        <v>128</v>
      </c>
      <c r="B215" s="20" t="s">
        <v>238</v>
      </c>
      <c r="C215" s="31">
        <v>79527</v>
      </c>
      <c r="D215" s="22">
        <v>0</v>
      </c>
      <c r="E215" s="22">
        <v>0</v>
      </c>
      <c r="F215" s="22">
        <v>10</v>
      </c>
      <c r="G215" s="34">
        <v>0</v>
      </c>
      <c r="H215" s="22">
        <v>5</v>
      </c>
      <c r="I215" s="22">
        <v>2</v>
      </c>
      <c r="J215" s="22">
        <v>0</v>
      </c>
      <c r="K215" s="22">
        <v>0</v>
      </c>
      <c r="L215" s="23"/>
      <c r="M215" s="23"/>
      <c r="N215" s="23"/>
      <c r="O215" s="23"/>
      <c r="P215" s="23"/>
      <c r="Q215" s="23"/>
      <c r="R215" s="23"/>
      <c r="S215" s="23"/>
      <c r="T215" s="23"/>
      <c r="U215" s="24"/>
      <c r="V215" s="25"/>
      <c r="W215" s="25"/>
      <c r="X215" s="25"/>
    </row>
    <row r="216" spans="1:24" ht="14.4">
      <c r="A216" s="4" t="s">
        <v>23</v>
      </c>
      <c r="B216" s="4" t="s">
        <v>239</v>
      </c>
      <c r="C216" s="11">
        <v>188181</v>
      </c>
      <c r="D216" s="12">
        <v>0</v>
      </c>
      <c r="E216" s="12">
        <v>0</v>
      </c>
      <c r="F216" s="12">
        <v>10</v>
      </c>
      <c r="G216" s="12">
        <v>6</v>
      </c>
      <c r="H216" s="12">
        <v>5</v>
      </c>
      <c r="I216" s="12">
        <v>2</v>
      </c>
      <c r="J216" s="12">
        <v>0</v>
      </c>
      <c r="K216" s="12">
        <v>4</v>
      </c>
      <c r="L216" s="18">
        <v>0</v>
      </c>
      <c r="M216" s="6">
        <v>6</v>
      </c>
      <c r="N216" s="6">
        <v>2</v>
      </c>
      <c r="O216" s="6">
        <v>0</v>
      </c>
      <c r="P216" s="6">
        <v>4</v>
      </c>
      <c r="Q216" s="7"/>
      <c r="R216" s="19"/>
      <c r="S216" s="19"/>
      <c r="T216" s="19"/>
      <c r="U216" s="8"/>
      <c r="V216" s="9"/>
      <c r="W216" s="9"/>
      <c r="X216" s="9"/>
    </row>
    <row r="217" spans="1:24" ht="14.4">
      <c r="A217" s="4" t="s">
        <v>23</v>
      </c>
      <c r="B217" s="4" t="s">
        <v>240</v>
      </c>
      <c r="C217" s="11">
        <v>188182</v>
      </c>
      <c r="D217" s="12">
        <v>0</v>
      </c>
      <c r="E217" s="12">
        <v>0</v>
      </c>
      <c r="F217" s="12">
        <v>10</v>
      </c>
      <c r="G217" s="12">
        <v>6</v>
      </c>
      <c r="H217" s="12">
        <v>5</v>
      </c>
      <c r="I217" s="12">
        <v>6</v>
      </c>
      <c r="J217" s="12">
        <v>0</v>
      </c>
      <c r="K217" s="12">
        <v>4</v>
      </c>
      <c r="L217" s="18">
        <v>0</v>
      </c>
      <c r="M217" s="6">
        <v>5</v>
      </c>
      <c r="N217" s="6">
        <v>3</v>
      </c>
      <c r="O217" s="6">
        <v>0</v>
      </c>
      <c r="P217" s="6">
        <v>4</v>
      </c>
      <c r="Q217" s="7"/>
      <c r="R217" s="7"/>
      <c r="S217" s="7"/>
      <c r="T217" s="7"/>
      <c r="U217" s="8"/>
      <c r="V217" s="9"/>
      <c r="W217" s="9"/>
      <c r="X217" s="9"/>
    </row>
    <row r="218" spans="1:24" ht="14.4">
      <c r="A218" s="4" t="s">
        <v>23</v>
      </c>
      <c r="B218" s="4" t="s">
        <v>241</v>
      </c>
      <c r="C218" s="11">
        <v>188183</v>
      </c>
      <c r="D218" s="12">
        <v>0</v>
      </c>
      <c r="E218" s="12">
        <v>0</v>
      </c>
      <c r="F218" s="12">
        <v>10</v>
      </c>
      <c r="G218" s="12">
        <v>8</v>
      </c>
      <c r="H218" s="12">
        <v>5</v>
      </c>
      <c r="I218" s="12">
        <v>3</v>
      </c>
      <c r="J218" s="12">
        <v>0</v>
      </c>
      <c r="K218" s="12">
        <v>2</v>
      </c>
      <c r="L218" s="18">
        <v>0</v>
      </c>
      <c r="M218" s="6">
        <v>4</v>
      </c>
      <c r="N218" s="6">
        <v>2</v>
      </c>
      <c r="O218" s="6">
        <v>2</v>
      </c>
      <c r="P218" s="6">
        <v>2</v>
      </c>
      <c r="Q218" s="7"/>
      <c r="R218" s="7"/>
      <c r="S218" s="7"/>
      <c r="T218" s="7"/>
      <c r="U218" s="8"/>
      <c r="V218" s="9"/>
      <c r="W218" s="9"/>
      <c r="X218" s="9"/>
    </row>
    <row r="219" spans="1:24" ht="14.4">
      <c r="A219" s="4" t="s">
        <v>23</v>
      </c>
      <c r="B219" s="4" t="s">
        <v>242</v>
      </c>
      <c r="C219" s="11">
        <v>10659</v>
      </c>
      <c r="D219" s="12">
        <v>0</v>
      </c>
      <c r="E219" s="12">
        <v>0</v>
      </c>
      <c r="F219" s="12">
        <v>10</v>
      </c>
      <c r="G219" s="12">
        <v>7</v>
      </c>
      <c r="H219" s="12">
        <v>5</v>
      </c>
      <c r="I219" s="12">
        <v>3</v>
      </c>
      <c r="J219" s="12">
        <v>0</v>
      </c>
      <c r="K219" s="12">
        <v>5</v>
      </c>
      <c r="L219" s="18">
        <v>0</v>
      </c>
      <c r="M219" s="6">
        <v>5</v>
      </c>
      <c r="N219" s="6">
        <v>3</v>
      </c>
      <c r="O219" s="6">
        <v>0</v>
      </c>
      <c r="P219" s="6">
        <v>4</v>
      </c>
      <c r="Q219" s="7"/>
      <c r="R219" s="7"/>
      <c r="S219" s="7"/>
      <c r="T219" s="7"/>
      <c r="U219" s="8"/>
      <c r="V219" s="9"/>
      <c r="W219" s="9"/>
      <c r="X219" s="9"/>
    </row>
    <row r="220" spans="1:24" ht="14.4">
      <c r="A220" s="4" t="s">
        <v>23</v>
      </c>
      <c r="B220" s="4" t="s">
        <v>243</v>
      </c>
      <c r="C220" s="11">
        <v>335263</v>
      </c>
      <c r="D220" s="12">
        <v>0</v>
      </c>
      <c r="E220" s="12">
        <v>0</v>
      </c>
      <c r="F220" s="12">
        <v>10</v>
      </c>
      <c r="G220" s="12">
        <v>6</v>
      </c>
      <c r="H220" s="12">
        <v>5</v>
      </c>
      <c r="I220" s="12">
        <v>4</v>
      </c>
      <c r="J220" s="12">
        <v>0</v>
      </c>
      <c r="K220" s="12">
        <v>3</v>
      </c>
      <c r="L220" s="18">
        <v>0</v>
      </c>
      <c r="M220" s="6">
        <v>7</v>
      </c>
      <c r="N220" s="6">
        <v>1</v>
      </c>
      <c r="O220" s="6">
        <v>0</v>
      </c>
      <c r="P220" s="6">
        <v>4</v>
      </c>
      <c r="Q220" s="7"/>
      <c r="R220" s="7"/>
      <c r="S220" s="7"/>
      <c r="T220" s="7"/>
      <c r="U220" s="8"/>
      <c r="V220" s="9"/>
      <c r="W220" s="9"/>
      <c r="X220" s="9"/>
    </row>
    <row r="221" spans="1:24" ht="14.4">
      <c r="A221" s="4" t="s">
        <v>23</v>
      </c>
      <c r="B221" s="4" t="s">
        <v>244</v>
      </c>
      <c r="C221" s="11">
        <v>726826</v>
      </c>
      <c r="D221" s="12">
        <v>0</v>
      </c>
      <c r="E221" s="12">
        <v>0</v>
      </c>
      <c r="F221" s="12">
        <v>10</v>
      </c>
      <c r="G221" s="12">
        <v>17</v>
      </c>
      <c r="H221" s="12">
        <v>5</v>
      </c>
      <c r="I221" s="12">
        <v>0</v>
      </c>
      <c r="J221" s="12">
        <v>0</v>
      </c>
      <c r="K221" s="12">
        <v>3</v>
      </c>
      <c r="L221" s="18">
        <v>0</v>
      </c>
      <c r="M221" s="6">
        <v>7</v>
      </c>
      <c r="N221" s="6">
        <v>0</v>
      </c>
      <c r="O221" s="6">
        <v>2</v>
      </c>
      <c r="P221" s="6">
        <v>1</v>
      </c>
      <c r="Q221" s="7"/>
      <c r="R221" s="7"/>
      <c r="S221" s="7"/>
      <c r="T221" s="7"/>
      <c r="U221" s="8"/>
      <c r="V221" s="9"/>
      <c r="W221" s="9"/>
      <c r="X221" s="9"/>
    </row>
    <row r="222" spans="1:24" ht="14.4">
      <c r="A222" s="4" t="s">
        <v>23</v>
      </c>
      <c r="B222" s="4" t="s">
        <v>245</v>
      </c>
      <c r="C222" s="11">
        <v>726826</v>
      </c>
      <c r="D222" s="12"/>
      <c r="E222" s="12"/>
      <c r="F222" s="12"/>
      <c r="G222" s="12"/>
      <c r="H222" s="12"/>
      <c r="I222" s="12"/>
      <c r="J222" s="12"/>
      <c r="K222" s="12"/>
      <c r="L222" s="18">
        <v>0</v>
      </c>
      <c r="M222" s="6">
        <v>8</v>
      </c>
      <c r="N222" s="6">
        <v>0</v>
      </c>
      <c r="O222" s="6">
        <v>2</v>
      </c>
      <c r="P222" s="6">
        <v>2</v>
      </c>
      <c r="Q222" s="7"/>
      <c r="R222" s="7"/>
      <c r="S222" s="7"/>
      <c r="T222" s="7"/>
      <c r="U222" s="8"/>
      <c r="V222" s="9"/>
      <c r="W222" s="9"/>
      <c r="X222" s="9"/>
    </row>
    <row r="223" spans="1:24" ht="14.4">
      <c r="A223" s="4" t="s">
        <v>23</v>
      </c>
      <c r="B223" s="4" t="s">
        <v>246</v>
      </c>
      <c r="C223" s="11">
        <v>726827</v>
      </c>
      <c r="D223" s="12">
        <v>0</v>
      </c>
      <c r="E223" s="12">
        <v>0</v>
      </c>
      <c r="F223" s="12">
        <v>10</v>
      </c>
      <c r="G223" s="12">
        <v>8</v>
      </c>
      <c r="H223" s="12">
        <v>5</v>
      </c>
      <c r="I223" s="12">
        <v>0</v>
      </c>
      <c r="J223" s="12">
        <v>0</v>
      </c>
      <c r="K223" s="12">
        <v>2</v>
      </c>
      <c r="L223" s="16">
        <v>0</v>
      </c>
      <c r="M223" s="17">
        <v>7</v>
      </c>
      <c r="N223" s="17">
        <v>0</v>
      </c>
      <c r="O223" s="17">
        <v>2</v>
      </c>
      <c r="P223" s="6">
        <v>2</v>
      </c>
      <c r="Q223" s="7"/>
      <c r="R223" s="7"/>
      <c r="S223" s="7"/>
      <c r="T223" s="7"/>
      <c r="U223" s="8"/>
      <c r="V223" s="9"/>
      <c r="W223" s="9"/>
      <c r="X223" s="9"/>
    </row>
    <row r="224" spans="1:24" ht="14.4">
      <c r="A224" s="36" t="s">
        <v>128</v>
      </c>
      <c r="B224" s="20" t="s">
        <v>247</v>
      </c>
      <c r="C224" s="31">
        <v>726828</v>
      </c>
      <c r="D224" s="22">
        <v>0</v>
      </c>
      <c r="E224" s="22">
        <v>0</v>
      </c>
      <c r="F224" s="22">
        <v>10</v>
      </c>
      <c r="G224" s="22">
        <v>5</v>
      </c>
      <c r="H224" s="22">
        <v>5</v>
      </c>
      <c r="I224" s="22">
        <v>2</v>
      </c>
      <c r="J224" s="22">
        <v>0</v>
      </c>
      <c r="K224" s="34">
        <v>0</v>
      </c>
      <c r="L224" s="33"/>
      <c r="M224" s="23"/>
      <c r="N224" s="23"/>
      <c r="O224" s="23"/>
      <c r="P224" s="23"/>
      <c r="Q224" s="23"/>
      <c r="R224" s="23"/>
      <c r="S224" s="23"/>
      <c r="T224" s="23"/>
      <c r="U224" s="24"/>
      <c r="V224" s="25"/>
      <c r="W224" s="25"/>
      <c r="X224" s="25"/>
    </row>
    <row r="225" spans="1:24" ht="14.4">
      <c r="A225" s="13" t="s">
        <v>21</v>
      </c>
      <c r="B225" s="26" t="s">
        <v>248</v>
      </c>
      <c r="C225" s="27">
        <v>10726</v>
      </c>
      <c r="D225" s="29">
        <v>5</v>
      </c>
      <c r="E225" s="29">
        <v>7</v>
      </c>
      <c r="F225" s="29">
        <v>0</v>
      </c>
      <c r="G225" s="29">
        <v>0</v>
      </c>
      <c r="H225" s="29">
        <v>10</v>
      </c>
      <c r="I225" s="29">
        <v>10</v>
      </c>
      <c r="J225" s="29">
        <v>0</v>
      </c>
      <c r="K225" s="29">
        <v>10</v>
      </c>
      <c r="L225" s="18">
        <v>0</v>
      </c>
      <c r="M225" s="6">
        <v>1</v>
      </c>
      <c r="N225" s="6">
        <v>6</v>
      </c>
      <c r="O225" s="6">
        <v>2</v>
      </c>
      <c r="P225" s="6">
        <v>0</v>
      </c>
      <c r="Q225" s="7"/>
      <c r="R225" s="7"/>
      <c r="S225" s="7"/>
      <c r="T225" s="7"/>
      <c r="U225" s="8"/>
      <c r="V225" s="9"/>
      <c r="W225" s="9"/>
      <c r="X225" s="9"/>
    </row>
    <row r="226" spans="1:24" ht="14.4">
      <c r="A226" s="36" t="s">
        <v>128</v>
      </c>
      <c r="B226" s="20" t="s">
        <v>249</v>
      </c>
      <c r="C226" s="31">
        <v>694506</v>
      </c>
      <c r="D226" s="22">
        <v>0</v>
      </c>
      <c r="E226" s="22">
        <v>0</v>
      </c>
      <c r="F226" s="22">
        <v>10</v>
      </c>
      <c r="G226" s="22">
        <v>5</v>
      </c>
      <c r="H226" s="22">
        <v>5</v>
      </c>
      <c r="I226" s="22">
        <v>2</v>
      </c>
      <c r="J226" s="22">
        <v>0</v>
      </c>
      <c r="K226" s="22">
        <v>4</v>
      </c>
      <c r="L226" s="33"/>
      <c r="M226" s="23"/>
      <c r="N226" s="23"/>
      <c r="O226" s="23"/>
      <c r="P226" s="23"/>
      <c r="Q226" s="23"/>
      <c r="R226" s="23"/>
      <c r="S226" s="23"/>
      <c r="T226" s="23"/>
      <c r="U226" s="24"/>
      <c r="V226" s="25"/>
      <c r="W226" s="25"/>
      <c r="X226" s="25"/>
    </row>
    <row r="227" spans="1:24" ht="14.4">
      <c r="A227" s="4" t="s">
        <v>23</v>
      </c>
      <c r="B227" s="4" t="s">
        <v>250</v>
      </c>
      <c r="C227" s="11">
        <v>10727</v>
      </c>
      <c r="D227" s="12">
        <v>0</v>
      </c>
      <c r="E227" s="12">
        <v>0</v>
      </c>
      <c r="F227" s="12">
        <v>10</v>
      </c>
      <c r="G227" s="12">
        <v>8</v>
      </c>
      <c r="H227" s="12">
        <v>5</v>
      </c>
      <c r="I227" s="12">
        <v>4</v>
      </c>
      <c r="J227" s="12">
        <v>0</v>
      </c>
      <c r="K227" s="12">
        <v>4</v>
      </c>
      <c r="L227" s="18">
        <v>0</v>
      </c>
      <c r="M227" s="6">
        <v>6</v>
      </c>
      <c r="N227" s="6">
        <v>3</v>
      </c>
      <c r="O227" s="6">
        <v>1</v>
      </c>
      <c r="P227" s="6">
        <v>2</v>
      </c>
      <c r="Q227" s="7"/>
      <c r="R227" s="19"/>
      <c r="S227" s="19"/>
      <c r="T227" s="7"/>
      <c r="U227" s="8"/>
      <c r="V227" s="9"/>
      <c r="W227" s="9"/>
      <c r="X227" s="9"/>
    </row>
    <row r="228" spans="1:24" ht="14.4">
      <c r="A228" s="4" t="s">
        <v>23</v>
      </c>
      <c r="B228" s="4" t="s">
        <v>251</v>
      </c>
      <c r="C228" s="11">
        <v>10728</v>
      </c>
      <c r="D228" s="12">
        <v>0</v>
      </c>
      <c r="E228" s="12">
        <v>0</v>
      </c>
      <c r="F228" s="12">
        <v>10</v>
      </c>
      <c r="G228" s="12">
        <v>10</v>
      </c>
      <c r="H228" s="12">
        <v>5</v>
      </c>
      <c r="I228" s="12">
        <v>3</v>
      </c>
      <c r="J228" s="12">
        <v>0</v>
      </c>
      <c r="K228" s="12">
        <v>3</v>
      </c>
      <c r="L228" s="18">
        <v>0</v>
      </c>
      <c r="M228" s="6">
        <v>5</v>
      </c>
      <c r="N228" s="6">
        <v>1</v>
      </c>
      <c r="O228" s="6">
        <v>1</v>
      </c>
      <c r="P228" s="6">
        <v>2</v>
      </c>
      <c r="Q228" s="7"/>
      <c r="R228" s="7"/>
      <c r="S228" s="7"/>
      <c r="T228" s="7"/>
      <c r="U228" s="8"/>
      <c r="V228" s="9"/>
      <c r="W228" s="9"/>
      <c r="X228" s="9"/>
    </row>
    <row r="229" spans="1:24" ht="14.4">
      <c r="A229" s="4" t="s">
        <v>23</v>
      </c>
      <c r="B229" s="4" t="s">
        <v>252</v>
      </c>
      <c r="C229" s="11">
        <v>188054</v>
      </c>
      <c r="D229" s="12">
        <v>0</v>
      </c>
      <c r="E229" s="12">
        <v>0</v>
      </c>
      <c r="F229" s="12">
        <v>10</v>
      </c>
      <c r="G229" s="12">
        <v>6</v>
      </c>
      <c r="H229" s="12">
        <v>5</v>
      </c>
      <c r="I229" s="12">
        <v>2</v>
      </c>
      <c r="J229" s="12">
        <v>0</v>
      </c>
      <c r="K229" s="12">
        <v>4</v>
      </c>
      <c r="L229" s="18">
        <v>0</v>
      </c>
      <c r="M229" s="6">
        <v>5</v>
      </c>
      <c r="N229" s="6">
        <v>1</v>
      </c>
      <c r="O229" s="6">
        <v>2</v>
      </c>
      <c r="P229" s="6">
        <v>2</v>
      </c>
      <c r="Q229" s="7"/>
      <c r="R229" s="7"/>
      <c r="S229" s="7"/>
      <c r="T229" s="7"/>
      <c r="U229" s="8"/>
      <c r="V229" s="9"/>
      <c r="W229" s="9"/>
      <c r="X229" s="9"/>
    </row>
    <row r="230" spans="1:24" ht="14.4">
      <c r="A230" s="4" t="s">
        <v>23</v>
      </c>
      <c r="B230" s="4" t="s">
        <v>253</v>
      </c>
      <c r="C230" s="11">
        <v>726829</v>
      </c>
      <c r="D230" s="12">
        <v>0</v>
      </c>
      <c r="E230" s="12">
        <v>0</v>
      </c>
      <c r="F230" s="12">
        <v>10</v>
      </c>
      <c r="G230" s="12">
        <v>5</v>
      </c>
      <c r="H230" s="12">
        <v>5</v>
      </c>
      <c r="I230" s="12">
        <v>2</v>
      </c>
      <c r="J230" s="12">
        <v>0</v>
      </c>
      <c r="K230" s="12">
        <v>2</v>
      </c>
      <c r="L230" s="18">
        <v>0</v>
      </c>
      <c r="M230" s="6">
        <v>5</v>
      </c>
      <c r="N230" s="6">
        <v>2</v>
      </c>
      <c r="O230" s="6">
        <v>2</v>
      </c>
      <c r="P230" s="6">
        <v>1</v>
      </c>
      <c r="Q230" s="7"/>
      <c r="R230" s="7"/>
      <c r="S230" s="7"/>
      <c r="T230" s="7"/>
      <c r="U230" s="8"/>
      <c r="V230" s="9"/>
      <c r="W230" s="9"/>
      <c r="X230" s="9"/>
    </row>
    <row r="231" spans="1:24" ht="14.4">
      <c r="A231" s="4" t="s">
        <v>23</v>
      </c>
      <c r="B231" s="4" t="s">
        <v>254</v>
      </c>
      <c r="C231" s="11">
        <v>726830</v>
      </c>
      <c r="D231" s="12">
        <v>0</v>
      </c>
      <c r="E231" s="12">
        <v>0</v>
      </c>
      <c r="F231" s="12">
        <v>10</v>
      </c>
      <c r="G231" s="12">
        <v>4</v>
      </c>
      <c r="H231" s="12">
        <v>5</v>
      </c>
      <c r="I231" s="12">
        <v>1</v>
      </c>
      <c r="J231" s="12">
        <v>0</v>
      </c>
      <c r="K231" s="12">
        <v>4</v>
      </c>
      <c r="L231" s="18">
        <v>0</v>
      </c>
      <c r="M231" s="6">
        <v>7</v>
      </c>
      <c r="N231" s="6">
        <v>1</v>
      </c>
      <c r="O231" s="6">
        <v>0</v>
      </c>
      <c r="P231" s="6">
        <v>4</v>
      </c>
      <c r="Q231" s="7"/>
      <c r="R231" s="7"/>
      <c r="S231" s="7"/>
      <c r="T231" s="7"/>
      <c r="U231" s="8"/>
      <c r="V231" s="9"/>
      <c r="W231" s="9"/>
      <c r="X231" s="9"/>
    </row>
    <row r="232" spans="1:24" ht="14.4">
      <c r="A232" s="4" t="s">
        <v>23</v>
      </c>
      <c r="B232" s="4" t="s">
        <v>255</v>
      </c>
      <c r="C232" s="11">
        <v>603648</v>
      </c>
      <c r="D232" s="12">
        <v>0</v>
      </c>
      <c r="E232" s="12">
        <v>0</v>
      </c>
      <c r="F232" s="12">
        <v>10</v>
      </c>
      <c r="G232" s="12">
        <v>9</v>
      </c>
      <c r="H232" s="12">
        <v>5</v>
      </c>
      <c r="I232" s="12">
        <v>1</v>
      </c>
      <c r="J232" s="12">
        <v>0</v>
      </c>
      <c r="K232" s="12">
        <v>3</v>
      </c>
      <c r="L232" s="18">
        <v>0</v>
      </c>
      <c r="M232" s="6">
        <v>7</v>
      </c>
      <c r="N232" s="6">
        <v>1</v>
      </c>
      <c r="O232" s="6">
        <v>0</v>
      </c>
      <c r="P232" s="6">
        <v>2</v>
      </c>
      <c r="Q232" s="7"/>
      <c r="R232" s="7"/>
      <c r="S232" s="7"/>
      <c r="T232" s="7"/>
      <c r="U232" s="8"/>
      <c r="V232" s="9"/>
      <c r="W232" s="9"/>
      <c r="X232" s="9"/>
    </row>
    <row r="233" spans="1:24" ht="14.4">
      <c r="A233" s="4" t="s">
        <v>23</v>
      </c>
      <c r="B233" s="4" t="s">
        <v>256</v>
      </c>
      <c r="C233" s="11">
        <v>603649</v>
      </c>
      <c r="D233" s="12">
        <v>0</v>
      </c>
      <c r="E233" s="12">
        <v>0</v>
      </c>
      <c r="F233" s="12">
        <v>10</v>
      </c>
      <c r="G233" s="12">
        <v>8</v>
      </c>
      <c r="H233" s="12">
        <v>5</v>
      </c>
      <c r="I233" s="12">
        <v>2</v>
      </c>
      <c r="J233" s="12">
        <v>0</v>
      </c>
      <c r="K233" s="12">
        <v>5</v>
      </c>
      <c r="L233" s="18">
        <v>0</v>
      </c>
      <c r="M233" s="6">
        <v>5</v>
      </c>
      <c r="N233" s="6">
        <v>3</v>
      </c>
      <c r="O233" s="6">
        <v>0</v>
      </c>
      <c r="P233" s="6">
        <v>2</v>
      </c>
      <c r="Q233" s="7"/>
      <c r="R233" s="7"/>
      <c r="S233" s="7"/>
      <c r="T233" s="7"/>
      <c r="U233" s="8"/>
      <c r="V233" s="9"/>
      <c r="W233" s="9"/>
      <c r="X233" s="9"/>
    </row>
    <row r="234" spans="1:24" ht="14.4">
      <c r="A234" s="4" t="s">
        <v>23</v>
      </c>
      <c r="B234" s="4" t="s">
        <v>257</v>
      </c>
      <c r="C234" s="11">
        <v>694505</v>
      </c>
      <c r="D234" s="12">
        <v>0</v>
      </c>
      <c r="E234" s="12">
        <v>0</v>
      </c>
      <c r="F234" s="12">
        <v>10</v>
      </c>
      <c r="G234" s="12">
        <v>6</v>
      </c>
      <c r="H234" s="12">
        <v>5</v>
      </c>
      <c r="I234" s="12">
        <v>0</v>
      </c>
      <c r="J234" s="12">
        <v>0</v>
      </c>
      <c r="K234" s="12">
        <v>0</v>
      </c>
      <c r="L234" s="18">
        <v>0</v>
      </c>
      <c r="M234" s="6">
        <v>7</v>
      </c>
      <c r="N234" s="6">
        <v>0</v>
      </c>
      <c r="O234" s="6">
        <v>2</v>
      </c>
      <c r="P234" s="6">
        <v>2</v>
      </c>
      <c r="Q234" s="7"/>
      <c r="R234" s="7"/>
      <c r="S234" s="7"/>
      <c r="T234" s="7"/>
      <c r="U234" s="8"/>
      <c r="V234" s="9"/>
      <c r="W234" s="9"/>
      <c r="X234" s="9"/>
    </row>
    <row r="235" spans="1:24" ht="14.4">
      <c r="A235" s="13" t="s">
        <v>21</v>
      </c>
      <c r="B235" s="26" t="s">
        <v>258</v>
      </c>
      <c r="C235" s="27">
        <v>10739</v>
      </c>
      <c r="D235" s="29">
        <v>5</v>
      </c>
      <c r="E235" s="29">
        <v>6</v>
      </c>
      <c r="F235" s="29">
        <v>0</v>
      </c>
      <c r="G235" s="29">
        <v>3</v>
      </c>
      <c r="H235" s="29">
        <v>10</v>
      </c>
      <c r="I235" s="29">
        <v>4</v>
      </c>
      <c r="J235" s="29">
        <v>0</v>
      </c>
      <c r="K235" s="29">
        <v>2</v>
      </c>
      <c r="L235" s="18">
        <v>0</v>
      </c>
      <c r="M235" s="6">
        <v>1</v>
      </c>
      <c r="N235" s="6">
        <v>4</v>
      </c>
      <c r="O235" s="6">
        <v>0</v>
      </c>
      <c r="P235" s="6">
        <v>4</v>
      </c>
      <c r="Q235" s="7"/>
      <c r="R235" s="7"/>
      <c r="S235" s="7"/>
      <c r="T235" s="7"/>
      <c r="U235" s="8"/>
      <c r="V235" s="9"/>
      <c r="W235" s="9"/>
      <c r="X235" s="9"/>
    </row>
    <row r="236" spans="1:24" ht="14.4">
      <c r="A236" s="4" t="s">
        <v>23</v>
      </c>
      <c r="B236" s="4" t="s">
        <v>259</v>
      </c>
      <c r="C236" s="11">
        <v>10740</v>
      </c>
      <c r="D236" s="12">
        <v>0</v>
      </c>
      <c r="E236" s="12">
        <v>1</v>
      </c>
      <c r="F236" s="12">
        <v>10</v>
      </c>
      <c r="G236" s="12">
        <v>8</v>
      </c>
      <c r="H236" s="12">
        <v>5</v>
      </c>
      <c r="I236" s="12">
        <v>4</v>
      </c>
      <c r="J236" s="12">
        <v>0</v>
      </c>
      <c r="K236" s="12">
        <v>3</v>
      </c>
      <c r="L236" s="18">
        <v>0</v>
      </c>
      <c r="M236" s="6">
        <v>5</v>
      </c>
      <c r="N236" s="6">
        <v>3</v>
      </c>
      <c r="O236" s="6">
        <v>2</v>
      </c>
      <c r="P236" s="6">
        <v>2</v>
      </c>
      <c r="Q236" s="7"/>
      <c r="R236" s="19"/>
      <c r="S236" s="19"/>
      <c r="T236" s="19"/>
      <c r="U236" s="8"/>
      <c r="V236" s="9"/>
      <c r="W236" s="9"/>
      <c r="X236" s="9"/>
    </row>
    <row r="237" spans="1:24" ht="14.4">
      <c r="A237" s="4" t="s">
        <v>23</v>
      </c>
      <c r="B237" s="4" t="s">
        <v>260</v>
      </c>
      <c r="C237" s="11">
        <v>10741</v>
      </c>
      <c r="D237" s="12">
        <v>0</v>
      </c>
      <c r="E237" s="12">
        <v>0</v>
      </c>
      <c r="F237" s="12">
        <v>10</v>
      </c>
      <c r="G237" s="12">
        <v>7</v>
      </c>
      <c r="H237" s="12">
        <v>5</v>
      </c>
      <c r="I237" s="12">
        <v>3</v>
      </c>
      <c r="J237" s="12">
        <v>0</v>
      </c>
      <c r="K237" s="12">
        <v>2</v>
      </c>
      <c r="L237" s="18">
        <v>0</v>
      </c>
      <c r="M237" s="6">
        <v>8</v>
      </c>
      <c r="N237" s="6">
        <v>0</v>
      </c>
      <c r="O237" s="6">
        <v>0</v>
      </c>
      <c r="P237" s="6">
        <v>4</v>
      </c>
      <c r="Q237" s="7"/>
      <c r="R237" s="7"/>
      <c r="S237" s="7"/>
      <c r="T237" s="7"/>
      <c r="U237" s="8"/>
      <c r="V237" s="9"/>
      <c r="W237" s="9"/>
      <c r="X237" s="9"/>
    </row>
    <row r="238" spans="1:24" ht="14.4">
      <c r="A238" s="4" t="s">
        <v>23</v>
      </c>
      <c r="B238" s="4" t="s">
        <v>261</v>
      </c>
      <c r="C238" s="11">
        <v>188194</v>
      </c>
      <c r="D238" s="12">
        <v>0</v>
      </c>
      <c r="E238" s="12">
        <v>0</v>
      </c>
      <c r="F238" s="12">
        <v>10</v>
      </c>
      <c r="G238" s="12">
        <v>9</v>
      </c>
      <c r="H238" s="12">
        <v>5</v>
      </c>
      <c r="I238" s="12">
        <v>3</v>
      </c>
      <c r="J238" s="12">
        <v>0</v>
      </c>
      <c r="K238" s="12">
        <v>6</v>
      </c>
      <c r="L238" s="18">
        <v>0</v>
      </c>
      <c r="M238" s="6">
        <v>6</v>
      </c>
      <c r="N238" s="6">
        <v>1</v>
      </c>
      <c r="O238" s="6">
        <v>0</v>
      </c>
      <c r="P238" s="6">
        <v>4</v>
      </c>
      <c r="Q238" s="7"/>
      <c r="R238" s="7"/>
      <c r="S238" s="7"/>
      <c r="T238" s="7"/>
      <c r="U238" s="8"/>
      <c r="V238" s="9"/>
      <c r="W238" s="9"/>
      <c r="X238" s="9"/>
    </row>
    <row r="239" spans="1:24" ht="14.4">
      <c r="A239" s="4" t="s">
        <v>23</v>
      </c>
      <c r="B239" s="4" t="s">
        <v>262</v>
      </c>
      <c r="C239" s="11">
        <v>726842</v>
      </c>
      <c r="D239" s="12">
        <v>0</v>
      </c>
      <c r="E239" s="12">
        <v>0</v>
      </c>
      <c r="F239" s="12">
        <v>10</v>
      </c>
      <c r="G239" s="12">
        <v>6</v>
      </c>
      <c r="H239" s="12">
        <v>5</v>
      </c>
      <c r="I239" s="12">
        <v>1</v>
      </c>
      <c r="J239" s="12">
        <v>0</v>
      </c>
      <c r="K239" s="12">
        <v>4</v>
      </c>
      <c r="L239" s="6">
        <v>0</v>
      </c>
      <c r="M239" s="6">
        <v>5</v>
      </c>
      <c r="N239" s="6">
        <v>3</v>
      </c>
      <c r="O239" s="6">
        <v>1</v>
      </c>
      <c r="P239" s="6">
        <v>1</v>
      </c>
      <c r="Q239" s="7"/>
      <c r="R239" s="7"/>
      <c r="S239" s="7"/>
      <c r="T239" s="8"/>
      <c r="U239" s="9"/>
      <c r="V239" s="9"/>
      <c r="W239" s="9"/>
    </row>
    <row r="240" spans="1:24" ht="14.4">
      <c r="A240" s="4" t="s">
        <v>23</v>
      </c>
      <c r="B240" s="4" t="s">
        <v>263</v>
      </c>
      <c r="C240" s="11">
        <v>726843</v>
      </c>
      <c r="D240" s="12">
        <v>0</v>
      </c>
      <c r="E240" s="12">
        <v>0</v>
      </c>
      <c r="F240" s="12">
        <v>10</v>
      </c>
      <c r="G240" s="12">
        <v>6</v>
      </c>
      <c r="H240" s="12">
        <v>5</v>
      </c>
      <c r="I240" s="12">
        <v>3</v>
      </c>
      <c r="J240" s="12">
        <v>0</v>
      </c>
      <c r="K240" s="12">
        <v>4</v>
      </c>
      <c r="L240" s="18">
        <v>0</v>
      </c>
      <c r="M240" s="6">
        <v>5</v>
      </c>
      <c r="N240" s="6">
        <v>3</v>
      </c>
      <c r="O240" s="6">
        <v>4</v>
      </c>
      <c r="P240" s="6">
        <v>0</v>
      </c>
      <c r="Q240" s="7"/>
      <c r="R240" s="7"/>
      <c r="S240" s="7"/>
      <c r="T240" s="7"/>
      <c r="U240" s="8"/>
      <c r="V240" s="9"/>
      <c r="W240" s="9"/>
      <c r="X240" s="9"/>
    </row>
    <row r="241" spans="1:24" ht="14.4">
      <c r="A241" s="4" t="s">
        <v>23</v>
      </c>
      <c r="B241" s="4" t="s">
        <v>264</v>
      </c>
      <c r="C241" s="11">
        <v>694513</v>
      </c>
      <c r="D241" s="12">
        <v>0</v>
      </c>
      <c r="E241" s="12">
        <v>0</v>
      </c>
      <c r="F241" s="12">
        <v>10</v>
      </c>
      <c r="G241" s="12">
        <v>6</v>
      </c>
      <c r="H241" s="12">
        <v>5</v>
      </c>
      <c r="I241" s="12">
        <v>1</v>
      </c>
      <c r="J241" s="12">
        <v>0</v>
      </c>
      <c r="K241" s="12">
        <v>0</v>
      </c>
      <c r="L241" s="18">
        <v>0</v>
      </c>
      <c r="M241" s="6">
        <v>6</v>
      </c>
      <c r="N241" s="6">
        <v>1</v>
      </c>
      <c r="O241" s="6">
        <v>0</v>
      </c>
      <c r="P241" s="6">
        <v>4</v>
      </c>
      <c r="Q241" s="7"/>
      <c r="R241" s="7"/>
      <c r="S241" s="7"/>
      <c r="T241" s="7"/>
      <c r="U241" s="8"/>
      <c r="V241" s="9"/>
      <c r="W241" s="9"/>
      <c r="X241" s="9"/>
    </row>
    <row r="242" spans="1:24" ht="14.4">
      <c r="A242" s="13" t="s">
        <v>265</v>
      </c>
      <c r="B242" s="20" t="s">
        <v>266</v>
      </c>
      <c r="C242" s="31">
        <v>109636</v>
      </c>
      <c r="D242" s="22">
        <v>0</v>
      </c>
      <c r="E242" s="22">
        <v>0</v>
      </c>
      <c r="F242" s="22">
        <v>0</v>
      </c>
      <c r="G242" s="22">
        <v>0</v>
      </c>
      <c r="H242" s="22">
        <v>10</v>
      </c>
      <c r="I242" s="22">
        <v>0</v>
      </c>
      <c r="J242" s="22">
        <v>0</v>
      </c>
      <c r="K242" s="22">
        <v>0</v>
      </c>
      <c r="L242" s="33"/>
      <c r="M242" s="23"/>
      <c r="N242" s="23"/>
      <c r="O242" s="23"/>
      <c r="P242" s="23"/>
      <c r="Q242" s="23"/>
      <c r="R242" s="23"/>
      <c r="S242" s="23"/>
      <c r="T242" s="23"/>
      <c r="U242" s="24"/>
      <c r="V242" s="25"/>
      <c r="W242" s="25"/>
      <c r="X242" s="25"/>
    </row>
    <row r="244" spans="1:24" ht="13.2">
      <c r="A244" s="39"/>
      <c r="B244" s="40" t="s">
        <v>267</v>
      </c>
      <c r="C244" s="40"/>
      <c r="D244" s="41">
        <f t="shared" ref="D244:K244" si="0">SUM(D3:D242)</f>
        <v>167</v>
      </c>
      <c r="E244" s="41">
        <f t="shared" si="0"/>
        <v>237</v>
      </c>
      <c r="F244" s="41">
        <f t="shared" si="0"/>
        <v>2030</v>
      </c>
      <c r="G244" s="41">
        <f t="shared" si="0"/>
        <v>1380</v>
      </c>
      <c r="H244" s="41">
        <f t="shared" si="0"/>
        <v>1566</v>
      </c>
      <c r="I244" s="41">
        <f t="shared" si="0"/>
        <v>1040</v>
      </c>
      <c r="J244" s="41">
        <f t="shared" si="0"/>
        <v>0</v>
      </c>
      <c r="K244" s="41">
        <f t="shared" si="0"/>
        <v>710</v>
      </c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9"/>
      <c r="W244" s="9"/>
      <c r="X244" s="9"/>
    </row>
  </sheetData>
  <mergeCells count="7">
    <mergeCell ref="Q1:U1"/>
    <mergeCell ref="V1:X1"/>
    <mergeCell ref="D1:E1"/>
    <mergeCell ref="F1:G1"/>
    <mergeCell ref="H1:I1"/>
    <mergeCell ref="J1:K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44"/>
  <sheetViews>
    <sheetView workbookViewId="0">
      <selection activeCell="D2" sqref="D2:U2"/>
    </sheetView>
  </sheetViews>
  <sheetFormatPr defaultColWidth="12.6640625" defaultRowHeight="15.75" customHeight="1"/>
  <cols>
    <col min="1" max="1" width="15.77734375" customWidth="1"/>
    <col min="2" max="2" width="16.6640625" customWidth="1"/>
    <col min="3" max="3" width="13.33203125" customWidth="1"/>
  </cols>
  <sheetData>
    <row r="1" spans="1:24" ht="15.75" customHeight="1">
      <c r="A1" s="1"/>
      <c r="B1" s="1"/>
      <c r="C1" s="1"/>
      <c r="D1" s="84" t="s">
        <v>0</v>
      </c>
      <c r="E1" s="85"/>
      <c r="F1" s="86" t="s">
        <v>1</v>
      </c>
      <c r="G1" s="85"/>
      <c r="H1" s="86" t="s">
        <v>2</v>
      </c>
      <c r="I1" s="85"/>
      <c r="J1" s="86" t="s">
        <v>3</v>
      </c>
      <c r="K1" s="85"/>
      <c r="L1" s="87" t="s">
        <v>4</v>
      </c>
      <c r="M1" s="88"/>
      <c r="N1" s="88"/>
      <c r="O1" s="88"/>
      <c r="P1" s="85"/>
      <c r="Q1" s="89" t="s">
        <v>5</v>
      </c>
      <c r="R1" s="88"/>
      <c r="S1" s="88"/>
      <c r="T1" s="88"/>
      <c r="U1" s="85"/>
      <c r="V1" s="90" t="s">
        <v>6</v>
      </c>
      <c r="W1" s="88"/>
      <c r="X1" s="85"/>
    </row>
    <row r="2" spans="1:24" ht="15.75" customHeight="1">
      <c r="A2" s="3" t="s">
        <v>7</v>
      </c>
      <c r="B2" s="4" t="s">
        <v>8</v>
      </c>
      <c r="C2" s="4" t="s">
        <v>9</v>
      </c>
      <c r="D2" s="12" t="s">
        <v>519</v>
      </c>
      <c r="E2" s="12" t="s">
        <v>520</v>
      </c>
      <c r="F2" s="12" t="s">
        <v>521</v>
      </c>
      <c r="G2" s="12" t="s">
        <v>522</v>
      </c>
      <c r="H2" s="12" t="s">
        <v>523</v>
      </c>
      <c r="I2" s="12" t="s">
        <v>524</v>
      </c>
      <c r="J2" s="12" t="s">
        <v>525</v>
      </c>
      <c r="K2" s="12" t="s">
        <v>526</v>
      </c>
      <c r="L2" s="72" t="s">
        <v>527</v>
      </c>
      <c r="M2" s="72" t="s">
        <v>528</v>
      </c>
      <c r="N2" s="72" t="s">
        <v>529</v>
      </c>
      <c r="O2" s="72" t="s">
        <v>530</v>
      </c>
      <c r="P2" s="72" t="s">
        <v>531</v>
      </c>
      <c r="Q2" s="73" t="s">
        <v>532</v>
      </c>
      <c r="R2" s="73" t="s">
        <v>533</v>
      </c>
      <c r="S2" s="73" t="s">
        <v>534</v>
      </c>
      <c r="T2" s="73" t="s">
        <v>535</v>
      </c>
      <c r="U2" s="74" t="s">
        <v>536</v>
      </c>
      <c r="V2" s="9" t="s">
        <v>17</v>
      </c>
      <c r="W2" s="9" t="s">
        <v>18</v>
      </c>
      <c r="X2" s="9" t="s">
        <v>19</v>
      </c>
    </row>
    <row r="3" spans="1:24" ht="15.75" customHeight="1">
      <c r="A3" s="10"/>
      <c r="B3" s="10" t="s">
        <v>20</v>
      </c>
      <c r="C3" s="11">
        <v>8172</v>
      </c>
      <c r="D3" s="12">
        <v>22</v>
      </c>
      <c r="E3" s="12">
        <v>50</v>
      </c>
      <c r="F3" s="12">
        <v>0</v>
      </c>
      <c r="G3" s="12">
        <v>1</v>
      </c>
      <c r="H3" s="12">
        <v>201</v>
      </c>
      <c r="I3" s="12">
        <v>241</v>
      </c>
      <c r="J3" s="12">
        <v>0</v>
      </c>
      <c r="K3" s="12">
        <v>18</v>
      </c>
      <c r="L3" s="6">
        <v>92</v>
      </c>
      <c r="M3" s="6">
        <v>167</v>
      </c>
      <c r="N3" s="6">
        <v>262</v>
      </c>
      <c r="O3" s="6">
        <v>0</v>
      </c>
      <c r="P3" s="6">
        <v>0</v>
      </c>
      <c r="Q3" s="7"/>
      <c r="R3" s="7"/>
      <c r="S3" s="7"/>
      <c r="T3" s="7"/>
      <c r="U3" s="8"/>
      <c r="V3" s="9"/>
      <c r="W3" s="9"/>
      <c r="X3" s="9"/>
    </row>
    <row r="4" spans="1:24">
      <c r="A4" s="13" t="s">
        <v>21</v>
      </c>
      <c r="B4" s="13" t="s">
        <v>22</v>
      </c>
      <c r="C4" s="14">
        <v>10691</v>
      </c>
      <c r="D4" s="15">
        <v>5</v>
      </c>
      <c r="E4" s="15">
        <v>6</v>
      </c>
      <c r="F4" s="15">
        <v>0</v>
      </c>
      <c r="G4" s="15">
        <v>1</v>
      </c>
      <c r="H4" s="15">
        <v>10</v>
      </c>
      <c r="I4" s="15">
        <v>4</v>
      </c>
      <c r="J4" s="15">
        <v>0</v>
      </c>
      <c r="K4" s="15">
        <v>2</v>
      </c>
      <c r="L4" s="16">
        <v>2</v>
      </c>
      <c r="M4" s="17">
        <v>2</v>
      </c>
      <c r="N4" s="17">
        <v>2</v>
      </c>
      <c r="O4" s="17">
        <v>0</v>
      </c>
      <c r="P4" s="6">
        <v>3</v>
      </c>
      <c r="Q4" s="7"/>
      <c r="R4" s="7"/>
      <c r="S4" s="7"/>
      <c r="T4" s="7"/>
      <c r="U4" s="8"/>
      <c r="V4" s="9"/>
      <c r="W4" s="9"/>
      <c r="X4" s="9"/>
    </row>
    <row r="5" spans="1:24" ht="15.75" customHeight="1">
      <c r="A5" s="4" t="s">
        <v>23</v>
      </c>
      <c r="B5" s="4" t="s">
        <v>24</v>
      </c>
      <c r="C5" s="11">
        <v>176058</v>
      </c>
      <c r="D5" s="12">
        <v>0</v>
      </c>
      <c r="E5" s="12">
        <v>2</v>
      </c>
      <c r="F5" s="12">
        <v>10</v>
      </c>
      <c r="G5" s="12">
        <v>6</v>
      </c>
      <c r="H5" s="12">
        <v>5</v>
      </c>
      <c r="I5" s="12">
        <v>2</v>
      </c>
      <c r="J5" s="12">
        <v>0</v>
      </c>
      <c r="K5" s="12">
        <v>0</v>
      </c>
      <c r="L5" s="18">
        <v>0</v>
      </c>
      <c r="M5" s="6">
        <v>5</v>
      </c>
      <c r="N5" s="6">
        <v>2</v>
      </c>
      <c r="O5" s="6">
        <v>0</v>
      </c>
      <c r="P5" s="6">
        <v>4</v>
      </c>
      <c r="Q5" s="7"/>
      <c r="R5" s="19"/>
      <c r="S5" s="19"/>
      <c r="T5" s="7"/>
      <c r="U5" s="8"/>
      <c r="V5" s="9"/>
      <c r="W5" s="9"/>
      <c r="X5" s="9"/>
    </row>
    <row r="6" spans="1:24" ht="15.75" customHeight="1">
      <c r="A6" s="4" t="s">
        <v>23</v>
      </c>
      <c r="B6" s="4" t="s">
        <v>25</v>
      </c>
      <c r="C6" s="11">
        <v>335141</v>
      </c>
      <c r="D6" s="12">
        <v>0</v>
      </c>
      <c r="E6" s="12">
        <v>0</v>
      </c>
      <c r="F6" s="12">
        <v>10</v>
      </c>
      <c r="G6" s="12">
        <v>2</v>
      </c>
      <c r="H6" s="12">
        <v>5</v>
      </c>
      <c r="I6" s="12">
        <v>5</v>
      </c>
      <c r="J6" s="12">
        <v>0</v>
      </c>
      <c r="K6" s="12">
        <v>3</v>
      </c>
      <c r="L6" s="18">
        <v>0</v>
      </c>
      <c r="M6" s="6">
        <v>1</v>
      </c>
      <c r="N6" s="6">
        <v>7</v>
      </c>
      <c r="O6" s="6">
        <v>0</v>
      </c>
      <c r="P6" s="6">
        <v>4</v>
      </c>
      <c r="Q6" s="7"/>
      <c r="R6" s="7"/>
      <c r="S6" s="7"/>
      <c r="T6" s="7"/>
      <c r="U6" s="8"/>
      <c r="V6" s="9"/>
      <c r="W6" s="9"/>
      <c r="X6" s="9"/>
    </row>
    <row r="7" spans="1:24" ht="15.75" customHeight="1">
      <c r="A7" s="4" t="s">
        <v>23</v>
      </c>
      <c r="B7" s="4" t="s">
        <v>26</v>
      </c>
      <c r="C7" s="11">
        <v>335143</v>
      </c>
      <c r="D7" s="12">
        <v>0</v>
      </c>
      <c r="E7" s="12">
        <v>0</v>
      </c>
      <c r="F7" s="12">
        <v>10</v>
      </c>
      <c r="G7" s="12">
        <v>10</v>
      </c>
      <c r="H7" s="12">
        <v>5</v>
      </c>
      <c r="I7" s="12">
        <v>5</v>
      </c>
      <c r="J7" s="12">
        <v>0</v>
      </c>
      <c r="K7" s="12">
        <v>5</v>
      </c>
      <c r="L7" s="18">
        <v>0</v>
      </c>
      <c r="M7" s="6">
        <v>8</v>
      </c>
      <c r="N7" s="6">
        <v>2</v>
      </c>
      <c r="O7" s="6">
        <v>1</v>
      </c>
      <c r="P7" s="6">
        <v>2</v>
      </c>
      <c r="Q7" s="7"/>
      <c r="R7" s="7"/>
      <c r="S7" s="7"/>
      <c r="T7" s="7"/>
      <c r="U7" s="8"/>
      <c r="V7" s="9"/>
      <c r="W7" s="9"/>
      <c r="X7" s="9"/>
    </row>
    <row r="8" spans="1:24" ht="15.75" customHeight="1">
      <c r="A8" s="4" t="s">
        <v>23</v>
      </c>
      <c r="B8" s="4" t="s">
        <v>27</v>
      </c>
      <c r="C8" s="11">
        <v>694278</v>
      </c>
      <c r="D8" s="12">
        <v>0</v>
      </c>
      <c r="E8" s="12">
        <v>0</v>
      </c>
      <c r="F8" s="12">
        <v>10</v>
      </c>
      <c r="G8" s="12">
        <v>8</v>
      </c>
      <c r="H8" s="12">
        <v>5</v>
      </c>
      <c r="I8" s="12">
        <v>3</v>
      </c>
      <c r="J8" s="12">
        <v>0</v>
      </c>
      <c r="K8" s="12">
        <v>1</v>
      </c>
      <c r="L8" s="18">
        <v>0</v>
      </c>
      <c r="M8" s="6">
        <v>6</v>
      </c>
      <c r="N8" s="6">
        <v>2</v>
      </c>
      <c r="O8" s="6">
        <v>0</v>
      </c>
      <c r="P8" s="6">
        <v>4</v>
      </c>
      <c r="Q8" s="7"/>
      <c r="R8" s="7"/>
      <c r="S8" s="7"/>
      <c r="T8" s="7"/>
      <c r="U8" s="8"/>
      <c r="V8" s="9"/>
      <c r="W8" s="9"/>
      <c r="X8" s="9"/>
    </row>
    <row r="9" spans="1:24" ht="15.75" customHeight="1">
      <c r="A9" s="4" t="s">
        <v>23</v>
      </c>
      <c r="B9" s="4" t="s">
        <v>28</v>
      </c>
      <c r="C9" s="11">
        <v>694279</v>
      </c>
      <c r="D9" s="12">
        <v>0</v>
      </c>
      <c r="E9" s="12">
        <v>0</v>
      </c>
      <c r="F9" s="12">
        <v>10</v>
      </c>
      <c r="G9" s="12">
        <v>7</v>
      </c>
      <c r="H9" s="12">
        <v>5</v>
      </c>
      <c r="I9" s="12">
        <v>2</v>
      </c>
      <c r="J9" s="12">
        <v>0</v>
      </c>
      <c r="K9" s="12">
        <v>0</v>
      </c>
      <c r="L9" s="18">
        <v>0</v>
      </c>
      <c r="M9" s="6">
        <v>6</v>
      </c>
      <c r="N9" s="6">
        <v>1</v>
      </c>
      <c r="O9" s="6">
        <v>1</v>
      </c>
      <c r="P9" s="6">
        <v>2</v>
      </c>
      <c r="Q9" s="7"/>
      <c r="R9" s="7"/>
      <c r="S9" s="7"/>
      <c r="T9" s="7"/>
      <c r="U9" s="8"/>
      <c r="V9" s="9"/>
      <c r="W9" s="9"/>
      <c r="X9" s="9"/>
    </row>
    <row r="10" spans="1:24" ht="15.75" customHeight="1">
      <c r="A10" s="4" t="s">
        <v>23</v>
      </c>
      <c r="B10" s="4" t="s">
        <v>29</v>
      </c>
      <c r="C10" s="11">
        <v>694280</v>
      </c>
      <c r="D10" s="12">
        <v>0</v>
      </c>
      <c r="E10" s="12">
        <v>0</v>
      </c>
      <c r="F10" s="12">
        <v>10</v>
      </c>
      <c r="G10" s="12">
        <v>7</v>
      </c>
      <c r="H10" s="12">
        <v>5</v>
      </c>
      <c r="I10" s="12">
        <v>4</v>
      </c>
      <c r="J10" s="12">
        <v>0</v>
      </c>
      <c r="K10" s="12">
        <v>0</v>
      </c>
      <c r="L10" s="18">
        <v>0</v>
      </c>
      <c r="M10" s="6">
        <v>6</v>
      </c>
      <c r="N10" s="6">
        <v>1</v>
      </c>
      <c r="O10" s="6">
        <v>3</v>
      </c>
      <c r="P10" s="6">
        <v>0</v>
      </c>
      <c r="Q10" s="7"/>
      <c r="R10" s="7"/>
      <c r="S10" s="7"/>
      <c r="T10" s="7"/>
      <c r="U10" s="8"/>
      <c r="V10" s="9"/>
      <c r="W10" s="9"/>
      <c r="X10" s="9"/>
    </row>
    <row r="11" spans="1:24" ht="15.75" customHeight="1">
      <c r="A11" s="13" t="s">
        <v>30</v>
      </c>
      <c r="B11" s="20" t="s">
        <v>31</v>
      </c>
      <c r="C11" s="21">
        <v>109629</v>
      </c>
      <c r="D11" s="22">
        <v>0</v>
      </c>
      <c r="E11" s="22">
        <v>0</v>
      </c>
      <c r="F11" s="22">
        <v>0</v>
      </c>
      <c r="G11" s="22">
        <v>0</v>
      </c>
      <c r="H11" s="22">
        <v>10</v>
      </c>
      <c r="I11" s="22">
        <v>0</v>
      </c>
      <c r="J11" s="22">
        <v>0</v>
      </c>
      <c r="K11" s="22">
        <v>0</v>
      </c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5"/>
      <c r="W11" s="25"/>
      <c r="X11" s="25"/>
    </row>
    <row r="12" spans="1:24" ht="15.75" customHeight="1">
      <c r="A12" s="13" t="s">
        <v>21</v>
      </c>
      <c r="B12" s="26" t="s">
        <v>32</v>
      </c>
      <c r="C12" s="27">
        <v>10638</v>
      </c>
      <c r="D12" s="12">
        <v>5</v>
      </c>
      <c r="E12" s="12">
        <v>6</v>
      </c>
      <c r="F12" s="12">
        <v>0</v>
      </c>
      <c r="G12" s="12">
        <v>0</v>
      </c>
      <c r="H12" s="12">
        <v>10</v>
      </c>
      <c r="I12" s="12">
        <v>5</v>
      </c>
      <c r="J12" s="12">
        <v>0</v>
      </c>
      <c r="K12" s="12">
        <v>5</v>
      </c>
      <c r="L12" s="16">
        <v>1</v>
      </c>
      <c r="M12" s="17">
        <v>1</v>
      </c>
      <c r="N12" s="17">
        <v>2</v>
      </c>
      <c r="O12" s="17">
        <v>0</v>
      </c>
      <c r="P12" s="6">
        <v>4</v>
      </c>
      <c r="Q12" s="7"/>
      <c r="R12" s="7"/>
      <c r="S12" s="7"/>
      <c r="T12" s="7"/>
      <c r="U12" s="8"/>
      <c r="V12" s="9"/>
      <c r="W12" s="9"/>
      <c r="X12" s="9"/>
    </row>
    <row r="13" spans="1:24" ht="15.75" customHeight="1">
      <c r="A13" s="4" t="s">
        <v>23</v>
      </c>
      <c r="B13" s="4" t="s">
        <v>33</v>
      </c>
      <c r="C13" s="11">
        <v>10639</v>
      </c>
      <c r="D13" s="12">
        <v>0</v>
      </c>
      <c r="E13" s="12">
        <v>1</v>
      </c>
      <c r="F13" s="12">
        <v>10</v>
      </c>
      <c r="G13" s="12">
        <v>4</v>
      </c>
      <c r="H13" s="12">
        <v>5</v>
      </c>
      <c r="I13" s="12">
        <v>3</v>
      </c>
      <c r="J13" s="12">
        <v>0</v>
      </c>
      <c r="K13" s="12">
        <v>6</v>
      </c>
      <c r="L13" s="18">
        <v>0</v>
      </c>
      <c r="M13" s="6">
        <v>2</v>
      </c>
      <c r="N13" s="6">
        <v>4</v>
      </c>
      <c r="O13" s="6">
        <v>0</v>
      </c>
      <c r="P13" s="6">
        <v>4</v>
      </c>
      <c r="Q13" s="7"/>
      <c r="R13" s="8"/>
      <c r="S13" s="19"/>
      <c r="T13" s="19"/>
      <c r="U13" s="8"/>
      <c r="V13" s="9"/>
      <c r="W13" s="9"/>
      <c r="X13" s="9"/>
    </row>
    <row r="14" spans="1:24" ht="15.75" customHeight="1">
      <c r="A14" s="4" t="s">
        <v>23</v>
      </c>
      <c r="B14" s="4" t="s">
        <v>34</v>
      </c>
      <c r="C14" s="11">
        <v>10640</v>
      </c>
      <c r="D14" s="12">
        <v>0</v>
      </c>
      <c r="E14" s="12">
        <v>0</v>
      </c>
      <c r="F14" s="12">
        <v>10</v>
      </c>
      <c r="G14" s="12">
        <v>7</v>
      </c>
      <c r="H14" s="12">
        <v>5</v>
      </c>
      <c r="I14" s="12">
        <v>5</v>
      </c>
      <c r="J14" s="12">
        <v>0</v>
      </c>
      <c r="K14" s="12">
        <v>0</v>
      </c>
      <c r="L14" s="18">
        <v>0</v>
      </c>
      <c r="M14" s="6">
        <v>5</v>
      </c>
      <c r="N14" s="6">
        <v>3</v>
      </c>
      <c r="O14" s="6">
        <v>0</v>
      </c>
      <c r="P14" s="6">
        <v>4</v>
      </c>
      <c r="Q14" s="7"/>
      <c r="R14" s="28"/>
      <c r="S14" s="7"/>
      <c r="T14" s="7"/>
      <c r="U14" s="8"/>
      <c r="V14" s="9"/>
      <c r="W14" s="9"/>
      <c r="X14" s="9"/>
    </row>
    <row r="15" spans="1:24" ht="15.75" customHeight="1">
      <c r="A15" s="4" t="s">
        <v>23</v>
      </c>
      <c r="B15" s="4" t="s">
        <v>35</v>
      </c>
      <c r="C15" s="11">
        <v>724143</v>
      </c>
      <c r="D15" s="12">
        <v>0</v>
      </c>
      <c r="E15" s="12">
        <v>0</v>
      </c>
      <c r="F15" s="12">
        <v>10</v>
      </c>
      <c r="G15" s="12">
        <v>5</v>
      </c>
      <c r="H15" s="12">
        <v>5</v>
      </c>
      <c r="I15" s="12">
        <v>2</v>
      </c>
      <c r="J15" s="12">
        <v>0</v>
      </c>
      <c r="K15" s="12">
        <v>4</v>
      </c>
      <c r="L15" s="18">
        <v>0</v>
      </c>
      <c r="M15" s="6">
        <v>5</v>
      </c>
      <c r="N15" s="6">
        <v>2</v>
      </c>
      <c r="O15" s="6">
        <v>0</v>
      </c>
      <c r="P15" s="6">
        <v>4</v>
      </c>
      <c r="Q15" s="7"/>
      <c r="R15" s="28"/>
      <c r="S15" s="7"/>
      <c r="T15" s="7"/>
      <c r="U15" s="8"/>
      <c r="V15" s="9"/>
      <c r="W15" s="9"/>
      <c r="X15" s="9"/>
    </row>
    <row r="16" spans="1:24" ht="15.75" customHeight="1">
      <c r="A16" s="4" t="s">
        <v>23</v>
      </c>
      <c r="B16" s="4" t="s">
        <v>36</v>
      </c>
      <c r="C16" s="11">
        <v>724145</v>
      </c>
      <c r="D16" s="12">
        <v>0</v>
      </c>
      <c r="E16" s="12">
        <v>0</v>
      </c>
      <c r="F16" s="12">
        <v>10</v>
      </c>
      <c r="G16" s="12">
        <v>9</v>
      </c>
      <c r="H16" s="12">
        <v>5</v>
      </c>
      <c r="I16" s="12">
        <v>6</v>
      </c>
      <c r="J16" s="12">
        <v>0</v>
      </c>
      <c r="K16" s="12">
        <v>4</v>
      </c>
      <c r="L16" s="18">
        <v>0</v>
      </c>
      <c r="M16" s="6">
        <v>4</v>
      </c>
      <c r="N16" s="6">
        <v>4</v>
      </c>
      <c r="O16" s="6">
        <v>2</v>
      </c>
      <c r="P16" s="6">
        <v>2</v>
      </c>
      <c r="Q16" s="7"/>
      <c r="R16" s="28"/>
      <c r="S16" s="7"/>
      <c r="T16" s="7"/>
      <c r="U16" s="8"/>
      <c r="V16" s="9"/>
      <c r="W16" s="9"/>
      <c r="X16" s="9"/>
    </row>
    <row r="17" spans="1:24" ht="15.75" customHeight="1">
      <c r="A17" s="4" t="s">
        <v>23</v>
      </c>
      <c r="B17" s="4" t="s">
        <v>37</v>
      </c>
      <c r="C17" s="11">
        <v>724146</v>
      </c>
      <c r="D17" s="12">
        <v>0</v>
      </c>
      <c r="E17" s="12">
        <v>0</v>
      </c>
      <c r="F17" s="12">
        <v>10</v>
      </c>
      <c r="G17" s="12">
        <v>8</v>
      </c>
      <c r="H17" s="12">
        <v>5</v>
      </c>
      <c r="I17" s="12">
        <v>0</v>
      </c>
      <c r="J17" s="12">
        <v>0</v>
      </c>
      <c r="K17" s="12">
        <v>5</v>
      </c>
      <c r="L17" s="18">
        <v>0</v>
      </c>
      <c r="M17" s="6">
        <v>6</v>
      </c>
      <c r="N17" s="6">
        <v>0</v>
      </c>
      <c r="O17" s="6">
        <v>0</v>
      </c>
      <c r="P17" s="6">
        <v>4</v>
      </c>
      <c r="Q17" s="7"/>
      <c r="R17" s="28"/>
      <c r="S17" s="7"/>
      <c r="T17" s="7"/>
      <c r="U17" s="8"/>
      <c r="V17" s="9"/>
      <c r="W17" s="9"/>
      <c r="X17" s="9"/>
    </row>
    <row r="18" spans="1:24" ht="15.75" customHeight="1">
      <c r="A18" s="4" t="s">
        <v>23</v>
      </c>
      <c r="B18" s="4" t="s">
        <v>38</v>
      </c>
      <c r="C18" s="11">
        <v>724147</v>
      </c>
      <c r="D18" s="12">
        <v>0</v>
      </c>
      <c r="E18" s="12">
        <v>0</v>
      </c>
      <c r="F18" s="12">
        <v>10</v>
      </c>
      <c r="G18" s="12">
        <v>7</v>
      </c>
      <c r="H18" s="12">
        <v>5</v>
      </c>
      <c r="I18" s="12">
        <v>0</v>
      </c>
      <c r="J18" s="12">
        <v>0</v>
      </c>
      <c r="K18" s="12">
        <v>3</v>
      </c>
      <c r="L18" s="18">
        <v>0</v>
      </c>
      <c r="M18" s="6">
        <v>6</v>
      </c>
      <c r="N18" s="6">
        <v>0</v>
      </c>
      <c r="O18" s="6">
        <v>1</v>
      </c>
      <c r="P18" s="6">
        <v>2</v>
      </c>
      <c r="Q18" s="7"/>
      <c r="R18" s="28"/>
      <c r="S18" s="7"/>
      <c r="T18" s="7"/>
      <c r="U18" s="8"/>
      <c r="V18" s="9"/>
      <c r="W18" s="9"/>
      <c r="X18" s="9"/>
    </row>
    <row r="19" spans="1:24" ht="15.75" customHeight="1">
      <c r="A19" s="4" t="s">
        <v>23</v>
      </c>
      <c r="B19" s="4" t="s">
        <v>39</v>
      </c>
      <c r="C19" s="11">
        <v>603640</v>
      </c>
      <c r="D19" s="12">
        <v>0</v>
      </c>
      <c r="E19" s="12">
        <v>0</v>
      </c>
      <c r="F19" s="12">
        <v>10</v>
      </c>
      <c r="G19" s="12">
        <v>3</v>
      </c>
      <c r="H19" s="12">
        <v>5</v>
      </c>
      <c r="I19" s="12">
        <v>5</v>
      </c>
      <c r="J19" s="12">
        <v>0</v>
      </c>
      <c r="K19" s="12">
        <v>7</v>
      </c>
      <c r="L19" s="18">
        <v>0</v>
      </c>
      <c r="M19" s="6">
        <v>4</v>
      </c>
      <c r="N19" s="6">
        <v>4</v>
      </c>
      <c r="O19" s="6">
        <v>0</v>
      </c>
      <c r="P19" s="6">
        <v>4</v>
      </c>
      <c r="Q19" s="7"/>
      <c r="R19" s="28"/>
      <c r="S19" s="7"/>
      <c r="T19" s="7"/>
      <c r="U19" s="8"/>
      <c r="V19" s="9"/>
      <c r="W19" s="9"/>
      <c r="X19" s="9"/>
    </row>
    <row r="20" spans="1:24" ht="15.75" customHeight="1">
      <c r="A20" s="4" t="s">
        <v>23</v>
      </c>
      <c r="B20" s="4" t="s">
        <v>40</v>
      </c>
      <c r="C20" s="11">
        <v>694282</v>
      </c>
      <c r="D20" s="12">
        <v>0</v>
      </c>
      <c r="E20" s="12">
        <v>0</v>
      </c>
      <c r="F20" s="12">
        <v>10</v>
      </c>
      <c r="G20" s="12">
        <v>9</v>
      </c>
      <c r="H20" s="12">
        <v>5</v>
      </c>
      <c r="I20" s="12">
        <v>1</v>
      </c>
      <c r="J20" s="12">
        <v>0</v>
      </c>
      <c r="K20" s="12">
        <v>0</v>
      </c>
      <c r="L20" s="18">
        <v>0</v>
      </c>
      <c r="M20" s="6">
        <v>7</v>
      </c>
      <c r="N20" s="6">
        <v>1</v>
      </c>
      <c r="O20" s="6">
        <v>4</v>
      </c>
      <c r="P20" s="6">
        <v>0</v>
      </c>
      <c r="Q20" s="7"/>
      <c r="R20" s="28"/>
      <c r="S20" s="7"/>
      <c r="T20" s="7"/>
      <c r="U20" s="8"/>
      <c r="V20" s="9"/>
      <c r="W20" s="9"/>
      <c r="X20" s="9"/>
    </row>
    <row r="21" spans="1:24" ht="15.75" customHeight="1">
      <c r="A21" s="13" t="s">
        <v>21</v>
      </c>
      <c r="B21" s="13" t="s">
        <v>41</v>
      </c>
      <c r="C21" s="27">
        <v>10641</v>
      </c>
      <c r="D21" s="29">
        <v>5</v>
      </c>
      <c r="E21" s="29">
        <v>7</v>
      </c>
      <c r="F21" s="29">
        <v>0</v>
      </c>
      <c r="G21" s="29">
        <v>0</v>
      </c>
      <c r="H21" s="29">
        <v>10</v>
      </c>
      <c r="I21" s="29">
        <v>6</v>
      </c>
      <c r="J21" s="29">
        <v>0</v>
      </c>
      <c r="K21" s="29">
        <v>4</v>
      </c>
      <c r="L21" s="18">
        <v>0</v>
      </c>
      <c r="M21" s="6">
        <v>1</v>
      </c>
      <c r="N21" s="6">
        <v>2</v>
      </c>
      <c r="O21" s="6">
        <v>2</v>
      </c>
      <c r="P21" s="6">
        <v>2</v>
      </c>
      <c r="Q21" s="7"/>
      <c r="R21" s="7"/>
      <c r="S21" s="7"/>
      <c r="T21" s="7"/>
      <c r="U21" s="8"/>
      <c r="V21" s="9"/>
      <c r="W21" s="9"/>
      <c r="X21" s="9"/>
    </row>
    <row r="22" spans="1:24" ht="15.75" customHeight="1">
      <c r="A22" s="4" t="s">
        <v>23</v>
      </c>
      <c r="B22" s="4" t="s">
        <v>42</v>
      </c>
      <c r="C22" s="11">
        <v>724150</v>
      </c>
      <c r="D22" s="12">
        <v>0</v>
      </c>
      <c r="E22" s="12">
        <v>0</v>
      </c>
      <c r="F22" s="12">
        <v>10</v>
      </c>
      <c r="G22" s="12">
        <v>8</v>
      </c>
      <c r="H22" s="12">
        <v>5</v>
      </c>
      <c r="I22" s="12">
        <v>3</v>
      </c>
      <c r="J22" s="12">
        <v>0</v>
      </c>
      <c r="K22" s="12">
        <v>8</v>
      </c>
      <c r="L22" s="18">
        <v>0</v>
      </c>
      <c r="M22" s="17">
        <v>6</v>
      </c>
      <c r="N22" s="17">
        <v>3</v>
      </c>
      <c r="O22" s="17">
        <v>0</v>
      </c>
      <c r="P22" s="17">
        <v>4</v>
      </c>
      <c r="Q22" s="7"/>
      <c r="R22" s="19"/>
      <c r="S22" s="19"/>
      <c r="T22" s="19"/>
      <c r="U22" s="8"/>
      <c r="V22" s="9"/>
      <c r="W22" s="9"/>
      <c r="X22" s="9"/>
    </row>
    <row r="23" spans="1:24" ht="15.75" customHeight="1">
      <c r="A23" s="4" t="s">
        <v>23</v>
      </c>
      <c r="B23" s="4" t="s">
        <v>43</v>
      </c>
      <c r="C23" s="11">
        <v>724153</v>
      </c>
      <c r="D23" s="12">
        <v>0</v>
      </c>
      <c r="E23" s="12">
        <v>0</v>
      </c>
      <c r="F23" s="12">
        <v>10</v>
      </c>
      <c r="G23" s="12">
        <v>14</v>
      </c>
      <c r="H23" s="12">
        <v>5</v>
      </c>
      <c r="I23" s="12">
        <v>0</v>
      </c>
      <c r="J23" s="12">
        <v>0</v>
      </c>
      <c r="K23" s="12">
        <v>1</v>
      </c>
      <c r="L23" s="18">
        <v>0</v>
      </c>
      <c r="M23" s="6">
        <v>9</v>
      </c>
      <c r="N23" s="6">
        <v>0</v>
      </c>
      <c r="O23" s="6">
        <v>4</v>
      </c>
      <c r="P23" s="6">
        <v>0</v>
      </c>
      <c r="Q23" s="7"/>
      <c r="R23" s="7"/>
      <c r="S23" s="7"/>
      <c r="T23" s="7"/>
      <c r="U23" s="8"/>
      <c r="V23" s="9"/>
      <c r="W23" s="9"/>
      <c r="X23" s="9"/>
    </row>
    <row r="24" spans="1:24" ht="15.75" customHeight="1">
      <c r="A24" s="4" t="s">
        <v>23</v>
      </c>
      <c r="B24" s="4" t="s">
        <v>44</v>
      </c>
      <c r="C24" s="11">
        <v>724154</v>
      </c>
      <c r="D24" s="12">
        <v>0</v>
      </c>
      <c r="E24" s="12">
        <v>0</v>
      </c>
      <c r="F24" s="12">
        <v>10</v>
      </c>
      <c r="G24" s="12">
        <v>14</v>
      </c>
      <c r="H24" s="12">
        <v>5</v>
      </c>
      <c r="I24" s="12">
        <v>0</v>
      </c>
      <c r="J24" s="12">
        <v>0</v>
      </c>
      <c r="K24" s="12">
        <v>2</v>
      </c>
      <c r="L24" s="18">
        <v>0</v>
      </c>
      <c r="M24" s="6">
        <v>7</v>
      </c>
      <c r="N24" s="6">
        <v>0</v>
      </c>
      <c r="O24" s="6">
        <v>0</v>
      </c>
      <c r="P24" s="6">
        <v>4</v>
      </c>
      <c r="Q24" s="7"/>
      <c r="R24" s="7"/>
      <c r="S24" s="7"/>
      <c r="T24" s="7"/>
      <c r="U24" s="8"/>
      <c r="V24" s="9"/>
      <c r="W24" s="9"/>
      <c r="X24" s="9"/>
    </row>
    <row r="25" spans="1:24" ht="15.75" customHeight="1">
      <c r="A25" s="30" t="s">
        <v>45</v>
      </c>
      <c r="B25" s="30" t="s">
        <v>46</v>
      </c>
      <c r="C25" s="24">
        <v>724156</v>
      </c>
      <c r="D25" s="22">
        <v>0</v>
      </c>
      <c r="E25" s="22">
        <v>0</v>
      </c>
      <c r="F25" s="22">
        <v>10</v>
      </c>
      <c r="G25" s="22">
        <v>0</v>
      </c>
      <c r="H25" s="22">
        <v>5</v>
      </c>
      <c r="I25" s="22">
        <v>0</v>
      </c>
      <c r="J25" s="22">
        <v>0</v>
      </c>
      <c r="K25" s="22">
        <v>0</v>
      </c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5"/>
      <c r="W25" s="25"/>
      <c r="X25" s="25"/>
    </row>
    <row r="26" spans="1:24" ht="15.75" customHeight="1">
      <c r="A26" s="30" t="s">
        <v>45</v>
      </c>
      <c r="B26" s="30" t="s">
        <v>47</v>
      </c>
      <c r="C26" s="24">
        <v>79519</v>
      </c>
      <c r="D26" s="22">
        <v>0</v>
      </c>
      <c r="E26" s="22">
        <v>0</v>
      </c>
      <c r="F26" s="22">
        <v>10</v>
      </c>
      <c r="G26" s="22">
        <v>0</v>
      </c>
      <c r="H26" s="22">
        <v>5</v>
      </c>
      <c r="I26" s="22">
        <v>3</v>
      </c>
      <c r="J26" s="22">
        <v>0</v>
      </c>
      <c r="K26" s="22">
        <v>0</v>
      </c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5"/>
      <c r="W26" s="25"/>
      <c r="X26" s="25"/>
    </row>
    <row r="27" spans="1:24" ht="14.4">
      <c r="A27" s="4" t="s">
        <v>23</v>
      </c>
      <c r="B27" s="4" t="s">
        <v>48</v>
      </c>
      <c r="C27" s="11">
        <v>10642</v>
      </c>
      <c r="D27" s="12">
        <v>0</v>
      </c>
      <c r="E27" s="12">
        <v>1</v>
      </c>
      <c r="F27" s="12">
        <v>10</v>
      </c>
      <c r="G27" s="12">
        <v>6</v>
      </c>
      <c r="H27" s="12">
        <v>5</v>
      </c>
      <c r="I27" s="12">
        <v>4</v>
      </c>
      <c r="J27" s="12">
        <v>0</v>
      </c>
      <c r="K27" s="12">
        <v>3</v>
      </c>
      <c r="L27" s="16">
        <v>0</v>
      </c>
      <c r="M27" s="17">
        <v>3</v>
      </c>
      <c r="N27" s="17">
        <v>4</v>
      </c>
      <c r="O27" s="17">
        <v>2</v>
      </c>
      <c r="P27" s="17">
        <v>2</v>
      </c>
      <c r="Q27" s="7"/>
      <c r="R27" s="19"/>
      <c r="S27" s="19"/>
      <c r="T27" s="7"/>
      <c r="U27" s="8"/>
      <c r="V27" s="9"/>
      <c r="W27" s="9"/>
      <c r="X27" s="9"/>
    </row>
    <row r="28" spans="1:24" ht="14.4">
      <c r="A28" s="13" t="s">
        <v>21</v>
      </c>
      <c r="B28" s="26" t="s">
        <v>49</v>
      </c>
      <c r="C28" s="27">
        <v>10643</v>
      </c>
      <c r="D28" s="29">
        <v>5</v>
      </c>
      <c r="E28" s="29">
        <v>2</v>
      </c>
      <c r="F28" s="29">
        <v>0</v>
      </c>
      <c r="G28" s="29">
        <v>0</v>
      </c>
      <c r="H28" s="29">
        <v>10</v>
      </c>
      <c r="I28" s="29">
        <v>8</v>
      </c>
      <c r="J28" s="29">
        <v>0</v>
      </c>
      <c r="K28" s="29">
        <v>4</v>
      </c>
      <c r="L28" s="16">
        <v>0</v>
      </c>
      <c r="M28" s="17">
        <v>0</v>
      </c>
      <c r="N28" s="17">
        <v>6</v>
      </c>
      <c r="O28" s="17">
        <v>0</v>
      </c>
      <c r="P28" s="6">
        <v>4</v>
      </c>
      <c r="Q28" s="7"/>
      <c r="R28" s="7"/>
      <c r="S28" s="7"/>
      <c r="T28" s="7"/>
      <c r="U28" s="8"/>
      <c r="V28" s="9"/>
      <c r="W28" s="9"/>
      <c r="X28" s="9"/>
    </row>
    <row r="29" spans="1:24" ht="14.4">
      <c r="A29" s="4" t="s">
        <v>23</v>
      </c>
      <c r="B29" s="4" t="s">
        <v>50</v>
      </c>
      <c r="C29" s="11">
        <v>10644</v>
      </c>
      <c r="D29" s="12">
        <v>0</v>
      </c>
      <c r="E29" s="12">
        <v>0</v>
      </c>
      <c r="F29" s="12">
        <v>10</v>
      </c>
      <c r="G29" s="12">
        <v>7</v>
      </c>
      <c r="H29" s="12">
        <v>5</v>
      </c>
      <c r="I29" s="12">
        <v>2</v>
      </c>
      <c r="J29" s="12">
        <v>0</v>
      </c>
      <c r="K29" s="12">
        <v>4</v>
      </c>
      <c r="L29" s="16">
        <v>0</v>
      </c>
      <c r="M29" s="17">
        <v>6</v>
      </c>
      <c r="N29" s="17">
        <v>1</v>
      </c>
      <c r="O29" s="17">
        <v>0</v>
      </c>
      <c r="P29" s="17">
        <v>4</v>
      </c>
      <c r="Q29" s="7"/>
      <c r="R29" s="19"/>
      <c r="S29" s="19"/>
      <c r="T29" s="19"/>
      <c r="U29" s="8"/>
      <c r="V29" s="9"/>
      <c r="W29" s="9"/>
      <c r="X29" s="9"/>
    </row>
    <row r="30" spans="1:24" ht="14.4">
      <c r="A30" s="4" t="s">
        <v>23</v>
      </c>
      <c r="B30" s="4" t="s">
        <v>51</v>
      </c>
      <c r="C30" s="11">
        <v>10645</v>
      </c>
      <c r="D30" s="12">
        <v>0</v>
      </c>
      <c r="E30" s="12">
        <v>0</v>
      </c>
      <c r="F30" s="12">
        <v>10</v>
      </c>
      <c r="G30" s="12">
        <v>7</v>
      </c>
      <c r="H30" s="12">
        <v>5</v>
      </c>
      <c r="I30" s="12">
        <v>4</v>
      </c>
      <c r="J30" s="12">
        <v>0</v>
      </c>
      <c r="K30" s="12">
        <v>4</v>
      </c>
      <c r="L30" s="16">
        <v>0</v>
      </c>
      <c r="M30" s="6">
        <v>4</v>
      </c>
      <c r="N30" s="6">
        <v>3</v>
      </c>
      <c r="O30" s="6">
        <v>0</v>
      </c>
      <c r="P30" s="6">
        <v>4</v>
      </c>
      <c r="Q30" s="7"/>
      <c r="R30" s="7"/>
      <c r="S30" s="7"/>
      <c r="T30" s="7"/>
      <c r="U30" s="8"/>
      <c r="V30" s="9"/>
      <c r="W30" s="9"/>
      <c r="X30" s="9"/>
    </row>
    <row r="31" spans="1:24" ht="14.4">
      <c r="A31" s="4" t="s">
        <v>23</v>
      </c>
      <c r="B31" s="4" t="s">
        <v>52</v>
      </c>
      <c r="C31" s="11">
        <v>10646</v>
      </c>
      <c r="D31" s="12">
        <v>0</v>
      </c>
      <c r="E31" s="12">
        <v>0</v>
      </c>
      <c r="F31" s="12">
        <v>10</v>
      </c>
      <c r="G31" s="12">
        <v>7</v>
      </c>
      <c r="H31" s="12">
        <v>5</v>
      </c>
      <c r="I31" s="12">
        <v>5</v>
      </c>
      <c r="J31" s="12">
        <v>0</v>
      </c>
      <c r="K31" s="12">
        <v>2</v>
      </c>
      <c r="L31" s="16">
        <v>0</v>
      </c>
      <c r="M31" s="6">
        <v>3</v>
      </c>
      <c r="N31" s="6">
        <v>4</v>
      </c>
      <c r="O31" s="6">
        <v>0</v>
      </c>
      <c r="P31" s="6">
        <v>4</v>
      </c>
      <c r="Q31" s="7"/>
      <c r="R31" s="7"/>
      <c r="S31" s="7"/>
      <c r="T31" s="7"/>
      <c r="U31" s="8"/>
      <c r="V31" s="9"/>
      <c r="W31" s="9"/>
      <c r="X31" s="9"/>
    </row>
    <row r="32" spans="1:24" ht="14.4">
      <c r="A32" s="4" t="s">
        <v>23</v>
      </c>
      <c r="B32" s="4" t="s">
        <v>53</v>
      </c>
      <c r="C32" s="11">
        <v>188176</v>
      </c>
      <c r="D32" s="12">
        <v>0</v>
      </c>
      <c r="E32" s="12">
        <v>0</v>
      </c>
      <c r="F32" s="12">
        <v>10</v>
      </c>
      <c r="G32" s="12">
        <v>6</v>
      </c>
      <c r="H32" s="12">
        <v>5</v>
      </c>
      <c r="I32" s="12">
        <v>5</v>
      </c>
      <c r="J32" s="12">
        <v>0</v>
      </c>
      <c r="K32" s="12">
        <v>4</v>
      </c>
      <c r="L32" s="16">
        <v>0</v>
      </c>
      <c r="M32" s="6">
        <v>4</v>
      </c>
      <c r="N32" s="6">
        <v>2</v>
      </c>
      <c r="O32" s="6">
        <v>0</v>
      </c>
      <c r="P32" s="6">
        <v>4</v>
      </c>
      <c r="Q32" s="7"/>
      <c r="R32" s="7"/>
      <c r="S32" s="7"/>
      <c r="T32" s="7"/>
      <c r="U32" s="8"/>
      <c r="V32" s="9"/>
      <c r="W32" s="9"/>
      <c r="X32" s="9"/>
    </row>
    <row r="33" spans="1:24" ht="14.4">
      <c r="A33" s="4" t="s">
        <v>23</v>
      </c>
      <c r="B33" s="4" t="s">
        <v>54</v>
      </c>
      <c r="C33" s="11">
        <v>188177</v>
      </c>
      <c r="D33" s="12">
        <v>0</v>
      </c>
      <c r="E33" s="12">
        <v>0</v>
      </c>
      <c r="F33" s="12">
        <v>10</v>
      </c>
      <c r="G33" s="12">
        <v>3</v>
      </c>
      <c r="H33" s="12">
        <v>5</v>
      </c>
      <c r="I33" s="12">
        <v>5</v>
      </c>
      <c r="J33" s="12">
        <v>0</v>
      </c>
      <c r="K33" s="12">
        <v>5</v>
      </c>
      <c r="L33" s="16">
        <v>0</v>
      </c>
      <c r="M33" s="6">
        <v>4</v>
      </c>
      <c r="N33" s="6">
        <v>4</v>
      </c>
      <c r="O33" s="6">
        <v>0</v>
      </c>
      <c r="P33" s="6">
        <v>3</v>
      </c>
      <c r="Q33" s="7"/>
      <c r="R33" s="7"/>
      <c r="S33" s="7"/>
      <c r="T33" s="7"/>
      <c r="U33" s="8"/>
      <c r="V33" s="9"/>
      <c r="W33" s="9"/>
      <c r="X33" s="9"/>
    </row>
    <row r="34" spans="1:24" ht="14.4">
      <c r="A34" s="4" t="s">
        <v>23</v>
      </c>
      <c r="B34" s="4" t="s">
        <v>55</v>
      </c>
      <c r="C34" s="11">
        <v>724149</v>
      </c>
      <c r="D34" s="12">
        <v>0</v>
      </c>
      <c r="E34" s="12">
        <v>0</v>
      </c>
      <c r="F34" s="12">
        <v>10</v>
      </c>
      <c r="G34" s="12">
        <v>6</v>
      </c>
      <c r="H34" s="12">
        <v>5</v>
      </c>
      <c r="I34" s="12">
        <v>3</v>
      </c>
      <c r="J34" s="12">
        <v>0</v>
      </c>
      <c r="K34" s="12">
        <v>3</v>
      </c>
      <c r="L34" s="16">
        <v>0</v>
      </c>
      <c r="M34" s="6">
        <v>6</v>
      </c>
      <c r="N34" s="6">
        <v>2</v>
      </c>
      <c r="O34" s="6">
        <v>0</v>
      </c>
      <c r="P34" s="6">
        <v>4</v>
      </c>
      <c r="Q34" s="7"/>
      <c r="R34" s="7"/>
      <c r="S34" s="7"/>
      <c r="T34" s="7"/>
      <c r="U34" s="8"/>
      <c r="V34" s="9"/>
      <c r="W34" s="9"/>
      <c r="X34" s="9"/>
    </row>
    <row r="35" spans="1:24" ht="14.4">
      <c r="A35" s="13" t="s">
        <v>21</v>
      </c>
      <c r="B35" s="26" t="s">
        <v>56</v>
      </c>
      <c r="C35" s="27">
        <v>10647</v>
      </c>
      <c r="D35" s="29">
        <v>5</v>
      </c>
      <c r="E35" s="29">
        <v>9</v>
      </c>
      <c r="F35" s="29">
        <v>0</v>
      </c>
      <c r="G35" s="29">
        <v>1</v>
      </c>
      <c r="H35" s="29">
        <v>10</v>
      </c>
      <c r="I35" s="29">
        <v>4</v>
      </c>
      <c r="J35" s="29">
        <v>0</v>
      </c>
      <c r="K35" s="29">
        <v>3</v>
      </c>
      <c r="L35" s="16">
        <v>0</v>
      </c>
      <c r="M35" s="6">
        <v>3</v>
      </c>
      <c r="N35" s="6">
        <v>3</v>
      </c>
      <c r="O35" s="6">
        <v>0</v>
      </c>
      <c r="P35" s="6">
        <v>4</v>
      </c>
      <c r="Q35" s="7"/>
      <c r="R35" s="7"/>
      <c r="S35" s="7"/>
      <c r="T35" s="7"/>
      <c r="U35" s="8"/>
      <c r="V35" s="9"/>
      <c r="W35" s="9"/>
      <c r="X35" s="9"/>
    </row>
    <row r="36" spans="1:24" ht="14.4">
      <c r="A36" s="4" t="s">
        <v>23</v>
      </c>
      <c r="B36" s="4" t="s">
        <v>57</v>
      </c>
      <c r="C36" s="11">
        <v>724161</v>
      </c>
      <c r="D36" s="12">
        <v>0</v>
      </c>
      <c r="E36" s="12">
        <v>0</v>
      </c>
      <c r="F36" s="12">
        <v>10</v>
      </c>
      <c r="G36" s="12">
        <v>10</v>
      </c>
      <c r="H36" s="12">
        <v>5</v>
      </c>
      <c r="I36" s="12">
        <v>0</v>
      </c>
      <c r="J36" s="12">
        <v>0</v>
      </c>
      <c r="K36" s="12">
        <v>2</v>
      </c>
      <c r="L36" s="16">
        <v>0</v>
      </c>
      <c r="M36" s="6">
        <v>5</v>
      </c>
      <c r="N36" s="6">
        <v>1</v>
      </c>
      <c r="O36" s="6">
        <v>3</v>
      </c>
      <c r="P36" s="6">
        <v>0</v>
      </c>
      <c r="Q36" s="7"/>
      <c r="R36" s="19"/>
      <c r="S36" s="19"/>
      <c r="T36" s="19"/>
      <c r="U36" s="8"/>
      <c r="V36" s="9"/>
      <c r="W36" s="9"/>
      <c r="X36" s="9"/>
    </row>
    <row r="37" spans="1:24" ht="14.4">
      <c r="A37" s="4" t="s">
        <v>23</v>
      </c>
      <c r="B37" s="4" t="s">
        <v>58</v>
      </c>
      <c r="C37" s="11">
        <v>694289</v>
      </c>
      <c r="D37" s="12">
        <v>0</v>
      </c>
      <c r="E37" s="12">
        <v>0</v>
      </c>
      <c r="F37" s="12">
        <v>10</v>
      </c>
      <c r="G37" s="12">
        <v>9</v>
      </c>
      <c r="H37" s="12">
        <v>5</v>
      </c>
      <c r="I37" s="12">
        <v>0</v>
      </c>
      <c r="J37" s="12">
        <v>0</v>
      </c>
      <c r="K37" s="12">
        <v>0</v>
      </c>
      <c r="L37" s="16">
        <v>0</v>
      </c>
      <c r="M37" s="6">
        <v>6</v>
      </c>
      <c r="N37" s="6">
        <v>0</v>
      </c>
      <c r="O37" s="6">
        <v>2</v>
      </c>
      <c r="P37" s="6">
        <v>2</v>
      </c>
      <c r="Q37" s="7"/>
      <c r="R37" s="7"/>
      <c r="S37" s="7"/>
      <c r="T37" s="7"/>
      <c r="U37" s="8"/>
      <c r="V37" s="9"/>
      <c r="W37" s="9"/>
      <c r="X37" s="9"/>
    </row>
    <row r="38" spans="1:24" ht="14.4">
      <c r="A38" s="13" t="s">
        <v>59</v>
      </c>
      <c r="B38" s="20" t="s">
        <v>60</v>
      </c>
      <c r="C38" s="31">
        <v>109630</v>
      </c>
      <c r="D38" s="22">
        <v>0</v>
      </c>
      <c r="E38" s="22">
        <v>0</v>
      </c>
      <c r="F38" s="22">
        <v>0</v>
      </c>
      <c r="G38" s="22">
        <v>0</v>
      </c>
      <c r="H38" s="22">
        <v>10</v>
      </c>
      <c r="I38" s="22">
        <v>0</v>
      </c>
      <c r="J38" s="22">
        <v>0</v>
      </c>
      <c r="K38" s="22">
        <v>0</v>
      </c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5"/>
      <c r="W38" s="25"/>
      <c r="X38" s="25"/>
    </row>
    <row r="39" spans="1:24" ht="14.4">
      <c r="A39" s="4" t="s">
        <v>23</v>
      </c>
      <c r="B39" s="4" t="s">
        <v>61</v>
      </c>
      <c r="C39" s="11">
        <v>10648</v>
      </c>
      <c r="D39" s="12">
        <v>0</v>
      </c>
      <c r="E39" s="12">
        <v>0</v>
      </c>
      <c r="F39" s="12">
        <v>10</v>
      </c>
      <c r="G39" s="12">
        <v>9</v>
      </c>
      <c r="H39" s="12">
        <v>5</v>
      </c>
      <c r="I39" s="12">
        <v>3</v>
      </c>
      <c r="J39" s="12">
        <v>0</v>
      </c>
      <c r="K39" s="12">
        <v>4</v>
      </c>
      <c r="L39" s="16">
        <v>0</v>
      </c>
      <c r="M39" s="17">
        <v>2</v>
      </c>
      <c r="N39" s="17">
        <v>2</v>
      </c>
      <c r="O39" s="17">
        <v>0</v>
      </c>
      <c r="P39" s="17">
        <v>2</v>
      </c>
      <c r="Q39" s="7"/>
      <c r="R39" s="19"/>
      <c r="S39" s="19"/>
      <c r="T39" s="19"/>
      <c r="U39" s="8"/>
      <c r="V39" s="9"/>
      <c r="W39" s="9"/>
      <c r="X39" s="9"/>
    </row>
    <row r="40" spans="1:24" ht="14.4">
      <c r="A40" s="4" t="s">
        <v>23</v>
      </c>
      <c r="B40" s="4" t="s">
        <v>62</v>
      </c>
      <c r="C40" s="11">
        <v>10649</v>
      </c>
      <c r="D40" s="12">
        <v>0</v>
      </c>
      <c r="E40" s="12">
        <v>1</v>
      </c>
      <c r="F40" s="12">
        <v>10</v>
      </c>
      <c r="G40" s="12">
        <v>11</v>
      </c>
      <c r="H40" s="12">
        <v>5</v>
      </c>
      <c r="I40" s="12">
        <v>4</v>
      </c>
      <c r="J40" s="12">
        <v>0</v>
      </c>
      <c r="K40" s="12">
        <v>4</v>
      </c>
      <c r="L40" s="16">
        <v>0</v>
      </c>
      <c r="M40" s="6">
        <v>6</v>
      </c>
      <c r="N40" s="6">
        <v>2</v>
      </c>
      <c r="O40" s="6">
        <v>0</v>
      </c>
      <c r="P40" s="6">
        <v>3</v>
      </c>
      <c r="Q40" s="7"/>
      <c r="R40" s="7"/>
      <c r="S40" s="7"/>
      <c r="T40" s="7"/>
      <c r="U40" s="8"/>
      <c r="V40" s="9"/>
      <c r="W40" s="9"/>
      <c r="X40" s="9"/>
    </row>
    <row r="41" spans="1:24" ht="14.4">
      <c r="A41" s="4" t="s">
        <v>23</v>
      </c>
      <c r="B41" s="4" t="s">
        <v>63</v>
      </c>
      <c r="C41" s="11">
        <v>10650</v>
      </c>
      <c r="D41" s="12">
        <v>0</v>
      </c>
      <c r="E41" s="12">
        <v>1</v>
      </c>
      <c r="F41" s="12">
        <v>10</v>
      </c>
      <c r="G41" s="12">
        <v>6</v>
      </c>
      <c r="H41" s="12">
        <v>5</v>
      </c>
      <c r="I41" s="12">
        <v>8</v>
      </c>
      <c r="J41" s="12">
        <v>0</v>
      </c>
      <c r="K41" s="12">
        <v>1</v>
      </c>
      <c r="L41" s="16">
        <v>0</v>
      </c>
      <c r="M41" s="6">
        <v>6</v>
      </c>
      <c r="N41" s="6">
        <v>2</v>
      </c>
      <c r="O41" s="6">
        <v>0</v>
      </c>
      <c r="P41" s="6">
        <v>4</v>
      </c>
      <c r="Q41" s="7"/>
      <c r="R41" s="7"/>
      <c r="S41" s="7"/>
      <c r="T41" s="7"/>
      <c r="U41" s="8"/>
      <c r="V41" s="9"/>
      <c r="W41" s="9"/>
      <c r="X41" s="9"/>
    </row>
    <row r="42" spans="1:24" ht="14.4">
      <c r="A42" s="4" t="s">
        <v>23</v>
      </c>
      <c r="B42" s="4" t="s">
        <v>64</v>
      </c>
      <c r="C42" s="11">
        <v>10651</v>
      </c>
      <c r="D42" s="12">
        <v>0</v>
      </c>
      <c r="E42" s="12">
        <v>0</v>
      </c>
      <c r="F42" s="12">
        <v>10</v>
      </c>
      <c r="G42" s="12">
        <v>9</v>
      </c>
      <c r="H42" s="12">
        <v>5</v>
      </c>
      <c r="I42" s="12">
        <v>3</v>
      </c>
      <c r="J42" s="12">
        <v>0</v>
      </c>
      <c r="K42" s="12">
        <v>5</v>
      </c>
      <c r="L42" s="16">
        <v>0</v>
      </c>
      <c r="M42" s="6">
        <v>4</v>
      </c>
      <c r="N42" s="6">
        <v>2</v>
      </c>
      <c r="O42" s="6">
        <v>1</v>
      </c>
      <c r="P42" s="6">
        <v>1</v>
      </c>
      <c r="Q42" s="7"/>
      <c r="R42" s="7"/>
      <c r="S42" s="7"/>
      <c r="T42" s="7"/>
      <c r="U42" s="8"/>
      <c r="V42" s="9"/>
      <c r="W42" s="9"/>
      <c r="X42" s="9"/>
    </row>
    <row r="43" spans="1:24" ht="14.4">
      <c r="A43" s="4" t="s">
        <v>23</v>
      </c>
      <c r="B43" s="4" t="s">
        <v>65</v>
      </c>
      <c r="C43" s="11">
        <v>10652</v>
      </c>
      <c r="D43" s="12">
        <v>0</v>
      </c>
      <c r="E43" s="12">
        <v>0</v>
      </c>
      <c r="F43" s="12">
        <v>10</v>
      </c>
      <c r="G43" s="12">
        <v>4</v>
      </c>
      <c r="H43" s="12">
        <v>5</v>
      </c>
      <c r="I43" s="12">
        <v>5</v>
      </c>
      <c r="J43" s="12">
        <v>0</v>
      </c>
      <c r="K43" s="12">
        <v>4</v>
      </c>
      <c r="L43" s="16">
        <v>0</v>
      </c>
      <c r="M43" s="6">
        <v>3</v>
      </c>
      <c r="N43" s="6">
        <v>3</v>
      </c>
      <c r="O43" s="6">
        <v>0</v>
      </c>
      <c r="P43" s="6">
        <v>4</v>
      </c>
      <c r="Q43" s="7"/>
      <c r="R43" s="7"/>
      <c r="S43" s="7"/>
      <c r="T43" s="7"/>
      <c r="U43" s="8"/>
      <c r="V43" s="9"/>
      <c r="W43" s="9"/>
      <c r="X43" s="9"/>
    </row>
    <row r="44" spans="1:24" ht="14.4">
      <c r="A44" s="4" t="s">
        <v>23</v>
      </c>
      <c r="B44" s="4" t="s">
        <v>66</v>
      </c>
      <c r="C44" s="11">
        <v>724157</v>
      </c>
      <c r="D44" s="12">
        <v>0</v>
      </c>
      <c r="E44" s="12">
        <v>0</v>
      </c>
      <c r="F44" s="12">
        <v>10</v>
      </c>
      <c r="G44" s="12">
        <v>8</v>
      </c>
      <c r="H44" s="12">
        <v>5</v>
      </c>
      <c r="I44" s="12">
        <v>3</v>
      </c>
      <c r="J44" s="12">
        <v>0</v>
      </c>
      <c r="K44" s="12">
        <v>0</v>
      </c>
      <c r="L44" s="16">
        <v>0</v>
      </c>
      <c r="M44" s="6">
        <v>6</v>
      </c>
      <c r="N44" s="6">
        <v>2</v>
      </c>
      <c r="O44" s="6">
        <v>2</v>
      </c>
      <c r="P44" s="6">
        <v>2</v>
      </c>
      <c r="Q44" s="7"/>
      <c r="R44" s="7"/>
      <c r="S44" s="7"/>
      <c r="T44" s="7"/>
      <c r="U44" s="8"/>
      <c r="V44" s="9"/>
      <c r="W44" s="9"/>
      <c r="X44" s="9"/>
    </row>
    <row r="45" spans="1:24" ht="14.4">
      <c r="A45" s="4" t="s">
        <v>23</v>
      </c>
      <c r="B45" s="4" t="s">
        <v>67</v>
      </c>
      <c r="C45" s="11">
        <v>724159</v>
      </c>
      <c r="D45" s="12">
        <v>0</v>
      </c>
      <c r="E45" s="12">
        <v>0</v>
      </c>
      <c r="F45" s="12">
        <v>10</v>
      </c>
      <c r="G45" s="12">
        <v>8</v>
      </c>
      <c r="H45" s="12">
        <v>5</v>
      </c>
      <c r="I45" s="12">
        <v>3</v>
      </c>
      <c r="J45" s="12">
        <v>0</v>
      </c>
      <c r="K45" s="12">
        <v>4</v>
      </c>
      <c r="L45" s="16">
        <v>0</v>
      </c>
      <c r="M45" s="6">
        <v>6</v>
      </c>
      <c r="N45" s="6">
        <v>2</v>
      </c>
      <c r="O45" s="6">
        <v>0</v>
      </c>
      <c r="P45" s="6">
        <v>4</v>
      </c>
      <c r="Q45" s="7"/>
      <c r="R45" s="7"/>
      <c r="S45" s="7"/>
      <c r="T45" s="7"/>
      <c r="U45" s="8"/>
      <c r="V45" s="9"/>
      <c r="W45" s="9"/>
      <c r="X45" s="9"/>
    </row>
    <row r="46" spans="1:24" ht="14.4">
      <c r="A46" s="4" t="s">
        <v>23</v>
      </c>
      <c r="B46" s="4" t="s">
        <v>68</v>
      </c>
      <c r="C46" s="11">
        <v>724160</v>
      </c>
      <c r="D46" s="12">
        <v>0</v>
      </c>
      <c r="E46" s="12">
        <v>0</v>
      </c>
      <c r="F46" s="12">
        <v>10</v>
      </c>
      <c r="G46" s="12">
        <v>10</v>
      </c>
      <c r="H46" s="12">
        <v>5</v>
      </c>
      <c r="I46" s="12">
        <v>3</v>
      </c>
      <c r="J46" s="12">
        <v>0</v>
      </c>
      <c r="K46" s="12">
        <v>7</v>
      </c>
      <c r="L46" s="16">
        <v>0</v>
      </c>
      <c r="M46" s="6">
        <v>7</v>
      </c>
      <c r="N46" s="6">
        <v>1</v>
      </c>
      <c r="O46" s="6">
        <v>0</v>
      </c>
      <c r="P46" s="6">
        <v>3</v>
      </c>
      <c r="Q46" s="7"/>
      <c r="R46" s="7"/>
      <c r="S46" s="7"/>
      <c r="T46" s="7"/>
      <c r="U46" s="8"/>
      <c r="V46" s="9"/>
      <c r="W46" s="9"/>
      <c r="X46" s="9"/>
    </row>
    <row r="47" spans="1:24" ht="14.4">
      <c r="A47" s="13" t="s">
        <v>21</v>
      </c>
      <c r="B47" s="26" t="s">
        <v>69</v>
      </c>
      <c r="C47" s="27">
        <v>10653</v>
      </c>
      <c r="D47" s="29">
        <v>5</v>
      </c>
      <c r="E47" s="29">
        <v>10</v>
      </c>
      <c r="F47" s="29">
        <v>0</v>
      </c>
      <c r="G47" s="29">
        <v>0</v>
      </c>
      <c r="H47" s="29">
        <v>10</v>
      </c>
      <c r="I47" s="29">
        <v>6</v>
      </c>
      <c r="J47" s="29">
        <v>0</v>
      </c>
      <c r="K47" s="29">
        <v>2</v>
      </c>
      <c r="L47" s="16">
        <v>0</v>
      </c>
      <c r="M47" s="6">
        <v>0</v>
      </c>
      <c r="N47" s="6">
        <v>7</v>
      </c>
      <c r="O47" s="6">
        <v>2</v>
      </c>
      <c r="P47" s="6">
        <v>2</v>
      </c>
      <c r="Q47" s="7"/>
      <c r="R47" s="7"/>
      <c r="S47" s="7"/>
      <c r="T47" s="7"/>
      <c r="U47" s="8"/>
      <c r="V47" s="9"/>
      <c r="W47" s="9"/>
      <c r="X47" s="9"/>
    </row>
    <row r="48" spans="1:24" ht="14.4">
      <c r="A48" s="13" t="s">
        <v>21</v>
      </c>
      <c r="B48" s="26" t="s">
        <v>70</v>
      </c>
      <c r="C48" s="27">
        <v>10654</v>
      </c>
      <c r="D48" s="29">
        <v>5</v>
      </c>
      <c r="E48" s="29">
        <v>7</v>
      </c>
      <c r="F48" s="29">
        <v>0</v>
      </c>
      <c r="G48" s="29">
        <v>1</v>
      </c>
      <c r="H48" s="29">
        <v>10</v>
      </c>
      <c r="I48" s="29">
        <v>6</v>
      </c>
      <c r="J48" s="29">
        <v>0</v>
      </c>
      <c r="K48" s="29">
        <v>4</v>
      </c>
      <c r="L48" s="16">
        <v>0</v>
      </c>
      <c r="M48" s="6">
        <v>1</v>
      </c>
      <c r="N48" s="6">
        <v>5</v>
      </c>
      <c r="O48" s="6">
        <v>0</v>
      </c>
      <c r="P48" s="6">
        <v>4</v>
      </c>
      <c r="Q48" s="7"/>
      <c r="R48" s="7"/>
      <c r="S48" s="7"/>
      <c r="T48" s="7"/>
      <c r="U48" s="8"/>
      <c r="V48" s="9"/>
      <c r="W48" s="9"/>
      <c r="X48" s="9"/>
    </row>
    <row r="49" spans="1:24" ht="14.4">
      <c r="A49" s="4" t="s">
        <v>23</v>
      </c>
      <c r="B49" s="4" t="s">
        <v>71</v>
      </c>
      <c r="C49" s="11">
        <v>10655</v>
      </c>
      <c r="D49" s="12">
        <v>0</v>
      </c>
      <c r="E49" s="12">
        <v>1</v>
      </c>
      <c r="F49" s="12">
        <v>10</v>
      </c>
      <c r="G49" s="12">
        <v>5</v>
      </c>
      <c r="H49" s="12">
        <v>5</v>
      </c>
      <c r="I49" s="12">
        <v>4</v>
      </c>
      <c r="J49" s="12">
        <v>0</v>
      </c>
      <c r="K49" s="12">
        <v>0</v>
      </c>
      <c r="L49" s="16">
        <v>0</v>
      </c>
      <c r="M49" s="6">
        <v>5</v>
      </c>
      <c r="N49" s="6">
        <v>2</v>
      </c>
      <c r="O49" s="6">
        <v>0</v>
      </c>
      <c r="P49" s="6">
        <v>3</v>
      </c>
      <c r="Q49" s="7"/>
      <c r="R49" s="19"/>
      <c r="S49" s="19"/>
      <c r="T49" s="7"/>
      <c r="U49" s="8"/>
      <c r="V49" s="9"/>
      <c r="W49" s="9"/>
      <c r="X49" s="9"/>
    </row>
    <row r="50" spans="1:24" ht="14.4">
      <c r="A50" s="4" t="s">
        <v>23</v>
      </c>
      <c r="B50" s="4" t="s">
        <v>72</v>
      </c>
      <c r="C50" s="11">
        <v>187667</v>
      </c>
      <c r="D50" s="12">
        <v>0</v>
      </c>
      <c r="E50" s="12">
        <v>0</v>
      </c>
      <c r="F50" s="12">
        <v>10</v>
      </c>
      <c r="G50" s="12">
        <v>10</v>
      </c>
      <c r="H50" s="12">
        <v>5</v>
      </c>
      <c r="I50" s="12">
        <v>4</v>
      </c>
      <c r="J50" s="12">
        <v>0</v>
      </c>
      <c r="K50" s="12">
        <v>3</v>
      </c>
      <c r="L50" s="16">
        <v>0</v>
      </c>
      <c r="M50" s="6">
        <v>5</v>
      </c>
      <c r="N50" s="6">
        <v>2</v>
      </c>
      <c r="O50" s="6">
        <v>0</v>
      </c>
      <c r="P50" s="6">
        <v>4</v>
      </c>
      <c r="Q50" s="7"/>
      <c r="R50" s="7"/>
      <c r="S50" s="7"/>
      <c r="T50" s="7"/>
      <c r="U50" s="8"/>
      <c r="V50" s="9"/>
      <c r="W50" s="9"/>
      <c r="X50" s="9"/>
    </row>
    <row r="51" spans="1:24" ht="14.4">
      <c r="A51" s="4" t="s">
        <v>23</v>
      </c>
      <c r="B51" s="4" t="s">
        <v>73</v>
      </c>
      <c r="C51" s="11">
        <v>188047</v>
      </c>
      <c r="D51" s="12">
        <v>0</v>
      </c>
      <c r="E51" s="12">
        <v>0</v>
      </c>
      <c r="F51" s="12">
        <v>10</v>
      </c>
      <c r="G51" s="12">
        <v>7</v>
      </c>
      <c r="H51" s="12">
        <v>5</v>
      </c>
      <c r="I51" s="12">
        <v>6</v>
      </c>
      <c r="J51" s="12">
        <v>0</v>
      </c>
      <c r="K51" s="12">
        <v>2</v>
      </c>
      <c r="L51" s="16">
        <v>0</v>
      </c>
      <c r="M51" s="6">
        <v>5</v>
      </c>
      <c r="N51" s="6">
        <v>3</v>
      </c>
      <c r="O51" s="6">
        <v>4</v>
      </c>
      <c r="P51" s="6">
        <v>0</v>
      </c>
      <c r="Q51" s="7"/>
      <c r="R51" s="7"/>
      <c r="S51" s="7"/>
      <c r="T51" s="7"/>
      <c r="U51" s="8"/>
      <c r="V51" s="9"/>
      <c r="W51" s="9"/>
      <c r="X51" s="9"/>
    </row>
    <row r="52" spans="1:24" ht="14.4">
      <c r="A52" s="4" t="s">
        <v>23</v>
      </c>
      <c r="B52" s="4" t="s">
        <v>74</v>
      </c>
      <c r="C52" s="11">
        <v>188048</v>
      </c>
      <c r="D52" s="12">
        <v>0</v>
      </c>
      <c r="E52" s="12">
        <v>0</v>
      </c>
      <c r="F52" s="12">
        <v>10</v>
      </c>
      <c r="G52" s="12">
        <v>1</v>
      </c>
      <c r="H52" s="12">
        <v>5</v>
      </c>
      <c r="I52" s="12">
        <v>3</v>
      </c>
      <c r="J52" s="12">
        <v>0</v>
      </c>
      <c r="K52" s="12">
        <v>3</v>
      </c>
      <c r="L52" s="16"/>
      <c r="M52" s="6"/>
      <c r="N52" s="6"/>
      <c r="O52" s="6"/>
      <c r="P52" s="6"/>
      <c r="Q52" s="7"/>
      <c r="R52" s="7"/>
      <c r="S52" s="7"/>
      <c r="T52" s="7"/>
      <c r="U52" s="8"/>
      <c r="V52" s="9"/>
      <c r="W52" s="9"/>
      <c r="X52" s="9"/>
    </row>
    <row r="53" spans="1:24" ht="14.4">
      <c r="A53" s="4" t="s">
        <v>23</v>
      </c>
      <c r="B53" s="4" t="s">
        <v>75</v>
      </c>
      <c r="C53" s="11">
        <v>603643</v>
      </c>
      <c r="D53" s="12">
        <v>0</v>
      </c>
      <c r="E53" s="12">
        <v>0</v>
      </c>
      <c r="F53" s="12">
        <v>10</v>
      </c>
      <c r="G53" s="12">
        <v>7</v>
      </c>
      <c r="H53" s="12">
        <v>5</v>
      </c>
      <c r="I53" s="12">
        <v>2</v>
      </c>
      <c r="J53" s="12">
        <v>0</v>
      </c>
      <c r="K53" s="12">
        <v>4</v>
      </c>
      <c r="L53" s="16">
        <v>0</v>
      </c>
      <c r="M53" s="6">
        <v>8</v>
      </c>
      <c r="N53" s="6">
        <v>1</v>
      </c>
      <c r="O53" s="6">
        <v>0</v>
      </c>
      <c r="P53" s="6">
        <v>4</v>
      </c>
      <c r="Q53" s="7"/>
      <c r="R53" s="7"/>
      <c r="S53" s="7"/>
      <c r="T53" s="7"/>
      <c r="U53" s="8"/>
      <c r="V53" s="9"/>
      <c r="W53" s="9"/>
      <c r="X53" s="9"/>
    </row>
    <row r="54" spans="1:24" ht="14.4">
      <c r="A54" s="4" t="s">
        <v>23</v>
      </c>
      <c r="B54" s="4" t="s">
        <v>76</v>
      </c>
      <c r="C54" s="11">
        <v>694292</v>
      </c>
      <c r="D54" s="12">
        <v>0</v>
      </c>
      <c r="E54" s="12">
        <v>0</v>
      </c>
      <c r="F54" s="12">
        <v>10</v>
      </c>
      <c r="G54" s="12">
        <v>9</v>
      </c>
      <c r="H54" s="12">
        <v>5</v>
      </c>
      <c r="I54" s="12">
        <v>4</v>
      </c>
      <c r="J54" s="12">
        <v>0</v>
      </c>
      <c r="K54" s="12">
        <v>0</v>
      </c>
      <c r="L54" s="16">
        <v>0</v>
      </c>
      <c r="M54" s="6">
        <v>7</v>
      </c>
      <c r="N54" s="6">
        <v>1</v>
      </c>
      <c r="O54" s="6">
        <v>4</v>
      </c>
      <c r="P54" s="6">
        <v>0</v>
      </c>
      <c r="Q54" s="7"/>
      <c r="R54" s="7"/>
      <c r="S54" s="7"/>
      <c r="T54" s="7"/>
      <c r="U54" s="8"/>
      <c r="V54" s="9"/>
      <c r="W54" s="9"/>
      <c r="X54" s="9"/>
    </row>
    <row r="55" spans="1:24" ht="14.4">
      <c r="A55" s="13" t="s">
        <v>21</v>
      </c>
      <c r="B55" s="26" t="s">
        <v>77</v>
      </c>
      <c r="C55" s="27">
        <v>10714</v>
      </c>
      <c r="D55" s="29">
        <v>5</v>
      </c>
      <c r="E55" s="29">
        <v>6</v>
      </c>
      <c r="F55" s="29">
        <v>0</v>
      </c>
      <c r="G55" s="29">
        <v>0</v>
      </c>
      <c r="H55" s="29">
        <v>10</v>
      </c>
      <c r="I55" s="29">
        <v>5</v>
      </c>
      <c r="J55" s="29">
        <v>0</v>
      </c>
      <c r="K55" s="29">
        <v>5</v>
      </c>
      <c r="L55" s="16">
        <v>0</v>
      </c>
      <c r="M55" s="6">
        <v>0</v>
      </c>
      <c r="N55" s="6">
        <v>3</v>
      </c>
      <c r="O55" s="6">
        <v>0</v>
      </c>
      <c r="P55" s="6">
        <v>3</v>
      </c>
      <c r="Q55" s="7"/>
      <c r="R55" s="7"/>
      <c r="S55" s="7"/>
      <c r="T55" s="7"/>
      <c r="U55" s="8"/>
      <c r="V55" s="9"/>
      <c r="W55" s="9"/>
      <c r="X55" s="9"/>
    </row>
    <row r="56" spans="1:24" ht="14.4">
      <c r="A56" s="4" t="s">
        <v>23</v>
      </c>
      <c r="B56" s="4" t="s">
        <v>78</v>
      </c>
      <c r="C56" s="11">
        <v>10673</v>
      </c>
      <c r="D56" s="12">
        <v>0</v>
      </c>
      <c r="E56" s="12">
        <v>1</v>
      </c>
      <c r="F56" s="12">
        <v>10</v>
      </c>
      <c r="G56" s="12">
        <v>7</v>
      </c>
      <c r="H56" s="12">
        <v>5</v>
      </c>
      <c r="I56" s="12">
        <v>4</v>
      </c>
      <c r="J56" s="12">
        <v>0</v>
      </c>
      <c r="K56" s="12">
        <v>3</v>
      </c>
      <c r="L56" s="16">
        <v>0</v>
      </c>
      <c r="M56" s="6">
        <v>5</v>
      </c>
      <c r="N56" s="6">
        <v>2</v>
      </c>
      <c r="O56" s="6">
        <v>1</v>
      </c>
      <c r="P56" s="6">
        <v>2</v>
      </c>
      <c r="Q56" s="7"/>
      <c r="R56" s="19"/>
      <c r="S56" s="19"/>
      <c r="T56" s="19"/>
      <c r="U56" s="8"/>
      <c r="V56" s="9"/>
      <c r="W56" s="9"/>
      <c r="X56" s="9"/>
    </row>
    <row r="57" spans="1:24" ht="14.4">
      <c r="A57" s="4" t="s">
        <v>23</v>
      </c>
      <c r="B57" s="4" t="s">
        <v>79</v>
      </c>
      <c r="C57" s="11">
        <v>335146</v>
      </c>
      <c r="D57" s="12">
        <v>0</v>
      </c>
      <c r="E57" s="12">
        <v>0</v>
      </c>
      <c r="F57" s="12">
        <v>10</v>
      </c>
      <c r="G57" s="12">
        <v>7</v>
      </c>
      <c r="H57" s="12">
        <v>5</v>
      </c>
      <c r="I57" s="12">
        <v>6</v>
      </c>
      <c r="J57" s="12">
        <v>0</v>
      </c>
      <c r="K57" s="12">
        <v>4</v>
      </c>
      <c r="L57" s="16">
        <v>0</v>
      </c>
      <c r="M57" s="6">
        <v>3</v>
      </c>
      <c r="N57" s="6">
        <v>4</v>
      </c>
      <c r="O57" s="6">
        <v>0</v>
      </c>
      <c r="P57" s="6">
        <v>4</v>
      </c>
      <c r="Q57" s="7"/>
      <c r="R57" s="7"/>
      <c r="S57" s="7"/>
      <c r="T57" s="7"/>
      <c r="U57" s="8"/>
      <c r="V57" s="9"/>
      <c r="W57" s="9"/>
      <c r="X57" s="9"/>
    </row>
    <row r="58" spans="1:24" ht="14.4">
      <c r="A58" s="4" t="s">
        <v>23</v>
      </c>
      <c r="B58" s="4" t="s">
        <v>80</v>
      </c>
      <c r="C58" s="11">
        <v>335147</v>
      </c>
      <c r="D58" s="12">
        <v>0</v>
      </c>
      <c r="E58" s="12">
        <v>0</v>
      </c>
      <c r="F58" s="12">
        <v>10</v>
      </c>
      <c r="G58" s="12">
        <v>9</v>
      </c>
      <c r="H58" s="12">
        <v>5</v>
      </c>
      <c r="I58" s="12">
        <v>5</v>
      </c>
      <c r="J58" s="12">
        <v>0</v>
      </c>
      <c r="K58" s="12">
        <v>0</v>
      </c>
      <c r="L58" s="16">
        <v>0</v>
      </c>
      <c r="M58" s="6">
        <v>5</v>
      </c>
      <c r="N58" s="6">
        <v>3</v>
      </c>
      <c r="O58" s="6">
        <v>0</v>
      </c>
      <c r="P58" s="6">
        <v>4</v>
      </c>
      <c r="Q58" s="7"/>
      <c r="R58" s="7"/>
      <c r="S58" s="7"/>
      <c r="T58" s="7"/>
      <c r="U58" s="8"/>
      <c r="V58" s="9"/>
      <c r="W58" s="9"/>
      <c r="X58" s="9"/>
    </row>
    <row r="59" spans="1:24" ht="14.4">
      <c r="A59" s="4" t="s">
        <v>23</v>
      </c>
      <c r="B59" s="4" t="s">
        <v>81</v>
      </c>
      <c r="C59" s="11">
        <v>726763</v>
      </c>
      <c r="D59" s="12">
        <v>0</v>
      </c>
      <c r="E59" s="12">
        <v>0</v>
      </c>
      <c r="F59" s="12">
        <v>10</v>
      </c>
      <c r="G59" s="12">
        <v>6</v>
      </c>
      <c r="H59" s="12">
        <v>5</v>
      </c>
      <c r="I59" s="12">
        <v>5</v>
      </c>
      <c r="J59" s="12">
        <v>0</v>
      </c>
      <c r="K59" s="12">
        <v>0</v>
      </c>
      <c r="L59" s="16">
        <v>0</v>
      </c>
      <c r="M59" s="6">
        <v>6</v>
      </c>
      <c r="N59" s="6">
        <v>2</v>
      </c>
      <c r="O59" s="6">
        <v>0</v>
      </c>
      <c r="P59" s="6">
        <v>4</v>
      </c>
      <c r="Q59" s="7"/>
      <c r="R59" s="7"/>
      <c r="S59" s="7"/>
      <c r="T59" s="7"/>
      <c r="U59" s="8"/>
      <c r="V59" s="9"/>
      <c r="W59" s="9"/>
      <c r="X59" s="9"/>
    </row>
    <row r="60" spans="1:24" ht="14.4">
      <c r="A60" s="4" t="s">
        <v>23</v>
      </c>
      <c r="B60" s="4" t="s">
        <v>82</v>
      </c>
      <c r="C60" s="11">
        <v>694297</v>
      </c>
      <c r="D60" s="12">
        <v>0</v>
      </c>
      <c r="E60" s="12">
        <v>0</v>
      </c>
      <c r="F60" s="12">
        <v>10</v>
      </c>
      <c r="G60" s="12">
        <v>9</v>
      </c>
      <c r="H60" s="12">
        <v>5</v>
      </c>
      <c r="I60" s="12">
        <v>1</v>
      </c>
      <c r="J60" s="12">
        <v>0</v>
      </c>
      <c r="K60" s="12">
        <v>1</v>
      </c>
      <c r="L60" s="16">
        <v>0</v>
      </c>
      <c r="M60" s="6">
        <v>7</v>
      </c>
      <c r="N60" s="6">
        <v>0</v>
      </c>
      <c r="O60" s="6">
        <v>1</v>
      </c>
      <c r="P60" s="6">
        <v>2</v>
      </c>
      <c r="Q60" s="7"/>
      <c r="R60" s="7"/>
      <c r="S60" s="7"/>
      <c r="T60" s="7"/>
      <c r="U60" s="8"/>
      <c r="V60" s="9"/>
      <c r="W60" s="9"/>
      <c r="X60" s="9"/>
    </row>
    <row r="61" spans="1:24" ht="14.4">
      <c r="A61" s="4" t="s">
        <v>23</v>
      </c>
      <c r="B61" s="4" t="s">
        <v>83</v>
      </c>
      <c r="C61" s="11">
        <v>694298</v>
      </c>
      <c r="D61" s="12">
        <v>0</v>
      </c>
      <c r="E61" s="12">
        <v>0</v>
      </c>
      <c r="F61" s="12">
        <v>10</v>
      </c>
      <c r="G61" s="12">
        <v>9</v>
      </c>
      <c r="H61" s="12">
        <v>5</v>
      </c>
      <c r="I61" s="12">
        <v>2</v>
      </c>
      <c r="J61" s="12">
        <v>0</v>
      </c>
      <c r="K61" s="12">
        <v>0</v>
      </c>
      <c r="L61" s="16">
        <v>0</v>
      </c>
      <c r="M61" s="6">
        <v>5</v>
      </c>
      <c r="N61" s="6">
        <v>5</v>
      </c>
      <c r="O61" s="6">
        <v>4</v>
      </c>
      <c r="P61" s="6">
        <v>0</v>
      </c>
      <c r="Q61" s="7"/>
      <c r="R61" s="7"/>
      <c r="S61" s="7"/>
      <c r="T61" s="7"/>
      <c r="U61" s="8"/>
      <c r="V61" s="9"/>
      <c r="W61" s="9"/>
      <c r="X61" s="9"/>
    </row>
    <row r="62" spans="1:24" ht="14.4">
      <c r="A62" s="4" t="s">
        <v>23</v>
      </c>
      <c r="B62" s="4" t="s">
        <v>84</v>
      </c>
      <c r="C62" s="11">
        <v>694301</v>
      </c>
      <c r="D62" s="12">
        <v>0</v>
      </c>
      <c r="E62" s="12">
        <v>0</v>
      </c>
      <c r="F62" s="12">
        <v>10</v>
      </c>
      <c r="G62" s="12">
        <v>8</v>
      </c>
      <c r="H62" s="12">
        <v>5</v>
      </c>
      <c r="I62" s="12">
        <v>2</v>
      </c>
      <c r="J62" s="12">
        <v>0</v>
      </c>
      <c r="K62" s="12">
        <v>1</v>
      </c>
      <c r="L62" s="16">
        <v>0</v>
      </c>
      <c r="M62" s="6">
        <v>4</v>
      </c>
      <c r="N62" s="6">
        <v>2</v>
      </c>
      <c r="O62" s="6">
        <v>0</v>
      </c>
      <c r="P62" s="6">
        <v>2</v>
      </c>
      <c r="Q62" s="7"/>
      <c r="R62" s="7"/>
      <c r="S62" s="7"/>
      <c r="T62" s="7"/>
      <c r="U62" s="8"/>
      <c r="V62" s="9"/>
      <c r="W62" s="9"/>
      <c r="X62" s="9"/>
    </row>
    <row r="63" spans="1:24" ht="14.4">
      <c r="A63" s="32" t="s">
        <v>59</v>
      </c>
      <c r="B63" s="20" t="s">
        <v>85</v>
      </c>
      <c r="C63" s="31">
        <v>109631</v>
      </c>
      <c r="D63" s="22">
        <v>0</v>
      </c>
      <c r="E63" s="22">
        <v>0</v>
      </c>
      <c r="F63" s="22">
        <v>0</v>
      </c>
      <c r="G63" s="22">
        <v>0</v>
      </c>
      <c r="H63" s="22">
        <v>10</v>
      </c>
      <c r="I63" s="22">
        <v>0</v>
      </c>
      <c r="J63" s="22">
        <v>0</v>
      </c>
      <c r="K63" s="22">
        <v>0</v>
      </c>
      <c r="L63" s="33"/>
      <c r="M63" s="23"/>
      <c r="N63" s="23"/>
      <c r="O63" s="23"/>
      <c r="P63" s="23"/>
      <c r="Q63" s="23"/>
      <c r="R63" s="23"/>
      <c r="S63" s="23"/>
      <c r="T63" s="23"/>
      <c r="U63" s="24"/>
      <c r="V63" s="25"/>
      <c r="W63" s="25"/>
      <c r="X63" s="25"/>
    </row>
    <row r="64" spans="1:24" ht="14.4">
      <c r="A64" s="13" t="s">
        <v>21</v>
      </c>
      <c r="B64" s="26" t="s">
        <v>86</v>
      </c>
      <c r="C64" s="27">
        <v>10656</v>
      </c>
      <c r="D64" s="29">
        <v>5</v>
      </c>
      <c r="E64" s="29">
        <v>8</v>
      </c>
      <c r="F64" s="29">
        <v>0</v>
      </c>
      <c r="G64" s="29">
        <v>0</v>
      </c>
      <c r="H64" s="29">
        <v>10</v>
      </c>
      <c r="I64" s="29">
        <v>5</v>
      </c>
      <c r="J64" s="29">
        <v>0</v>
      </c>
      <c r="K64" s="29">
        <v>3</v>
      </c>
      <c r="L64" s="16">
        <v>0</v>
      </c>
      <c r="M64" s="17">
        <v>1</v>
      </c>
      <c r="N64" s="17">
        <v>5</v>
      </c>
      <c r="O64" s="17">
        <v>0</v>
      </c>
      <c r="P64" s="6">
        <v>2</v>
      </c>
      <c r="Q64" s="7"/>
      <c r="R64" s="7"/>
      <c r="S64" s="7"/>
      <c r="T64" s="7"/>
      <c r="U64" s="8"/>
      <c r="V64" s="9"/>
      <c r="W64" s="9"/>
      <c r="X64" s="9"/>
    </row>
    <row r="65" spans="1:24" ht="14.4">
      <c r="A65" s="4" t="s">
        <v>23</v>
      </c>
      <c r="B65" s="4" t="s">
        <v>87</v>
      </c>
      <c r="C65" s="11">
        <v>10657</v>
      </c>
      <c r="D65" s="12">
        <v>0</v>
      </c>
      <c r="E65" s="12">
        <v>0</v>
      </c>
      <c r="F65" s="12">
        <v>10</v>
      </c>
      <c r="G65" s="12">
        <v>9</v>
      </c>
      <c r="H65" s="12">
        <v>5</v>
      </c>
      <c r="I65" s="12">
        <v>5</v>
      </c>
      <c r="J65" s="12">
        <v>0</v>
      </c>
      <c r="K65" s="12">
        <v>4</v>
      </c>
      <c r="L65" s="18">
        <v>0</v>
      </c>
      <c r="M65" s="6">
        <v>5</v>
      </c>
      <c r="N65" s="6">
        <v>3</v>
      </c>
      <c r="O65" s="6">
        <v>2</v>
      </c>
      <c r="P65" s="6">
        <v>4</v>
      </c>
      <c r="Q65" s="7"/>
      <c r="R65" s="19"/>
      <c r="S65" s="19"/>
      <c r="T65" s="19"/>
      <c r="U65" s="8"/>
      <c r="V65" s="9"/>
      <c r="W65" s="9"/>
      <c r="X65" s="9"/>
    </row>
    <row r="66" spans="1:24" ht="14.4">
      <c r="A66" s="4" t="s">
        <v>23</v>
      </c>
      <c r="B66" s="4" t="s">
        <v>88</v>
      </c>
      <c r="C66" s="11">
        <v>10658</v>
      </c>
      <c r="D66" s="12">
        <v>0</v>
      </c>
      <c r="E66" s="12">
        <v>0</v>
      </c>
      <c r="F66" s="12">
        <v>10</v>
      </c>
      <c r="G66" s="12">
        <v>7</v>
      </c>
      <c r="H66" s="12">
        <v>5</v>
      </c>
      <c r="I66" s="12">
        <v>7</v>
      </c>
      <c r="J66" s="12">
        <v>0</v>
      </c>
      <c r="K66" s="12">
        <v>2</v>
      </c>
      <c r="L66" s="18">
        <v>0</v>
      </c>
      <c r="M66" s="6">
        <v>4</v>
      </c>
      <c r="N66" s="6">
        <v>3</v>
      </c>
      <c r="O66" s="6">
        <v>2</v>
      </c>
      <c r="P66" s="6">
        <v>2</v>
      </c>
      <c r="Q66" s="7"/>
      <c r="R66" s="7"/>
      <c r="S66" s="7"/>
      <c r="T66" s="7"/>
      <c r="U66" s="8"/>
      <c r="V66" s="9"/>
      <c r="W66" s="9"/>
      <c r="X66" s="9"/>
    </row>
    <row r="67" spans="1:24" ht="14.4">
      <c r="A67" s="4" t="s">
        <v>23</v>
      </c>
      <c r="B67" s="4" t="s">
        <v>89</v>
      </c>
      <c r="C67" s="11">
        <v>726764</v>
      </c>
      <c r="D67" s="12">
        <v>0</v>
      </c>
      <c r="E67" s="12">
        <v>0</v>
      </c>
      <c r="F67" s="12">
        <v>10</v>
      </c>
      <c r="G67" s="12">
        <v>8</v>
      </c>
      <c r="H67" s="12">
        <v>5</v>
      </c>
      <c r="I67" s="12">
        <v>4</v>
      </c>
      <c r="J67" s="12">
        <v>0</v>
      </c>
      <c r="K67" s="12">
        <v>4</v>
      </c>
      <c r="L67" s="18">
        <v>0</v>
      </c>
      <c r="M67" s="6">
        <v>2</v>
      </c>
      <c r="N67" s="6">
        <v>3</v>
      </c>
      <c r="O67" s="6">
        <v>1</v>
      </c>
      <c r="P67" s="6">
        <v>1</v>
      </c>
      <c r="Q67" s="7"/>
      <c r="R67" s="7"/>
      <c r="S67" s="7"/>
      <c r="T67" s="7"/>
      <c r="U67" s="8"/>
      <c r="V67" s="9"/>
      <c r="W67" s="9"/>
      <c r="X67" s="9"/>
    </row>
    <row r="68" spans="1:24" ht="14.4">
      <c r="A68" s="4" t="s">
        <v>23</v>
      </c>
      <c r="B68" s="4" t="s">
        <v>90</v>
      </c>
      <c r="C68" s="11">
        <v>726765</v>
      </c>
      <c r="D68" s="12">
        <v>0</v>
      </c>
      <c r="E68" s="12">
        <v>0</v>
      </c>
      <c r="F68" s="12">
        <v>10</v>
      </c>
      <c r="G68" s="12">
        <v>9</v>
      </c>
      <c r="H68" s="12">
        <v>5</v>
      </c>
      <c r="I68" s="12">
        <v>1</v>
      </c>
      <c r="J68" s="12">
        <v>0</v>
      </c>
      <c r="K68" s="12">
        <v>3</v>
      </c>
      <c r="L68" s="18">
        <v>0</v>
      </c>
      <c r="M68" s="6">
        <v>5</v>
      </c>
      <c r="N68" s="6">
        <v>0</v>
      </c>
      <c r="O68" s="6">
        <v>2</v>
      </c>
      <c r="P68" s="6">
        <v>2</v>
      </c>
      <c r="Q68" s="7"/>
      <c r="R68" s="7"/>
      <c r="S68" s="7"/>
      <c r="T68" s="7"/>
      <c r="U68" s="8"/>
      <c r="V68" s="9"/>
      <c r="W68" s="9"/>
      <c r="X68" s="9"/>
    </row>
    <row r="69" spans="1:24" ht="14.4">
      <c r="A69" s="4" t="s">
        <v>23</v>
      </c>
      <c r="B69" s="4" t="s">
        <v>91</v>
      </c>
      <c r="C69" s="11">
        <v>726766</v>
      </c>
      <c r="D69" s="12">
        <v>0</v>
      </c>
      <c r="E69" s="12">
        <v>0</v>
      </c>
      <c r="F69" s="12">
        <v>10</v>
      </c>
      <c r="G69" s="12">
        <v>7</v>
      </c>
      <c r="H69" s="12">
        <v>5</v>
      </c>
      <c r="I69" s="12">
        <v>2</v>
      </c>
      <c r="J69" s="12">
        <v>0</v>
      </c>
      <c r="K69" s="12">
        <v>4</v>
      </c>
      <c r="L69" s="18">
        <v>0</v>
      </c>
      <c r="M69" s="6">
        <v>4</v>
      </c>
      <c r="N69" s="6">
        <v>0</v>
      </c>
      <c r="O69" s="6">
        <v>0</v>
      </c>
      <c r="P69" s="6">
        <v>2</v>
      </c>
      <c r="Q69" s="7"/>
      <c r="R69" s="7"/>
      <c r="S69" s="7"/>
      <c r="T69" s="7"/>
      <c r="U69" s="8"/>
      <c r="V69" s="9"/>
      <c r="W69" s="9"/>
      <c r="X69" s="9"/>
    </row>
    <row r="70" spans="1:24" ht="14.4">
      <c r="A70" s="4" t="s">
        <v>23</v>
      </c>
      <c r="B70" s="4" t="s">
        <v>92</v>
      </c>
      <c r="C70" s="11">
        <v>694311</v>
      </c>
      <c r="D70" s="12">
        <v>0</v>
      </c>
      <c r="E70" s="12">
        <v>0</v>
      </c>
      <c r="F70" s="12">
        <v>10</v>
      </c>
      <c r="G70" s="12">
        <v>8</v>
      </c>
      <c r="H70" s="12">
        <v>5</v>
      </c>
      <c r="I70" s="12">
        <v>1</v>
      </c>
      <c r="J70" s="12">
        <v>0</v>
      </c>
      <c r="K70" s="12">
        <v>0</v>
      </c>
      <c r="L70" s="18">
        <v>0</v>
      </c>
      <c r="M70" s="6">
        <v>5</v>
      </c>
      <c r="N70" s="6">
        <v>2</v>
      </c>
      <c r="O70" s="6">
        <v>1</v>
      </c>
      <c r="P70" s="6">
        <v>2</v>
      </c>
      <c r="Q70" s="7"/>
      <c r="R70" s="7"/>
      <c r="S70" s="7"/>
      <c r="T70" s="7"/>
      <c r="U70" s="8"/>
      <c r="V70" s="9"/>
      <c r="W70" s="9"/>
      <c r="X70" s="9"/>
    </row>
    <row r="71" spans="1:24" ht="14.4">
      <c r="A71" s="13" t="s">
        <v>21</v>
      </c>
      <c r="B71" s="26" t="s">
        <v>93</v>
      </c>
      <c r="C71" s="27">
        <v>10660</v>
      </c>
      <c r="D71" s="29">
        <v>5</v>
      </c>
      <c r="E71" s="29">
        <v>4</v>
      </c>
      <c r="F71" s="29">
        <v>0</v>
      </c>
      <c r="G71" s="29">
        <v>0</v>
      </c>
      <c r="H71" s="29">
        <v>10</v>
      </c>
      <c r="I71" s="29">
        <v>7</v>
      </c>
      <c r="J71" s="29">
        <v>0</v>
      </c>
      <c r="K71" s="29">
        <v>4</v>
      </c>
      <c r="L71" s="18">
        <v>0</v>
      </c>
      <c r="M71" s="6">
        <v>1</v>
      </c>
      <c r="N71" s="6">
        <v>5</v>
      </c>
      <c r="O71" s="6">
        <v>0</v>
      </c>
      <c r="P71" s="6">
        <v>4</v>
      </c>
      <c r="Q71" s="7"/>
      <c r="R71" s="7"/>
      <c r="S71" s="7"/>
      <c r="T71" s="7"/>
      <c r="U71" s="8"/>
      <c r="V71" s="9"/>
      <c r="W71" s="9"/>
      <c r="X71" s="9"/>
    </row>
    <row r="72" spans="1:24" ht="14.4">
      <c r="A72" s="4" t="s">
        <v>23</v>
      </c>
      <c r="B72" s="4" t="s">
        <v>94</v>
      </c>
      <c r="C72" s="11">
        <v>10661</v>
      </c>
      <c r="D72" s="12">
        <v>0</v>
      </c>
      <c r="E72" s="12">
        <v>0</v>
      </c>
      <c r="F72" s="12">
        <v>10</v>
      </c>
      <c r="G72" s="12">
        <v>7</v>
      </c>
      <c r="H72" s="12">
        <v>5</v>
      </c>
      <c r="I72" s="12">
        <v>6</v>
      </c>
      <c r="J72" s="12">
        <v>0</v>
      </c>
      <c r="K72" s="12">
        <v>4</v>
      </c>
      <c r="L72" s="18">
        <v>0</v>
      </c>
      <c r="M72" s="6">
        <v>6</v>
      </c>
      <c r="N72" s="6">
        <v>2</v>
      </c>
      <c r="O72" s="6">
        <v>4</v>
      </c>
      <c r="P72" s="6">
        <v>0</v>
      </c>
      <c r="Q72" s="7"/>
      <c r="R72" s="19"/>
      <c r="S72" s="19"/>
      <c r="T72" s="7"/>
      <c r="U72" s="8"/>
      <c r="V72" s="9"/>
      <c r="W72" s="9"/>
      <c r="X72" s="9"/>
    </row>
    <row r="73" spans="1:24" ht="14.4">
      <c r="A73" s="4" t="s">
        <v>23</v>
      </c>
      <c r="B73" s="4" t="s">
        <v>95</v>
      </c>
      <c r="C73" s="11">
        <v>10662</v>
      </c>
      <c r="D73" s="12">
        <v>0</v>
      </c>
      <c r="E73" s="12">
        <v>0</v>
      </c>
      <c r="F73" s="12">
        <v>10</v>
      </c>
      <c r="G73" s="12">
        <v>4</v>
      </c>
      <c r="H73" s="12">
        <v>5</v>
      </c>
      <c r="I73" s="12">
        <v>5</v>
      </c>
      <c r="J73" s="12">
        <v>0</v>
      </c>
      <c r="K73" s="12">
        <v>4</v>
      </c>
      <c r="L73" s="18">
        <v>0</v>
      </c>
      <c r="M73" s="6">
        <v>2</v>
      </c>
      <c r="N73" s="6">
        <v>5</v>
      </c>
      <c r="O73" s="6">
        <v>2</v>
      </c>
      <c r="P73" s="6">
        <v>0</v>
      </c>
      <c r="Q73" s="7"/>
      <c r="R73" s="7"/>
      <c r="S73" s="7"/>
      <c r="T73" s="7"/>
      <c r="U73" s="8"/>
      <c r="V73" s="9"/>
      <c r="W73" s="9"/>
      <c r="X73" s="9"/>
    </row>
    <row r="74" spans="1:24" ht="14.4">
      <c r="A74" s="4" t="s">
        <v>23</v>
      </c>
      <c r="B74" s="4" t="s">
        <v>96</v>
      </c>
      <c r="C74" s="11">
        <v>726767</v>
      </c>
      <c r="D74" s="12">
        <v>0</v>
      </c>
      <c r="E74" s="12">
        <v>0</v>
      </c>
      <c r="F74" s="12">
        <v>10</v>
      </c>
      <c r="G74" s="12">
        <v>7</v>
      </c>
      <c r="H74" s="12">
        <v>5</v>
      </c>
      <c r="I74" s="12">
        <v>3</v>
      </c>
      <c r="J74" s="12">
        <v>0</v>
      </c>
      <c r="K74" s="12">
        <v>2</v>
      </c>
      <c r="L74" s="18">
        <v>0</v>
      </c>
      <c r="M74" s="6">
        <v>5</v>
      </c>
      <c r="N74" s="6">
        <v>2</v>
      </c>
      <c r="O74" s="6">
        <v>1</v>
      </c>
      <c r="P74" s="6">
        <v>1</v>
      </c>
      <c r="Q74" s="7"/>
      <c r="R74" s="7"/>
      <c r="S74" s="7"/>
      <c r="T74" s="7"/>
      <c r="U74" s="8"/>
      <c r="V74" s="9"/>
      <c r="W74" s="9"/>
      <c r="X74" s="9"/>
    </row>
    <row r="75" spans="1:24" ht="14.4">
      <c r="A75" s="4" t="s">
        <v>23</v>
      </c>
      <c r="B75" s="4" t="s">
        <v>97</v>
      </c>
      <c r="C75" s="11">
        <v>603644</v>
      </c>
      <c r="D75" s="12">
        <v>0</v>
      </c>
      <c r="E75" s="12">
        <v>0</v>
      </c>
      <c r="F75" s="12">
        <v>10</v>
      </c>
      <c r="G75" s="12">
        <v>7</v>
      </c>
      <c r="H75" s="12">
        <v>5</v>
      </c>
      <c r="I75" s="12">
        <v>4</v>
      </c>
      <c r="J75" s="12">
        <v>0</v>
      </c>
      <c r="K75" s="12">
        <v>3</v>
      </c>
      <c r="L75" s="18">
        <v>0</v>
      </c>
      <c r="M75" s="6">
        <v>6</v>
      </c>
      <c r="N75" s="6">
        <v>4</v>
      </c>
      <c r="O75" s="6">
        <v>0</v>
      </c>
      <c r="P75" s="6">
        <v>4</v>
      </c>
      <c r="Q75" s="7"/>
      <c r="R75" s="7"/>
      <c r="S75" s="7"/>
      <c r="T75" s="7"/>
      <c r="U75" s="8"/>
      <c r="V75" s="9"/>
      <c r="W75" s="9"/>
      <c r="X75" s="9"/>
    </row>
    <row r="76" spans="1:24" ht="14.4">
      <c r="A76" s="4" t="s">
        <v>23</v>
      </c>
      <c r="B76" s="4" t="s">
        <v>98</v>
      </c>
      <c r="C76" s="11">
        <v>694314</v>
      </c>
      <c r="D76" s="12">
        <v>0</v>
      </c>
      <c r="E76" s="12">
        <v>0</v>
      </c>
      <c r="F76" s="12">
        <v>10</v>
      </c>
      <c r="G76" s="12">
        <v>10</v>
      </c>
      <c r="H76" s="12">
        <v>5</v>
      </c>
      <c r="I76" s="12">
        <v>1</v>
      </c>
      <c r="J76" s="12">
        <v>0</v>
      </c>
      <c r="K76" s="12">
        <v>0</v>
      </c>
      <c r="L76" s="18">
        <v>0</v>
      </c>
      <c r="M76" s="6">
        <v>7</v>
      </c>
      <c r="N76" s="6">
        <v>1</v>
      </c>
      <c r="O76" s="6">
        <v>3</v>
      </c>
      <c r="P76" s="6">
        <v>1</v>
      </c>
      <c r="Q76" s="7"/>
      <c r="R76" s="7"/>
      <c r="S76" s="7"/>
      <c r="T76" s="7"/>
      <c r="U76" s="8"/>
      <c r="V76" s="9"/>
      <c r="W76" s="9"/>
      <c r="X76" s="9"/>
    </row>
    <row r="77" spans="1:24" ht="14.4">
      <c r="A77" s="13" t="s">
        <v>21</v>
      </c>
      <c r="B77" s="26" t="s">
        <v>99</v>
      </c>
      <c r="C77" s="27">
        <v>10744</v>
      </c>
      <c r="D77" s="29">
        <v>5</v>
      </c>
      <c r="E77" s="29">
        <v>5</v>
      </c>
      <c r="F77" s="29">
        <v>0</v>
      </c>
      <c r="G77" s="29">
        <v>1</v>
      </c>
      <c r="H77" s="29">
        <v>10</v>
      </c>
      <c r="I77" s="29">
        <v>7</v>
      </c>
      <c r="J77" s="29">
        <v>0</v>
      </c>
      <c r="K77" s="29">
        <v>0</v>
      </c>
      <c r="L77" s="18">
        <v>0</v>
      </c>
      <c r="M77" s="6">
        <v>1</v>
      </c>
      <c r="N77" s="6">
        <v>4</v>
      </c>
      <c r="O77" s="6">
        <v>0</v>
      </c>
      <c r="P77" s="6">
        <v>4</v>
      </c>
      <c r="Q77" s="7"/>
      <c r="R77" s="7"/>
      <c r="S77" s="7"/>
      <c r="T77" s="7"/>
      <c r="U77" s="8"/>
      <c r="V77" s="9"/>
      <c r="W77" s="9"/>
      <c r="X77" s="9"/>
    </row>
    <row r="78" spans="1:24" ht="14.4">
      <c r="A78" s="4" t="s">
        <v>23</v>
      </c>
      <c r="B78" s="4" t="s">
        <v>100</v>
      </c>
      <c r="C78" s="11">
        <v>188049</v>
      </c>
      <c r="D78" s="12">
        <v>0</v>
      </c>
      <c r="E78" s="12">
        <v>0</v>
      </c>
      <c r="F78" s="12">
        <v>10</v>
      </c>
      <c r="G78" s="12">
        <v>3</v>
      </c>
      <c r="H78" s="12">
        <v>5</v>
      </c>
      <c r="I78" s="12">
        <v>5</v>
      </c>
      <c r="J78" s="12">
        <v>0</v>
      </c>
      <c r="K78" s="12">
        <v>2</v>
      </c>
      <c r="L78" s="18">
        <v>0</v>
      </c>
      <c r="M78" s="6">
        <v>4</v>
      </c>
      <c r="N78" s="6">
        <v>2</v>
      </c>
      <c r="O78" s="6">
        <v>0</v>
      </c>
      <c r="P78" s="6">
        <v>4</v>
      </c>
      <c r="Q78" s="7"/>
      <c r="R78" s="19"/>
      <c r="S78" s="19"/>
      <c r="T78" s="7"/>
      <c r="U78" s="8"/>
      <c r="V78" s="9"/>
      <c r="W78" s="9"/>
      <c r="X78" s="9"/>
    </row>
    <row r="79" spans="1:24" ht="14.4">
      <c r="A79" s="4" t="s">
        <v>23</v>
      </c>
      <c r="B79" s="4" t="s">
        <v>101</v>
      </c>
      <c r="C79" s="11">
        <v>335148</v>
      </c>
      <c r="D79" s="12">
        <v>0</v>
      </c>
      <c r="E79" s="12">
        <v>0</v>
      </c>
      <c r="F79" s="12">
        <v>10</v>
      </c>
      <c r="G79" s="12">
        <v>4</v>
      </c>
      <c r="H79" s="12">
        <v>5</v>
      </c>
      <c r="I79" s="12">
        <v>5</v>
      </c>
      <c r="J79" s="12">
        <v>0</v>
      </c>
      <c r="K79" s="12">
        <v>6</v>
      </c>
      <c r="L79" s="18">
        <v>0</v>
      </c>
      <c r="M79" s="6">
        <v>4</v>
      </c>
      <c r="N79" s="6">
        <v>4</v>
      </c>
      <c r="O79" s="6">
        <v>1</v>
      </c>
      <c r="P79" s="6">
        <v>2</v>
      </c>
      <c r="Q79" s="7"/>
      <c r="R79" s="7"/>
      <c r="S79" s="7"/>
      <c r="T79" s="7"/>
      <c r="U79" s="8"/>
      <c r="V79" s="9"/>
      <c r="W79" s="9"/>
      <c r="X79" s="9"/>
    </row>
    <row r="80" spans="1:24" ht="14.4">
      <c r="A80" s="4" t="s">
        <v>23</v>
      </c>
      <c r="B80" s="4" t="s">
        <v>102</v>
      </c>
      <c r="C80" s="11">
        <v>335151</v>
      </c>
      <c r="D80" s="12">
        <v>0</v>
      </c>
      <c r="E80" s="12">
        <v>0</v>
      </c>
      <c r="F80" s="12">
        <v>10</v>
      </c>
      <c r="G80" s="12">
        <v>3</v>
      </c>
      <c r="H80" s="12">
        <v>5</v>
      </c>
      <c r="I80" s="12">
        <v>4</v>
      </c>
      <c r="J80" s="12">
        <v>0</v>
      </c>
      <c r="K80" s="12">
        <v>3</v>
      </c>
      <c r="L80" s="18">
        <v>0</v>
      </c>
      <c r="M80" s="6">
        <v>4</v>
      </c>
      <c r="N80" s="6">
        <v>2</v>
      </c>
      <c r="O80" s="6">
        <v>0</v>
      </c>
      <c r="P80" s="6">
        <v>3</v>
      </c>
      <c r="Q80" s="7"/>
      <c r="R80" s="7"/>
      <c r="S80" s="7"/>
      <c r="T80" s="7"/>
      <c r="U80" s="8"/>
      <c r="V80" s="9"/>
      <c r="W80" s="9"/>
      <c r="X80" s="9"/>
    </row>
    <row r="81" spans="1:24" ht="14.4">
      <c r="A81" s="4" t="s">
        <v>23</v>
      </c>
      <c r="B81" s="4" t="s">
        <v>103</v>
      </c>
      <c r="C81" s="11">
        <v>896435</v>
      </c>
      <c r="D81" s="12">
        <v>0</v>
      </c>
      <c r="E81" s="12">
        <v>0</v>
      </c>
      <c r="F81" s="12">
        <v>10</v>
      </c>
      <c r="G81" s="12">
        <v>7</v>
      </c>
      <c r="H81" s="12">
        <v>5</v>
      </c>
      <c r="I81" s="12">
        <v>4</v>
      </c>
      <c r="J81" s="12">
        <v>0</v>
      </c>
      <c r="K81" s="12">
        <v>3</v>
      </c>
      <c r="L81" s="18">
        <v>0</v>
      </c>
      <c r="M81" s="6">
        <v>3</v>
      </c>
      <c r="N81" s="6">
        <v>2</v>
      </c>
      <c r="O81" s="6">
        <v>0</v>
      </c>
      <c r="P81" s="6">
        <v>4</v>
      </c>
      <c r="Q81" s="7"/>
      <c r="R81" s="7"/>
      <c r="S81" s="7"/>
      <c r="T81" s="7"/>
      <c r="U81" s="8"/>
      <c r="V81" s="9"/>
      <c r="W81" s="9"/>
      <c r="X81" s="9"/>
    </row>
    <row r="82" spans="1:24" ht="14.4">
      <c r="A82" s="4" t="s">
        <v>23</v>
      </c>
      <c r="B82" s="4" t="s">
        <v>104</v>
      </c>
      <c r="C82" s="11">
        <v>694319</v>
      </c>
      <c r="D82" s="12">
        <v>0</v>
      </c>
      <c r="E82" s="12">
        <v>0</v>
      </c>
      <c r="F82" s="12">
        <v>10</v>
      </c>
      <c r="G82" s="12">
        <v>8</v>
      </c>
      <c r="H82" s="12">
        <v>5</v>
      </c>
      <c r="I82" s="12">
        <v>1</v>
      </c>
      <c r="J82" s="12">
        <v>0</v>
      </c>
      <c r="K82" s="12">
        <v>2</v>
      </c>
      <c r="L82" s="18">
        <v>0</v>
      </c>
      <c r="M82" s="6">
        <v>7</v>
      </c>
      <c r="N82" s="6">
        <v>0</v>
      </c>
      <c r="O82" s="6">
        <v>2</v>
      </c>
      <c r="P82" s="6">
        <v>2</v>
      </c>
      <c r="Q82" s="7"/>
      <c r="R82" s="7"/>
      <c r="S82" s="7"/>
      <c r="T82" s="7"/>
      <c r="U82" s="8"/>
      <c r="V82" s="9"/>
      <c r="W82" s="9"/>
      <c r="X82" s="9"/>
    </row>
    <row r="83" spans="1:24" ht="14.4">
      <c r="A83" s="4" t="s">
        <v>23</v>
      </c>
      <c r="B83" s="4" t="s">
        <v>105</v>
      </c>
      <c r="C83" s="11">
        <v>694326</v>
      </c>
      <c r="D83" s="12">
        <v>0</v>
      </c>
      <c r="E83" s="12">
        <v>0</v>
      </c>
      <c r="F83" s="12">
        <v>10</v>
      </c>
      <c r="G83" s="12">
        <v>9</v>
      </c>
      <c r="H83" s="12">
        <v>5</v>
      </c>
      <c r="I83" s="12">
        <v>0</v>
      </c>
      <c r="J83" s="12">
        <v>0</v>
      </c>
      <c r="K83" s="12">
        <v>0</v>
      </c>
      <c r="L83" s="18">
        <v>0</v>
      </c>
      <c r="M83" s="6">
        <v>8</v>
      </c>
      <c r="N83" s="6">
        <v>0</v>
      </c>
      <c r="O83" s="6">
        <v>2</v>
      </c>
      <c r="P83" s="6">
        <v>2</v>
      </c>
      <c r="Q83" s="7"/>
      <c r="R83" s="7"/>
      <c r="S83" s="7"/>
      <c r="T83" s="7"/>
      <c r="U83" s="8"/>
      <c r="V83" s="9"/>
      <c r="W83" s="9"/>
      <c r="X83" s="9"/>
    </row>
    <row r="84" spans="1:24" ht="14.4">
      <c r="A84" s="4" t="s">
        <v>23</v>
      </c>
      <c r="B84" s="4" t="s">
        <v>106</v>
      </c>
      <c r="C84" s="11">
        <v>694331</v>
      </c>
      <c r="D84" s="12">
        <v>0</v>
      </c>
      <c r="E84" s="12">
        <v>0</v>
      </c>
      <c r="F84" s="12">
        <v>10</v>
      </c>
      <c r="G84" s="12">
        <v>7</v>
      </c>
      <c r="H84" s="12">
        <v>5</v>
      </c>
      <c r="I84" s="12">
        <v>0</v>
      </c>
      <c r="J84" s="12">
        <v>0</v>
      </c>
      <c r="K84" s="12">
        <v>1</v>
      </c>
      <c r="L84" s="18">
        <v>0</v>
      </c>
      <c r="M84" s="6">
        <v>6</v>
      </c>
      <c r="N84" s="6">
        <v>0</v>
      </c>
      <c r="O84" s="6">
        <v>0</v>
      </c>
      <c r="P84" s="6">
        <v>3</v>
      </c>
      <c r="Q84" s="7"/>
      <c r="R84" s="7"/>
      <c r="S84" s="7"/>
      <c r="T84" s="7"/>
      <c r="U84" s="8"/>
      <c r="V84" s="9"/>
      <c r="W84" s="9"/>
      <c r="X84" s="9"/>
    </row>
    <row r="85" spans="1:24" ht="14.4">
      <c r="A85" s="13" t="s">
        <v>21</v>
      </c>
      <c r="B85" s="26" t="s">
        <v>107</v>
      </c>
      <c r="C85" s="27">
        <v>10666</v>
      </c>
      <c r="D85" s="29">
        <v>5</v>
      </c>
      <c r="E85" s="29">
        <v>6</v>
      </c>
      <c r="F85" s="29">
        <v>0</v>
      </c>
      <c r="G85" s="29">
        <v>0</v>
      </c>
      <c r="H85" s="29">
        <v>10</v>
      </c>
      <c r="I85" s="29">
        <v>4</v>
      </c>
      <c r="J85" s="29">
        <v>0</v>
      </c>
      <c r="K85" s="29">
        <v>3</v>
      </c>
      <c r="L85" s="18">
        <v>0</v>
      </c>
      <c r="M85" s="6">
        <v>0</v>
      </c>
      <c r="N85" s="6">
        <v>5</v>
      </c>
      <c r="O85" s="6">
        <v>0</v>
      </c>
      <c r="P85" s="6">
        <v>2</v>
      </c>
      <c r="Q85" s="7"/>
      <c r="R85" s="7"/>
      <c r="S85" s="7"/>
      <c r="T85" s="7"/>
      <c r="U85" s="8"/>
      <c r="V85" s="9"/>
      <c r="W85" s="9"/>
      <c r="X85" s="9"/>
    </row>
    <row r="86" spans="1:24" ht="14.4">
      <c r="A86" s="4" t="s">
        <v>23</v>
      </c>
      <c r="B86" s="4" t="s">
        <v>108</v>
      </c>
      <c r="C86" s="11">
        <v>10667</v>
      </c>
      <c r="D86" s="12">
        <v>0</v>
      </c>
      <c r="E86" s="12">
        <v>1</v>
      </c>
      <c r="F86" s="12">
        <v>10</v>
      </c>
      <c r="G86" s="12">
        <v>10</v>
      </c>
      <c r="H86" s="12">
        <v>5</v>
      </c>
      <c r="I86" s="12">
        <v>5</v>
      </c>
      <c r="J86" s="12">
        <v>0</v>
      </c>
      <c r="K86" s="12">
        <v>5</v>
      </c>
      <c r="L86" s="18">
        <v>0</v>
      </c>
      <c r="M86" s="6">
        <v>7</v>
      </c>
      <c r="N86" s="6">
        <v>2</v>
      </c>
      <c r="O86" s="6">
        <v>0</v>
      </c>
      <c r="P86" s="6">
        <v>3</v>
      </c>
      <c r="Q86" s="7"/>
      <c r="R86" s="19"/>
      <c r="S86" s="19"/>
      <c r="T86" s="7"/>
      <c r="U86" s="8"/>
      <c r="V86" s="9"/>
      <c r="W86" s="9"/>
      <c r="X86" s="9"/>
    </row>
    <row r="87" spans="1:24" ht="14.4">
      <c r="A87" s="4" t="s">
        <v>23</v>
      </c>
      <c r="B87" s="4" t="s">
        <v>109</v>
      </c>
      <c r="C87" s="11">
        <v>10668</v>
      </c>
      <c r="D87" s="12">
        <v>0</v>
      </c>
      <c r="E87" s="12">
        <v>0</v>
      </c>
      <c r="F87" s="12">
        <v>10</v>
      </c>
      <c r="G87" s="12">
        <v>5</v>
      </c>
      <c r="H87" s="12">
        <v>5</v>
      </c>
      <c r="I87" s="12">
        <v>4</v>
      </c>
      <c r="J87" s="12">
        <v>0</v>
      </c>
      <c r="K87" s="12">
        <v>6</v>
      </c>
      <c r="L87" s="18">
        <v>0</v>
      </c>
      <c r="M87" s="6">
        <v>4</v>
      </c>
      <c r="N87" s="6">
        <v>2</v>
      </c>
      <c r="O87" s="6">
        <v>0</v>
      </c>
      <c r="P87" s="6">
        <v>4</v>
      </c>
      <c r="Q87" s="7"/>
      <c r="R87" s="7"/>
      <c r="S87" s="7"/>
      <c r="T87" s="7"/>
      <c r="U87" s="8"/>
      <c r="V87" s="9"/>
      <c r="W87" s="9"/>
      <c r="X87" s="9"/>
    </row>
    <row r="88" spans="1:24" ht="14.4">
      <c r="A88" s="4" t="s">
        <v>23</v>
      </c>
      <c r="B88" s="4" t="s">
        <v>110</v>
      </c>
      <c r="C88" s="11">
        <v>726770</v>
      </c>
      <c r="D88" s="12">
        <v>0</v>
      </c>
      <c r="E88" s="12">
        <v>0</v>
      </c>
      <c r="F88" s="12">
        <v>10</v>
      </c>
      <c r="G88" s="12">
        <v>8</v>
      </c>
      <c r="H88" s="12">
        <v>5</v>
      </c>
      <c r="I88" s="12">
        <v>3</v>
      </c>
      <c r="J88" s="12">
        <v>0</v>
      </c>
      <c r="K88" s="12">
        <v>4</v>
      </c>
      <c r="L88" s="18">
        <v>0</v>
      </c>
      <c r="M88" s="6">
        <v>4</v>
      </c>
      <c r="N88" s="6">
        <v>2</v>
      </c>
      <c r="O88" s="6">
        <v>0</v>
      </c>
      <c r="P88" s="6">
        <v>4</v>
      </c>
      <c r="Q88" s="7"/>
      <c r="R88" s="7"/>
      <c r="S88" s="7"/>
      <c r="T88" s="7"/>
      <c r="U88" s="8"/>
      <c r="V88" s="9"/>
      <c r="W88" s="9"/>
      <c r="X88" s="9"/>
    </row>
    <row r="89" spans="1:24" ht="14.4">
      <c r="A89" s="4" t="s">
        <v>23</v>
      </c>
      <c r="B89" s="4" t="s">
        <v>111</v>
      </c>
      <c r="C89" s="11">
        <v>726771</v>
      </c>
      <c r="D89" s="12">
        <v>0</v>
      </c>
      <c r="E89" s="12">
        <v>0</v>
      </c>
      <c r="F89" s="12">
        <v>10</v>
      </c>
      <c r="G89" s="12">
        <v>9</v>
      </c>
      <c r="H89" s="12">
        <v>5</v>
      </c>
      <c r="I89" s="12">
        <v>3</v>
      </c>
      <c r="J89" s="12">
        <v>0</v>
      </c>
      <c r="K89" s="12">
        <v>11</v>
      </c>
      <c r="L89" s="18">
        <v>0</v>
      </c>
      <c r="M89" s="6">
        <v>6</v>
      </c>
      <c r="N89" s="6">
        <v>1</v>
      </c>
      <c r="O89" s="6">
        <v>4</v>
      </c>
      <c r="P89" s="6">
        <v>0</v>
      </c>
      <c r="Q89" s="7"/>
      <c r="R89" s="7"/>
      <c r="S89" s="7"/>
      <c r="T89" s="7"/>
      <c r="U89" s="8"/>
      <c r="V89" s="9"/>
      <c r="W89" s="9"/>
      <c r="X89" s="9"/>
    </row>
    <row r="90" spans="1:24" ht="14.4">
      <c r="A90" s="4" t="s">
        <v>23</v>
      </c>
      <c r="B90" s="4" t="s">
        <v>112</v>
      </c>
      <c r="C90" s="11">
        <v>603642</v>
      </c>
      <c r="D90" s="12">
        <v>0</v>
      </c>
      <c r="E90" s="12">
        <v>0</v>
      </c>
      <c r="F90" s="12">
        <v>10</v>
      </c>
      <c r="G90" s="12">
        <v>7</v>
      </c>
      <c r="H90" s="12">
        <v>5</v>
      </c>
      <c r="I90" s="12">
        <v>2</v>
      </c>
      <c r="J90" s="12">
        <v>0</v>
      </c>
      <c r="K90" s="12">
        <v>5</v>
      </c>
      <c r="L90" s="18">
        <v>0</v>
      </c>
      <c r="M90" s="6">
        <v>5</v>
      </c>
      <c r="N90" s="6">
        <v>1</v>
      </c>
      <c r="O90" s="6">
        <v>2</v>
      </c>
      <c r="P90" s="6">
        <v>2</v>
      </c>
      <c r="Q90" s="7"/>
      <c r="R90" s="7"/>
      <c r="S90" s="7"/>
      <c r="T90" s="7"/>
      <c r="U90" s="8"/>
      <c r="V90" s="9"/>
      <c r="W90" s="9"/>
      <c r="X90" s="9"/>
    </row>
    <row r="91" spans="1:24" ht="14.4">
      <c r="A91" s="4" t="s">
        <v>23</v>
      </c>
      <c r="B91" s="4" t="s">
        <v>113</v>
      </c>
      <c r="C91" s="11">
        <v>694333</v>
      </c>
      <c r="D91" s="12">
        <v>0</v>
      </c>
      <c r="E91" s="12">
        <v>0</v>
      </c>
      <c r="F91" s="12">
        <v>10</v>
      </c>
      <c r="G91" s="12">
        <v>8</v>
      </c>
      <c r="H91" s="12">
        <v>5</v>
      </c>
      <c r="I91" s="12">
        <v>1</v>
      </c>
      <c r="J91" s="12">
        <v>0</v>
      </c>
      <c r="K91" s="12">
        <v>0</v>
      </c>
      <c r="L91" s="18"/>
      <c r="M91" s="6"/>
      <c r="N91" s="6"/>
      <c r="O91" s="6"/>
      <c r="P91" s="6"/>
      <c r="Q91" s="7"/>
      <c r="R91" s="7"/>
      <c r="S91" s="7"/>
      <c r="T91" s="7"/>
      <c r="U91" s="8"/>
      <c r="V91" s="9"/>
      <c r="W91" s="9"/>
      <c r="X91" s="9"/>
    </row>
    <row r="92" spans="1:24" ht="14.4">
      <c r="A92" s="13" t="s">
        <v>59</v>
      </c>
      <c r="B92" s="20" t="s">
        <v>114</v>
      </c>
      <c r="C92" s="31">
        <v>109632</v>
      </c>
      <c r="D92" s="22">
        <v>0</v>
      </c>
      <c r="E92" s="22">
        <v>0</v>
      </c>
      <c r="F92" s="22">
        <v>0</v>
      </c>
      <c r="G92" s="22">
        <v>0</v>
      </c>
      <c r="H92" s="22">
        <v>10</v>
      </c>
      <c r="I92" s="34">
        <v>1</v>
      </c>
      <c r="J92" s="22">
        <v>0</v>
      </c>
      <c r="K92" s="22">
        <v>0</v>
      </c>
      <c r="L92" s="23"/>
      <c r="M92" s="23"/>
      <c r="N92" s="23"/>
      <c r="O92" s="23"/>
      <c r="P92" s="23"/>
      <c r="Q92" s="23"/>
      <c r="R92" s="23"/>
      <c r="S92" s="23"/>
      <c r="T92" s="23"/>
      <c r="U92" s="24"/>
      <c r="V92" s="25"/>
      <c r="W92" s="25"/>
      <c r="X92" s="25"/>
    </row>
    <row r="93" spans="1:24" ht="14.4">
      <c r="A93" s="13" t="s">
        <v>21</v>
      </c>
      <c r="B93" s="26" t="s">
        <v>115</v>
      </c>
      <c r="C93" s="27">
        <v>14676</v>
      </c>
      <c r="D93" s="29">
        <v>5</v>
      </c>
      <c r="E93" s="29">
        <v>2</v>
      </c>
      <c r="F93" s="29">
        <v>0</v>
      </c>
      <c r="G93" s="29">
        <v>0</v>
      </c>
      <c r="H93" s="29">
        <v>10</v>
      </c>
      <c r="I93" s="29">
        <v>5</v>
      </c>
      <c r="J93" s="29">
        <v>0</v>
      </c>
      <c r="K93" s="29">
        <v>1</v>
      </c>
      <c r="L93" s="16">
        <v>0</v>
      </c>
      <c r="M93" s="17">
        <v>4</v>
      </c>
      <c r="N93" s="17">
        <v>3</v>
      </c>
      <c r="O93" s="17">
        <v>0</v>
      </c>
      <c r="P93" s="6">
        <v>4</v>
      </c>
      <c r="Q93" s="7"/>
      <c r="R93" s="7"/>
      <c r="S93" s="7"/>
      <c r="T93" s="7"/>
      <c r="U93" s="8"/>
      <c r="V93" s="9"/>
      <c r="W93" s="9"/>
      <c r="X93" s="9"/>
    </row>
    <row r="94" spans="1:24" ht="14.4">
      <c r="A94" s="4" t="s">
        <v>23</v>
      </c>
      <c r="B94" s="4" t="s">
        <v>116</v>
      </c>
      <c r="C94" s="11">
        <v>188178</v>
      </c>
      <c r="D94" s="12">
        <v>0</v>
      </c>
      <c r="E94" s="12">
        <v>0</v>
      </c>
      <c r="F94" s="12">
        <v>10</v>
      </c>
      <c r="G94" s="12">
        <v>6</v>
      </c>
      <c r="H94" s="12">
        <v>5</v>
      </c>
      <c r="I94" s="12">
        <v>4</v>
      </c>
      <c r="J94" s="12">
        <v>0</v>
      </c>
      <c r="K94" s="12">
        <v>3</v>
      </c>
      <c r="L94" s="16">
        <v>0</v>
      </c>
      <c r="M94" s="6">
        <v>6</v>
      </c>
      <c r="N94" s="6">
        <v>2</v>
      </c>
      <c r="O94" s="6">
        <v>0</v>
      </c>
      <c r="P94" s="6">
        <v>4</v>
      </c>
      <c r="Q94" s="7"/>
      <c r="R94" s="19"/>
      <c r="S94" s="19"/>
      <c r="T94" s="7"/>
      <c r="U94" s="8"/>
      <c r="V94" s="9"/>
      <c r="W94" s="9"/>
      <c r="X94" s="9"/>
    </row>
    <row r="95" spans="1:24" ht="14.4">
      <c r="A95" s="4" t="s">
        <v>23</v>
      </c>
      <c r="B95" s="4" t="s">
        <v>117</v>
      </c>
      <c r="C95" s="11">
        <v>726772</v>
      </c>
      <c r="D95" s="12">
        <v>0</v>
      </c>
      <c r="E95" s="12">
        <v>0</v>
      </c>
      <c r="F95" s="12">
        <v>10</v>
      </c>
      <c r="G95" s="12">
        <v>6</v>
      </c>
      <c r="H95" s="12">
        <v>5</v>
      </c>
      <c r="I95" s="12">
        <v>6</v>
      </c>
      <c r="J95" s="12">
        <v>0</v>
      </c>
      <c r="K95" s="12">
        <v>4</v>
      </c>
      <c r="L95" s="16">
        <v>0</v>
      </c>
      <c r="M95" s="6">
        <v>4</v>
      </c>
      <c r="N95" s="6">
        <v>5</v>
      </c>
      <c r="O95" s="6">
        <v>0</v>
      </c>
      <c r="P95" s="6">
        <v>4</v>
      </c>
      <c r="Q95" s="7"/>
      <c r="R95" s="7"/>
      <c r="S95" s="7"/>
      <c r="T95" s="7"/>
      <c r="U95" s="8"/>
      <c r="V95" s="9"/>
      <c r="W95" s="9"/>
      <c r="X95" s="9"/>
    </row>
    <row r="96" spans="1:24" ht="14.4">
      <c r="A96" s="4" t="s">
        <v>23</v>
      </c>
      <c r="B96" s="4" t="s">
        <v>118</v>
      </c>
      <c r="C96" s="11">
        <v>726773</v>
      </c>
      <c r="D96" s="12">
        <v>0</v>
      </c>
      <c r="E96" s="12">
        <v>0</v>
      </c>
      <c r="F96" s="12">
        <v>10</v>
      </c>
      <c r="G96" s="12">
        <v>5</v>
      </c>
      <c r="H96" s="12">
        <v>5</v>
      </c>
      <c r="I96" s="12">
        <v>4</v>
      </c>
      <c r="J96" s="12">
        <v>0</v>
      </c>
      <c r="K96" s="12">
        <v>5</v>
      </c>
      <c r="L96" s="16">
        <v>0</v>
      </c>
      <c r="M96" s="6">
        <v>4</v>
      </c>
      <c r="N96" s="6">
        <v>4</v>
      </c>
      <c r="O96" s="6">
        <v>2</v>
      </c>
      <c r="P96" s="6">
        <v>2</v>
      </c>
      <c r="Q96" s="7"/>
      <c r="R96" s="7"/>
      <c r="S96" s="7"/>
      <c r="T96" s="7"/>
      <c r="U96" s="8"/>
      <c r="V96" s="9"/>
      <c r="W96" s="9"/>
      <c r="X96" s="9"/>
    </row>
    <row r="97" spans="1:24" ht="14.4">
      <c r="A97" s="4" t="s">
        <v>23</v>
      </c>
      <c r="B97" s="4" t="s">
        <v>119</v>
      </c>
      <c r="C97" s="11">
        <v>603641</v>
      </c>
      <c r="D97" s="12">
        <v>0</v>
      </c>
      <c r="E97" s="12">
        <v>0</v>
      </c>
      <c r="F97" s="12">
        <v>10</v>
      </c>
      <c r="G97" s="12">
        <v>7</v>
      </c>
      <c r="H97" s="12">
        <v>5</v>
      </c>
      <c r="I97" s="12">
        <v>5</v>
      </c>
      <c r="J97" s="12">
        <v>0</v>
      </c>
      <c r="K97" s="12">
        <v>4</v>
      </c>
      <c r="L97" s="16">
        <v>0</v>
      </c>
      <c r="M97" s="6">
        <v>4</v>
      </c>
      <c r="N97" s="6">
        <v>3</v>
      </c>
      <c r="O97" s="6">
        <v>2</v>
      </c>
      <c r="P97" s="6">
        <v>2</v>
      </c>
      <c r="Q97" s="7"/>
      <c r="R97" s="7"/>
      <c r="S97" s="7"/>
      <c r="T97" s="7"/>
      <c r="U97" s="8"/>
      <c r="V97" s="9"/>
      <c r="W97" s="9"/>
      <c r="X97" s="9"/>
    </row>
    <row r="98" spans="1:24" ht="14.4">
      <c r="A98" s="4" t="s">
        <v>23</v>
      </c>
      <c r="B98" s="4" t="s">
        <v>120</v>
      </c>
      <c r="C98" s="11">
        <v>694348</v>
      </c>
      <c r="D98" s="12">
        <v>0</v>
      </c>
      <c r="E98" s="12">
        <v>0</v>
      </c>
      <c r="F98" s="12">
        <v>10</v>
      </c>
      <c r="G98" s="12">
        <v>6</v>
      </c>
      <c r="H98" s="12">
        <v>5</v>
      </c>
      <c r="I98" s="12">
        <v>4</v>
      </c>
      <c r="J98" s="12">
        <v>0</v>
      </c>
      <c r="K98" s="12">
        <v>4</v>
      </c>
      <c r="L98" s="16">
        <v>0</v>
      </c>
      <c r="M98" s="6">
        <v>5</v>
      </c>
      <c r="N98" s="6">
        <v>1</v>
      </c>
      <c r="O98" s="6">
        <v>0</v>
      </c>
      <c r="P98" s="6">
        <v>4</v>
      </c>
      <c r="Q98" s="7"/>
      <c r="R98" s="7"/>
      <c r="S98" s="7"/>
      <c r="T98" s="7"/>
      <c r="U98" s="8"/>
      <c r="V98" s="9"/>
      <c r="W98" s="9"/>
      <c r="X98" s="9"/>
    </row>
    <row r="99" spans="1:24" ht="14.4">
      <c r="A99" s="4" t="s">
        <v>23</v>
      </c>
      <c r="B99" s="4" t="s">
        <v>121</v>
      </c>
      <c r="C99" s="11">
        <v>694350</v>
      </c>
      <c r="D99" s="12">
        <v>0</v>
      </c>
      <c r="E99" s="12">
        <v>0</v>
      </c>
      <c r="F99" s="12">
        <v>10</v>
      </c>
      <c r="G99" s="12">
        <v>6</v>
      </c>
      <c r="H99" s="12">
        <v>5</v>
      </c>
      <c r="I99" s="12">
        <v>0</v>
      </c>
      <c r="J99" s="12">
        <v>0</v>
      </c>
      <c r="K99" s="12">
        <v>1</v>
      </c>
      <c r="L99" s="16">
        <v>0</v>
      </c>
      <c r="M99" s="6">
        <v>8</v>
      </c>
      <c r="N99" s="6">
        <v>0</v>
      </c>
      <c r="O99" s="6">
        <v>2</v>
      </c>
      <c r="P99" s="6">
        <v>2</v>
      </c>
      <c r="Q99" s="7"/>
      <c r="R99" s="7"/>
      <c r="S99" s="7"/>
      <c r="T99" s="7"/>
      <c r="U99" s="8"/>
      <c r="V99" s="9"/>
      <c r="W99" s="9"/>
      <c r="X99" s="9"/>
    </row>
    <row r="100" spans="1:24" ht="14.4">
      <c r="A100" s="13" t="s">
        <v>21</v>
      </c>
      <c r="B100" s="26" t="s">
        <v>122</v>
      </c>
      <c r="C100" s="27">
        <v>10746</v>
      </c>
      <c r="D100" s="29">
        <v>5</v>
      </c>
      <c r="E100" s="29">
        <v>7</v>
      </c>
      <c r="F100" s="29">
        <v>0</v>
      </c>
      <c r="G100" s="29">
        <v>1</v>
      </c>
      <c r="H100" s="29">
        <v>10</v>
      </c>
      <c r="I100" s="29">
        <v>6</v>
      </c>
      <c r="J100" s="29">
        <v>0</v>
      </c>
      <c r="K100" s="29">
        <v>3</v>
      </c>
      <c r="L100" s="16">
        <v>1</v>
      </c>
      <c r="M100" s="6">
        <v>3</v>
      </c>
      <c r="N100" s="6">
        <v>4</v>
      </c>
      <c r="O100" s="6">
        <v>0</v>
      </c>
      <c r="P100" s="6">
        <v>4</v>
      </c>
      <c r="Q100" s="7"/>
      <c r="R100" s="7"/>
      <c r="S100" s="7"/>
      <c r="T100" s="7"/>
      <c r="U100" s="8"/>
      <c r="V100" s="9"/>
      <c r="W100" s="9"/>
      <c r="X100" s="9"/>
    </row>
    <row r="101" spans="1:24" ht="14.4">
      <c r="A101" s="4" t="s">
        <v>23</v>
      </c>
      <c r="B101" s="4" t="s">
        <v>123</v>
      </c>
      <c r="C101" s="11">
        <v>722494</v>
      </c>
      <c r="D101" s="12">
        <v>0</v>
      </c>
      <c r="E101" s="12">
        <v>0</v>
      </c>
      <c r="F101" s="12">
        <v>10</v>
      </c>
      <c r="G101" s="12">
        <v>6</v>
      </c>
      <c r="H101" s="12">
        <v>5</v>
      </c>
      <c r="I101" s="12">
        <v>5</v>
      </c>
      <c r="J101" s="12">
        <v>0</v>
      </c>
      <c r="K101" s="12">
        <v>4</v>
      </c>
      <c r="L101" s="16">
        <v>0</v>
      </c>
      <c r="M101" s="6">
        <v>4</v>
      </c>
      <c r="N101" s="6">
        <v>3</v>
      </c>
      <c r="O101" s="6">
        <v>2</v>
      </c>
      <c r="P101" s="6">
        <v>2</v>
      </c>
      <c r="Q101" s="7"/>
      <c r="R101" s="19"/>
      <c r="S101" s="19"/>
      <c r="T101" s="7"/>
      <c r="U101" s="8"/>
      <c r="V101" s="9"/>
      <c r="W101" s="9"/>
      <c r="X101" s="9"/>
    </row>
    <row r="102" spans="1:24" ht="14.4">
      <c r="A102" s="4" t="s">
        <v>23</v>
      </c>
      <c r="B102" s="4" t="s">
        <v>124</v>
      </c>
      <c r="C102" s="11">
        <v>603645</v>
      </c>
      <c r="D102" s="12">
        <v>0</v>
      </c>
      <c r="E102" s="12">
        <v>0</v>
      </c>
      <c r="F102" s="12">
        <v>10</v>
      </c>
      <c r="G102" s="12">
        <v>7</v>
      </c>
      <c r="H102" s="12">
        <v>5</v>
      </c>
      <c r="I102" s="12">
        <v>4</v>
      </c>
      <c r="J102" s="12">
        <v>0</v>
      </c>
      <c r="K102" s="12">
        <v>4</v>
      </c>
      <c r="L102" s="16">
        <v>0</v>
      </c>
      <c r="M102" s="6">
        <v>5</v>
      </c>
      <c r="N102" s="6">
        <v>3</v>
      </c>
      <c r="O102" s="6">
        <v>2</v>
      </c>
      <c r="P102" s="6">
        <v>2</v>
      </c>
      <c r="Q102" s="7"/>
      <c r="R102" s="7"/>
      <c r="S102" s="7"/>
      <c r="T102" s="7"/>
      <c r="U102" s="8"/>
      <c r="V102" s="9"/>
      <c r="W102" s="9"/>
      <c r="X102" s="9"/>
    </row>
    <row r="103" spans="1:24" ht="14.4">
      <c r="A103" s="4" t="s">
        <v>23</v>
      </c>
      <c r="B103" s="4" t="s">
        <v>125</v>
      </c>
      <c r="C103" s="11">
        <v>694351</v>
      </c>
      <c r="D103" s="12">
        <v>0</v>
      </c>
      <c r="E103" s="12">
        <v>0</v>
      </c>
      <c r="F103" s="12">
        <v>10</v>
      </c>
      <c r="G103" s="12">
        <v>9</v>
      </c>
      <c r="H103" s="12">
        <v>5</v>
      </c>
      <c r="I103" s="12">
        <v>2</v>
      </c>
      <c r="J103" s="12">
        <v>0</v>
      </c>
      <c r="K103" s="12">
        <v>0</v>
      </c>
      <c r="L103" s="16">
        <v>0</v>
      </c>
      <c r="M103" s="6">
        <v>6</v>
      </c>
      <c r="N103" s="6">
        <v>2</v>
      </c>
      <c r="O103" s="6">
        <v>0</v>
      </c>
      <c r="P103" s="6">
        <v>4</v>
      </c>
      <c r="Q103" s="7"/>
      <c r="R103" s="7"/>
      <c r="S103" s="7"/>
      <c r="T103" s="7"/>
      <c r="U103" s="8"/>
      <c r="V103" s="9"/>
      <c r="W103" s="9"/>
      <c r="X103" s="9"/>
    </row>
    <row r="104" spans="1:24" ht="14.4">
      <c r="A104" s="4" t="s">
        <v>23</v>
      </c>
      <c r="B104" s="4" t="s">
        <v>126</v>
      </c>
      <c r="C104" s="11">
        <v>109634</v>
      </c>
      <c r="D104" s="12">
        <v>0</v>
      </c>
      <c r="E104" s="12">
        <v>0</v>
      </c>
      <c r="F104" s="12">
        <v>10</v>
      </c>
      <c r="G104" s="12">
        <v>3</v>
      </c>
      <c r="H104" s="12">
        <v>5</v>
      </c>
      <c r="I104" s="12">
        <v>5</v>
      </c>
      <c r="J104" s="12">
        <v>0</v>
      </c>
      <c r="K104" s="12">
        <v>0</v>
      </c>
      <c r="L104" s="16">
        <v>0</v>
      </c>
      <c r="M104" s="6">
        <v>3</v>
      </c>
      <c r="N104" s="6">
        <v>5</v>
      </c>
      <c r="O104" s="6">
        <v>0</v>
      </c>
      <c r="P104" s="6">
        <v>4</v>
      </c>
      <c r="Q104" s="7"/>
      <c r="R104" s="7"/>
      <c r="S104" s="7"/>
      <c r="T104" s="7"/>
      <c r="U104" s="8"/>
      <c r="V104" s="9"/>
      <c r="W104" s="9"/>
      <c r="X104" s="9"/>
    </row>
    <row r="105" spans="1:24" ht="14.4">
      <c r="A105" s="13" t="s">
        <v>21</v>
      </c>
      <c r="B105" s="26" t="s">
        <v>127</v>
      </c>
      <c r="C105" s="27">
        <v>10671</v>
      </c>
      <c r="D105" s="29">
        <v>5</v>
      </c>
      <c r="E105" s="29">
        <v>5</v>
      </c>
      <c r="F105" s="29">
        <v>0</v>
      </c>
      <c r="G105" s="29">
        <v>0</v>
      </c>
      <c r="H105" s="29">
        <v>10</v>
      </c>
      <c r="I105" s="29">
        <v>4</v>
      </c>
      <c r="J105" s="29">
        <v>0</v>
      </c>
      <c r="K105" s="29">
        <v>6</v>
      </c>
      <c r="L105" s="16">
        <v>0</v>
      </c>
      <c r="M105" s="6">
        <v>3</v>
      </c>
      <c r="N105" s="6">
        <v>3</v>
      </c>
      <c r="O105" s="6">
        <v>0</v>
      </c>
      <c r="P105" s="6">
        <v>2</v>
      </c>
      <c r="Q105" s="7"/>
      <c r="R105" s="7"/>
      <c r="S105" s="7"/>
      <c r="T105" s="7"/>
      <c r="U105" s="8"/>
      <c r="V105" s="9"/>
      <c r="W105" s="9"/>
      <c r="X105" s="9"/>
    </row>
    <row r="106" spans="1:24" ht="14.4">
      <c r="A106" s="35" t="s">
        <v>128</v>
      </c>
      <c r="B106" s="20" t="s">
        <v>129</v>
      </c>
      <c r="C106" s="31">
        <v>79520</v>
      </c>
      <c r="D106" s="22">
        <v>0</v>
      </c>
      <c r="E106" s="22">
        <v>0</v>
      </c>
      <c r="F106" s="22">
        <v>10</v>
      </c>
      <c r="G106" s="22">
        <v>6</v>
      </c>
      <c r="H106" s="22">
        <v>5</v>
      </c>
      <c r="I106" s="22">
        <v>4</v>
      </c>
      <c r="J106" s="22">
        <v>0</v>
      </c>
      <c r="K106" s="34">
        <v>0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4"/>
      <c r="V106" s="25"/>
      <c r="W106" s="25"/>
      <c r="X106" s="25"/>
    </row>
    <row r="107" spans="1:24" ht="14.4">
      <c r="A107" s="4" t="s">
        <v>23</v>
      </c>
      <c r="B107" s="4" t="s">
        <v>130</v>
      </c>
      <c r="C107" s="11">
        <v>10672</v>
      </c>
      <c r="D107" s="12">
        <v>0</v>
      </c>
      <c r="E107" s="12">
        <v>0</v>
      </c>
      <c r="F107" s="12">
        <v>10</v>
      </c>
      <c r="G107" s="12">
        <v>4</v>
      </c>
      <c r="H107" s="12">
        <v>5</v>
      </c>
      <c r="I107" s="12">
        <v>5</v>
      </c>
      <c r="J107" s="12">
        <v>0</v>
      </c>
      <c r="K107" s="12">
        <v>4</v>
      </c>
      <c r="L107" s="16">
        <v>0</v>
      </c>
      <c r="M107" s="17">
        <v>4</v>
      </c>
      <c r="N107" s="17">
        <v>4</v>
      </c>
      <c r="O107" s="17">
        <v>0</v>
      </c>
      <c r="P107" s="17">
        <v>4</v>
      </c>
      <c r="Q107" s="7"/>
      <c r="R107" s="19"/>
      <c r="S107" s="19"/>
      <c r="T107" s="7"/>
      <c r="U107" s="8"/>
      <c r="V107" s="9"/>
      <c r="W107" s="9"/>
      <c r="X107" s="9"/>
    </row>
    <row r="108" spans="1:24" ht="14.4">
      <c r="A108" s="4" t="s">
        <v>23</v>
      </c>
      <c r="B108" s="4" t="s">
        <v>131</v>
      </c>
      <c r="C108" s="11">
        <v>10674</v>
      </c>
      <c r="D108" s="12">
        <v>0</v>
      </c>
      <c r="E108" s="12">
        <v>1</v>
      </c>
      <c r="F108" s="12">
        <v>10</v>
      </c>
      <c r="G108" s="12">
        <v>2</v>
      </c>
      <c r="H108" s="12">
        <v>5</v>
      </c>
      <c r="I108" s="12">
        <v>7</v>
      </c>
      <c r="J108" s="12">
        <v>0</v>
      </c>
      <c r="K108" s="12">
        <v>6</v>
      </c>
      <c r="L108" s="16">
        <v>0</v>
      </c>
      <c r="M108" s="6">
        <v>2</v>
      </c>
      <c r="N108" s="6">
        <v>5</v>
      </c>
      <c r="O108" s="6">
        <v>0</v>
      </c>
      <c r="P108" s="6">
        <v>4</v>
      </c>
      <c r="Q108" s="7"/>
      <c r="R108" s="7"/>
      <c r="S108" s="7"/>
      <c r="T108" s="7"/>
      <c r="U108" s="8"/>
      <c r="V108" s="9"/>
      <c r="W108" s="9"/>
      <c r="X108" s="9"/>
    </row>
    <row r="109" spans="1:24" ht="14.4">
      <c r="A109" s="4" t="s">
        <v>23</v>
      </c>
      <c r="B109" s="4" t="s">
        <v>132</v>
      </c>
      <c r="C109" s="11">
        <v>10675</v>
      </c>
      <c r="D109" s="12">
        <v>0</v>
      </c>
      <c r="E109" s="12">
        <v>0</v>
      </c>
      <c r="F109" s="12">
        <v>10</v>
      </c>
      <c r="G109" s="12">
        <v>3</v>
      </c>
      <c r="H109" s="12">
        <v>5</v>
      </c>
      <c r="I109" s="12">
        <v>6</v>
      </c>
      <c r="J109" s="12">
        <v>0</v>
      </c>
      <c r="K109" s="12">
        <v>1</v>
      </c>
      <c r="L109" s="16">
        <v>0</v>
      </c>
      <c r="M109" s="6">
        <v>3</v>
      </c>
      <c r="N109" s="6">
        <v>5</v>
      </c>
      <c r="O109" s="6">
        <v>4</v>
      </c>
      <c r="P109" s="6">
        <v>0</v>
      </c>
      <c r="Q109" s="7"/>
      <c r="R109" s="7"/>
      <c r="S109" s="7"/>
      <c r="T109" s="7"/>
      <c r="U109" s="8"/>
      <c r="V109" s="9"/>
      <c r="W109" s="9"/>
      <c r="X109" s="9"/>
    </row>
    <row r="110" spans="1:24" ht="14.4">
      <c r="A110" s="4" t="s">
        <v>23</v>
      </c>
      <c r="B110" s="4" t="s">
        <v>133</v>
      </c>
      <c r="C110" s="11">
        <v>10676</v>
      </c>
      <c r="D110" s="12">
        <v>0</v>
      </c>
      <c r="E110" s="12">
        <v>0</v>
      </c>
      <c r="F110" s="12">
        <v>10</v>
      </c>
      <c r="G110" s="12">
        <v>7</v>
      </c>
      <c r="H110" s="12">
        <v>5</v>
      </c>
      <c r="I110" s="12">
        <v>5</v>
      </c>
      <c r="J110" s="12">
        <v>0</v>
      </c>
      <c r="K110" s="12">
        <v>3</v>
      </c>
      <c r="L110" s="16">
        <v>0</v>
      </c>
      <c r="M110" s="6">
        <v>3</v>
      </c>
      <c r="N110" s="6">
        <v>5</v>
      </c>
      <c r="O110" s="6">
        <v>0</v>
      </c>
      <c r="P110" s="6">
        <v>3</v>
      </c>
      <c r="Q110" s="7"/>
      <c r="R110" s="7"/>
      <c r="S110" s="7"/>
      <c r="T110" s="7"/>
      <c r="U110" s="8"/>
      <c r="V110" s="9"/>
      <c r="W110" s="9"/>
      <c r="X110" s="9"/>
    </row>
    <row r="111" spans="1:24" ht="14.4">
      <c r="A111" s="4" t="s">
        <v>23</v>
      </c>
      <c r="B111" s="4" t="s">
        <v>134</v>
      </c>
      <c r="C111" s="11">
        <v>726774</v>
      </c>
      <c r="D111" s="12">
        <v>0</v>
      </c>
      <c r="E111" s="12">
        <v>0</v>
      </c>
      <c r="F111" s="12">
        <v>10</v>
      </c>
      <c r="G111" s="12">
        <v>6</v>
      </c>
      <c r="H111" s="12">
        <v>5</v>
      </c>
      <c r="I111" s="12">
        <v>1</v>
      </c>
      <c r="J111" s="12">
        <v>0</v>
      </c>
      <c r="K111" s="12">
        <v>4</v>
      </c>
      <c r="L111" s="16">
        <v>0</v>
      </c>
      <c r="M111" s="6">
        <v>7</v>
      </c>
      <c r="N111" s="6">
        <v>1</v>
      </c>
      <c r="O111" s="6">
        <v>0</v>
      </c>
      <c r="P111" s="6">
        <v>4</v>
      </c>
      <c r="Q111" s="7"/>
      <c r="R111" s="7"/>
      <c r="S111" s="7"/>
      <c r="T111" s="7"/>
      <c r="U111" s="8"/>
      <c r="V111" s="9"/>
      <c r="W111" s="9"/>
      <c r="X111" s="9"/>
    </row>
    <row r="112" spans="1:24" ht="14.4">
      <c r="A112" s="4" t="s">
        <v>23</v>
      </c>
      <c r="B112" s="4" t="s">
        <v>135</v>
      </c>
      <c r="C112" s="11">
        <v>726775</v>
      </c>
      <c r="D112" s="12">
        <v>0</v>
      </c>
      <c r="E112" s="12">
        <v>0</v>
      </c>
      <c r="F112" s="12">
        <v>10</v>
      </c>
      <c r="G112" s="12">
        <v>12</v>
      </c>
      <c r="H112" s="12">
        <v>5</v>
      </c>
      <c r="I112" s="12">
        <v>0</v>
      </c>
      <c r="J112" s="12">
        <v>0</v>
      </c>
      <c r="K112" s="12">
        <v>3</v>
      </c>
      <c r="L112" s="16">
        <v>0</v>
      </c>
      <c r="M112" s="6">
        <v>4</v>
      </c>
      <c r="N112" s="6">
        <v>1</v>
      </c>
      <c r="O112" s="6">
        <v>2</v>
      </c>
      <c r="P112" s="6">
        <v>1</v>
      </c>
      <c r="Q112" s="7"/>
      <c r="R112" s="7"/>
      <c r="S112" s="7"/>
      <c r="T112" s="7"/>
      <c r="U112" s="8"/>
      <c r="V112" s="9"/>
      <c r="W112" s="9"/>
      <c r="X112" s="9"/>
    </row>
    <row r="113" spans="1:24" ht="14.4">
      <c r="A113" s="36" t="s">
        <v>128</v>
      </c>
      <c r="B113" s="20" t="s">
        <v>136</v>
      </c>
      <c r="C113" s="31">
        <v>726776</v>
      </c>
      <c r="D113" s="22">
        <v>0</v>
      </c>
      <c r="E113" s="22">
        <v>0</v>
      </c>
      <c r="F113" s="22">
        <v>10</v>
      </c>
      <c r="G113" s="22">
        <v>7</v>
      </c>
      <c r="H113" s="22">
        <v>5</v>
      </c>
      <c r="I113" s="22">
        <v>2</v>
      </c>
      <c r="J113" s="22">
        <v>0</v>
      </c>
      <c r="K113" s="22">
        <v>1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4"/>
      <c r="V113" s="25"/>
      <c r="W113" s="25"/>
      <c r="X113" s="25"/>
    </row>
    <row r="114" spans="1:24" ht="14.4">
      <c r="A114" s="36" t="s">
        <v>128</v>
      </c>
      <c r="B114" s="20" t="s">
        <v>137</v>
      </c>
      <c r="C114" s="31">
        <v>726777</v>
      </c>
      <c r="D114" s="22">
        <v>0</v>
      </c>
      <c r="E114" s="22">
        <v>0</v>
      </c>
      <c r="F114" s="22">
        <v>10</v>
      </c>
      <c r="G114" s="22">
        <v>7</v>
      </c>
      <c r="H114" s="22">
        <v>5</v>
      </c>
      <c r="I114" s="22">
        <v>2</v>
      </c>
      <c r="J114" s="22">
        <v>0</v>
      </c>
      <c r="K114" s="22">
        <v>1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4"/>
      <c r="V114" s="25"/>
      <c r="W114" s="25"/>
      <c r="X114" s="25"/>
    </row>
    <row r="115" spans="1:24" ht="14.4">
      <c r="A115" s="13" t="s">
        <v>21</v>
      </c>
      <c r="B115" s="26" t="s">
        <v>138</v>
      </c>
      <c r="C115" s="27">
        <v>176048</v>
      </c>
      <c r="D115" s="29">
        <v>5</v>
      </c>
      <c r="E115" s="29">
        <v>7</v>
      </c>
      <c r="F115" s="29">
        <v>0</v>
      </c>
      <c r="G115" s="29">
        <v>0</v>
      </c>
      <c r="H115" s="29">
        <v>10</v>
      </c>
      <c r="I115" s="29">
        <v>9</v>
      </c>
      <c r="J115" s="29">
        <v>0</v>
      </c>
      <c r="K115" s="29">
        <v>9</v>
      </c>
      <c r="L115" s="16">
        <v>2</v>
      </c>
      <c r="M115" s="17">
        <v>1</v>
      </c>
      <c r="N115" s="17">
        <v>2</v>
      </c>
      <c r="O115" s="17">
        <v>2</v>
      </c>
      <c r="P115" s="6">
        <v>2</v>
      </c>
      <c r="Q115" s="7"/>
      <c r="R115" s="7"/>
      <c r="S115" s="7"/>
      <c r="T115" s="7"/>
      <c r="U115" s="8"/>
      <c r="V115" s="9"/>
      <c r="W115" s="9"/>
      <c r="X115" s="9"/>
    </row>
    <row r="116" spans="1:24" ht="14.4">
      <c r="A116" s="4" t="s">
        <v>23</v>
      </c>
      <c r="B116" s="4" t="s">
        <v>139</v>
      </c>
      <c r="C116" s="11">
        <v>603647</v>
      </c>
      <c r="D116" s="12">
        <v>0</v>
      </c>
      <c r="E116" s="12">
        <v>0</v>
      </c>
      <c r="F116" s="12">
        <v>10</v>
      </c>
      <c r="G116" s="12">
        <v>11</v>
      </c>
      <c r="H116" s="12">
        <v>5</v>
      </c>
      <c r="I116" s="12">
        <v>3</v>
      </c>
      <c r="J116" s="12">
        <v>0</v>
      </c>
      <c r="K116" s="12">
        <v>4</v>
      </c>
      <c r="L116" s="16">
        <v>0</v>
      </c>
      <c r="M116" s="6">
        <v>2</v>
      </c>
      <c r="N116" s="6">
        <v>3</v>
      </c>
      <c r="O116" s="6">
        <v>1</v>
      </c>
      <c r="P116" s="6">
        <v>1</v>
      </c>
      <c r="Q116" s="7"/>
      <c r="R116" s="19"/>
      <c r="S116" s="19"/>
      <c r="T116" s="19"/>
      <c r="U116" s="8"/>
      <c r="V116" s="9"/>
      <c r="W116" s="9"/>
      <c r="X116" s="9"/>
    </row>
    <row r="117" spans="1:24" ht="14.4">
      <c r="A117" s="4" t="s">
        <v>23</v>
      </c>
      <c r="B117" s="4" t="s">
        <v>140</v>
      </c>
      <c r="C117" s="11">
        <v>694355</v>
      </c>
      <c r="D117" s="12">
        <v>0</v>
      </c>
      <c r="E117" s="12">
        <v>0</v>
      </c>
      <c r="F117" s="12">
        <v>10</v>
      </c>
      <c r="G117" s="12">
        <v>14</v>
      </c>
      <c r="H117" s="12">
        <v>5</v>
      </c>
      <c r="I117" s="12">
        <v>0</v>
      </c>
      <c r="J117" s="12">
        <v>0</v>
      </c>
      <c r="K117" s="12">
        <v>3</v>
      </c>
      <c r="L117" s="16">
        <v>0</v>
      </c>
      <c r="M117" s="6">
        <v>2</v>
      </c>
      <c r="N117" s="6">
        <v>0</v>
      </c>
      <c r="O117" s="6">
        <v>1</v>
      </c>
      <c r="P117" s="6">
        <v>1</v>
      </c>
      <c r="Q117" s="7"/>
      <c r="R117" s="7"/>
      <c r="S117" s="7"/>
      <c r="T117" s="7"/>
      <c r="U117" s="8"/>
      <c r="V117" s="9"/>
      <c r="W117" s="9"/>
      <c r="X117" s="9"/>
    </row>
    <row r="118" spans="1:24" ht="14.4">
      <c r="A118" s="4" t="s">
        <v>23</v>
      </c>
      <c r="B118" s="4" t="s">
        <v>141</v>
      </c>
      <c r="C118" s="11">
        <v>694361</v>
      </c>
      <c r="D118" s="12">
        <v>0</v>
      </c>
      <c r="E118" s="12">
        <v>0</v>
      </c>
      <c r="F118" s="12">
        <v>10</v>
      </c>
      <c r="G118" s="12">
        <v>13</v>
      </c>
      <c r="H118" s="12">
        <v>5</v>
      </c>
      <c r="I118" s="12">
        <v>0</v>
      </c>
      <c r="J118" s="12">
        <v>0</v>
      </c>
      <c r="K118" s="12">
        <v>0</v>
      </c>
      <c r="L118" s="16">
        <v>0</v>
      </c>
      <c r="M118" s="6">
        <v>3</v>
      </c>
      <c r="N118" s="6">
        <v>1</v>
      </c>
      <c r="O118" s="6">
        <v>1</v>
      </c>
      <c r="P118" s="6">
        <v>0</v>
      </c>
      <c r="Q118" s="7"/>
      <c r="R118" s="7"/>
      <c r="S118" s="7"/>
      <c r="T118" s="7"/>
      <c r="U118" s="8"/>
      <c r="V118" s="9"/>
      <c r="W118" s="9"/>
      <c r="X118" s="9"/>
    </row>
    <row r="119" spans="1:24" ht="14.4">
      <c r="A119" s="4" t="s">
        <v>23</v>
      </c>
      <c r="B119" s="4" t="s">
        <v>142</v>
      </c>
      <c r="C119" s="11">
        <v>694363</v>
      </c>
      <c r="D119" s="12">
        <v>0</v>
      </c>
      <c r="E119" s="12">
        <v>0</v>
      </c>
      <c r="F119" s="12">
        <v>10</v>
      </c>
      <c r="G119" s="12">
        <v>9</v>
      </c>
      <c r="H119" s="12">
        <v>5</v>
      </c>
      <c r="I119" s="12">
        <v>4</v>
      </c>
      <c r="J119" s="12">
        <v>0</v>
      </c>
      <c r="K119" s="12">
        <v>0</v>
      </c>
      <c r="L119" s="16">
        <v>0</v>
      </c>
      <c r="M119" s="6">
        <v>5</v>
      </c>
      <c r="N119" s="6">
        <v>3</v>
      </c>
      <c r="O119" s="6">
        <v>4</v>
      </c>
      <c r="P119" s="6">
        <v>0</v>
      </c>
      <c r="Q119" s="7"/>
      <c r="R119" s="7"/>
      <c r="S119" s="7"/>
      <c r="T119" s="7"/>
      <c r="U119" s="8"/>
      <c r="V119" s="9"/>
      <c r="W119" s="9"/>
      <c r="X119" s="9"/>
    </row>
    <row r="120" spans="1:24" ht="14.4">
      <c r="A120" s="4" t="s">
        <v>23</v>
      </c>
      <c r="B120" s="4" t="s">
        <v>143</v>
      </c>
      <c r="C120" s="11">
        <v>694365</v>
      </c>
      <c r="D120" s="12">
        <v>0</v>
      </c>
      <c r="E120" s="12">
        <v>0</v>
      </c>
      <c r="F120" s="12">
        <v>10</v>
      </c>
      <c r="G120" s="12">
        <v>6</v>
      </c>
      <c r="H120" s="12">
        <v>5</v>
      </c>
      <c r="I120" s="12">
        <v>0</v>
      </c>
      <c r="J120" s="12">
        <v>0</v>
      </c>
      <c r="K120" s="12">
        <v>3</v>
      </c>
      <c r="L120" s="16">
        <v>0</v>
      </c>
      <c r="M120" s="6">
        <v>5</v>
      </c>
      <c r="N120" s="6">
        <v>0</v>
      </c>
      <c r="O120" s="6">
        <v>3</v>
      </c>
      <c r="P120" s="6">
        <v>0</v>
      </c>
      <c r="Q120" s="7"/>
      <c r="R120" s="7"/>
      <c r="S120" s="7"/>
      <c r="T120" s="7"/>
      <c r="U120" s="8"/>
      <c r="V120" s="9"/>
      <c r="W120" s="9"/>
      <c r="X120" s="9"/>
    </row>
    <row r="121" spans="1:24" ht="14.4">
      <c r="A121" s="36" t="s">
        <v>128</v>
      </c>
      <c r="B121" s="20" t="s">
        <v>144</v>
      </c>
      <c r="C121" s="31">
        <v>79522</v>
      </c>
      <c r="D121" s="22">
        <v>0</v>
      </c>
      <c r="E121" s="22">
        <v>0</v>
      </c>
      <c r="F121" s="22">
        <v>10</v>
      </c>
      <c r="G121" s="22">
        <v>4</v>
      </c>
      <c r="H121" s="22">
        <v>5</v>
      </c>
      <c r="I121" s="22">
        <v>3</v>
      </c>
      <c r="J121" s="22">
        <v>0</v>
      </c>
      <c r="K121" s="22">
        <v>4</v>
      </c>
      <c r="L121" s="33"/>
      <c r="M121" s="23"/>
      <c r="N121" s="23"/>
      <c r="O121" s="23"/>
      <c r="P121" s="23"/>
      <c r="Q121" s="23"/>
      <c r="R121" s="23"/>
      <c r="S121" s="23"/>
      <c r="T121" s="23"/>
      <c r="U121" s="24"/>
      <c r="V121" s="25"/>
      <c r="W121" s="25"/>
      <c r="X121" s="25"/>
    </row>
    <row r="122" spans="1:24" ht="14.4">
      <c r="A122" s="36" t="s">
        <v>128</v>
      </c>
      <c r="B122" s="20" t="s">
        <v>145</v>
      </c>
      <c r="C122" s="31">
        <v>79523</v>
      </c>
      <c r="D122" s="22">
        <v>0</v>
      </c>
      <c r="E122" s="22">
        <v>0</v>
      </c>
      <c r="F122" s="22">
        <v>10</v>
      </c>
      <c r="G122" s="22">
        <v>4</v>
      </c>
      <c r="H122" s="22">
        <v>5</v>
      </c>
      <c r="I122" s="22">
        <v>4</v>
      </c>
      <c r="J122" s="22">
        <v>0</v>
      </c>
      <c r="K122" s="22">
        <v>3</v>
      </c>
      <c r="L122" s="33"/>
      <c r="M122" s="23"/>
      <c r="N122" s="23"/>
      <c r="O122" s="23"/>
      <c r="P122" s="23"/>
      <c r="Q122" s="23"/>
      <c r="R122" s="23"/>
      <c r="S122" s="23"/>
      <c r="T122" s="23"/>
      <c r="U122" s="24"/>
      <c r="V122" s="25"/>
      <c r="W122" s="25"/>
      <c r="X122" s="25"/>
    </row>
    <row r="123" spans="1:24" ht="14.4">
      <c r="A123" s="4" t="s">
        <v>23</v>
      </c>
      <c r="B123" s="4" t="s">
        <v>146</v>
      </c>
      <c r="C123" s="11">
        <v>188050</v>
      </c>
      <c r="D123" s="12">
        <v>0</v>
      </c>
      <c r="E123" s="12">
        <v>0</v>
      </c>
      <c r="F123" s="12">
        <v>10</v>
      </c>
      <c r="G123" s="12">
        <v>10</v>
      </c>
      <c r="H123" s="12">
        <v>5</v>
      </c>
      <c r="I123" s="12">
        <v>5</v>
      </c>
      <c r="J123" s="12">
        <v>0</v>
      </c>
      <c r="K123" s="12">
        <v>3</v>
      </c>
      <c r="L123" s="18">
        <v>0</v>
      </c>
      <c r="M123" s="6">
        <v>4</v>
      </c>
      <c r="N123" s="6">
        <v>5</v>
      </c>
      <c r="O123" s="6">
        <v>2</v>
      </c>
      <c r="P123" s="6">
        <v>2</v>
      </c>
      <c r="Q123" s="7"/>
      <c r="R123" s="7"/>
      <c r="S123" s="7"/>
      <c r="T123" s="7"/>
      <c r="U123" s="8"/>
      <c r="V123" s="9"/>
      <c r="W123" s="9"/>
      <c r="X123" s="9"/>
    </row>
    <row r="124" spans="1:24" ht="14.4">
      <c r="A124" s="4" t="s">
        <v>23</v>
      </c>
      <c r="B124" s="4" t="s">
        <v>147</v>
      </c>
      <c r="C124" s="11">
        <v>335178</v>
      </c>
      <c r="D124" s="12">
        <v>0</v>
      </c>
      <c r="E124" s="12">
        <v>0</v>
      </c>
      <c r="F124" s="12">
        <v>10</v>
      </c>
      <c r="G124" s="12">
        <v>6</v>
      </c>
      <c r="H124" s="12">
        <v>5</v>
      </c>
      <c r="I124" s="12">
        <v>5</v>
      </c>
      <c r="J124" s="12">
        <v>0</v>
      </c>
      <c r="K124" s="12">
        <v>4</v>
      </c>
      <c r="L124" s="18">
        <v>0</v>
      </c>
      <c r="M124" s="6">
        <v>4</v>
      </c>
      <c r="N124" s="6">
        <v>4</v>
      </c>
      <c r="O124" s="6">
        <v>0</v>
      </c>
      <c r="P124" s="6">
        <v>4</v>
      </c>
      <c r="Q124" s="7"/>
      <c r="R124" s="19"/>
      <c r="S124" s="19"/>
      <c r="T124" s="7"/>
      <c r="U124" s="8"/>
      <c r="V124" s="9"/>
      <c r="W124" s="9"/>
      <c r="X124" s="9"/>
    </row>
    <row r="125" spans="1:24" ht="14.4">
      <c r="A125" s="4" t="s">
        <v>23</v>
      </c>
      <c r="B125" s="4" t="s">
        <v>148</v>
      </c>
      <c r="C125" s="11">
        <v>335179</v>
      </c>
      <c r="D125" s="12">
        <v>0</v>
      </c>
      <c r="E125" s="12">
        <v>0</v>
      </c>
      <c r="F125" s="12">
        <v>10</v>
      </c>
      <c r="G125" s="12">
        <v>7</v>
      </c>
      <c r="H125" s="12">
        <v>5</v>
      </c>
      <c r="I125" s="12">
        <v>4</v>
      </c>
      <c r="J125" s="12">
        <v>0</v>
      </c>
      <c r="K125" s="12">
        <v>4</v>
      </c>
      <c r="L125" s="18">
        <v>0</v>
      </c>
      <c r="M125" s="6">
        <v>5</v>
      </c>
      <c r="N125" s="6">
        <v>3</v>
      </c>
      <c r="O125" s="6">
        <v>2</v>
      </c>
      <c r="P125" s="6">
        <v>2</v>
      </c>
      <c r="Q125" s="7"/>
      <c r="R125" s="7"/>
      <c r="S125" s="7"/>
      <c r="T125" s="7"/>
      <c r="U125" s="8"/>
      <c r="V125" s="9"/>
      <c r="W125" s="9"/>
      <c r="X125" s="9"/>
    </row>
    <row r="126" spans="1:24" ht="14.4">
      <c r="A126" s="4" t="s">
        <v>23</v>
      </c>
      <c r="B126" s="4" t="s">
        <v>149</v>
      </c>
      <c r="C126" s="11">
        <v>722492</v>
      </c>
      <c r="D126" s="12">
        <v>0</v>
      </c>
      <c r="E126" s="12">
        <v>0</v>
      </c>
      <c r="F126" s="12">
        <v>10</v>
      </c>
      <c r="G126" s="12">
        <v>11</v>
      </c>
      <c r="H126" s="12">
        <v>5</v>
      </c>
      <c r="I126" s="12">
        <v>4</v>
      </c>
      <c r="J126" s="12">
        <v>0</v>
      </c>
      <c r="K126" s="12">
        <v>5</v>
      </c>
      <c r="L126" s="18">
        <v>0</v>
      </c>
      <c r="M126" s="6">
        <v>6</v>
      </c>
      <c r="N126" s="6">
        <v>2</v>
      </c>
      <c r="O126" s="6">
        <v>2</v>
      </c>
      <c r="P126" s="6">
        <v>1</v>
      </c>
      <c r="Q126" s="7"/>
      <c r="R126" s="7"/>
      <c r="S126" s="7"/>
      <c r="T126" s="7"/>
      <c r="U126" s="8"/>
      <c r="V126" s="9"/>
      <c r="W126" s="9"/>
      <c r="X126" s="9"/>
    </row>
    <row r="127" spans="1:24" ht="14.4">
      <c r="A127" s="4" t="s">
        <v>23</v>
      </c>
      <c r="B127" s="4" t="s">
        <v>150</v>
      </c>
      <c r="C127" s="11">
        <v>722493</v>
      </c>
      <c r="D127" s="12">
        <v>0</v>
      </c>
      <c r="E127" s="12">
        <v>0</v>
      </c>
      <c r="F127" s="12">
        <v>10</v>
      </c>
      <c r="G127" s="12">
        <v>9</v>
      </c>
      <c r="H127" s="12">
        <v>5</v>
      </c>
      <c r="I127" s="12">
        <v>3</v>
      </c>
      <c r="J127" s="12">
        <v>0</v>
      </c>
      <c r="K127" s="12">
        <v>4</v>
      </c>
      <c r="L127" s="18">
        <v>0</v>
      </c>
      <c r="M127" s="6">
        <v>4</v>
      </c>
      <c r="N127" s="6">
        <v>1</v>
      </c>
      <c r="O127" s="6">
        <v>0</v>
      </c>
      <c r="P127" s="6">
        <v>3</v>
      </c>
      <c r="Q127" s="7"/>
      <c r="R127" s="7"/>
      <c r="S127" s="7"/>
      <c r="T127" s="7"/>
      <c r="U127" s="8"/>
      <c r="V127" s="9"/>
      <c r="W127" s="9"/>
      <c r="X127" s="9"/>
    </row>
    <row r="128" spans="1:24" ht="14.4">
      <c r="A128" s="4" t="s">
        <v>23</v>
      </c>
      <c r="B128" s="4" t="s">
        <v>151</v>
      </c>
      <c r="C128" s="11">
        <v>726778</v>
      </c>
      <c r="D128" s="12">
        <v>0</v>
      </c>
      <c r="E128" s="12">
        <v>0</v>
      </c>
      <c r="F128" s="12">
        <v>10</v>
      </c>
      <c r="G128" s="12">
        <v>8</v>
      </c>
      <c r="H128" s="12">
        <v>5</v>
      </c>
      <c r="I128" s="12">
        <v>3</v>
      </c>
      <c r="J128" s="12">
        <v>0</v>
      </c>
      <c r="K128" s="12">
        <v>6</v>
      </c>
      <c r="L128" s="18">
        <v>0</v>
      </c>
      <c r="M128" s="6">
        <v>5</v>
      </c>
      <c r="N128" s="6">
        <v>3</v>
      </c>
      <c r="O128" s="6">
        <v>0</v>
      </c>
      <c r="P128" s="6">
        <v>4</v>
      </c>
      <c r="Q128" s="7"/>
      <c r="R128" s="7"/>
      <c r="S128" s="7"/>
      <c r="T128" s="7"/>
      <c r="U128" s="8"/>
      <c r="V128" s="9"/>
      <c r="W128" s="9"/>
      <c r="X128" s="9"/>
    </row>
    <row r="129" spans="1:24" ht="14.4">
      <c r="A129" s="4" t="s">
        <v>23</v>
      </c>
      <c r="B129" s="4" t="s">
        <v>152</v>
      </c>
      <c r="C129" s="11">
        <v>726779</v>
      </c>
      <c r="D129" s="12">
        <v>0</v>
      </c>
      <c r="E129" s="12">
        <v>0</v>
      </c>
      <c r="F129" s="12">
        <v>10</v>
      </c>
      <c r="G129" s="12">
        <v>4</v>
      </c>
      <c r="H129" s="12">
        <v>5</v>
      </c>
      <c r="I129" s="12">
        <v>3</v>
      </c>
      <c r="J129" s="12">
        <v>0</v>
      </c>
      <c r="K129" s="12">
        <v>5</v>
      </c>
      <c r="L129" s="18">
        <v>0</v>
      </c>
      <c r="M129" s="6">
        <v>2</v>
      </c>
      <c r="N129" s="6">
        <v>3</v>
      </c>
      <c r="O129" s="6">
        <v>0</v>
      </c>
      <c r="P129" s="6">
        <v>3</v>
      </c>
      <c r="Q129" s="7"/>
      <c r="R129" s="7"/>
      <c r="S129" s="7"/>
      <c r="T129" s="7"/>
      <c r="U129" s="8"/>
      <c r="V129" s="9"/>
      <c r="W129" s="9"/>
      <c r="X129" s="9"/>
    </row>
    <row r="130" spans="1:24" ht="14.4">
      <c r="A130" s="4" t="s">
        <v>23</v>
      </c>
      <c r="B130" s="4" t="s">
        <v>153</v>
      </c>
      <c r="C130" s="11">
        <v>603646</v>
      </c>
      <c r="D130" s="12">
        <v>0</v>
      </c>
      <c r="E130" s="12">
        <v>0</v>
      </c>
      <c r="F130" s="12">
        <v>10</v>
      </c>
      <c r="G130" s="12">
        <v>11</v>
      </c>
      <c r="H130" s="12">
        <v>5</v>
      </c>
      <c r="I130" s="12">
        <v>3</v>
      </c>
      <c r="J130" s="12">
        <v>0</v>
      </c>
      <c r="K130" s="12">
        <v>9</v>
      </c>
      <c r="L130" s="18">
        <v>0</v>
      </c>
      <c r="M130" s="6">
        <v>8</v>
      </c>
      <c r="N130" s="6">
        <v>0</v>
      </c>
      <c r="O130" s="6">
        <v>3</v>
      </c>
      <c r="P130" s="6">
        <v>0</v>
      </c>
      <c r="Q130" s="7"/>
      <c r="R130" s="7"/>
      <c r="S130" s="7"/>
      <c r="T130" s="7"/>
      <c r="U130" s="8"/>
      <c r="V130" s="9"/>
      <c r="W130" s="9"/>
      <c r="X130" s="9"/>
    </row>
    <row r="131" spans="1:24" ht="14.4">
      <c r="A131" s="13" t="s">
        <v>21</v>
      </c>
      <c r="B131" s="26" t="s">
        <v>154</v>
      </c>
      <c r="C131" s="27">
        <v>10677</v>
      </c>
      <c r="D131" s="29">
        <v>5</v>
      </c>
      <c r="E131" s="29">
        <v>8</v>
      </c>
      <c r="F131" s="29">
        <v>0</v>
      </c>
      <c r="G131" s="29">
        <v>0</v>
      </c>
      <c r="H131" s="29">
        <v>10</v>
      </c>
      <c r="I131" s="29">
        <v>5</v>
      </c>
      <c r="J131" s="29">
        <v>0</v>
      </c>
      <c r="K131" s="29">
        <v>3</v>
      </c>
      <c r="L131" s="18">
        <v>2</v>
      </c>
      <c r="M131" s="6">
        <v>2</v>
      </c>
      <c r="N131" s="6">
        <v>4</v>
      </c>
      <c r="O131" s="6">
        <v>0</v>
      </c>
      <c r="P131" s="6">
        <v>4</v>
      </c>
      <c r="Q131" s="7"/>
      <c r="R131" s="7"/>
      <c r="S131" s="7"/>
      <c r="T131" s="7"/>
      <c r="U131" s="8"/>
      <c r="V131" s="9"/>
      <c r="W131" s="9"/>
      <c r="X131" s="9"/>
    </row>
    <row r="132" spans="1:24" ht="14.4">
      <c r="A132" s="4" t="s">
        <v>23</v>
      </c>
      <c r="B132" s="4" t="s">
        <v>155</v>
      </c>
      <c r="C132" s="11">
        <v>10678</v>
      </c>
      <c r="D132" s="12">
        <v>0</v>
      </c>
      <c r="E132" s="12">
        <v>0</v>
      </c>
      <c r="F132" s="12">
        <v>10</v>
      </c>
      <c r="G132" s="12">
        <v>2</v>
      </c>
      <c r="H132" s="12">
        <v>5</v>
      </c>
      <c r="I132" s="12">
        <v>4</v>
      </c>
      <c r="J132" s="12">
        <v>0</v>
      </c>
      <c r="K132" s="12">
        <v>4</v>
      </c>
      <c r="L132" s="18">
        <v>0</v>
      </c>
      <c r="M132" s="6">
        <v>4</v>
      </c>
      <c r="N132" s="6">
        <v>4</v>
      </c>
      <c r="O132" s="6">
        <v>0</v>
      </c>
      <c r="P132" s="6">
        <v>3</v>
      </c>
      <c r="Q132" s="7"/>
      <c r="R132" s="19"/>
      <c r="S132" s="19"/>
      <c r="T132" s="7"/>
      <c r="U132" s="8"/>
      <c r="V132" s="9"/>
      <c r="W132" s="9"/>
      <c r="X132" s="9"/>
    </row>
    <row r="133" spans="1:24" ht="14.4">
      <c r="A133" s="4" t="s">
        <v>23</v>
      </c>
      <c r="B133" s="4" t="s">
        <v>156</v>
      </c>
      <c r="C133" s="11">
        <v>10679</v>
      </c>
      <c r="D133" s="12">
        <v>0</v>
      </c>
      <c r="E133" s="12">
        <v>0</v>
      </c>
      <c r="F133" s="12">
        <v>10</v>
      </c>
      <c r="G133" s="12">
        <v>5</v>
      </c>
      <c r="H133" s="12">
        <v>5</v>
      </c>
      <c r="I133" s="12">
        <v>6</v>
      </c>
      <c r="J133" s="12">
        <v>0</v>
      </c>
      <c r="K133" s="12">
        <v>3</v>
      </c>
      <c r="L133" s="18">
        <v>0</v>
      </c>
      <c r="M133" s="6">
        <v>4</v>
      </c>
      <c r="N133" s="6">
        <v>4</v>
      </c>
      <c r="O133" s="6">
        <v>0</v>
      </c>
      <c r="P133" s="6">
        <v>4</v>
      </c>
      <c r="Q133" s="7"/>
      <c r="R133" s="7"/>
      <c r="S133" s="7"/>
      <c r="T133" s="7"/>
      <c r="U133" s="8"/>
      <c r="V133" s="9"/>
      <c r="W133" s="9"/>
      <c r="X133" s="9"/>
    </row>
    <row r="134" spans="1:24" ht="14.4">
      <c r="A134" s="4" t="s">
        <v>23</v>
      </c>
      <c r="B134" s="4" t="s">
        <v>157</v>
      </c>
      <c r="C134" s="11">
        <v>10680</v>
      </c>
      <c r="D134" s="12">
        <v>0</v>
      </c>
      <c r="E134" s="12">
        <v>0</v>
      </c>
      <c r="F134" s="12">
        <v>10</v>
      </c>
      <c r="G134" s="12">
        <v>7</v>
      </c>
      <c r="H134" s="12">
        <v>5</v>
      </c>
      <c r="I134" s="12">
        <v>6</v>
      </c>
      <c r="J134" s="12">
        <v>0</v>
      </c>
      <c r="K134" s="12">
        <v>3</v>
      </c>
      <c r="L134" s="18">
        <v>0</v>
      </c>
      <c r="M134" s="6">
        <v>5</v>
      </c>
      <c r="N134" s="6">
        <v>2</v>
      </c>
      <c r="O134" s="6">
        <v>0</v>
      </c>
      <c r="P134" s="6">
        <v>4</v>
      </c>
      <c r="Q134" s="7"/>
      <c r="R134" s="7"/>
      <c r="S134" s="7"/>
      <c r="T134" s="7"/>
      <c r="U134" s="8"/>
      <c r="V134" s="9"/>
      <c r="W134" s="9"/>
      <c r="X134" s="9"/>
    </row>
    <row r="135" spans="1:24" ht="14.4">
      <c r="A135" s="4" t="s">
        <v>23</v>
      </c>
      <c r="B135" s="4" t="s">
        <v>158</v>
      </c>
      <c r="C135" s="11">
        <v>726780</v>
      </c>
      <c r="D135" s="12">
        <v>0</v>
      </c>
      <c r="E135" s="12">
        <v>0</v>
      </c>
      <c r="F135" s="12">
        <v>10</v>
      </c>
      <c r="G135" s="12">
        <v>9</v>
      </c>
      <c r="H135" s="12">
        <v>5</v>
      </c>
      <c r="I135" s="12">
        <v>3</v>
      </c>
      <c r="J135" s="12">
        <v>0</v>
      </c>
      <c r="K135" s="12">
        <v>4</v>
      </c>
      <c r="L135" s="18">
        <v>0</v>
      </c>
      <c r="M135" s="6">
        <v>7</v>
      </c>
      <c r="N135" s="6">
        <v>0</v>
      </c>
      <c r="O135" s="6">
        <v>0</v>
      </c>
      <c r="P135" s="6">
        <v>4</v>
      </c>
      <c r="Q135" s="7"/>
      <c r="R135" s="7"/>
      <c r="S135" s="7"/>
      <c r="T135" s="7"/>
      <c r="U135" s="8"/>
      <c r="V135" s="9"/>
      <c r="W135" s="9"/>
      <c r="X135" s="9"/>
    </row>
    <row r="136" spans="1:24" ht="14.4">
      <c r="A136" s="4" t="s">
        <v>23</v>
      </c>
      <c r="B136" s="4" t="s">
        <v>159</v>
      </c>
      <c r="C136" s="11">
        <v>726781</v>
      </c>
      <c r="D136" s="12">
        <v>0</v>
      </c>
      <c r="E136" s="12">
        <v>0</v>
      </c>
      <c r="F136" s="12">
        <v>10</v>
      </c>
      <c r="G136" s="12">
        <v>12</v>
      </c>
      <c r="H136" s="12">
        <v>5</v>
      </c>
      <c r="I136" s="12">
        <v>1</v>
      </c>
      <c r="J136" s="12">
        <v>0</v>
      </c>
      <c r="K136" s="12">
        <v>0</v>
      </c>
      <c r="L136" s="18">
        <v>0</v>
      </c>
      <c r="M136" s="6">
        <v>5</v>
      </c>
      <c r="N136" s="6">
        <v>1</v>
      </c>
      <c r="O136" s="6">
        <v>4</v>
      </c>
      <c r="P136" s="6">
        <v>0</v>
      </c>
      <c r="Q136" s="7"/>
      <c r="R136" s="7"/>
      <c r="S136" s="7"/>
      <c r="T136" s="7"/>
      <c r="U136" s="8"/>
      <c r="V136" s="9"/>
      <c r="W136" s="9"/>
      <c r="X136" s="9"/>
    </row>
    <row r="137" spans="1:24" ht="14.4">
      <c r="A137" s="4" t="s">
        <v>23</v>
      </c>
      <c r="B137" s="4" t="s">
        <v>160</v>
      </c>
      <c r="C137" s="11">
        <v>726782</v>
      </c>
      <c r="D137" s="12">
        <v>0</v>
      </c>
      <c r="E137" s="12">
        <v>0</v>
      </c>
      <c r="F137" s="12">
        <v>10</v>
      </c>
      <c r="G137" s="12">
        <v>10</v>
      </c>
      <c r="H137" s="12">
        <v>5</v>
      </c>
      <c r="I137" s="37">
        <v>0</v>
      </c>
      <c r="J137" s="12">
        <v>0</v>
      </c>
      <c r="K137" s="12">
        <v>3</v>
      </c>
      <c r="L137" s="18">
        <v>0</v>
      </c>
      <c r="M137" s="6">
        <v>8</v>
      </c>
      <c r="N137" s="6">
        <v>0</v>
      </c>
      <c r="O137" s="6">
        <v>4</v>
      </c>
      <c r="P137" s="6">
        <v>0</v>
      </c>
      <c r="Q137" s="7"/>
      <c r="R137" s="7"/>
      <c r="S137" s="7"/>
      <c r="T137" s="7"/>
      <c r="U137" s="8"/>
      <c r="V137" s="9"/>
      <c r="W137" s="9"/>
      <c r="X137" s="9"/>
    </row>
    <row r="138" spans="1:24" ht="14.4">
      <c r="A138" s="4" t="s">
        <v>23</v>
      </c>
      <c r="B138" s="4" t="s">
        <v>161</v>
      </c>
      <c r="C138" s="11">
        <v>694367</v>
      </c>
      <c r="D138" s="12">
        <v>0</v>
      </c>
      <c r="E138" s="12">
        <v>0</v>
      </c>
      <c r="F138" s="12">
        <v>10</v>
      </c>
      <c r="G138" s="12">
        <v>8</v>
      </c>
      <c r="H138" s="12">
        <v>5</v>
      </c>
      <c r="I138" s="12">
        <v>1</v>
      </c>
      <c r="J138" s="12">
        <v>0</v>
      </c>
      <c r="K138" s="37">
        <v>0</v>
      </c>
      <c r="L138" s="18">
        <v>0</v>
      </c>
      <c r="M138" s="6">
        <v>7</v>
      </c>
      <c r="N138" s="6">
        <v>0</v>
      </c>
      <c r="O138" s="6">
        <v>1</v>
      </c>
      <c r="P138" s="6">
        <v>2</v>
      </c>
      <c r="Q138" s="7"/>
      <c r="R138" s="7"/>
      <c r="S138" s="7"/>
      <c r="T138" s="7"/>
      <c r="U138" s="8"/>
      <c r="V138" s="9"/>
      <c r="W138" s="9"/>
      <c r="X138" s="9"/>
    </row>
    <row r="139" spans="1:24" ht="14.4">
      <c r="A139" s="36" t="s">
        <v>128</v>
      </c>
      <c r="B139" s="20" t="s">
        <v>162</v>
      </c>
      <c r="C139" s="31">
        <v>694369</v>
      </c>
      <c r="D139" s="22">
        <v>0</v>
      </c>
      <c r="E139" s="22">
        <v>0</v>
      </c>
      <c r="F139" s="22">
        <v>10</v>
      </c>
      <c r="G139" s="22">
        <v>5</v>
      </c>
      <c r="H139" s="22">
        <v>5</v>
      </c>
      <c r="I139" s="22">
        <v>3</v>
      </c>
      <c r="J139" s="22">
        <v>0</v>
      </c>
      <c r="K139" s="22">
        <v>0</v>
      </c>
      <c r="L139" s="33"/>
      <c r="M139" s="23"/>
      <c r="N139" s="23"/>
      <c r="O139" s="23"/>
      <c r="P139" s="23"/>
      <c r="Q139" s="23"/>
      <c r="R139" s="23"/>
      <c r="S139" s="23"/>
      <c r="T139" s="23"/>
      <c r="U139" s="24"/>
      <c r="V139" s="25"/>
      <c r="W139" s="25"/>
      <c r="X139" s="25"/>
    </row>
    <row r="140" spans="1:24" ht="14.4">
      <c r="A140" s="13" t="s">
        <v>21</v>
      </c>
      <c r="B140" s="26" t="s">
        <v>163</v>
      </c>
      <c r="C140" s="27">
        <v>10681</v>
      </c>
      <c r="D140" s="29">
        <v>5</v>
      </c>
      <c r="E140" s="29">
        <v>4</v>
      </c>
      <c r="F140" s="29">
        <v>0</v>
      </c>
      <c r="G140" s="29">
        <v>0</v>
      </c>
      <c r="H140" s="29">
        <v>10</v>
      </c>
      <c r="I140" s="29">
        <v>7</v>
      </c>
      <c r="J140" s="29">
        <v>0</v>
      </c>
      <c r="K140" s="29">
        <v>6</v>
      </c>
      <c r="L140" s="18">
        <v>4</v>
      </c>
      <c r="M140" s="6">
        <v>1</v>
      </c>
      <c r="N140" s="6">
        <v>2</v>
      </c>
      <c r="O140" s="6">
        <v>0</v>
      </c>
      <c r="P140" s="6">
        <v>3</v>
      </c>
      <c r="Q140" s="7"/>
      <c r="R140" s="7"/>
      <c r="S140" s="7"/>
      <c r="T140" s="7"/>
      <c r="U140" s="8"/>
      <c r="V140" s="9"/>
      <c r="W140" s="9"/>
      <c r="X140" s="9"/>
    </row>
    <row r="141" spans="1:24" ht="14.4">
      <c r="A141" s="4" t="s">
        <v>23</v>
      </c>
      <c r="B141" s="4" t="s">
        <v>164</v>
      </c>
      <c r="C141" s="11">
        <v>10670</v>
      </c>
      <c r="D141" s="12">
        <v>0</v>
      </c>
      <c r="E141" s="12">
        <v>0</v>
      </c>
      <c r="F141" s="12">
        <v>10</v>
      </c>
      <c r="G141" s="12">
        <v>6</v>
      </c>
      <c r="H141" s="12">
        <v>5</v>
      </c>
      <c r="I141" s="12">
        <v>3</v>
      </c>
      <c r="J141" s="12">
        <v>0</v>
      </c>
      <c r="K141" s="12">
        <v>4</v>
      </c>
      <c r="L141" s="18">
        <v>0</v>
      </c>
      <c r="M141" s="6">
        <v>2</v>
      </c>
      <c r="N141" s="6">
        <v>2</v>
      </c>
      <c r="O141" s="6">
        <v>0</v>
      </c>
      <c r="P141" s="6">
        <v>4</v>
      </c>
      <c r="Q141" s="7"/>
      <c r="R141" s="19"/>
      <c r="S141" s="19"/>
      <c r="T141" s="7"/>
      <c r="U141" s="8"/>
      <c r="V141" s="9"/>
      <c r="W141" s="9"/>
      <c r="X141" s="9"/>
    </row>
    <row r="142" spans="1:24" ht="14.4">
      <c r="A142" s="4" t="s">
        <v>23</v>
      </c>
      <c r="B142" s="4" t="s">
        <v>165</v>
      </c>
      <c r="C142" s="11">
        <v>188051</v>
      </c>
      <c r="D142" s="12">
        <v>0</v>
      </c>
      <c r="E142" s="12">
        <v>0</v>
      </c>
      <c r="F142" s="12">
        <v>10</v>
      </c>
      <c r="G142" s="12">
        <v>4</v>
      </c>
      <c r="H142" s="12">
        <v>5</v>
      </c>
      <c r="I142" s="12">
        <v>6</v>
      </c>
      <c r="J142" s="12">
        <v>0</v>
      </c>
      <c r="K142" s="12">
        <v>0</v>
      </c>
      <c r="L142" s="18">
        <v>0</v>
      </c>
      <c r="M142" s="6">
        <v>6</v>
      </c>
      <c r="N142" s="6">
        <v>2</v>
      </c>
      <c r="O142" s="6">
        <v>3</v>
      </c>
      <c r="P142" s="6">
        <v>0</v>
      </c>
      <c r="Q142" s="7"/>
      <c r="R142" s="7"/>
      <c r="S142" s="7"/>
      <c r="T142" s="7"/>
      <c r="U142" s="8"/>
      <c r="V142" s="9"/>
      <c r="W142" s="9"/>
      <c r="X142" s="9"/>
    </row>
    <row r="143" spans="1:24" ht="14.4">
      <c r="A143" s="4" t="s">
        <v>23</v>
      </c>
      <c r="B143" s="4" t="s">
        <v>166</v>
      </c>
      <c r="C143" s="11">
        <v>335181</v>
      </c>
      <c r="D143" s="12">
        <v>0</v>
      </c>
      <c r="E143" s="12">
        <v>0</v>
      </c>
      <c r="F143" s="12">
        <v>10</v>
      </c>
      <c r="G143" s="12">
        <v>7</v>
      </c>
      <c r="H143" s="12">
        <v>5</v>
      </c>
      <c r="I143" s="12">
        <v>2</v>
      </c>
      <c r="J143" s="12">
        <v>0</v>
      </c>
      <c r="K143" s="12">
        <v>6</v>
      </c>
      <c r="L143" s="18">
        <v>0</v>
      </c>
      <c r="M143" s="6">
        <v>6</v>
      </c>
      <c r="N143" s="6">
        <v>2</v>
      </c>
      <c r="O143" s="6">
        <v>4</v>
      </c>
      <c r="P143" s="6">
        <v>0</v>
      </c>
      <c r="Q143" s="7"/>
      <c r="R143" s="7"/>
      <c r="S143" s="7"/>
      <c r="T143" s="7"/>
      <c r="U143" s="8"/>
      <c r="V143" s="9"/>
      <c r="W143" s="9"/>
      <c r="X143" s="9"/>
    </row>
    <row r="144" spans="1:24" ht="14.4">
      <c r="A144" s="36" t="s">
        <v>128</v>
      </c>
      <c r="B144" s="20" t="s">
        <v>167</v>
      </c>
      <c r="C144" s="31">
        <v>335182</v>
      </c>
      <c r="D144" s="22">
        <v>0</v>
      </c>
      <c r="E144" s="22">
        <v>0</v>
      </c>
      <c r="F144" s="22">
        <v>10</v>
      </c>
      <c r="G144" s="22">
        <v>2</v>
      </c>
      <c r="H144" s="22">
        <v>5</v>
      </c>
      <c r="I144" s="22">
        <v>3</v>
      </c>
      <c r="J144" s="22">
        <v>0</v>
      </c>
      <c r="K144" s="22">
        <v>4</v>
      </c>
      <c r="L144" s="33"/>
      <c r="M144" s="23"/>
      <c r="N144" s="23"/>
      <c r="O144" s="23"/>
      <c r="P144" s="23"/>
      <c r="Q144" s="23"/>
      <c r="R144" s="23"/>
      <c r="S144" s="23"/>
      <c r="T144" s="23"/>
      <c r="U144" s="24"/>
      <c r="V144" s="25"/>
      <c r="W144" s="25"/>
      <c r="X144" s="25"/>
    </row>
    <row r="145" spans="1:24" ht="14.4">
      <c r="A145" s="4" t="s">
        <v>23</v>
      </c>
      <c r="B145" s="4" t="s">
        <v>168</v>
      </c>
      <c r="C145" s="11">
        <v>335218</v>
      </c>
      <c r="D145" s="12">
        <v>0</v>
      </c>
      <c r="E145" s="12">
        <v>0</v>
      </c>
      <c r="F145" s="12">
        <v>10</v>
      </c>
      <c r="G145" s="12">
        <v>10</v>
      </c>
      <c r="H145" s="12">
        <v>5</v>
      </c>
      <c r="I145" s="12">
        <v>2</v>
      </c>
      <c r="J145" s="12">
        <v>0</v>
      </c>
      <c r="K145" s="12">
        <v>3</v>
      </c>
      <c r="L145" s="18">
        <v>0</v>
      </c>
      <c r="M145" s="6">
        <v>5</v>
      </c>
      <c r="N145" s="6">
        <v>0</v>
      </c>
      <c r="O145" s="6">
        <v>0</v>
      </c>
      <c r="P145" s="6">
        <v>3</v>
      </c>
      <c r="Q145" s="7"/>
      <c r="R145" s="19"/>
      <c r="S145" s="19"/>
      <c r="T145" s="7"/>
      <c r="U145" s="8"/>
      <c r="V145" s="9"/>
      <c r="W145" s="9"/>
      <c r="X145" s="9"/>
    </row>
    <row r="146" spans="1:24" ht="14.4">
      <c r="A146" s="4" t="s">
        <v>23</v>
      </c>
      <c r="B146" s="4" t="s">
        <v>169</v>
      </c>
      <c r="C146" s="11">
        <v>10682</v>
      </c>
      <c r="D146" s="12">
        <v>0</v>
      </c>
      <c r="E146" s="12">
        <v>1</v>
      </c>
      <c r="F146" s="12">
        <v>10</v>
      </c>
      <c r="G146" s="12">
        <v>4</v>
      </c>
      <c r="H146" s="12">
        <v>5</v>
      </c>
      <c r="I146" s="12">
        <v>5</v>
      </c>
      <c r="J146" s="12">
        <v>0</v>
      </c>
      <c r="K146" s="12">
        <v>6</v>
      </c>
      <c r="L146" s="18">
        <v>0</v>
      </c>
      <c r="M146" s="6">
        <v>4</v>
      </c>
      <c r="N146" s="6">
        <v>3</v>
      </c>
      <c r="O146" s="6">
        <v>0</v>
      </c>
      <c r="P146" s="6">
        <v>4</v>
      </c>
      <c r="Q146" s="7"/>
      <c r="R146" s="7"/>
      <c r="S146" s="7"/>
      <c r="T146" s="7"/>
      <c r="U146" s="8"/>
      <c r="V146" s="9"/>
      <c r="W146" s="9"/>
      <c r="X146" s="9"/>
    </row>
    <row r="147" spans="1:24" ht="14.4">
      <c r="A147" s="4" t="s">
        <v>23</v>
      </c>
      <c r="B147" s="4" t="s">
        <v>170</v>
      </c>
      <c r="C147" s="11">
        <v>10683</v>
      </c>
      <c r="D147" s="12">
        <v>0</v>
      </c>
      <c r="E147" s="12">
        <v>1</v>
      </c>
      <c r="F147" s="12">
        <v>10</v>
      </c>
      <c r="G147" s="12">
        <v>7</v>
      </c>
      <c r="H147" s="12">
        <v>5</v>
      </c>
      <c r="I147" s="12">
        <v>4</v>
      </c>
      <c r="J147" s="12">
        <v>0</v>
      </c>
      <c r="K147" s="12">
        <v>6</v>
      </c>
      <c r="L147" s="18">
        <v>0</v>
      </c>
      <c r="M147" s="6">
        <v>6</v>
      </c>
      <c r="N147" s="6">
        <v>2</v>
      </c>
      <c r="O147" s="6">
        <v>0</v>
      </c>
      <c r="P147" s="6">
        <v>4</v>
      </c>
      <c r="Q147" s="7"/>
      <c r="R147" s="7"/>
      <c r="S147" s="7"/>
      <c r="T147" s="7"/>
      <c r="U147" s="8"/>
      <c r="V147" s="9"/>
      <c r="W147" s="9"/>
      <c r="X147" s="9"/>
    </row>
    <row r="148" spans="1:24" ht="14.4">
      <c r="A148" s="4" t="s">
        <v>23</v>
      </c>
      <c r="B148" s="4" t="s">
        <v>171</v>
      </c>
      <c r="C148" s="11">
        <v>10684</v>
      </c>
      <c r="D148" s="12">
        <v>0</v>
      </c>
      <c r="E148" s="12">
        <v>1</v>
      </c>
      <c r="F148" s="12">
        <v>10</v>
      </c>
      <c r="G148" s="12">
        <v>10</v>
      </c>
      <c r="H148" s="12">
        <v>5</v>
      </c>
      <c r="I148" s="12">
        <v>3</v>
      </c>
      <c r="J148" s="12">
        <v>0</v>
      </c>
      <c r="K148" s="12">
        <v>1</v>
      </c>
      <c r="L148" s="18">
        <v>0</v>
      </c>
      <c r="M148" s="6">
        <v>7</v>
      </c>
      <c r="N148" s="6">
        <v>1</v>
      </c>
      <c r="O148" s="6">
        <v>0</v>
      </c>
      <c r="P148" s="6">
        <v>3</v>
      </c>
      <c r="Q148" s="7"/>
      <c r="R148" s="7"/>
      <c r="S148" s="7"/>
      <c r="T148" s="7"/>
      <c r="U148" s="8"/>
      <c r="V148" s="9"/>
      <c r="W148" s="9"/>
      <c r="X148" s="9"/>
    </row>
    <row r="149" spans="1:24" ht="14.4">
      <c r="A149" s="4" t="s">
        <v>23</v>
      </c>
      <c r="B149" s="4" t="s">
        <v>172</v>
      </c>
      <c r="C149" s="11">
        <v>10685</v>
      </c>
      <c r="D149" s="12">
        <v>0</v>
      </c>
      <c r="E149" s="12">
        <v>1</v>
      </c>
      <c r="F149" s="12">
        <v>10</v>
      </c>
      <c r="G149" s="12">
        <v>4</v>
      </c>
      <c r="H149" s="12">
        <v>5</v>
      </c>
      <c r="I149" s="12">
        <v>5</v>
      </c>
      <c r="J149" s="12">
        <v>0</v>
      </c>
      <c r="K149" s="12">
        <v>3</v>
      </c>
      <c r="L149" s="18">
        <v>0</v>
      </c>
      <c r="M149" s="6">
        <v>2</v>
      </c>
      <c r="N149" s="6">
        <v>5</v>
      </c>
      <c r="O149" s="6">
        <v>0</v>
      </c>
      <c r="P149" s="6">
        <v>2</v>
      </c>
      <c r="Q149" s="7"/>
      <c r="R149" s="7"/>
      <c r="S149" s="7"/>
      <c r="T149" s="7"/>
      <c r="U149" s="8"/>
      <c r="V149" s="9"/>
      <c r="W149" s="9"/>
      <c r="X149" s="9"/>
    </row>
    <row r="150" spans="1:24" ht="14.4">
      <c r="A150" s="4" t="s">
        <v>23</v>
      </c>
      <c r="B150" s="4" t="s">
        <v>173</v>
      </c>
      <c r="C150" s="11">
        <v>10686</v>
      </c>
      <c r="D150" s="12">
        <v>0</v>
      </c>
      <c r="E150" s="12">
        <v>0</v>
      </c>
      <c r="F150" s="12">
        <v>10</v>
      </c>
      <c r="G150" s="12">
        <v>4</v>
      </c>
      <c r="H150" s="12">
        <v>5</v>
      </c>
      <c r="I150" s="12">
        <v>5</v>
      </c>
      <c r="J150" s="12">
        <v>0</v>
      </c>
      <c r="K150" s="12">
        <v>4</v>
      </c>
      <c r="L150" s="18">
        <v>0</v>
      </c>
      <c r="M150" s="6">
        <v>1</v>
      </c>
      <c r="N150" s="6">
        <v>6</v>
      </c>
      <c r="O150" s="6">
        <v>0</v>
      </c>
      <c r="P150" s="6">
        <v>4</v>
      </c>
      <c r="Q150" s="7"/>
      <c r="R150" s="7"/>
      <c r="S150" s="7"/>
      <c r="T150" s="7"/>
      <c r="U150" s="8"/>
      <c r="V150" s="9"/>
      <c r="W150" s="9"/>
      <c r="X150" s="9"/>
    </row>
    <row r="151" spans="1:24" ht="14.4">
      <c r="A151" s="4" t="s">
        <v>23</v>
      </c>
      <c r="B151" s="4" t="s">
        <v>174</v>
      </c>
      <c r="C151" s="11">
        <v>188052</v>
      </c>
      <c r="D151" s="12">
        <v>0</v>
      </c>
      <c r="E151" s="12">
        <v>0</v>
      </c>
      <c r="F151" s="12">
        <v>10</v>
      </c>
      <c r="G151" s="12">
        <v>9</v>
      </c>
      <c r="H151" s="12">
        <v>5</v>
      </c>
      <c r="I151" s="12">
        <v>3</v>
      </c>
      <c r="J151" s="12">
        <v>0</v>
      </c>
      <c r="K151" s="12">
        <v>4</v>
      </c>
      <c r="L151" s="18">
        <v>0</v>
      </c>
      <c r="M151" s="6">
        <v>6</v>
      </c>
      <c r="N151" s="6">
        <v>1</v>
      </c>
      <c r="O151" s="6">
        <v>3</v>
      </c>
      <c r="P151" s="6">
        <v>0</v>
      </c>
      <c r="Q151" s="7"/>
      <c r="R151" s="7"/>
      <c r="S151" s="7"/>
      <c r="T151" s="7"/>
      <c r="U151" s="8"/>
      <c r="V151" s="9"/>
      <c r="W151" s="9"/>
      <c r="X151" s="9"/>
    </row>
    <row r="152" spans="1:24" ht="14.4">
      <c r="A152" s="4" t="s">
        <v>23</v>
      </c>
      <c r="B152" s="4" t="s">
        <v>175</v>
      </c>
      <c r="C152" s="11">
        <v>197346</v>
      </c>
      <c r="D152" s="12">
        <v>0</v>
      </c>
      <c r="E152" s="12">
        <v>0</v>
      </c>
      <c r="F152" s="12">
        <v>10</v>
      </c>
      <c r="G152" s="12">
        <v>5</v>
      </c>
      <c r="H152" s="12">
        <v>5</v>
      </c>
      <c r="I152" s="12">
        <v>5</v>
      </c>
      <c r="J152" s="12">
        <v>0</v>
      </c>
      <c r="K152" s="12">
        <v>5</v>
      </c>
      <c r="L152" s="18">
        <v>0</v>
      </c>
      <c r="M152" s="6">
        <v>5</v>
      </c>
      <c r="N152" s="6">
        <v>3</v>
      </c>
      <c r="O152" s="6">
        <v>4</v>
      </c>
      <c r="P152" s="6">
        <v>0</v>
      </c>
      <c r="Q152" s="7"/>
      <c r="R152" s="7"/>
      <c r="S152" s="7"/>
      <c r="T152" s="7"/>
      <c r="U152" s="8"/>
      <c r="V152" s="9"/>
      <c r="W152" s="9"/>
      <c r="X152" s="9"/>
    </row>
    <row r="153" spans="1:24" ht="14.4">
      <c r="A153" s="13" t="s">
        <v>21</v>
      </c>
      <c r="B153" s="26" t="s">
        <v>176</v>
      </c>
      <c r="C153" s="27">
        <v>10669</v>
      </c>
      <c r="D153" s="29">
        <v>5</v>
      </c>
      <c r="E153" s="29">
        <v>6</v>
      </c>
      <c r="F153" s="29">
        <v>0</v>
      </c>
      <c r="G153" s="29">
        <v>0</v>
      </c>
      <c r="H153" s="29">
        <v>10</v>
      </c>
      <c r="I153" s="29">
        <v>8</v>
      </c>
      <c r="J153" s="29">
        <v>0</v>
      </c>
      <c r="K153" s="29">
        <v>2</v>
      </c>
      <c r="L153" s="18">
        <v>1</v>
      </c>
      <c r="M153" s="6">
        <v>2</v>
      </c>
      <c r="N153" s="6">
        <v>2</v>
      </c>
      <c r="O153" s="6">
        <v>1</v>
      </c>
      <c r="P153" s="6">
        <v>1</v>
      </c>
      <c r="Q153" s="7"/>
      <c r="R153" s="7"/>
      <c r="S153" s="7"/>
      <c r="T153" s="7"/>
      <c r="U153" s="8"/>
      <c r="V153" s="9"/>
      <c r="W153" s="9"/>
      <c r="X153" s="9"/>
    </row>
    <row r="154" spans="1:24" ht="14.4">
      <c r="A154" s="13" t="s">
        <v>21</v>
      </c>
      <c r="B154" s="26" t="s">
        <v>177</v>
      </c>
      <c r="C154" s="27">
        <v>10687</v>
      </c>
      <c r="D154" s="29">
        <v>5</v>
      </c>
      <c r="E154" s="29">
        <v>3</v>
      </c>
      <c r="F154" s="29">
        <v>0</v>
      </c>
      <c r="G154" s="29">
        <v>0</v>
      </c>
      <c r="H154" s="29">
        <v>10</v>
      </c>
      <c r="I154" s="29">
        <v>9</v>
      </c>
      <c r="J154" s="29">
        <v>0</v>
      </c>
      <c r="K154" s="29">
        <v>5</v>
      </c>
      <c r="L154" s="18">
        <v>0</v>
      </c>
      <c r="M154" s="6">
        <v>0</v>
      </c>
      <c r="N154" s="6">
        <v>6</v>
      </c>
      <c r="O154" s="6">
        <v>2</v>
      </c>
      <c r="P154" s="6">
        <v>2</v>
      </c>
      <c r="Q154" s="7"/>
      <c r="R154" s="7"/>
      <c r="S154" s="7"/>
      <c r="T154" s="7"/>
      <c r="U154" s="8"/>
      <c r="V154" s="9"/>
      <c r="W154" s="9"/>
      <c r="X154" s="9"/>
    </row>
    <row r="155" spans="1:24" ht="14.4">
      <c r="A155" s="36" t="s">
        <v>128</v>
      </c>
      <c r="B155" s="20" t="s">
        <v>178</v>
      </c>
      <c r="C155" s="31">
        <v>79524</v>
      </c>
      <c r="D155" s="22">
        <v>0</v>
      </c>
      <c r="E155" s="22">
        <v>0</v>
      </c>
      <c r="F155" s="22">
        <v>10</v>
      </c>
      <c r="G155" s="22">
        <v>0</v>
      </c>
      <c r="H155" s="22">
        <v>5</v>
      </c>
      <c r="I155" s="22">
        <v>2</v>
      </c>
      <c r="J155" s="22">
        <v>0</v>
      </c>
      <c r="K155" s="22">
        <v>0</v>
      </c>
      <c r="L155" s="33"/>
      <c r="M155" s="23"/>
      <c r="N155" s="23"/>
      <c r="O155" s="23"/>
      <c r="P155" s="23"/>
      <c r="Q155" s="23"/>
      <c r="R155" s="23"/>
      <c r="S155" s="23"/>
      <c r="T155" s="23"/>
      <c r="U155" s="24"/>
      <c r="V155" s="25"/>
      <c r="W155" s="25"/>
      <c r="X155" s="25"/>
    </row>
    <row r="156" spans="1:24" ht="14.4">
      <c r="A156" s="4" t="s">
        <v>23</v>
      </c>
      <c r="B156" s="4" t="s">
        <v>179</v>
      </c>
      <c r="C156" s="11">
        <v>10688</v>
      </c>
      <c r="D156" s="12">
        <v>0</v>
      </c>
      <c r="E156" s="12">
        <v>1</v>
      </c>
      <c r="F156" s="12">
        <v>10</v>
      </c>
      <c r="G156" s="12">
        <v>5</v>
      </c>
      <c r="H156" s="12">
        <v>5</v>
      </c>
      <c r="I156" s="12">
        <v>5</v>
      </c>
      <c r="J156" s="12">
        <v>0</v>
      </c>
      <c r="K156" s="12">
        <v>4</v>
      </c>
      <c r="L156" s="18">
        <v>0</v>
      </c>
      <c r="M156" s="6">
        <v>5</v>
      </c>
      <c r="N156" s="6">
        <v>3</v>
      </c>
      <c r="O156" s="6">
        <v>0</v>
      </c>
      <c r="P156" s="6">
        <v>4</v>
      </c>
      <c r="Q156" s="7"/>
      <c r="R156" s="19"/>
      <c r="S156" s="19"/>
      <c r="T156" s="7"/>
      <c r="U156" s="8"/>
      <c r="V156" s="9"/>
      <c r="W156" s="9"/>
      <c r="X156" s="9"/>
    </row>
    <row r="157" spans="1:24" ht="14.4">
      <c r="A157" s="4" t="s">
        <v>23</v>
      </c>
      <c r="B157" s="4" t="s">
        <v>180</v>
      </c>
      <c r="C157" s="11">
        <v>10689</v>
      </c>
      <c r="D157" s="12">
        <v>0</v>
      </c>
      <c r="E157" s="12">
        <v>0</v>
      </c>
      <c r="F157" s="12">
        <v>10</v>
      </c>
      <c r="G157" s="12">
        <v>8</v>
      </c>
      <c r="H157" s="12">
        <v>5</v>
      </c>
      <c r="I157" s="12">
        <v>5</v>
      </c>
      <c r="J157" s="12">
        <v>0</v>
      </c>
      <c r="K157" s="12">
        <v>4</v>
      </c>
      <c r="L157" s="18">
        <v>0</v>
      </c>
      <c r="M157" s="6">
        <v>3</v>
      </c>
      <c r="N157" s="6">
        <v>3</v>
      </c>
      <c r="O157" s="6">
        <v>0</v>
      </c>
      <c r="P157" s="6">
        <v>4</v>
      </c>
      <c r="Q157" s="7"/>
      <c r="R157" s="7"/>
      <c r="S157" s="7"/>
      <c r="T157" s="7"/>
      <c r="U157" s="8"/>
      <c r="V157" s="9"/>
      <c r="W157" s="9"/>
      <c r="X157" s="9"/>
    </row>
    <row r="158" spans="1:24" ht="14.4">
      <c r="A158" s="4" t="s">
        <v>23</v>
      </c>
      <c r="B158" s="4" t="s">
        <v>181</v>
      </c>
      <c r="C158" s="11">
        <v>188179</v>
      </c>
      <c r="D158" s="12">
        <v>0</v>
      </c>
      <c r="E158" s="12">
        <v>0</v>
      </c>
      <c r="F158" s="12">
        <v>10</v>
      </c>
      <c r="G158" s="12">
        <v>6</v>
      </c>
      <c r="H158" s="12">
        <v>5</v>
      </c>
      <c r="I158" s="12">
        <v>4</v>
      </c>
      <c r="J158" s="12">
        <v>0</v>
      </c>
      <c r="K158" s="12">
        <v>3</v>
      </c>
      <c r="L158" s="18">
        <v>0</v>
      </c>
      <c r="M158" s="6">
        <v>2</v>
      </c>
      <c r="N158" s="6">
        <v>2</v>
      </c>
      <c r="O158" s="6">
        <v>0</v>
      </c>
      <c r="P158" s="6">
        <v>4</v>
      </c>
      <c r="Q158" s="7"/>
      <c r="R158" s="7"/>
      <c r="S158" s="7"/>
      <c r="T158" s="7"/>
      <c r="U158" s="8"/>
      <c r="V158" s="9"/>
      <c r="W158" s="9"/>
      <c r="X158" s="9"/>
    </row>
    <row r="159" spans="1:24" ht="14.4">
      <c r="A159" s="4" t="s">
        <v>23</v>
      </c>
      <c r="B159" s="4" t="s">
        <v>182</v>
      </c>
      <c r="C159" s="11">
        <v>188180</v>
      </c>
      <c r="D159" s="12">
        <v>0</v>
      </c>
      <c r="E159" s="12">
        <v>0</v>
      </c>
      <c r="F159" s="12">
        <v>10</v>
      </c>
      <c r="G159" s="12">
        <v>6</v>
      </c>
      <c r="H159" s="12">
        <v>5</v>
      </c>
      <c r="I159" s="12">
        <v>2</v>
      </c>
      <c r="J159" s="12">
        <v>0</v>
      </c>
      <c r="K159" s="12">
        <v>4</v>
      </c>
      <c r="L159" s="18">
        <v>0</v>
      </c>
      <c r="M159" s="6">
        <v>5</v>
      </c>
      <c r="N159" s="6">
        <v>2</v>
      </c>
      <c r="O159" s="6">
        <v>1</v>
      </c>
      <c r="P159" s="6">
        <v>2</v>
      </c>
      <c r="Q159" s="7"/>
      <c r="R159" s="7"/>
      <c r="S159" s="7"/>
      <c r="T159" s="7"/>
      <c r="U159" s="8"/>
      <c r="V159" s="9"/>
      <c r="W159" s="9"/>
      <c r="X159" s="9"/>
    </row>
    <row r="160" spans="1:24" ht="14.4">
      <c r="A160" s="4" t="s">
        <v>23</v>
      </c>
      <c r="B160" s="4" t="s">
        <v>183</v>
      </c>
      <c r="C160" s="11">
        <v>726783</v>
      </c>
      <c r="D160" s="12">
        <v>0</v>
      </c>
      <c r="E160" s="12">
        <v>0</v>
      </c>
      <c r="F160" s="12">
        <v>10</v>
      </c>
      <c r="G160" s="12">
        <v>5</v>
      </c>
      <c r="H160" s="12">
        <v>5</v>
      </c>
      <c r="I160" s="12">
        <v>2</v>
      </c>
      <c r="J160" s="12">
        <v>0</v>
      </c>
      <c r="K160" s="12">
        <v>4</v>
      </c>
      <c r="L160" s="18">
        <v>0</v>
      </c>
      <c r="M160" s="6">
        <v>3</v>
      </c>
      <c r="N160" s="6">
        <v>3</v>
      </c>
      <c r="O160" s="6">
        <v>0</v>
      </c>
      <c r="P160" s="6">
        <v>4</v>
      </c>
      <c r="Q160" s="7"/>
      <c r="R160" s="7"/>
      <c r="S160" s="7"/>
      <c r="T160" s="7"/>
      <c r="U160" s="8"/>
      <c r="V160" s="9"/>
      <c r="W160" s="9"/>
      <c r="X160" s="9"/>
    </row>
    <row r="161" spans="1:24" ht="14.4">
      <c r="A161" s="4" t="s">
        <v>23</v>
      </c>
      <c r="B161" s="4" t="s">
        <v>184</v>
      </c>
      <c r="C161" s="11">
        <v>726784</v>
      </c>
      <c r="D161" s="12">
        <v>0</v>
      </c>
      <c r="E161" s="12">
        <v>0</v>
      </c>
      <c r="F161" s="12">
        <v>10</v>
      </c>
      <c r="G161" s="12">
        <v>8</v>
      </c>
      <c r="H161" s="12">
        <v>5</v>
      </c>
      <c r="I161" s="12">
        <v>1</v>
      </c>
      <c r="J161" s="12">
        <v>0</v>
      </c>
      <c r="K161" s="12">
        <v>4</v>
      </c>
      <c r="L161" s="18">
        <v>0</v>
      </c>
      <c r="M161" s="6">
        <v>6</v>
      </c>
      <c r="N161" s="6">
        <v>1</v>
      </c>
      <c r="O161" s="6">
        <v>0</v>
      </c>
      <c r="P161" s="6">
        <v>4</v>
      </c>
      <c r="Q161" s="7"/>
      <c r="R161" s="7"/>
      <c r="S161" s="7"/>
      <c r="T161" s="7"/>
      <c r="U161" s="8"/>
      <c r="V161" s="9"/>
      <c r="W161" s="9"/>
      <c r="X161" s="9"/>
    </row>
    <row r="162" spans="1:24" ht="14.4">
      <c r="A162" s="4" t="s">
        <v>23</v>
      </c>
      <c r="B162" s="4" t="s">
        <v>185</v>
      </c>
      <c r="C162" s="11">
        <v>726785</v>
      </c>
      <c r="D162" s="12">
        <v>0</v>
      </c>
      <c r="E162" s="12">
        <v>0</v>
      </c>
      <c r="F162" s="12">
        <v>10</v>
      </c>
      <c r="G162" s="12">
        <v>6</v>
      </c>
      <c r="H162" s="12">
        <v>5</v>
      </c>
      <c r="I162" s="12">
        <v>3</v>
      </c>
      <c r="J162" s="12">
        <v>0</v>
      </c>
      <c r="K162" s="12">
        <v>3</v>
      </c>
      <c r="L162" s="18">
        <v>0</v>
      </c>
      <c r="M162" s="6">
        <v>3</v>
      </c>
      <c r="N162" s="6">
        <v>2</v>
      </c>
      <c r="O162" s="6">
        <v>0</v>
      </c>
      <c r="P162" s="6">
        <v>4</v>
      </c>
      <c r="Q162" s="7"/>
      <c r="R162" s="7"/>
      <c r="S162" s="7"/>
      <c r="T162" s="7"/>
      <c r="U162" s="8"/>
      <c r="V162" s="9"/>
      <c r="W162" s="9"/>
      <c r="X162" s="9"/>
    </row>
    <row r="163" spans="1:24" ht="14.4">
      <c r="A163" s="36" t="s">
        <v>128</v>
      </c>
      <c r="B163" s="20" t="s">
        <v>186</v>
      </c>
      <c r="C163" s="31">
        <v>726786</v>
      </c>
      <c r="D163" s="22">
        <v>0</v>
      </c>
      <c r="E163" s="22">
        <v>0</v>
      </c>
      <c r="F163" s="22">
        <v>10</v>
      </c>
      <c r="G163" s="22">
        <v>6</v>
      </c>
      <c r="H163" s="22">
        <v>5</v>
      </c>
      <c r="I163" s="22">
        <v>3</v>
      </c>
      <c r="J163" s="22">
        <v>0</v>
      </c>
      <c r="K163" s="22">
        <v>5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4"/>
      <c r="V163" s="25"/>
      <c r="W163" s="25"/>
      <c r="X163" s="25"/>
    </row>
    <row r="164" spans="1:24" ht="14.4">
      <c r="A164" s="13" t="s">
        <v>21</v>
      </c>
      <c r="B164" s="26" t="s">
        <v>187</v>
      </c>
      <c r="C164" s="27">
        <v>10692</v>
      </c>
      <c r="D164" s="29">
        <v>5</v>
      </c>
      <c r="E164" s="29">
        <v>8</v>
      </c>
      <c r="F164" s="29">
        <v>0</v>
      </c>
      <c r="G164" s="29">
        <v>0</v>
      </c>
      <c r="H164" s="29">
        <v>10</v>
      </c>
      <c r="I164" s="29">
        <v>4</v>
      </c>
      <c r="J164" s="29">
        <v>0</v>
      </c>
      <c r="K164" s="29">
        <v>1</v>
      </c>
      <c r="L164" s="18">
        <v>2</v>
      </c>
      <c r="M164" s="6">
        <v>4</v>
      </c>
      <c r="N164" s="6">
        <v>3</v>
      </c>
      <c r="O164" s="6">
        <v>0</v>
      </c>
      <c r="P164" s="6">
        <v>4</v>
      </c>
      <c r="Q164" s="7"/>
      <c r="R164" s="7"/>
      <c r="S164" s="7"/>
      <c r="T164" s="7"/>
      <c r="U164" s="8"/>
      <c r="V164" s="9"/>
      <c r="W164" s="9"/>
      <c r="X164" s="9"/>
    </row>
    <row r="165" spans="1:24" ht="14.4">
      <c r="A165" s="4" t="s">
        <v>23</v>
      </c>
      <c r="B165" s="4" t="s">
        <v>188</v>
      </c>
      <c r="C165" s="11">
        <v>10693</v>
      </c>
      <c r="D165" s="12">
        <v>0</v>
      </c>
      <c r="E165" s="12">
        <v>1</v>
      </c>
      <c r="F165" s="12">
        <v>10</v>
      </c>
      <c r="G165" s="12">
        <v>4</v>
      </c>
      <c r="H165" s="12">
        <v>5</v>
      </c>
      <c r="I165" s="12">
        <v>5</v>
      </c>
      <c r="J165" s="12">
        <v>0</v>
      </c>
      <c r="K165" s="12">
        <v>4</v>
      </c>
      <c r="L165" s="18">
        <v>0</v>
      </c>
      <c r="M165" s="6">
        <v>0</v>
      </c>
      <c r="N165" s="6">
        <v>4</v>
      </c>
      <c r="O165" s="6">
        <v>0</v>
      </c>
      <c r="P165" s="6">
        <v>4</v>
      </c>
      <c r="Q165" s="7"/>
      <c r="R165" s="19"/>
      <c r="S165" s="19"/>
      <c r="T165" s="7"/>
      <c r="U165" s="8"/>
      <c r="V165" s="9"/>
      <c r="W165" s="9"/>
      <c r="X165" s="9"/>
    </row>
    <row r="166" spans="1:24" ht="14.4">
      <c r="A166" s="4" t="s">
        <v>23</v>
      </c>
      <c r="B166" s="4" t="s">
        <v>189</v>
      </c>
      <c r="C166" s="11">
        <v>10694</v>
      </c>
      <c r="D166" s="12">
        <v>0</v>
      </c>
      <c r="E166" s="12">
        <v>0</v>
      </c>
      <c r="F166" s="12">
        <v>10</v>
      </c>
      <c r="G166" s="12">
        <v>5</v>
      </c>
      <c r="H166" s="12">
        <v>5</v>
      </c>
      <c r="I166" s="12">
        <v>4</v>
      </c>
      <c r="J166" s="12">
        <v>0</v>
      </c>
      <c r="K166" s="12">
        <v>3</v>
      </c>
      <c r="L166" s="18">
        <v>0</v>
      </c>
      <c r="M166" s="6">
        <v>2</v>
      </c>
      <c r="N166" s="6">
        <v>4</v>
      </c>
      <c r="O166" s="6">
        <v>0</v>
      </c>
      <c r="P166" s="6">
        <v>4</v>
      </c>
      <c r="Q166" s="7"/>
      <c r="R166" s="7"/>
      <c r="S166" s="7"/>
      <c r="T166" s="7"/>
      <c r="U166" s="8"/>
      <c r="V166" s="9"/>
      <c r="W166" s="9"/>
      <c r="X166" s="9"/>
    </row>
    <row r="167" spans="1:24" ht="14.4">
      <c r="A167" s="4" t="s">
        <v>23</v>
      </c>
      <c r="B167" s="4" t="s">
        <v>190</v>
      </c>
      <c r="C167" s="11">
        <v>10695</v>
      </c>
      <c r="D167" s="12">
        <v>0</v>
      </c>
      <c r="E167" s="12">
        <v>0</v>
      </c>
      <c r="F167" s="12">
        <v>10</v>
      </c>
      <c r="G167" s="12">
        <v>4</v>
      </c>
      <c r="H167" s="12">
        <v>5</v>
      </c>
      <c r="I167" s="12">
        <v>1</v>
      </c>
      <c r="J167" s="12">
        <v>0</v>
      </c>
      <c r="K167" s="12">
        <v>4</v>
      </c>
      <c r="L167" s="18">
        <v>0</v>
      </c>
      <c r="M167" s="6">
        <v>6</v>
      </c>
      <c r="N167" s="6">
        <v>1</v>
      </c>
      <c r="O167" s="6">
        <v>0</v>
      </c>
      <c r="P167" s="6">
        <v>4</v>
      </c>
      <c r="Q167" s="7"/>
      <c r="R167" s="7"/>
      <c r="S167" s="7"/>
      <c r="T167" s="7"/>
      <c r="U167" s="8"/>
      <c r="V167" s="9"/>
      <c r="W167" s="9"/>
      <c r="X167" s="9"/>
    </row>
    <row r="168" spans="1:24" ht="14.4">
      <c r="A168" s="4" t="s">
        <v>23</v>
      </c>
      <c r="B168" s="4" t="s">
        <v>191</v>
      </c>
      <c r="C168" s="11">
        <v>726787</v>
      </c>
      <c r="D168" s="12">
        <v>0</v>
      </c>
      <c r="E168" s="12">
        <v>0</v>
      </c>
      <c r="F168" s="12">
        <v>10</v>
      </c>
      <c r="G168" s="12">
        <v>4</v>
      </c>
      <c r="H168" s="12">
        <v>5</v>
      </c>
      <c r="I168" s="12">
        <v>4</v>
      </c>
      <c r="J168" s="12">
        <v>0</v>
      </c>
      <c r="K168" s="12">
        <v>4</v>
      </c>
      <c r="L168" s="18">
        <v>0</v>
      </c>
      <c r="M168" s="6">
        <v>2</v>
      </c>
      <c r="N168" s="6">
        <v>4</v>
      </c>
      <c r="O168" s="6">
        <v>0</v>
      </c>
      <c r="P168" s="6">
        <v>4</v>
      </c>
      <c r="Q168" s="7"/>
      <c r="R168" s="7"/>
      <c r="S168" s="7"/>
      <c r="T168" s="7"/>
      <c r="U168" s="8"/>
      <c r="V168" s="9"/>
      <c r="W168" s="9"/>
      <c r="X168" s="9"/>
    </row>
    <row r="169" spans="1:24" ht="14.4">
      <c r="A169" s="4" t="s">
        <v>23</v>
      </c>
      <c r="B169" s="4" t="s">
        <v>192</v>
      </c>
      <c r="C169" s="11">
        <v>726788</v>
      </c>
      <c r="D169" s="12">
        <v>0</v>
      </c>
      <c r="E169" s="12">
        <v>0</v>
      </c>
      <c r="F169" s="12">
        <v>10</v>
      </c>
      <c r="G169" s="12">
        <v>10</v>
      </c>
      <c r="H169" s="12">
        <v>5</v>
      </c>
      <c r="I169" s="12">
        <v>1</v>
      </c>
      <c r="J169" s="12">
        <v>0</v>
      </c>
      <c r="K169" s="12">
        <v>3</v>
      </c>
      <c r="L169" s="18">
        <v>0</v>
      </c>
      <c r="M169" s="6">
        <v>6</v>
      </c>
      <c r="N169" s="6">
        <v>1</v>
      </c>
      <c r="O169" s="6">
        <v>3</v>
      </c>
      <c r="P169" s="6">
        <v>0</v>
      </c>
      <c r="Q169" s="7"/>
      <c r="R169" s="7"/>
      <c r="S169" s="7"/>
      <c r="T169" s="7"/>
      <c r="U169" s="8"/>
      <c r="V169" s="9"/>
      <c r="W169" s="9"/>
      <c r="X169" s="9"/>
    </row>
    <row r="170" spans="1:24" ht="14.4">
      <c r="A170" s="4" t="s">
        <v>23</v>
      </c>
      <c r="B170" s="4" t="s">
        <v>193</v>
      </c>
      <c r="C170" s="11">
        <v>726789</v>
      </c>
      <c r="D170" s="12">
        <v>0</v>
      </c>
      <c r="E170" s="12">
        <v>0</v>
      </c>
      <c r="F170" s="12">
        <v>10</v>
      </c>
      <c r="G170" s="12">
        <v>9</v>
      </c>
      <c r="H170" s="12">
        <v>5</v>
      </c>
      <c r="I170" s="12">
        <v>0</v>
      </c>
      <c r="J170" s="12">
        <v>0</v>
      </c>
      <c r="K170" s="12">
        <v>0</v>
      </c>
      <c r="L170" s="18">
        <v>0</v>
      </c>
      <c r="M170" s="6">
        <v>5</v>
      </c>
      <c r="N170" s="6">
        <v>0</v>
      </c>
      <c r="O170" s="6">
        <v>2</v>
      </c>
      <c r="P170" s="6">
        <v>2</v>
      </c>
      <c r="Q170" s="7"/>
      <c r="R170" s="7"/>
      <c r="S170" s="7"/>
      <c r="T170" s="7"/>
      <c r="U170" s="8"/>
      <c r="V170" s="9"/>
      <c r="W170" s="9"/>
      <c r="X170" s="9"/>
    </row>
    <row r="171" spans="1:24" ht="14.4">
      <c r="A171" s="13" t="s">
        <v>59</v>
      </c>
      <c r="B171" s="20" t="s">
        <v>194</v>
      </c>
      <c r="C171" s="31">
        <v>109633</v>
      </c>
      <c r="D171" s="22">
        <v>0</v>
      </c>
      <c r="E171" s="22">
        <v>0</v>
      </c>
      <c r="F171" s="22">
        <v>0</v>
      </c>
      <c r="G171" s="22">
        <v>0</v>
      </c>
      <c r="H171" s="22">
        <v>10</v>
      </c>
      <c r="I171" s="22">
        <v>0</v>
      </c>
      <c r="J171" s="22">
        <v>0</v>
      </c>
      <c r="K171" s="22">
        <v>0</v>
      </c>
      <c r="L171" s="33"/>
      <c r="M171" s="23"/>
      <c r="N171" s="23"/>
      <c r="O171" s="23"/>
      <c r="P171" s="23"/>
      <c r="Q171" s="23"/>
      <c r="R171" s="23"/>
      <c r="S171" s="23"/>
      <c r="T171" s="23"/>
      <c r="U171" s="24"/>
      <c r="V171" s="25"/>
      <c r="W171" s="25"/>
      <c r="X171" s="25"/>
    </row>
    <row r="172" spans="1:24" ht="14.4">
      <c r="A172" s="13" t="s">
        <v>21</v>
      </c>
      <c r="B172" s="26" t="s">
        <v>195</v>
      </c>
      <c r="C172" s="27">
        <v>10704</v>
      </c>
      <c r="D172" s="38">
        <v>5</v>
      </c>
      <c r="E172" s="38">
        <v>6</v>
      </c>
      <c r="F172" s="38">
        <v>0</v>
      </c>
      <c r="G172" s="38">
        <v>0</v>
      </c>
      <c r="H172" s="38">
        <v>10</v>
      </c>
      <c r="I172" s="38">
        <v>6</v>
      </c>
      <c r="J172" s="38">
        <v>0</v>
      </c>
      <c r="K172" s="38">
        <v>4</v>
      </c>
      <c r="L172" s="18">
        <v>1</v>
      </c>
      <c r="M172" s="6">
        <v>4</v>
      </c>
      <c r="N172" s="6">
        <v>3</v>
      </c>
      <c r="O172" s="6">
        <v>0</v>
      </c>
      <c r="P172" s="6">
        <v>4</v>
      </c>
      <c r="Q172" s="7"/>
      <c r="R172" s="7"/>
      <c r="S172" s="7"/>
      <c r="T172" s="7"/>
      <c r="U172" s="8"/>
      <c r="V172" s="9"/>
      <c r="W172" s="9"/>
      <c r="X172" s="9"/>
    </row>
    <row r="173" spans="1:24" ht="14.4">
      <c r="A173" s="36" t="s">
        <v>128</v>
      </c>
      <c r="B173" s="20" t="s">
        <v>196</v>
      </c>
      <c r="C173" s="31">
        <v>79525</v>
      </c>
      <c r="D173" s="22">
        <v>0</v>
      </c>
      <c r="E173" s="22">
        <v>0</v>
      </c>
      <c r="F173" s="22">
        <v>10</v>
      </c>
      <c r="G173" s="22">
        <v>3</v>
      </c>
      <c r="H173" s="22">
        <v>5</v>
      </c>
      <c r="I173" s="22">
        <v>3</v>
      </c>
      <c r="J173" s="22">
        <v>0</v>
      </c>
      <c r="K173" s="22">
        <v>0</v>
      </c>
      <c r="L173" s="33"/>
      <c r="M173" s="23"/>
      <c r="N173" s="23"/>
      <c r="O173" s="23"/>
      <c r="P173" s="23"/>
      <c r="Q173" s="23"/>
      <c r="R173" s="23"/>
      <c r="S173" s="23"/>
      <c r="T173" s="23"/>
      <c r="U173" s="24"/>
      <c r="V173" s="25"/>
      <c r="W173" s="25"/>
      <c r="X173" s="25"/>
    </row>
    <row r="174" spans="1:24" ht="14.4">
      <c r="A174" s="4" t="s">
        <v>23</v>
      </c>
      <c r="B174" s="4" t="s">
        <v>197</v>
      </c>
      <c r="C174" s="11">
        <v>10705</v>
      </c>
      <c r="D174" s="12">
        <v>0</v>
      </c>
      <c r="E174" s="12">
        <v>0</v>
      </c>
      <c r="F174" s="12">
        <v>10</v>
      </c>
      <c r="G174" s="12">
        <v>1</v>
      </c>
      <c r="H174" s="12">
        <v>5</v>
      </c>
      <c r="I174" s="12">
        <v>5</v>
      </c>
      <c r="J174" s="12">
        <v>0</v>
      </c>
      <c r="K174" s="12">
        <v>5</v>
      </c>
      <c r="L174" s="18">
        <v>0</v>
      </c>
      <c r="M174" s="6">
        <v>3</v>
      </c>
      <c r="N174" s="6">
        <v>5</v>
      </c>
      <c r="O174" s="6">
        <v>0</v>
      </c>
      <c r="P174" s="6">
        <v>3</v>
      </c>
      <c r="Q174" s="7"/>
      <c r="R174" s="19"/>
      <c r="S174" s="19"/>
      <c r="T174" s="7"/>
      <c r="U174" s="8"/>
      <c r="V174" s="9"/>
      <c r="W174" s="9"/>
      <c r="X174" s="9"/>
    </row>
    <row r="175" spans="1:24" ht="14.4">
      <c r="A175" s="4" t="s">
        <v>23</v>
      </c>
      <c r="B175" s="4" t="s">
        <v>198</v>
      </c>
      <c r="C175" s="11">
        <v>10706</v>
      </c>
      <c r="D175" s="12">
        <v>0</v>
      </c>
      <c r="E175" s="12">
        <v>0</v>
      </c>
      <c r="F175" s="12">
        <v>10</v>
      </c>
      <c r="G175" s="12">
        <v>7</v>
      </c>
      <c r="H175" s="12">
        <v>5</v>
      </c>
      <c r="I175" s="12">
        <v>2</v>
      </c>
      <c r="J175" s="12">
        <v>0</v>
      </c>
      <c r="K175" s="12">
        <v>5</v>
      </c>
      <c r="L175" s="18">
        <v>0</v>
      </c>
      <c r="M175" s="6">
        <v>4</v>
      </c>
      <c r="N175" s="6">
        <v>2</v>
      </c>
      <c r="O175" s="6">
        <v>0</v>
      </c>
      <c r="P175" s="6">
        <v>3</v>
      </c>
      <c r="Q175" s="7"/>
      <c r="R175" s="7"/>
      <c r="S175" s="7"/>
      <c r="T175" s="7"/>
      <c r="U175" s="8"/>
      <c r="V175" s="9"/>
      <c r="W175" s="9"/>
      <c r="X175" s="9"/>
    </row>
    <row r="176" spans="1:24" ht="14.4">
      <c r="A176" s="4" t="s">
        <v>23</v>
      </c>
      <c r="B176" s="4" t="s">
        <v>199</v>
      </c>
      <c r="C176" s="11">
        <v>10707</v>
      </c>
      <c r="D176" s="12">
        <v>0</v>
      </c>
      <c r="E176" s="12">
        <v>0</v>
      </c>
      <c r="F176" s="12">
        <v>10</v>
      </c>
      <c r="G176" s="12">
        <v>6</v>
      </c>
      <c r="H176" s="12">
        <v>5</v>
      </c>
      <c r="I176" s="12">
        <v>5</v>
      </c>
      <c r="J176" s="12">
        <v>0</v>
      </c>
      <c r="K176" s="12">
        <v>4</v>
      </c>
      <c r="L176" s="18">
        <v>0</v>
      </c>
      <c r="M176" s="6">
        <v>5</v>
      </c>
      <c r="N176" s="6">
        <v>2</v>
      </c>
      <c r="O176" s="6">
        <v>0</v>
      </c>
      <c r="P176" s="6">
        <v>3</v>
      </c>
      <c r="Q176" s="7"/>
      <c r="R176" s="7"/>
      <c r="S176" s="7"/>
      <c r="T176" s="7"/>
      <c r="U176" s="8"/>
      <c r="V176" s="9"/>
      <c r="W176" s="9"/>
      <c r="X176" s="9"/>
    </row>
    <row r="177" spans="1:24" ht="14.4">
      <c r="A177" s="4" t="s">
        <v>23</v>
      </c>
      <c r="B177" s="4" t="s">
        <v>200</v>
      </c>
      <c r="C177" s="11">
        <v>188187</v>
      </c>
      <c r="D177" s="12">
        <v>0</v>
      </c>
      <c r="E177" s="12">
        <v>0</v>
      </c>
      <c r="F177" s="12">
        <v>10</v>
      </c>
      <c r="G177" s="12">
        <v>6</v>
      </c>
      <c r="H177" s="12">
        <v>5</v>
      </c>
      <c r="I177" s="12">
        <v>2</v>
      </c>
      <c r="J177" s="12">
        <v>0</v>
      </c>
      <c r="K177" s="12">
        <v>5</v>
      </c>
      <c r="L177" s="18">
        <v>0</v>
      </c>
      <c r="M177" s="6">
        <v>3</v>
      </c>
      <c r="N177" s="6">
        <v>4</v>
      </c>
      <c r="O177" s="6">
        <v>0</v>
      </c>
      <c r="P177" s="6">
        <v>2</v>
      </c>
      <c r="Q177" s="7"/>
      <c r="R177" s="7"/>
      <c r="S177" s="7"/>
      <c r="T177" s="7"/>
      <c r="U177" s="8"/>
      <c r="V177" s="9"/>
      <c r="W177" s="9"/>
      <c r="X177" s="9"/>
    </row>
    <row r="178" spans="1:24" ht="14.4">
      <c r="A178" s="4" t="s">
        <v>23</v>
      </c>
      <c r="B178" s="4" t="s">
        <v>201</v>
      </c>
      <c r="C178" s="11">
        <v>726794</v>
      </c>
      <c r="D178" s="12">
        <v>0</v>
      </c>
      <c r="E178" s="12">
        <v>0</v>
      </c>
      <c r="F178" s="12">
        <v>10</v>
      </c>
      <c r="G178" s="12">
        <v>10</v>
      </c>
      <c r="H178" s="12">
        <v>5</v>
      </c>
      <c r="I178" s="12">
        <v>3</v>
      </c>
      <c r="J178" s="12">
        <v>0</v>
      </c>
      <c r="K178" s="12">
        <v>5</v>
      </c>
      <c r="L178" s="18">
        <v>0</v>
      </c>
      <c r="M178" s="6">
        <v>5</v>
      </c>
      <c r="N178" s="6">
        <v>2</v>
      </c>
      <c r="O178" s="6">
        <v>1</v>
      </c>
      <c r="P178" s="6">
        <v>0</v>
      </c>
      <c r="Q178" s="7"/>
      <c r="R178" s="7"/>
      <c r="S178" s="7"/>
      <c r="T178" s="7"/>
      <c r="U178" s="8"/>
      <c r="V178" s="9"/>
      <c r="W178" s="9"/>
      <c r="X178" s="9"/>
    </row>
    <row r="179" spans="1:24" ht="14.4">
      <c r="A179" s="4" t="s">
        <v>23</v>
      </c>
      <c r="B179" s="4" t="s">
        <v>202</v>
      </c>
      <c r="C179" s="11">
        <v>726795</v>
      </c>
      <c r="D179" s="12">
        <v>0</v>
      </c>
      <c r="E179" s="12">
        <v>0</v>
      </c>
      <c r="F179" s="12">
        <v>10</v>
      </c>
      <c r="G179" s="12">
        <v>1</v>
      </c>
      <c r="H179" s="12">
        <v>5</v>
      </c>
      <c r="I179" s="12">
        <v>0</v>
      </c>
      <c r="J179" s="12">
        <v>0</v>
      </c>
      <c r="K179" s="12">
        <v>0</v>
      </c>
      <c r="L179" s="18">
        <v>0</v>
      </c>
      <c r="M179" s="6">
        <v>4</v>
      </c>
      <c r="N179" s="6">
        <v>2</v>
      </c>
      <c r="O179" s="6">
        <v>3</v>
      </c>
      <c r="P179" s="6">
        <v>0</v>
      </c>
      <c r="Q179" s="7"/>
      <c r="R179" s="7"/>
      <c r="S179" s="7"/>
      <c r="T179" s="7"/>
      <c r="U179" s="8"/>
      <c r="V179" s="9"/>
      <c r="W179" s="9"/>
      <c r="X179" s="9"/>
    </row>
    <row r="180" spans="1:24" ht="14.4">
      <c r="A180" s="4" t="s">
        <v>23</v>
      </c>
      <c r="B180" s="4" t="s">
        <v>203</v>
      </c>
      <c r="C180" s="11">
        <v>726796</v>
      </c>
      <c r="D180" s="12">
        <v>0</v>
      </c>
      <c r="E180" s="12">
        <v>0</v>
      </c>
      <c r="F180" s="12">
        <v>10</v>
      </c>
      <c r="G180" s="12">
        <v>9</v>
      </c>
      <c r="H180" s="12">
        <v>5</v>
      </c>
      <c r="I180" s="12">
        <v>0</v>
      </c>
      <c r="J180" s="12">
        <v>0</v>
      </c>
      <c r="K180" s="12">
        <v>0</v>
      </c>
      <c r="L180" s="18">
        <v>0</v>
      </c>
      <c r="M180" s="6">
        <v>6</v>
      </c>
      <c r="N180" s="6">
        <v>0</v>
      </c>
      <c r="O180" s="6">
        <v>1</v>
      </c>
      <c r="P180" s="6">
        <v>2</v>
      </c>
      <c r="Q180" s="7"/>
      <c r="R180" s="7"/>
      <c r="S180" s="7"/>
      <c r="T180" s="7"/>
      <c r="U180" s="8"/>
      <c r="V180" s="9"/>
      <c r="W180" s="9"/>
      <c r="X180" s="9"/>
    </row>
    <row r="181" spans="1:24" ht="14.4">
      <c r="A181" s="36" t="s">
        <v>128</v>
      </c>
      <c r="B181" s="20" t="s">
        <v>204</v>
      </c>
      <c r="C181" s="31">
        <v>726797</v>
      </c>
      <c r="D181" s="22">
        <v>0</v>
      </c>
      <c r="E181" s="22">
        <v>0</v>
      </c>
      <c r="F181" s="22">
        <v>10</v>
      </c>
      <c r="G181" s="22">
        <v>9</v>
      </c>
      <c r="H181" s="22">
        <v>5</v>
      </c>
      <c r="I181" s="22">
        <v>3</v>
      </c>
      <c r="J181" s="22">
        <v>0</v>
      </c>
      <c r="K181" s="34">
        <v>0</v>
      </c>
      <c r="L181" s="33"/>
      <c r="M181" s="23"/>
      <c r="N181" s="23"/>
      <c r="O181" s="23"/>
      <c r="P181" s="23"/>
      <c r="Q181" s="23"/>
      <c r="R181" s="23"/>
      <c r="S181" s="23"/>
      <c r="T181" s="23"/>
      <c r="U181" s="24"/>
      <c r="V181" s="25"/>
      <c r="W181" s="25"/>
      <c r="X181" s="25"/>
    </row>
    <row r="182" spans="1:24" ht="14.4">
      <c r="A182" s="13" t="s">
        <v>21</v>
      </c>
      <c r="B182" s="26" t="s">
        <v>205</v>
      </c>
      <c r="C182" s="27">
        <v>10712</v>
      </c>
      <c r="D182" s="29">
        <v>5</v>
      </c>
      <c r="E182" s="29">
        <v>5</v>
      </c>
      <c r="F182" s="29">
        <v>0</v>
      </c>
      <c r="G182" s="29">
        <v>0</v>
      </c>
      <c r="H182" s="29">
        <v>10</v>
      </c>
      <c r="I182" s="29">
        <v>6</v>
      </c>
      <c r="J182" s="29">
        <v>0</v>
      </c>
      <c r="K182" s="29">
        <v>5</v>
      </c>
      <c r="L182" s="18">
        <v>1</v>
      </c>
      <c r="M182" s="6">
        <v>0</v>
      </c>
      <c r="N182" s="6">
        <v>5</v>
      </c>
      <c r="O182" s="6">
        <v>0</v>
      </c>
      <c r="P182" s="6">
        <v>3</v>
      </c>
      <c r="Q182" s="7"/>
      <c r="R182" s="7"/>
      <c r="S182" s="7"/>
      <c r="T182" s="7"/>
      <c r="U182" s="8"/>
      <c r="V182" s="9"/>
      <c r="W182" s="9"/>
      <c r="X182" s="9"/>
    </row>
    <row r="183" spans="1:24" ht="14.4">
      <c r="A183" s="4" t="s">
        <v>23</v>
      </c>
      <c r="B183" s="4" t="s">
        <v>206</v>
      </c>
      <c r="C183" s="11">
        <v>726804</v>
      </c>
      <c r="D183" s="12">
        <v>0</v>
      </c>
      <c r="E183" s="12">
        <v>0</v>
      </c>
      <c r="F183" s="12">
        <v>10</v>
      </c>
      <c r="G183" s="12">
        <v>10</v>
      </c>
      <c r="H183" s="12">
        <v>5</v>
      </c>
      <c r="I183" s="12">
        <v>0</v>
      </c>
      <c r="J183" s="12">
        <v>0</v>
      </c>
      <c r="K183" s="12">
        <v>3</v>
      </c>
      <c r="L183" s="18">
        <v>0</v>
      </c>
      <c r="M183" s="6">
        <v>6</v>
      </c>
      <c r="N183" s="6">
        <v>1</v>
      </c>
      <c r="O183" s="6">
        <v>2</v>
      </c>
      <c r="P183" s="6">
        <v>2</v>
      </c>
      <c r="Q183" s="7"/>
      <c r="R183" s="19"/>
      <c r="S183" s="19"/>
      <c r="T183" s="7"/>
      <c r="U183" s="8"/>
      <c r="V183" s="9"/>
      <c r="W183" s="9"/>
      <c r="X183" s="9"/>
    </row>
    <row r="184" spans="1:24" ht="14.4">
      <c r="A184" s="4" t="s">
        <v>23</v>
      </c>
      <c r="B184" s="4" t="s">
        <v>207</v>
      </c>
      <c r="C184" s="11">
        <v>726805</v>
      </c>
      <c r="D184" s="12">
        <v>0</v>
      </c>
      <c r="E184" s="12">
        <v>0</v>
      </c>
      <c r="F184" s="12">
        <v>10</v>
      </c>
      <c r="G184" s="12">
        <v>6</v>
      </c>
      <c r="H184" s="12">
        <v>5</v>
      </c>
      <c r="I184" s="12">
        <v>0</v>
      </c>
      <c r="J184" s="12">
        <v>0</v>
      </c>
      <c r="K184" s="12">
        <v>1</v>
      </c>
      <c r="L184" s="18">
        <v>0</v>
      </c>
      <c r="M184" s="6">
        <v>5</v>
      </c>
      <c r="N184" s="6">
        <v>2</v>
      </c>
      <c r="O184" s="6">
        <v>0</v>
      </c>
      <c r="P184" s="6">
        <v>4</v>
      </c>
      <c r="Q184" s="7"/>
      <c r="R184" s="7"/>
      <c r="S184" s="7"/>
      <c r="T184" s="7"/>
      <c r="U184" s="8"/>
      <c r="V184" s="9"/>
      <c r="W184" s="9"/>
      <c r="X184" s="9"/>
    </row>
    <row r="185" spans="1:24" ht="14.4">
      <c r="A185" s="4" t="s">
        <v>23</v>
      </c>
      <c r="B185" s="4" t="s">
        <v>208</v>
      </c>
      <c r="C185" s="11">
        <v>726806</v>
      </c>
      <c r="D185" s="12">
        <v>0</v>
      </c>
      <c r="E185" s="12">
        <v>0</v>
      </c>
      <c r="F185" s="12">
        <v>10</v>
      </c>
      <c r="G185" s="12">
        <v>11</v>
      </c>
      <c r="H185" s="12">
        <v>5</v>
      </c>
      <c r="I185" s="12">
        <v>0</v>
      </c>
      <c r="J185" s="12">
        <v>0</v>
      </c>
      <c r="K185" s="12">
        <v>1</v>
      </c>
      <c r="L185" s="18">
        <v>0</v>
      </c>
      <c r="M185" s="6">
        <v>6</v>
      </c>
      <c r="N185" s="6">
        <v>0</v>
      </c>
      <c r="O185" s="6">
        <v>0</v>
      </c>
      <c r="P185" s="6">
        <v>2</v>
      </c>
      <c r="Q185" s="7"/>
      <c r="R185" s="7"/>
      <c r="S185" s="7"/>
      <c r="T185" s="7"/>
      <c r="U185" s="8"/>
      <c r="V185" s="9"/>
      <c r="W185" s="9"/>
      <c r="X185" s="9"/>
    </row>
    <row r="186" spans="1:24" ht="14.4">
      <c r="A186" s="4" t="s">
        <v>23</v>
      </c>
      <c r="B186" s="4" t="s">
        <v>209</v>
      </c>
      <c r="C186" s="11">
        <v>726807</v>
      </c>
      <c r="D186" s="12">
        <v>0</v>
      </c>
      <c r="E186" s="12">
        <v>0</v>
      </c>
      <c r="F186" s="12">
        <v>10</v>
      </c>
      <c r="G186" s="12">
        <v>7</v>
      </c>
      <c r="H186" s="12">
        <v>5</v>
      </c>
      <c r="I186" s="12">
        <v>1</v>
      </c>
      <c r="J186" s="12">
        <v>0</v>
      </c>
      <c r="K186" s="12">
        <v>0</v>
      </c>
      <c r="L186" s="18">
        <v>0</v>
      </c>
      <c r="M186" s="6">
        <v>7</v>
      </c>
      <c r="N186" s="6">
        <v>1</v>
      </c>
      <c r="O186" s="6">
        <v>0</v>
      </c>
      <c r="P186" s="6">
        <v>4</v>
      </c>
      <c r="Q186" s="7"/>
      <c r="R186" s="7"/>
      <c r="S186" s="7"/>
      <c r="T186" s="7"/>
      <c r="U186" s="8"/>
      <c r="V186" s="9"/>
      <c r="W186" s="9"/>
      <c r="X186" s="9"/>
    </row>
    <row r="187" spans="1:24" ht="14.4">
      <c r="A187" s="4" t="s">
        <v>23</v>
      </c>
      <c r="B187" s="4" t="s">
        <v>210</v>
      </c>
      <c r="C187" s="11">
        <v>726808</v>
      </c>
      <c r="D187" s="12">
        <v>0</v>
      </c>
      <c r="E187" s="12">
        <v>0</v>
      </c>
      <c r="F187" s="12">
        <v>10</v>
      </c>
      <c r="G187" s="12">
        <v>10</v>
      </c>
      <c r="H187" s="12">
        <v>5</v>
      </c>
      <c r="I187" s="12">
        <v>1</v>
      </c>
      <c r="J187" s="12">
        <v>0</v>
      </c>
      <c r="K187" s="12">
        <v>0</v>
      </c>
      <c r="L187" s="18">
        <v>0</v>
      </c>
      <c r="M187" s="6">
        <v>3</v>
      </c>
      <c r="N187" s="6">
        <v>1</v>
      </c>
      <c r="O187" s="6">
        <v>3</v>
      </c>
      <c r="P187" s="6">
        <v>0</v>
      </c>
      <c r="Q187" s="7"/>
      <c r="R187" s="7"/>
      <c r="S187" s="7"/>
      <c r="T187" s="7"/>
      <c r="U187" s="8"/>
      <c r="V187" s="9"/>
      <c r="W187" s="9"/>
      <c r="X187" s="9"/>
    </row>
    <row r="188" spans="1:24" ht="14.4">
      <c r="A188" s="36" t="s">
        <v>128</v>
      </c>
      <c r="B188" s="20" t="s">
        <v>211</v>
      </c>
      <c r="C188" s="31">
        <v>79526</v>
      </c>
      <c r="D188" s="22">
        <v>0</v>
      </c>
      <c r="E188" s="22">
        <v>0</v>
      </c>
      <c r="F188" s="22">
        <v>10</v>
      </c>
      <c r="G188" s="22">
        <v>0</v>
      </c>
      <c r="H188" s="22">
        <v>5</v>
      </c>
      <c r="I188" s="22">
        <v>3</v>
      </c>
      <c r="J188" s="22">
        <v>0</v>
      </c>
      <c r="K188" s="22">
        <v>3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4"/>
      <c r="V188" s="25"/>
      <c r="W188" s="25"/>
      <c r="X188" s="25"/>
    </row>
    <row r="189" spans="1:24" ht="14.4">
      <c r="A189" s="4" t="s">
        <v>23</v>
      </c>
      <c r="B189" s="4" t="s">
        <v>212</v>
      </c>
      <c r="C189" s="11">
        <v>10713</v>
      </c>
      <c r="D189" s="12">
        <v>0</v>
      </c>
      <c r="E189" s="12">
        <v>0</v>
      </c>
      <c r="F189" s="12">
        <v>10</v>
      </c>
      <c r="G189" s="12">
        <v>8</v>
      </c>
      <c r="H189" s="12">
        <v>5</v>
      </c>
      <c r="I189" s="12">
        <v>5</v>
      </c>
      <c r="J189" s="12">
        <v>0</v>
      </c>
      <c r="K189" s="12">
        <v>4</v>
      </c>
      <c r="L189" s="18">
        <v>0</v>
      </c>
      <c r="M189" s="6">
        <v>3</v>
      </c>
      <c r="N189" s="6">
        <v>1</v>
      </c>
      <c r="O189" s="6">
        <v>0</v>
      </c>
      <c r="P189" s="6">
        <v>4</v>
      </c>
      <c r="Q189" s="7"/>
      <c r="R189" s="19"/>
      <c r="S189" s="19"/>
      <c r="T189" s="19"/>
      <c r="U189" s="8"/>
      <c r="V189" s="9"/>
      <c r="W189" s="9"/>
      <c r="X189" s="9"/>
    </row>
    <row r="190" spans="1:24" ht="14.4">
      <c r="A190" s="13" t="s">
        <v>21</v>
      </c>
      <c r="B190" s="26" t="s">
        <v>213</v>
      </c>
      <c r="C190" s="27">
        <v>10715</v>
      </c>
      <c r="D190" s="29">
        <v>5</v>
      </c>
      <c r="E190" s="29">
        <v>3</v>
      </c>
      <c r="F190" s="29">
        <v>0</v>
      </c>
      <c r="G190" s="29">
        <v>0</v>
      </c>
      <c r="H190" s="29">
        <v>10</v>
      </c>
      <c r="I190" s="29">
        <v>10</v>
      </c>
      <c r="J190" s="29">
        <v>0</v>
      </c>
      <c r="K190" s="29">
        <v>4</v>
      </c>
      <c r="L190" s="18">
        <v>1</v>
      </c>
      <c r="M190" s="6">
        <v>0</v>
      </c>
      <c r="N190" s="6">
        <v>3</v>
      </c>
      <c r="O190" s="6">
        <v>0</v>
      </c>
      <c r="P190" s="6">
        <v>4</v>
      </c>
      <c r="Q190" s="7"/>
      <c r="R190" s="7"/>
      <c r="S190" s="7"/>
      <c r="T190" s="7"/>
      <c r="U190" s="8"/>
      <c r="V190" s="9"/>
      <c r="W190" s="9"/>
      <c r="X190" s="9"/>
    </row>
    <row r="191" spans="1:24" ht="14.4">
      <c r="A191" s="4" t="s">
        <v>23</v>
      </c>
      <c r="B191" s="4" t="s">
        <v>214</v>
      </c>
      <c r="C191" s="11">
        <v>10716</v>
      </c>
      <c r="D191" s="12">
        <v>0</v>
      </c>
      <c r="E191" s="12">
        <v>0</v>
      </c>
      <c r="F191" s="12">
        <v>10</v>
      </c>
      <c r="G191" s="12">
        <v>4</v>
      </c>
      <c r="H191" s="12">
        <v>5</v>
      </c>
      <c r="I191" s="12">
        <v>4</v>
      </c>
      <c r="J191" s="12">
        <v>0</v>
      </c>
      <c r="K191" s="12">
        <v>3</v>
      </c>
      <c r="L191" s="18">
        <v>0</v>
      </c>
      <c r="M191" s="6">
        <v>5</v>
      </c>
      <c r="N191" s="6">
        <v>1</v>
      </c>
      <c r="O191" s="6">
        <v>0</v>
      </c>
      <c r="P191" s="6">
        <v>4</v>
      </c>
      <c r="Q191" s="7"/>
      <c r="R191" s="19"/>
      <c r="S191" s="19"/>
      <c r="T191" s="7"/>
      <c r="U191" s="8"/>
      <c r="V191" s="9"/>
      <c r="W191" s="9"/>
      <c r="X191" s="9"/>
    </row>
    <row r="192" spans="1:24" ht="14.4">
      <c r="A192" s="4" t="s">
        <v>23</v>
      </c>
      <c r="B192" s="4" t="s">
        <v>215</v>
      </c>
      <c r="C192" s="11">
        <v>188184</v>
      </c>
      <c r="D192" s="12">
        <v>0</v>
      </c>
      <c r="E192" s="12">
        <v>0</v>
      </c>
      <c r="F192" s="12">
        <v>10</v>
      </c>
      <c r="G192" s="12">
        <v>9</v>
      </c>
      <c r="H192" s="12">
        <v>5</v>
      </c>
      <c r="I192" s="12">
        <v>3</v>
      </c>
      <c r="J192" s="12">
        <v>0</v>
      </c>
      <c r="K192" s="12">
        <v>3</v>
      </c>
      <c r="L192" s="18">
        <v>0</v>
      </c>
      <c r="M192" s="6">
        <v>5</v>
      </c>
      <c r="N192" s="6">
        <v>2</v>
      </c>
      <c r="O192" s="6">
        <v>0</v>
      </c>
      <c r="P192" s="6">
        <v>4</v>
      </c>
      <c r="Q192" s="7"/>
      <c r="R192" s="7"/>
      <c r="S192" s="7"/>
      <c r="T192" s="7"/>
      <c r="U192" s="8"/>
      <c r="V192" s="9"/>
      <c r="W192" s="9"/>
      <c r="X192" s="9"/>
    </row>
    <row r="193" spans="1:24" ht="14.4">
      <c r="A193" s="4" t="s">
        <v>23</v>
      </c>
      <c r="B193" s="4" t="s">
        <v>216</v>
      </c>
      <c r="C193" s="11">
        <v>188185</v>
      </c>
      <c r="D193" s="12">
        <v>0</v>
      </c>
      <c r="E193" s="12">
        <v>0</v>
      </c>
      <c r="F193" s="12">
        <v>10</v>
      </c>
      <c r="G193" s="12">
        <v>4</v>
      </c>
      <c r="H193" s="12">
        <v>5</v>
      </c>
      <c r="I193" s="12">
        <v>8</v>
      </c>
      <c r="J193" s="12">
        <v>0</v>
      </c>
      <c r="K193" s="12">
        <v>2</v>
      </c>
      <c r="L193" s="18">
        <v>0</v>
      </c>
      <c r="M193" s="6">
        <v>3</v>
      </c>
      <c r="N193" s="6">
        <v>4</v>
      </c>
      <c r="O193" s="6">
        <v>0</v>
      </c>
      <c r="P193" s="6">
        <v>4</v>
      </c>
      <c r="Q193" s="7"/>
      <c r="R193" s="7"/>
      <c r="S193" s="7"/>
      <c r="T193" s="7"/>
      <c r="U193" s="8"/>
      <c r="V193" s="9"/>
      <c r="W193" s="9"/>
      <c r="X193" s="9"/>
    </row>
    <row r="194" spans="1:24" ht="14.4">
      <c r="A194" s="4" t="s">
        <v>23</v>
      </c>
      <c r="B194" s="4" t="s">
        <v>217</v>
      </c>
      <c r="C194" s="11">
        <v>188186</v>
      </c>
      <c r="D194" s="12">
        <v>0</v>
      </c>
      <c r="E194" s="12">
        <v>0</v>
      </c>
      <c r="F194" s="12">
        <v>10</v>
      </c>
      <c r="G194" s="12">
        <v>5</v>
      </c>
      <c r="H194" s="12">
        <v>5</v>
      </c>
      <c r="I194" s="12">
        <v>4</v>
      </c>
      <c r="J194" s="12">
        <v>0</v>
      </c>
      <c r="K194" s="12">
        <v>5</v>
      </c>
      <c r="L194" s="18">
        <v>0</v>
      </c>
      <c r="M194" s="6">
        <v>3</v>
      </c>
      <c r="N194" s="6">
        <v>3</v>
      </c>
      <c r="O194" s="6">
        <v>0</v>
      </c>
      <c r="P194" s="6">
        <v>4</v>
      </c>
      <c r="Q194" s="7"/>
      <c r="R194" s="7"/>
      <c r="S194" s="7"/>
      <c r="T194" s="7"/>
      <c r="U194" s="8"/>
      <c r="V194" s="9"/>
      <c r="W194" s="9"/>
      <c r="X194" s="9"/>
    </row>
    <row r="195" spans="1:24" ht="14.4">
      <c r="A195" s="4" t="s">
        <v>23</v>
      </c>
      <c r="B195" s="4" t="s">
        <v>218</v>
      </c>
      <c r="C195" s="11">
        <v>726802</v>
      </c>
      <c r="D195" s="12">
        <v>0</v>
      </c>
      <c r="E195" s="12">
        <v>0</v>
      </c>
      <c r="F195" s="12">
        <v>10</v>
      </c>
      <c r="G195" s="12">
        <v>6</v>
      </c>
      <c r="H195" s="12">
        <v>5</v>
      </c>
      <c r="I195" s="12">
        <v>7</v>
      </c>
      <c r="J195" s="12">
        <v>0</v>
      </c>
      <c r="K195" s="12">
        <v>5</v>
      </c>
      <c r="L195" s="18">
        <v>0</v>
      </c>
      <c r="M195" s="6">
        <v>4</v>
      </c>
      <c r="N195" s="6">
        <v>3</v>
      </c>
      <c r="O195" s="6">
        <v>4</v>
      </c>
      <c r="P195" s="6">
        <v>0</v>
      </c>
      <c r="Q195" s="7"/>
      <c r="R195" s="7"/>
      <c r="S195" s="7"/>
      <c r="T195" s="7"/>
      <c r="U195" s="8"/>
      <c r="V195" s="9"/>
      <c r="W195" s="9"/>
      <c r="X195" s="9"/>
    </row>
    <row r="196" spans="1:24" ht="14.4">
      <c r="A196" s="4" t="s">
        <v>23</v>
      </c>
      <c r="B196" s="4" t="s">
        <v>219</v>
      </c>
      <c r="C196" s="11">
        <v>726803</v>
      </c>
      <c r="D196" s="12">
        <v>0</v>
      </c>
      <c r="E196" s="12">
        <v>0</v>
      </c>
      <c r="F196" s="12">
        <v>10</v>
      </c>
      <c r="G196" s="12">
        <v>11</v>
      </c>
      <c r="H196" s="12">
        <v>5</v>
      </c>
      <c r="I196" s="12">
        <v>3</v>
      </c>
      <c r="J196" s="12">
        <v>0</v>
      </c>
      <c r="K196" s="12">
        <v>5</v>
      </c>
      <c r="L196" s="18">
        <v>0</v>
      </c>
      <c r="M196" s="6">
        <v>6</v>
      </c>
      <c r="N196" s="6">
        <v>1</v>
      </c>
      <c r="O196" s="6">
        <v>0</v>
      </c>
      <c r="P196" s="6">
        <v>2</v>
      </c>
      <c r="Q196" s="7"/>
      <c r="R196" s="7"/>
      <c r="S196" s="7"/>
      <c r="T196" s="7"/>
      <c r="U196" s="8"/>
      <c r="V196" s="9"/>
      <c r="W196" s="9"/>
      <c r="X196" s="9"/>
    </row>
    <row r="197" spans="1:24" ht="14.4">
      <c r="A197" s="13" t="s">
        <v>21</v>
      </c>
      <c r="B197" s="26" t="s">
        <v>220</v>
      </c>
      <c r="C197" s="27">
        <v>10723</v>
      </c>
      <c r="D197" s="29">
        <v>5</v>
      </c>
      <c r="E197" s="29">
        <v>8</v>
      </c>
      <c r="F197" s="29">
        <v>0</v>
      </c>
      <c r="G197" s="29">
        <v>2</v>
      </c>
      <c r="H197" s="29">
        <v>10</v>
      </c>
      <c r="I197" s="29">
        <v>3</v>
      </c>
      <c r="J197" s="29">
        <v>0</v>
      </c>
      <c r="K197" s="29">
        <v>4</v>
      </c>
      <c r="L197" s="18">
        <v>0</v>
      </c>
      <c r="M197" s="6">
        <v>6</v>
      </c>
      <c r="N197" s="6">
        <v>2</v>
      </c>
      <c r="O197" s="6">
        <v>0</v>
      </c>
      <c r="P197" s="6">
        <v>4</v>
      </c>
      <c r="Q197" s="7"/>
      <c r="R197" s="7"/>
      <c r="S197" s="7"/>
      <c r="T197" s="7"/>
      <c r="U197" s="8"/>
      <c r="V197" s="9"/>
      <c r="W197" s="9"/>
      <c r="X197" s="9"/>
    </row>
    <row r="198" spans="1:24" ht="14.4">
      <c r="A198" s="4" t="s">
        <v>23</v>
      </c>
      <c r="B198" s="4" t="s">
        <v>221</v>
      </c>
      <c r="C198" s="11">
        <v>10724</v>
      </c>
      <c r="D198" s="12">
        <v>0</v>
      </c>
      <c r="E198" s="12">
        <v>1</v>
      </c>
      <c r="F198" s="12">
        <v>10</v>
      </c>
      <c r="G198" s="12">
        <v>4</v>
      </c>
      <c r="H198" s="12">
        <v>5</v>
      </c>
      <c r="I198" s="12">
        <v>4</v>
      </c>
      <c r="J198" s="12">
        <v>0</v>
      </c>
      <c r="K198" s="12">
        <v>5</v>
      </c>
      <c r="L198" s="18">
        <v>0</v>
      </c>
      <c r="M198" s="6">
        <v>6</v>
      </c>
      <c r="N198" s="6">
        <v>1</v>
      </c>
      <c r="O198" s="6">
        <v>0</v>
      </c>
      <c r="P198" s="6">
        <v>4</v>
      </c>
      <c r="Q198" s="7"/>
      <c r="R198" s="19"/>
      <c r="S198" s="19"/>
      <c r="T198" s="7"/>
      <c r="U198" s="8"/>
      <c r="V198" s="9"/>
      <c r="W198" s="9"/>
      <c r="X198" s="9"/>
    </row>
    <row r="199" spans="1:24" ht="14.4">
      <c r="A199" s="4" t="s">
        <v>23</v>
      </c>
      <c r="B199" s="4" t="s">
        <v>222</v>
      </c>
      <c r="C199" s="11">
        <v>10725</v>
      </c>
      <c r="D199" s="12">
        <v>0</v>
      </c>
      <c r="E199" s="12">
        <v>0</v>
      </c>
      <c r="F199" s="12">
        <v>10</v>
      </c>
      <c r="G199" s="12">
        <v>6</v>
      </c>
      <c r="H199" s="12">
        <v>5</v>
      </c>
      <c r="I199" s="12">
        <v>5</v>
      </c>
      <c r="J199" s="12">
        <v>0</v>
      </c>
      <c r="K199" s="12">
        <v>3</v>
      </c>
      <c r="L199" s="18">
        <v>0</v>
      </c>
      <c r="M199" s="6">
        <v>5</v>
      </c>
      <c r="N199" s="6">
        <v>2</v>
      </c>
      <c r="O199" s="6">
        <v>0</v>
      </c>
      <c r="P199" s="6">
        <v>4</v>
      </c>
      <c r="Q199" s="7"/>
      <c r="R199" s="7"/>
      <c r="S199" s="7"/>
      <c r="T199" s="7"/>
      <c r="U199" s="8"/>
      <c r="V199" s="9"/>
      <c r="W199" s="9"/>
      <c r="X199" s="9"/>
    </row>
    <row r="200" spans="1:24" ht="14.4">
      <c r="A200" s="4" t="s">
        <v>23</v>
      </c>
      <c r="B200" s="4" t="s">
        <v>223</v>
      </c>
      <c r="C200" s="11">
        <v>188053</v>
      </c>
      <c r="D200" s="12">
        <v>0</v>
      </c>
      <c r="E200" s="12">
        <v>0</v>
      </c>
      <c r="F200" s="12">
        <v>10</v>
      </c>
      <c r="G200" s="12">
        <v>4</v>
      </c>
      <c r="H200" s="12">
        <v>5</v>
      </c>
      <c r="I200" s="12">
        <v>5</v>
      </c>
      <c r="J200" s="12">
        <v>0</v>
      </c>
      <c r="K200" s="12">
        <v>5</v>
      </c>
      <c r="L200" s="18">
        <v>0</v>
      </c>
      <c r="M200" s="6">
        <v>2</v>
      </c>
      <c r="N200" s="6">
        <v>4</v>
      </c>
      <c r="O200" s="6">
        <v>0</v>
      </c>
      <c r="P200" s="6">
        <v>4</v>
      </c>
      <c r="Q200" s="7"/>
      <c r="R200" s="7"/>
      <c r="S200" s="7"/>
      <c r="T200" s="7"/>
      <c r="U200" s="8"/>
      <c r="V200" s="9"/>
      <c r="W200" s="9"/>
      <c r="X200" s="9"/>
    </row>
    <row r="201" spans="1:24" ht="14.4">
      <c r="A201" s="4" t="s">
        <v>23</v>
      </c>
      <c r="B201" s="4" t="s">
        <v>224</v>
      </c>
      <c r="C201" s="11">
        <v>726821</v>
      </c>
      <c r="D201" s="12">
        <v>0</v>
      </c>
      <c r="E201" s="12">
        <v>0</v>
      </c>
      <c r="F201" s="12">
        <v>10</v>
      </c>
      <c r="G201" s="12">
        <v>8</v>
      </c>
      <c r="H201" s="12">
        <v>5</v>
      </c>
      <c r="I201" s="12">
        <v>4</v>
      </c>
      <c r="J201" s="12">
        <v>0</v>
      </c>
      <c r="K201" s="12">
        <v>0</v>
      </c>
      <c r="L201" s="18">
        <v>0</v>
      </c>
      <c r="M201" s="6">
        <v>5</v>
      </c>
      <c r="N201" s="6">
        <v>2</v>
      </c>
      <c r="O201" s="6">
        <v>4</v>
      </c>
      <c r="P201" s="6">
        <v>0</v>
      </c>
      <c r="Q201" s="7"/>
      <c r="R201" s="7"/>
      <c r="S201" s="7"/>
      <c r="T201" s="7"/>
      <c r="U201" s="8"/>
      <c r="V201" s="9"/>
      <c r="W201" s="9"/>
      <c r="X201" s="9"/>
    </row>
    <row r="202" spans="1:24" ht="14.4">
      <c r="A202" s="4" t="s">
        <v>23</v>
      </c>
      <c r="B202" s="4" t="s">
        <v>225</v>
      </c>
      <c r="C202" s="11">
        <v>726822</v>
      </c>
      <c r="D202" s="12">
        <v>0</v>
      </c>
      <c r="E202" s="12">
        <v>0</v>
      </c>
      <c r="F202" s="12">
        <v>10</v>
      </c>
      <c r="G202" s="12">
        <v>6</v>
      </c>
      <c r="H202" s="12">
        <v>5</v>
      </c>
      <c r="I202" s="12">
        <v>1</v>
      </c>
      <c r="J202" s="12">
        <v>0</v>
      </c>
      <c r="K202" s="12">
        <v>1</v>
      </c>
      <c r="L202" s="18">
        <v>0</v>
      </c>
      <c r="M202" s="6">
        <v>6</v>
      </c>
      <c r="N202" s="6">
        <v>0</v>
      </c>
      <c r="O202" s="6">
        <v>0</v>
      </c>
      <c r="P202" s="6">
        <v>4</v>
      </c>
      <c r="Q202" s="7"/>
      <c r="R202" s="7"/>
      <c r="S202" s="7"/>
      <c r="T202" s="7"/>
      <c r="U202" s="8"/>
      <c r="V202" s="9"/>
      <c r="W202" s="9"/>
      <c r="X202" s="9"/>
    </row>
    <row r="203" spans="1:24" ht="14.4">
      <c r="A203" s="4" t="s">
        <v>23</v>
      </c>
      <c r="B203" s="4" t="s">
        <v>226</v>
      </c>
      <c r="C203" s="11">
        <v>694461</v>
      </c>
      <c r="D203" s="12">
        <v>0</v>
      </c>
      <c r="E203" s="12">
        <v>0</v>
      </c>
      <c r="F203" s="12">
        <v>10</v>
      </c>
      <c r="G203" s="12">
        <v>8</v>
      </c>
      <c r="H203" s="12">
        <v>5</v>
      </c>
      <c r="I203" s="12">
        <v>5</v>
      </c>
      <c r="J203" s="12">
        <v>0</v>
      </c>
      <c r="K203" s="12">
        <v>0</v>
      </c>
      <c r="L203" s="18">
        <v>0</v>
      </c>
      <c r="M203" s="6">
        <v>3</v>
      </c>
      <c r="N203" s="6">
        <v>5</v>
      </c>
      <c r="O203" s="6">
        <v>2</v>
      </c>
      <c r="P203" s="6">
        <v>2</v>
      </c>
      <c r="Q203" s="7"/>
      <c r="R203" s="7"/>
      <c r="S203" s="7"/>
      <c r="T203" s="7"/>
      <c r="U203" s="8"/>
      <c r="V203" s="9"/>
      <c r="W203" s="9"/>
      <c r="X203" s="9"/>
    </row>
    <row r="204" spans="1:24" ht="14.4">
      <c r="A204" s="36" t="s">
        <v>128</v>
      </c>
      <c r="B204" s="20" t="s">
        <v>227</v>
      </c>
      <c r="C204" s="31">
        <v>694463</v>
      </c>
      <c r="D204" s="22">
        <v>0</v>
      </c>
      <c r="E204" s="22">
        <v>0</v>
      </c>
      <c r="F204" s="22">
        <v>10</v>
      </c>
      <c r="G204" s="22">
        <v>8</v>
      </c>
      <c r="H204" s="22">
        <v>5</v>
      </c>
      <c r="I204" s="22">
        <v>1</v>
      </c>
      <c r="J204" s="22">
        <v>0</v>
      </c>
      <c r="K204" s="22"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4"/>
      <c r="V204" s="25"/>
      <c r="W204" s="25"/>
      <c r="X204" s="25"/>
    </row>
    <row r="205" spans="1:24" ht="14.4">
      <c r="A205" s="36" t="s">
        <v>128</v>
      </c>
      <c r="B205" s="20" t="s">
        <v>228</v>
      </c>
      <c r="C205" s="31">
        <v>694465</v>
      </c>
      <c r="D205" s="22">
        <v>0</v>
      </c>
      <c r="E205" s="22">
        <v>0</v>
      </c>
      <c r="F205" s="22">
        <v>10</v>
      </c>
      <c r="G205" s="22">
        <v>8</v>
      </c>
      <c r="H205" s="22">
        <v>5</v>
      </c>
      <c r="I205" s="34">
        <v>0</v>
      </c>
      <c r="J205" s="22">
        <v>0</v>
      </c>
      <c r="K205" s="22"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4"/>
      <c r="V205" s="25"/>
      <c r="W205" s="25"/>
      <c r="X205" s="25"/>
    </row>
    <row r="206" spans="1:24" ht="14.4">
      <c r="A206" s="13" t="s">
        <v>21</v>
      </c>
      <c r="B206" s="26" t="s">
        <v>229</v>
      </c>
      <c r="C206" s="27">
        <v>10747</v>
      </c>
      <c r="D206" s="29">
        <v>5</v>
      </c>
      <c r="E206" s="29">
        <v>6</v>
      </c>
      <c r="F206" s="29">
        <v>0</v>
      </c>
      <c r="G206" s="29">
        <v>0</v>
      </c>
      <c r="H206" s="29">
        <v>10</v>
      </c>
      <c r="I206" s="29">
        <v>5</v>
      </c>
      <c r="J206" s="29">
        <v>0</v>
      </c>
      <c r="K206" s="29">
        <v>4</v>
      </c>
      <c r="L206" s="18">
        <v>2</v>
      </c>
      <c r="M206" s="6">
        <v>0</v>
      </c>
      <c r="N206" s="6">
        <v>1</v>
      </c>
      <c r="O206" s="6">
        <v>0</v>
      </c>
      <c r="P206" s="6">
        <v>4</v>
      </c>
      <c r="Q206" s="7"/>
      <c r="R206" s="7"/>
      <c r="S206" s="7"/>
      <c r="T206" s="7"/>
      <c r="U206" s="8"/>
      <c r="V206" s="9"/>
      <c r="W206" s="9"/>
      <c r="X206" s="9"/>
    </row>
    <row r="207" spans="1:24" ht="14.4">
      <c r="A207" s="4" t="s">
        <v>23</v>
      </c>
      <c r="B207" s="4" t="s">
        <v>230</v>
      </c>
      <c r="C207" s="11">
        <v>176059</v>
      </c>
      <c r="D207" s="12">
        <v>0</v>
      </c>
      <c r="E207" s="12">
        <v>0</v>
      </c>
      <c r="F207" s="12">
        <v>10</v>
      </c>
      <c r="G207" s="12">
        <v>2</v>
      </c>
      <c r="H207" s="12">
        <v>5</v>
      </c>
      <c r="I207" s="12">
        <v>4</v>
      </c>
      <c r="J207" s="12">
        <v>0</v>
      </c>
      <c r="K207" s="12">
        <v>1</v>
      </c>
      <c r="L207" s="18">
        <v>4</v>
      </c>
      <c r="M207" s="6">
        <v>0</v>
      </c>
      <c r="N207" s="6">
        <v>4</v>
      </c>
      <c r="O207" s="6">
        <v>4</v>
      </c>
      <c r="P207" s="6">
        <v>0</v>
      </c>
      <c r="Q207" s="7"/>
      <c r="R207" s="19"/>
      <c r="S207" s="19"/>
      <c r="T207" s="19"/>
      <c r="U207" s="8"/>
      <c r="V207" s="9"/>
      <c r="W207" s="9"/>
      <c r="X207" s="9"/>
    </row>
    <row r="208" spans="1:24" ht="14.4">
      <c r="A208" s="4" t="s">
        <v>23</v>
      </c>
      <c r="B208" s="4" t="s">
        <v>231</v>
      </c>
      <c r="C208" s="11">
        <v>177826</v>
      </c>
      <c r="D208" s="12">
        <v>0</v>
      </c>
      <c r="E208" s="12">
        <v>0</v>
      </c>
      <c r="F208" s="12">
        <v>10</v>
      </c>
      <c r="G208" s="12">
        <v>5</v>
      </c>
      <c r="H208" s="12">
        <v>5</v>
      </c>
      <c r="I208" s="12">
        <v>4</v>
      </c>
      <c r="J208" s="12">
        <v>0</v>
      </c>
      <c r="K208" s="12">
        <v>3</v>
      </c>
      <c r="L208" s="18">
        <v>0</v>
      </c>
      <c r="M208" s="6">
        <v>4</v>
      </c>
      <c r="N208" s="6">
        <v>3</v>
      </c>
      <c r="O208" s="6">
        <v>0</v>
      </c>
      <c r="P208" s="6">
        <v>4</v>
      </c>
      <c r="Q208" s="7"/>
      <c r="R208" s="7"/>
      <c r="S208" s="7"/>
      <c r="T208" s="7"/>
      <c r="U208" s="8"/>
      <c r="V208" s="9"/>
      <c r="W208" s="9"/>
      <c r="X208" s="9"/>
    </row>
    <row r="209" spans="1:24" ht="14.4">
      <c r="A209" s="4" t="s">
        <v>23</v>
      </c>
      <c r="B209" s="4" t="s">
        <v>232</v>
      </c>
      <c r="C209" s="11">
        <v>726823</v>
      </c>
      <c r="D209" s="12">
        <v>0</v>
      </c>
      <c r="E209" s="12">
        <v>0</v>
      </c>
      <c r="F209" s="12">
        <v>10</v>
      </c>
      <c r="G209" s="12">
        <v>4</v>
      </c>
      <c r="H209" s="12">
        <v>5</v>
      </c>
      <c r="I209" s="12">
        <v>5</v>
      </c>
      <c r="J209" s="12">
        <v>0</v>
      </c>
      <c r="K209" s="12">
        <v>4</v>
      </c>
      <c r="L209" s="18">
        <v>0</v>
      </c>
      <c r="M209" s="6">
        <v>4</v>
      </c>
      <c r="N209" s="6">
        <v>4</v>
      </c>
      <c r="O209" s="6">
        <v>0</v>
      </c>
      <c r="P209" s="6">
        <v>4</v>
      </c>
      <c r="Q209" s="7"/>
      <c r="R209" s="7"/>
      <c r="S209" s="7"/>
      <c r="T209" s="7"/>
      <c r="U209" s="8"/>
      <c r="V209" s="9"/>
      <c r="W209" s="9"/>
      <c r="X209" s="9"/>
    </row>
    <row r="210" spans="1:24" ht="14.4">
      <c r="A210" s="4" t="s">
        <v>23</v>
      </c>
      <c r="B210" s="4" t="s">
        <v>233</v>
      </c>
      <c r="C210" s="11">
        <v>603650</v>
      </c>
      <c r="D210" s="12">
        <v>0</v>
      </c>
      <c r="E210" s="12">
        <v>0</v>
      </c>
      <c r="F210" s="12">
        <v>10</v>
      </c>
      <c r="G210" s="12">
        <v>5</v>
      </c>
      <c r="H210" s="12">
        <v>5</v>
      </c>
      <c r="I210" s="12">
        <v>5</v>
      </c>
      <c r="J210" s="12">
        <v>0</v>
      </c>
      <c r="K210" s="12">
        <v>4</v>
      </c>
      <c r="L210" s="18">
        <v>0</v>
      </c>
      <c r="M210" s="6">
        <v>4</v>
      </c>
      <c r="N210" s="6">
        <v>5</v>
      </c>
      <c r="O210" s="6">
        <v>0</v>
      </c>
      <c r="P210" s="6">
        <v>4</v>
      </c>
      <c r="Q210" s="7"/>
      <c r="R210" s="7"/>
      <c r="S210" s="7"/>
      <c r="T210" s="7"/>
      <c r="U210" s="8"/>
      <c r="V210" s="9"/>
      <c r="W210" s="9"/>
      <c r="X210" s="9"/>
    </row>
    <row r="211" spans="1:24" ht="14.4">
      <c r="A211" s="4" t="s">
        <v>23</v>
      </c>
      <c r="B211" s="4" t="s">
        <v>234</v>
      </c>
      <c r="C211" s="11">
        <v>694497</v>
      </c>
      <c r="D211" s="12">
        <v>0</v>
      </c>
      <c r="E211" s="12">
        <v>0</v>
      </c>
      <c r="F211" s="12">
        <v>10</v>
      </c>
      <c r="G211" s="12">
        <v>6</v>
      </c>
      <c r="H211" s="12">
        <v>5</v>
      </c>
      <c r="I211" s="12">
        <v>1</v>
      </c>
      <c r="J211" s="12">
        <v>0</v>
      </c>
      <c r="K211" s="12">
        <v>1</v>
      </c>
      <c r="L211" s="18">
        <v>0</v>
      </c>
      <c r="M211" s="6">
        <v>6</v>
      </c>
      <c r="N211" s="6">
        <v>2</v>
      </c>
      <c r="O211" s="6">
        <v>0</v>
      </c>
      <c r="P211" s="6">
        <v>4</v>
      </c>
      <c r="Q211" s="7"/>
      <c r="R211" s="7"/>
      <c r="S211" s="7"/>
      <c r="T211" s="7"/>
      <c r="U211" s="8"/>
      <c r="V211" s="9"/>
      <c r="W211" s="9"/>
      <c r="X211" s="9"/>
    </row>
    <row r="212" spans="1:24" ht="14.4">
      <c r="A212" s="4" t="s">
        <v>23</v>
      </c>
      <c r="B212" s="4" t="s">
        <v>235</v>
      </c>
      <c r="C212" s="11">
        <v>694498</v>
      </c>
      <c r="D212" s="12">
        <v>0</v>
      </c>
      <c r="E212" s="12">
        <v>0</v>
      </c>
      <c r="F212" s="12">
        <v>10</v>
      </c>
      <c r="G212" s="12">
        <v>8</v>
      </c>
      <c r="H212" s="12">
        <v>5</v>
      </c>
      <c r="I212" s="12">
        <v>1</v>
      </c>
      <c r="J212" s="12">
        <v>0</v>
      </c>
      <c r="K212" s="12">
        <v>0</v>
      </c>
      <c r="L212" s="18">
        <v>0</v>
      </c>
      <c r="M212" s="6">
        <v>7</v>
      </c>
      <c r="N212" s="6">
        <v>1</v>
      </c>
      <c r="O212" s="6">
        <v>0</v>
      </c>
      <c r="P212" s="6">
        <v>4</v>
      </c>
      <c r="Q212" s="7"/>
      <c r="R212" s="7"/>
      <c r="S212" s="7"/>
      <c r="T212" s="7"/>
      <c r="U212" s="8"/>
      <c r="V212" s="9"/>
      <c r="W212" s="9"/>
      <c r="X212" s="9"/>
    </row>
    <row r="213" spans="1:24" ht="14.4">
      <c r="A213" s="4" t="s">
        <v>23</v>
      </c>
      <c r="B213" s="4" t="s">
        <v>236</v>
      </c>
      <c r="C213" s="11">
        <v>694501</v>
      </c>
      <c r="D213" s="12">
        <v>0</v>
      </c>
      <c r="E213" s="12">
        <v>0</v>
      </c>
      <c r="F213" s="12">
        <v>10</v>
      </c>
      <c r="G213" s="12">
        <v>5</v>
      </c>
      <c r="H213" s="12">
        <v>5</v>
      </c>
      <c r="I213" s="12">
        <v>2</v>
      </c>
      <c r="J213" s="12">
        <v>0</v>
      </c>
      <c r="K213" s="12">
        <v>0</v>
      </c>
      <c r="L213" s="18">
        <v>0</v>
      </c>
      <c r="M213" s="6">
        <v>6</v>
      </c>
      <c r="N213" s="6">
        <v>2</v>
      </c>
      <c r="O213" s="6">
        <v>0</v>
      </c>
      <c r="P213" s="6">
        <v>4</v>
      </c>
      <c r="Q213" s="7"/>
      <c r="R213" s="7"/>
      <c r="S213" s="7"/>
      <c r="T213" s="7"/>
      <c r="U213" s="8"/>
      <c r="V213" s="9"/>
      <c r="W213" s="9"/>
      <c r="X213" s="9"/>
    </row>
    <row r="214" spans="1:24" ht="14.4">
      <c r="A214" s="13" t="s">
        <v>21</v>
      </c>
      <c r="B214" s="26" t="s">
        <v>237</v>
      </c>
      <c r="C214" s="27">
        <v>10690</v>
      </c>
      <c r="D214" s="29">
        <v>5</v>
      </c>
      <c r="E214" s="29">
        <v>5</v>
      </c>
      <c r="F214" s="29">
        <v>0</v>
      </c>
      <c r="G214" s="29">
        <v>0</v>
      </c>
      <c r="H214" s="29">
        <v>10</v>
      </c>
      <c r="I214" s="29">
        <v>6</v>
      </c>
      <c r="J214" s="29">
        <v>0</v>
      </c>
      <c r="K214" s="29">
        <v>4</v>
      </c>
      <c r="L214" s="18">
        <v>0</v>
      </c>
      <c r="M214" s="6">
        <v>8</v>
      </c>
      <c r="N214" s="6">
        <v>0</v>
      </c>
      <c r="O214" s="6">
        <v>0</v>
      </c>
      <c r="P214" s="6">
        <v>4</v>
      </c>
      <c r="Q214" s="7"/>
      <c r="R214" s="7"/>
      <c r="S214" s="7"/>
      <c r="T214" s="7"/>
      <c r="U214" s="8"/>
      <c r="V214" s="9"/>
      <c r="W214" s="9"/>
      <c r="X214" s="9"/>
    </row>
    <row r="215" spans="1:24" ht="14.4">
      <c r="A215" s="36" t="s">
        <v>128</v>
      </c>
      <c r="B215" s="20" t="s">
        <v>238</v>
      </c>
      <c r="C215" s="31">
        <v>79527</v>
      </c>
      <c r="D215" s="22">
        <v>0</v>
      </c>
      <c r="E215" s="22">
        <v>0</v>
      </c>
      <c r="F215" s="22">
        <v>10</v>
      </c>
      <c r="G215" s="34">
        <v>0</v>
      </c>
      <c r="H215" s="22">
        <v>5</v>
      </c>
      <c r="I215" s="22">
        <v>2</v>
      </c>
      <c r="J215" s="22">
        <v>0</v>
      </c>
      <c r="K215" s="22">
        <v>0</v>
      </c>
      <c r="L215" s="23"/>
      <c r="M215" s="23"/>
      <c r="N215" s="23"/>
      <c r="O215" s="23"/>
      <c r="P215" s="23"/>
      <c r="Q215" s="23"/>
      <c r="R215" s="23"/>
      <c r="S215" s="23"/>
      <c r="T215" s="23"/>
      <c r="U215" s="24"/>
      <c r="V215" s="25"/>
      <c r="W215" s="25"/>
      <c r="X215" s="25"/>
    </row>
    <row r="216" spans="1:24" ht="14.4">
      <c r="A216" s="4" t="s">
        <v>23</v>
      </c>
      <c r="B216" s="4" t="s">
        <v>239</v>
      </c>
      <c r="C216" s="11">
        <v>188181</v>
      </c>
      <c r="D216" s="12">
        <v>0</v>
      </c>
      <c r="E216" s="12">
        <v>0</v>
      </c>
      <c r="F216" s="12">
        <v>10</v>
      </c>
      <c r="G216" s="12">
        <v>6</v>
      </c>
      <c r="H216" s="12">
        <v>5</v>
      </c>
      <c r="I216" s="12">
        <v>2</v>
      </c>
      <c r="J216" s="12">
        <v>0</v>
      </c>
      <c r="K216" s="12">
        <v>4</v>
      </c>
      <c r="L216" s="18">
        <v>0</v>
      </c>
      <c r="M216" s="6">
        <v>6</v>
      </c>
      <c r="N216" s="6">
        <v>2</v>
      </c>
      <c r="O216" s="6">
        <v>0</v>
      </c>
      <c r="P216" s="6">
        <v>4</v>
      </c>
      <c r="Q216" s="7"/>
      <c r="R216" s="19"/>
      <c r="S216" s="19"/>
      <c r="T216" s="19"/>
      <c r="U216" s="8"/>
      <c r="V216" s="9"/>
      <c r="W216" s="9"/>
      <c r="X216" s="9"/>
    </row>
    <row r="217" spans="1:24" ht="14.4">
      <c r="A217" s="4" t="s">
        <v>23</v>
      </c>
      <c r="B217" s="4" t="s">
        <v>240</v>
      </c>
      <c r="C217" s="11">
        <v>188182</v>
      </c>
      <c r="D217" s="12">
        <v>0</v>
      </c>
      <c r="E217" s="12">
        <v>0</v>
      </c>
      <c r="F217" s="12">
        <v>10</v>
      </c>
      <c r="G217" s="12">
        <v>6</v>
      </c>
      <c r="H217" s="12">
        <v>5</v>
      </c>
      <c r="I217" s="12">
        <v>6</v>
      </c>
      <c r="J217" s="12">
        <v>0</v>
      </c>
      <c r="K217" s="12">
        <v>4</v>
      </c>
      <c r="L217" s="18">
        <v>0</v>
      </c>
      <c r="M217" s="6">
        <v>5</v>
      </c>
      <c r="N217" s="6">
        <v>5</v>
      </c>
      <c r="O217" s="6">
        <v>0</v>
      </c>
      <c r="P217" s="6">
        <v>4</v>
      </c>
      <c r="Q217" s="7"/>
      <c r="R217" s="7"/>
      <c r="S217" s="7"/>
      <c r="T217" s="7"/>
      <c r="U217" s="8"/>
      <c r="V217" s="9"/>
      <c r="W217" s="9"/>
      <c r="X217" s="9"/>
    </row>
    <row r="218" spans="1:24" ht="14.4">
      <c r="A218" s="4" t="s">
        <v>23</v>
      </c>
      <c r="B218" s="4" t="s">
        <v>241</v>
      </c>
      <c r="C218" s="11">
        <v>188183</v>
      </c>
      <c r="D218" s="12">
        <v>0</v>
      </c>
      <c r="E218" s="12">
        <v>0</v>
      </c>
      <c r="F218" s="12">
        <v>10</v>
      </c>
      <c r="G218" s="12">
        <v>8</v>
      </c>
      <c r="H218" s="12">
        <v>5</v>
      </c>
      <c r="I218" s="12">
        <v>3</v>
      </c>
      <c r="J218" s="12">
        <v>0</v>
      </c>
      <c r="K218" s="12">
        <v>2</v>
      </c>
      <c r="L218" s="18">
        <v>0</v>
      </c>
      <c r="M218" s="6">
        <v>6</v>
      </c>
      <c r="N218" s="6">
        <v>2</v>
      </c>
      <c r="O218" s="6">
        <v>2</v>
      </c>
      <c r="P218" s="6">
        <v>2</v>
      </c>
      <c r="Q218" s="7"/>
      <c r="R218" s="7"/>
      <c r="S218" s="7"/>
      <c r="T218" s="7"/>
      <c r="U218" s="8"/>
      <c r="V218" s="9"/>
      <c r="W218" s="9"/>
      <c r="X218" s="9"/>
    </row>
    <row r="219" spans="1:24" ht="14.4">
      <c r="A219" s="4" t="s">
        <v>23</v>
      </c>
      <c r="B219" s="4" t="s">
        <v>242</v>
      </c>
      <c r="C219" s="11">
        <v>10659</v>
      </c>
      <c r="D219" s="12">
        <v>0</v>
      </c>
      <c r="E219" s="12">
        <v>0</v>
      </c>
      <c r="F219" s="12">
        <v>10</v>
      </c>
      <c r="G219" s="12">
        <v>6</v>
      </c>
      <c r="H219" s="12">
        <v>5</v>
      </c>
      <c r="I219" s="12">
        <v>3</v>
      </c>
      <c r="J219" s="12">
        <v>0</v>
      </c>
      <c r="K219" s="12">
        <v>5</v>
      </c>
      <c r="L219" s="18">
        <v>0</v>
      </c>
      <c r="M219" s="6">
        <v>5</v>
      </c>
      <c r="N219" s="6">
        <v>3</v>
      </c>
      <c r="O219" s="6">
        <v>0</v>
      </c>
      <c r="P219" s="6">
        <v>4</v>
      </c>
      <c r="Q219" s="7"/>
      <c r="R219" s="7"/>
      <c r="S219" s="7"/>
      <c r="T219" s="7"/>
      <c r="U219" s="8"/>
      <c r="V219" s="9"/>
      <c r="W219" s="9"/>
      <c r="X219" s="9"/>
    </row>
    <row r="220" spans="1:24" ht="14.4">
      <c r="A220" s="4" t="s">
        <v>23</v>
      </c>
      <c r="B220" s="4" t="s">
        <v>243</v>
      </c>
      <c r="C220" s="11">
        <v>335263</v>
      </c>
      <c r="D220" s="12">
        <v>0</v>
      </c>
      <c r="E220" s="12">
        <v>0</v>
      </c>
      <c r="F220" s="12">
        <v>10</v>
      </c>
      <c r="G220" s="12">
        <v>6</v>
      </c>
      <c r="H220" s="12">
        <v>5</v>
      </c>
      <c r="I220" s="12">
        <v>4</v>
      </c>
      <c r="J220" s="12">
        <v>0</v>
      </c>
      <c r="K220" s="12">
        <v>3</v>
      </c>
      <c r="L220" s="18">
        <v>0</v>
      </c>
      <c r="M220" s="6">
        <v>4</v>
      </c>
      <c r="N220" s="6">
        <v>1</v>
      </c>
      <c r="O220" s="6">
        <v>0</v>
      </c>
      <c r="P220" s="6">
        <v>4</v>
      </c>
      <c r="Q220" s="7"/>
      <c r="R220" s="7"/>
      <c r="S220" s="7"/>
      <c r="T220" s="7"/>
      <c r="U220" s="8"/>
      <c r="V220" s="9"/>
      <c r="W220" s="9"/>
      <c r="X220" s="9"/>
    </row>
    <row r="221" spans="1:24" ht="14.4">
      <c r="A221" s="4" t="s">
        <v>23</v>
      </c>
      <c r="B221" s="4" t="s">
        <v>244</v>
      </c>
      <c r="C221" s="11">
        <v>726826</v>
      </c>
      <c r="D221" s="12">
        <v>0</v>
      </c>
      <c r="E221" s="12">
        <v>0</v>
      </c>
      <c r="F221" s="12">
        <v>10</v>
      </c>
      <c r="G221" s="12">
        <v>18</v>
      </c>
      <c r="H221" s="12">
        <v>5</v>
      </c>
      <c r="I221" s="12">
        <v>0</v>
      </c>
      <c r="J221" s="12">
        <v>0</v>
      </c>
      <c r="K221" s="12">
        <v>3</v>
      </c>
      <c r="L221" s="18">
        <v>0</v>
      </c>
      <c r="M221" s="6">
        <v>8</v>
      </c>
      <c r="N221" s="6">
        <v>0</v>
      </c>
      <c r="O221" s="6">
        <v>2</v>
      </c>
      <c r="P221" s="6">
        <v>2</v>
      </c>
      <c r="Q221" s="7"/>
      <c r="R221" s="7"/>
      <c r="S221" s="7"/>
      <c r="T221" s="7"/>
      <c r="U221" s="8"/>
      <c r="V221" s="9"/>
      <c r="W221" s="9"/>
      <c r="X221" s="9"/>
    </row>
    <row r="222" spans="1:24" ht="14.4">
      <c r="A222" s="4" t="s">
        <v>23</v>
      </c>
      <c r="B222" s="4" t="s">
        <v>245</v>
      </c>
      <c r="C222" s="11">
        <v>726826</v>
      </c>
      <c r="D222" s="12"/>
      <c r="E222" s="12"/>
      <c r="F222" s="12"/>
      <c r="G222" s="12"/>
      <c r="H222" s="12"/>
      <c r="I222" s="12"/>
      <c r="J222" s="12"/>
      <c r="K222" s="12"/>
      <c r="L222" s="18">
        <v>0</v>
      </c>
      <c r="M222" s="6">
        <v>5</v>
      </c>
      <c r="N222" s="6">
        <v>0</v>
      </c>
      <c r="O222" s="6">
        <v>2</v>
      </c>
      <c r="P222" s="6">
        <v>2</v>
      </c>
      <c r="Q222" s="7"/>
      <c r="R222" s="7"/>
      <c r="S222" s="7"/>
      <c r="T222" s="7"/>
      <c r="U222" s="8"/>
      <c r="V222" s="9"/>
      <c r="W222" s="9"/>
      <c r="X222" s="9"/>
    </row>
    <row r="223" spans="1:24" ht="14.4">
      <c r="A223" s="4" t="s">
        <v>23</v>
      </c>
      <c r="B223" s="4" t="s">
        <v>246</v>
      </c>
      <c r="C223" s="11">
        <v>726827</v>
      </c>
      <c r="D223" s="12">
        <v>0</v>
      </c>
      <c r="E223" s="12">
        <v>0</v>
      </c>
      <c r="F223" s="12">
        <v>10</v>
      </c>
      <c r="G223" s="12">
        <v>8</v>
      </c>
      <c r="H223" s="12">
        <v>5</v>
      </c>
      <c r="I223" s="12">
        <v>0</v>
      </c>
      <c r="J223" s="12">
        <v>0</v>
      </c>
      <c r="K223" s="12">
        <v>2</v>
      </c>
      <c r="L223" s="16">
        <v>0</v>
      </c>
      <c r="M223" s="17">
        <v>7</v>
      </c>
      <c r="N223" s="17">
        <v>0</v>
      </c>
      <c r="O223" s="17">
        <v>2</v>
      </c>
      <c r="P223" s="6">
        <v>2</v>
      </c>
      <c r="Q223" s="7"/>
      <c r="R223" s="7"/>
      <c r="S223" s="7"/>
      <c r="T223" s="7"/>
      <c r="U223" s="8"/>
      <c r="V223" s="9"/>
      <c r="W223" s="9"/>
      <c r="X223" s="9"/>
    </row>
    <row r="224" spans="1:24" ht="14.4">
      <c r="A224" s="36" t="s">
        <v>128</v>
      </c>
      <c r="B224" s="20" t="s">
        <v>247</v>
      </c>
      <c r="C224" s="31">
        <v>726828</v>
      </c>
      <c r="D224" s="22">
        <v>0</v>
      </c>
      <c r="E224" s="22">
        <v>0</v>
      </c>
      <c r="F224" s="22">
        <v>10</v>
      </c>
      <c r="G224" s="22">
        <v>5</v>
      </c>
      <c r="H224" s="22">
        <v>5</v>
      </c>
      <c r="I224" s="22">
        <v>2</v>
      </c>
      <c r="J224" s="22">
        <v>0</v>
      </c>
      <c r="K224" s="34">
        <v>0</v>
      </c>
      <c r="L224" s="33"/>
      <c r="M224" s="23"/>
      <c r="N224" s="23"/>
      <c r="O224" s="23"/>
      <c r="P224" s="23"/>
      <c r="Q224" s="23"/>
      <c r="R224" s="23"/>
      <c r="S224" s="23"/>
      <c r="T224" s="23"/>
      <c r="U224" s="24"/>
      <c r="V224" s="25"/>
      <c r="W224" s="25"/>
      <c r="X224" s="25"/>
    </row>
    <row r="225" spans="1:24" ht="14.4">
      <c r="A225" s="13" t="s">
        <v>21</v>
      </c>
      <c r="B225" s="26" t="s">
        <v>248</v>
      </c>
      <c r="C225" s="27">
        <v>10726</v>
      </c>
      <c r="D225" s="29">
        <v>5</v>
      </c>
      <c r="E225" s="29">
        <v>7</v>
      </c>
      <c r="F225" s="29">
        <v>0</v>
      </c>
      <c r="G225" s="29">
        <v>0</v>
      </c>
      <c r="H225" s="29">
        <v>10</v>
      </c>
      <c r="I225" s="29">
        <v>10</v>
      </c>
      <c r="J225" s="29">
        <v>0</v>
      </c>
      <c r="K225" s="29">
        <v>10</v>
      </c>
      <c r="L225" s="18">
        <v>0</v>
      </c>
      <c r="M225" s="6">
        <v>0</v>
      </c>
      <c r="N225" s="6">
        <v>5</v>
      </c>
      <c r="O225" s="6">
        <v>3</v>
      </c>
      <c r="P225" s="6">
        <v>0</v>
      </c>
      <c r="Q225" s="7"/>
      <c r="R225" s="7"/>
      <c r="S225" s="7"/>
      <c r="T225" s="7"/>
      <c r="U225" s="8"/>
      <c r="V225" s="9"/>
      <c r="W225" s="9"/>
      <c r="X225" s="9"/>
    </row>
    <row r="226" spans="1:24" ht="14.4">
      <c r="A226" s="36" t="s">
        <v>128</v>
      </c>
      <c r="B226" s="20" t="s">
        <v>249</v>
      </c>
      <c r="C226" s="31">
        <v>694506</v>
      </c>
      <c r="D226" s="22">
        <v>0</v>
      </c>
      <c r="E226" s="22">
        <v>0</v>
      </c>
      <c r="F226" s="22">
        <v>10</v>
      </c>
      <c r="G226" s="22">
        <v>6</v>
      </c>
      <c r="H226" s="22">
        <v>5</v>
      </c>
      <c r="I226" s="22">
        <v>3</v>
      </c>
      <c r="J226" s="22">
        <v>0</v>
      </c>
      <c r="K226" s="22">
        <v>4</v>
      </c>
      <c r="L226" s="33"/>
      <c r="M226" s="23"/>
      <c r="N226" s="23"/>
      <c r="O226" s="23"/>
      <c r="P226" s="23"/>
      <c r="Q226" s="23"/>
      <c r="R226" s="23"/>
      <c r="S226" s="23"/>
      <c r="T226" s="23"/>
      <c r="U226" s="24"/>
      <c r="V226" s="25"/>
      <c r="W226" s="25"/>
      <c r="X226" s="25"/>
    </row>
    <row r="227" spans="1:24" ht="14.4">
      <c r="A227" s="4" t="s">
        <v>23</v>
      </c>
      <c r="B227" s="4" t="s">
        <v>250</v>
      </c>
      <c r="C227" s="11">
        <v>10727</v>
      </c>
      <c r="D227" s="12">
        <v>0</v>
      </c>
      <c r="E227" s="12">
        <v>0</v>
      </c>
      <c r="F227" s="12">
        <v>10</v>
      </c>
      <c r="G227" s="12">
        <v>8</v>
      </c>
      <c r="H227" s="12">
        <v>5</v>
      </c>
      <c r="I227" s="12">
        <v>4</v>
      </c>
      <c r="J227" s="12">
        <v>0</v>
      </c>
      <c r="K227" s="12">
        <v>4</v>
      </c>
      <c r="L227" s="18">
        <v>0</v>
      </c>
      <c r="M227" s="6">
        <v>6</v>
      </c>
      <c r="N227" s="6">
        <v>3</v>
      </c>
      <c r="O227" s="6">
        <v>0</v>
      </c>
      <c r="P227" s="6">
        <v>2</v>
      </c>
      <c r="Q227" s="7"/>
      <c r="R227" s="19"/>
      <c r="S227" s="19"/>
      <c r="T227" s="7"/>
      <c r="U227" s="8"/>
      <c r="V227" s="9"/>
      <c r="W227" s="9"/>
      <c r="X227" s="9"/>
    </row>
    <row r="228" spans="1:24" ht="14.4">
      <c r="A228" s="4" t="s">
        <v>23</v>
      </c>
      <c r="B228" s="4" t="s">
        <v>251</v>
      </c>
      <c r="C228" s="11">
        <v>10728</v>
      </c>
      <c r="D228" s="12">
        <v>0</v>
      </c>
      <c r="E228" s="12">
        <v>0</v>
      </c>
      <c r="F228" s="12">
        <v>10</v>
      </c>
      <c r="G228" s="12">
        <v>10</v>
      </c>
      <c r="H228" s="12">
        <v>5</v>
      </c>
      <c r="I228" s="12">
        <v>3</v>
      </c>
      <c r="J228" s="12">
        <v>0</v>
      </c>
      <c r="K228" s="12">
        <v>3</v>
      </c>
      <c r="L228" s="18">
        <v>0</v>
      </c>
      <c r="M228" s="6">
        <v>6</v>
      </c>
      <c r="N228" s="6">
        <v>1</v>
      </c>
      <c r="O228" s="6">
        <v>0</v>
      </c>
      <c r="P228" s="6">
        <v>3</v>
      </c>
      <c r="Q228" s="7"/>
      <c r="R228" s="7"/>
      <c r="S228" s="7"/>
      <c r="T228" s="7"/>
      <c r="U228" s="8"/>
      <c r="V228" s="9"/>
      <c r="W228" s="9"/>
      <c r="X228" s="9"/>
    </row>
    <row r="229" spans="1:24" ht="14.4">
      <c r="A229" s="4" t="s">
        <v>23</v>
      </c>
      <c r="B229" s="4" t="s">
        <v>252</v>
      </c>
      <c r="C229" s="11">
        <v>188054</v>
      </c>
      <c r="D229" s="12">
        <v>0</v>
      </c>
      <c r="E229" s="12">
        <v>0</v>
      </c>
      <c r="F229" s="12">
        <v>10</v>
      </c>
      <c r="G229" s="12">
        <v>7</v>
      </c>
      <c r="H229" s="12">
        <v>5</v>
      </c>
      <c r="I229" s="12">
        <v>2</v>
      </c>
      <c r="J229" s="12">
        <v>0</v>
      </c>
      <c r="K229" s="12">
        <v>4</v>
      </c>
      <c r="L229" s="18">
        <v>0</v>
      </c>
      <c r="M229" s="6">
        <v>4</v>
      </c>
      <c r="N229" s="6">
        <v>2</v>
      </c>
      <c r="O229" s="6">
        <v>1</v>
      </c>
      <c r="P229" s="6">
        <v>2</v>
      </c>
      <c r="Q229" s="7"/>
      <c r="R229" s="7"/>
      <c r="S229" s="7"/>
      <c r="T229" s="7"/>
      <c r="U229" s="8"/>
      <c r="V229" s="9"/>
      <c r="W229" s="9"/>
      <c r="X229" s="9"/>
    </row>
    <row r="230" spans="1:24" ht="14.4">
      <c r="A230" s="4" t="s">
        <v>23</v>
      </c>
      <c r="B230" s="4" t="s">
        <v>253</v>
      </c>
      <c r="C230" s="11">
        <v>726829</v>
      </c>
      <c r="D230" s="12">
        <v>0</v>
      </c>
      <c r="E230" s="12">
        <v>0</v>
      </c>
      <c r="F230" s="12">
        <v>10</v>
      </c>
      <c r="G230" s="12">
        <v>7</v>
      </c>
      <c r="H230" s="12">
        <v>5</v>
      </c>
      <c r="I230" s="12">
        <v>2</v>
      </c>
      <c r="J230" s="12">
        <v>0</v>
      </c>
      <c r="K230" s="12">
        <v>2</v>
      </c>
      <c r="L230" s="18">
        <v>0</v>
      </c>
      <c r="M230" s="6">
        <v>4</v>
      </c>
      <c r="N230" s="6">
        <v>2</v>
      </c>
      <c r="O230" s="6">
        <v>2</v>
      </c>
      <c r="P230" s="6">
        <v>1</v>
      </c>
      <c r="Q230" s="7"/>
      <c r="R230" s="7"/>
      <c r="S230" s="7"/>
      <c r="T230" s="7"/>
      <c r="U230" s="8"/>
      <c r="V230" s="9"/>
      <c r="W230" s="9"/>
      <c r="X230" s="9"/>
    </row>
    <row r="231" spans="1:24" ht="14.4">
      <c r="A231" s="4" t="s">
        <v>23</v>
      </c>
      <c r="B231" s="4" t="s">
        <v>254</v>
      </c>
      <c r="C231" s="11">
        <v>726830</v>
      </c>
      <c r="D231" s="12">
        <v>0</v>
      </c>
      <c r="E231" s="12">
        <v>0</v>
      </c>
      <c r="F231" s="12">
        <v>10</v>
      </c>
      <c r="G231" s="12">
        <v>3</v>
      </c>
      <c r="H231" s="12">
        <v>5</v>
      </c>
      <c r="I231" s="12">
        <v>1</v>
      </c>
      <c r="J231" s="12">
        <v>0</v>
      </c>
      <c r="K231" s="12">
        <v>4</v>
      </c>
      <c r="L231" s="18">
        <v>0</v>
      </c>
      <c r="M231" s="6">
        <v>7</v>
      </c>
      <c r="N231" s="6">
        <v>1</v>
      </c>
      <c r="O231" s="6">
        <v>0</v>
      </c>
      <c r="P231" s="6">
        <v>4</v>
      </c>
      <c r="Q231" s="7"/>
      <c r="R231" s="7"/>
      <c r="S231" s="7"/>
      <c r="T231" s="7"/>
      <c r="U231" s="8"/>
      <c r="V231" s="9"/>
      <c r="W231" s="9"/>
      <c r="X231" s="9"/>
    </row>
    <row r="232" spans="1:24" ht="14.4">
      <c r="A232" s="4" t="s">
        <v>23</v>
      </c>
      <c r="B232" s="4" t="s">
        <v>255</v>
      </c>
      <c r="C232" s="11">
        <v>603648</v>
      </c>
      <c r="D232" s="12">
        <v>0</v>
      </c>
      <c r="E232" s="12">
        <v>0</v>
      </c>
      <c r="F232" s="12">
        <v>10</v>
      </c>
      <c r="G232" s="12">
        <v>8</v>
      </c>
      <c r="H232" s="12">
        <v>5</v>
      </c>
      <c r="I232" s="12">
        <v>1</v>
      </c>
      <c r="J232" s="12">
        <v>0</v>
      </c>
      <c r="K232" s="12">
        <v>3</v>
      </c>
      <c r="L232" s="18">
        <v>0</v>
      </c>
      <c r="M232" s="6">
        <v>7</v>
      </c>
      <c r="N232" s="6">
        <v>1</v>
      </c>
      <c r="O232" s="6">
        <v>0</v>
      </c>
      <c r="P232" s="6">
        <v>2</v>
      </c>
      <c r="Q232" s="7"/>
      <c r="R232" s="7"/>
      <c r="S232" s="7"/>
      <c r="T232" s="7"/>
      <c r="U232" s="8"/>
      <c r="V232" s="9"/>
      <c r="W232" s="9"/>
      <c r="X232" s="9"/>
    </row>
    <row r="233" spans="1:24" ht="14.4">
      <c r="A233" s="4" t="s">
        <v>23</v>
      </c>
      <c r="B233" s="4" t="s">
        <v>256</v>
      </c>
      <c r="C233" s="11">
        <v>603649</v>
      </c>
      <c r="D233" s="12">
        <v>0</v>
      </c>
      <c r="E233" s="12">
        <v>0</v>
      </c>
      <c r="F233" s="12">
        <v>10</v>
      </c>
      <c r="G233" s="12">
        <v>8</v>
      </c>
      <c r="H233" s="12">
        <v>5</v>
      </c>
      <c r="I233" s="12">
        <v>2</v>
      </c>
      <c r="J233" s="12">
        <v>0</v>
      </c>
      <c r="K233" s="12">
        <v>5</v>
      </c>
      <c r="L233" s="18">
        <v>0</v>
      </c>
      <c r="M233" s="6">
        <v>4</v>
      </c>
      <c r="N233" s="6">
        <v>2</v>
      </c>
      <c r="O233" s="6">
        <v>0</v>
      </c>
      <c r="P233" s="6">
        <v>2</v>
      </c>
      <c r="Q233" s="7"/>
      <c r="R233" s="7"/>
      <c r="S233" s="7"/>
      <c r="T233" s="7"/>
      <c r="U233" s="8"/>
      <c r="V233" s="9"/>
      <c r="W233" s="9"/>
      <c r="X233" s="9"/>
    </row>
    <row r="234" spans="1:24" ht="14.4">
      <c r="A234" s="4" t="s">
        <v>23</v>
      </c>
      <c r="B234" s="4" t="s">
        <v>257</v>
      </c>
      <c r="C234" s="11">
        <v>694505</v>
      </c>
      <c r="D234" s="12">
        <v>0</v>
      </c>
      <c r="E234" s="12">
        <v>0</v>
      </c>
      <c r="F234" s="12">
        <v>10</v>
      </c>
      <c r="G234" s="12">
        <v>7</v>
      </c>
      <c r="H234" s="12">
        <v>5</v>
      </c>
      <c r="I234" s="12">
        <v>0</v>
      </c>
      <c r="J234" s="12">
        <v>0</v>
      </c>
      <c r="K234" s="12">
        <v>0</v>
      </c>
      <c r="L234" s="18">
        <v>0</v>
      </c>
      <c r="M234" s="6">
        <v>8</v>
      </c>
      <c r="N234" s="6">
        <v>0</v>
      </c>
      <c r="O234" s="6">
        <v>2</v>
      </c>
      <c r="P234" s="6">
        <v>2</v>
      </c>
      <c r="Q234" s="7"/>
      <c r="R234" s="7"/>
      <c r="S234" s="7"/>
      <c r="T234" s="7"/>
      <c r="U234" s="8"/>
      <c r="V234" s="9"/>
      <c r="W234" s="9"/>
      <c r="X234" s="9"/>
    </row>
    <row r="235" spans="1:24" ht="14.4">
      <c r="A235" s="13" t="s">
        <v>21</v>
      </c>
      <c r="B235" s="26" t="s">
        <v>258</v>
      </c>
      <c r="C235" s="27">
        <v>10739</v>
      </c>
      <c r="D235" s="29">
        <v>5</v>
      </c>
      <c r="E235" s="29">
        <v>6</v>
      </c>
      <c r="F235" s="29">
        <v>0</v>
      </c>
      <c r="G235" s="29">
        <v>3</v>
      </c>
      <c r="H235" s="29">
        <v>10</v>
      </c>
      <c r="I235" s="29">
        <v>3</v>
      </c>
      <c r="J235" s="29">
        <v>0</v>
      </c>
      <c r="K235" s="29">
        <v>2</v>
      </c>
      <c r="L235" s="18">
        <v>0</v>
      </c>
      <c r="M235" s="6">
        <v>1</v>
      </c>
      <c r="N235" s="6">
        <v>3</v>
      </c>
      <c r="O235" s="6">
        <v>0</v>
      </c>
      <c r="P235" s="6">
        <v>4</v>
      </c>
      <c r="Q235" s="7"/>
      <c r="R235" s="7"/>
      <c r="S235" s="7"/>
      <c r="T235" s="7"/>
      <c r="U235" s="8"/>
      <c r="V235" s="9"/>
      <c r="W235" s="9"/>
      <c r="X235" s="9"/>
    </row>
    <row r="236" spans="1:24" ht="14.4">
      <c r="A236" s="4" t="s">
        <v>23</v>
      </c>
      <c r="B236" s="4" t="s">
        <v>259</v>
      </c>
      <c r="C236" s="11">
        <v>10740</v>
      </c>
      <c r="D236" s="12">
        <v>0</v>
      </c>
      <c r="E236" s="12">
        <v>1</v>
      </c>
      <c r="F236" s="12">
        <v>10</v>
      </c>
      <c r="G236" s="12">
        <v>8</v>
      </c>
      <c r="H236" s="12">
        <v>5</v>
      </c>
      <c r="I236" s="12">
        <v>4</v>
      </c>
      <c r="J236" s="12">
        <v>0</v>
      </c>
      <c r="K236" s="12">
        <v>3</v>
      </c>
      <c r="L236" s="18">
        <v>0</v>
      </c>
      <c r="M236" s="6">
        <v>4</v>
      </c>
      <c r="N236" s="6">
        <v>3</v>
      </c>
      <c r="O236" s="6">
        <v>2</v>
      </c>
      <c r="P236" s="6">
        <v>2</v>
      </c>
      <c r="Q236" s="7"/>
      <c r="R236" s="19"/>
      <c r="S236" s="19"/>
      <c r="T236" s="19"/>
      <c r="U236" s="8"/>
      <c r="V236" s="9"/>
      <c r="W236" s="9"/>
      <c r="X236" s="9"/>
    </row>
    <row r="237" spans="1:24" ht="14.4">
      <c r="A237" s="4" t="s">
        <v>23</v>
      </c>
      <c r="B237" s="4" t="s">
        <v>260</v>
      </c>
      <c r="C237" s="11">
        <v>10741</v>
      </c>
      <c r="D237" s="12">
        <v>0</v>
      </c>
      <c r="E237" s="12">
        <v>0</v>
      </c>
      <c r="F237" s="12">
        <v>10</v>
      </c>
      <c r="G237" s="12">
        <v>7</v>
      </c>
      <c r="H237" s="12">
        <v>5</v>
      </c>
      <c r="I237" s="12">
        <v>3</v>
      </c>
      <c r="J237" s="12">
        <v>0</v>
      </c>
      <c r="K237" s="12">
        <v>2</v>
      </c>
      <c r="L237" s="18">
        <v>0</v>
      </c>
      <c r="M237" s="6">
        <v>7</v>
      </c>
      <c r="N237" s="6">
        <v>1</v>
      </c>
      <c r="O237" s="6">
        <v>0</v>
      </c>
      <c r="P237" s="6">
        <v>3</v>
      </c>
      <c r="Q237" s="7"/>
      <c r="R237" s="7"/>
      <c r="S237" s="7"/>
      <c r="T237" s="7"/>
      <c r="U237" s="8"/>
      <c r="V237" s="9"/>
      <c r="W237" s="9"/>
      <c r="X237" s="9"/>
    </row>
    <row r="238" spans="1:24" ht="14.4">
      <c r="A238" s="4" t="s">
        <v>23</v>
      </c>
      <c r="B238" s="4" t="s">
        <v>261</v>
      </c>
      <c r="C238" s="11">
        <v>188194</v>
      </c>
      <c r="D238" s="12">
        <v>0</v>
      </c>
      <c r="E238" s="12">
        <v>0</v>
      </c>
      <c r="F238" s="12">
        <v>10</v>
      </c>
      <c r="G238" s="12">
        <v>9</v>
      </c>
      <c r="H238" s="12">
        <v>5</v>
      </c>
      <c r="I238" s="12">
        <v>3</v>
      </c>
      <c r="J238" s="12">
        <v>0</v>
      </c>
      <c r="K238" s="12">
        <v>6</v>
      </c>
      <c r="L238" s="18">
        <v>0</v>
      </c>
      <c r="M238" s="6">
        <v>7</v>
      </c>
      <c r="N238" s="6">
        <v>1</v>
      </c>
      <c r="O238" s="6">
        <v>0</v>
      </c>
      <c r="P238" s="6">
        <v>4</v>
      </c>
      <c r="Q238" s="7"/>
      <c r="R238" s="7"/>
      <c r="S238" s="7"/>
      <c r="T238" s="7"/>
      <c r="U238" s="8"/>
      <c r="V238" s="9"/>
      <c r="W238" s="9"/>
      <c r="X238" s="9"/>
    </row>
    <row r="239" spans="1:24" ht="14.4">
      <c r="A239" s="4" t="s">
        <v>23</v>
      </c>
      <c r="B239" s="4" t="s">
        <v>262</v>
      </c>
      <c r="C239" s="11">
        <v>726842</v>
      </c>
      <c r="D239" s="12">
        <v>0</v>
      </c>
      <c r="E239" s="12">
        <v>0</v>
      </c>
      <c r="F239" s="12">
        <v>10</v>
      </c>
      <c r="G239" s="12">
        <v>6</v>
      </c>
      <c r="H239" s="12">
        <v>5</v>
      </c>
      <c r="I239" s="12">
        <v>1</v>
      </c>
      <c r="J239" s="12">
        <v>0</v>
      </c>
      <c r="K239" s="12">
        <v>6</v>
      </c>
      <c r="L239" s="6">
        <v>0</v>
      </c>
      <c r="M239" s="6">
        <v>5</v>
      </c>
      <c r="N239" s="6">
        <v>3</v>
      </c>
      <c r="O239" s="6">
        <v>0</v>
      </c>
      <c r="P239" s="7">
        <v>2</v>
      </c>
      <c r="Q239" s="7"/>
      <c r="R239" s="7"/>
      <c r="S239" s="7"/>
      <c r="T239" s="8"/>
      <c r="U239" s="9"/>
      <c r="V239" s="9"/>
      <c r="W239" s="9"/>
    </row>
    <row r="240" spans="1:24" ht="14.4">
      <c r="A240" s="4" t="s">
        <v>23</v>
      </c>
      <c r="B240" s="4" t="s">
        <v>263</v>
      </c>
      <c r="C240" s="11">
        <v>726843</v>
      </c>
      <c r="D240" s="12">
        <v>0</v>
      </c>
      <c r="E240" s="12">
        <v>0</v>
      </c>
      <c r="F240" s="12">
        <v>10</v>
      </c>
      <c r="G240" s="12">
        <v>6</v>
      </c>
      <c r="H240" s="12">
        <v>5</v>
      </c>
      <c r="I240" s="12">
        <v>3</v>
      </c>
      <c r="J240" s="12">
        <v>0</v>
      </c>
      <c r="K240" s="12">
        <v>4</v>
      </c>
      <c r="L240" s="18">
        <v>0</v>
      </c>
      <c r="M240" s="6">
        <v>5</v>
      </c>
      <c r="N240" s="6">
        <v>3</v>
      </c>
      <c r="O240" s="6">
        <v>4</v>
      </c>
      <c r="P240" s="6">
        <v>0</v>
      </c>
      <c r="Q240" s="7"/>
      <c r="R240" s="7"/>
      <c r="S240" s="7"/>
      <c r="T240" s="7"/>
      <c r="U240" s="8"/>
      <c r="V240" s="9"/>
      <c r="W240" s="9"/>
      <c r="X240" s="9"/>
    </row>
    <row r="241" spans="1:24" ht="14.4">
      <c r="A241" s="4" t="s">
        <v>23</v>
      </c>
      <c r="B241" s="4" t="s">
        <v>264</v>
      </c>
      <c r="C241" s="11">
        <v>694513</v>
      </c>
      <c r="D241" s="12">
        <v>0</v>
      </c>
      <c r="E241" s="12">
        <v>0</v>
      </c>
      <c r="F241" s="12">
        <v>10</v>
      </c>
      <c r="G241" s="12">
        <v>7</v>
      </c>
      <c r="H241" s="12">
        <v>5</v>
      </c>
      <c r="I241" s="12">
        <v>1</v>
      </c>
      <c r="J241" s="12">
        <v>0</v>
      </c>
      <c r="K241" s="12">
        <v>0</v>
      </c>
      <c r="L241" s="18">
        <v>0</v>
      </c>
      <c r="M241" s="6">
        <v>7</v>
      </c>
      <c r="N241" s="6">
        <v>1</v>
      </c>
      <c r="O241" s="6">
        <v>0</v>
      </c>
      <c r="P241" s="6">
        <v>4</v>
      </c>
      <c r="Q241" s="7"/>
      <c r="R241" s="7"/>
      <c r="S241" s="7"/>
      <c r="T241" s="7"/>
      <c r="U241" s="8"/>
      <c r="V241" s="9"/>
      <c r="W241" s="9"/>
      <c r="X241" s="9"/>
    </row>
    <row r="242" spans="1:24" ht="14.4">
      <c r="A242" s="13" t="s">
        <v>265</v>
      </c>
      <c r="B242" s="20" t="s">
        <v>266</v>
      </c>
      <c r="C242" s="31">
        <v>109636</v>
      </c>
      <c r="D242" s="22">
        <v>0</v>
      </c>
      <c r="E242" s="22">
        <v>0</v>
      </c>
      <c r="F242" s="22">
        <v>0</v>
      </c>
      <c r="G242" s="22">
        <v>0</v>
      </c>
      <c r="H242" s="22">
        <v>10</v>
      </c>
      <c r="I242" s="22">
        <v>0</v>
      </c>
      <c r="J242" s="22">
        <v>0</v>
      </c>
      <c r="K242" s="22">
        <v>0</v>
      </c>
      <c r="L242" s="33"/>
      <c r="M242" s="23"/>
      <c r="N242" s="23"/>
      <c r="O242" s="23"/>
      <c r="P242" s="23"/>
      <c r="Q242" s="23"/>
      <c r="R242" s="23"/>
      <c r="S242" s="23"/>
      <c r="T242" s="23"/>
      <c r="U242" s="24"/>
      <c r="V242" s="25"/>
      <c r="W242" s="25"/>
      <c r="X242" s="25"/>
    </row>
    <row r="244" spans="1:24" ht="13.2">
      <c r="A244" s="39"/>
      <c r="B244" s="40" t="s">
        <v>267</v>
      </c>
      <c r="C244" s="40"/>
      <c r="D244" s="41">
        <f t="shared" ref="D244:K244" si="0">SUM(D3:D242)</f>
        <v>167</v>
      </c>
      <c r="E244" s="41">
        <f t="shared" si="0"/>
        <v>240</v>
      </c>
      <c r="F244" s="41">
        <f t="shared" si="0"/>
        <v>2030</v>
      </c>
      <c r="G244" s="41">
        <f t="shared" si="0"/>
        <v>1388</v>
      </c>
      <c r="H244" s="41">
        <f t="shared" si="0"/>
        <v>1566</v>
      </c>
      <c r="I244" s="41">
        <f t="shared" si="0"/>
        <v>1039</v>
      </c>
      <c r="J244" s="41">
        <f t="shared" si="0"/>
        <v>0</v>
      </c>
      <c r="K244" s="41">
        <f t="shared" si="0"/>
        <v>714</v>
      </c>
      <c r="L244" s="41">
        <f t="shared" ref="L244:X244" si="1">SUM(L4:L242)</f>
        <v>24</v>
      </c>
      <c r="M244" s="41">
        <f t="shared" si="1"/>
        <v>938</v>
      </c>
      <c r="N244" s="41">
        <f t="shared" si="1"/>
        <v>497</v>
      </c>
      <c r="O244" s="41">
        <f t="shared" si="1"/>
        <v>188</v>
      </c>
      <c r="P244" s="41">
        <f t="shared" si="1"/>
        <v>568</v>
      </c>
      <c r="Q244" s="41">
        <f t="shared" si="1"/>
        <v>0</v>
      </c>
      <c r="R244" s="41">
        <f t="shared" si="1"/>
        <v>0</v>
      </c>
      <c r="S244" s="41">
        <f t="shared" si="1"/>
        <v>0</v>
      </c>
      <c r="T244" s="41">
        <f t="shared" si="1"/>
        <v>0</v>
      </c>
      <c r="U244" s="41">
        <f t="shared" si="1"/>
        <v>0</v>
      </c>
      <c r="V244" s="9">
        <f t="shared" si="1"/>
        <v>0</v>
      </c>
      <c r="W244" s="9">
        <f t="shared" si="1"/>
        <v>0</v>
      </c>
      <c r="X244" s="9">
        <f t="shared" si="1"/>
        <v>0</v>
      </c>
    </row>
  </sheetData>
  <mergeCells count="7">
    <mergeCell ref="Q1:U1"/>
    <mergeCell ref="V1:X1"/>
    <mergeCell ref="D1:E1"/>
    <mergeCell ref="F1:G1"/>
    <mergeCell ref="H1:I1"/>
    <mergeCell ref="J1:K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48"/>
  <sheetViews>
    <sheetView topLeftCell="G1" workbookViewId="0">
      <selection activeCell="D2" sqref="D2:U2"/>
    </sheetView>
  </sheetViews>
  <sheetFormatPr defaultColWidth="12.6640625" defaultRowHeight="15.75" customHeight="1"/>
  <cols>
    <col min="1" max="1" width="15.77734375" customWidth="1"/>
    <col min="2" max="2" width="16.6640625" customWidth="1"/>
    <col min="3" max="3" width="13.33203125" customWidth="1"/>
    <col min="4" max="23" width="9.44140625" customWidth="1"/>
  </cols>
  <sheetData>
    <row r="1" spans="1:26" ht="15.75" customHeight="1">
      <c r="A1" s="1"/>
      <c r="B1" s="1"/>
      <c r="C1" s="1"/>
      <c r="D1" s="84" t="s">
        <v>0</v>
      </c>
      <c r="E1" s="85"/>
      <c r="F1" s="86" t="s">
        <v>1</v>
      </c>
      <c r="G1" s="85"/>
      <c r="H1" s="86" t="s">
        <v>2</v>
      </c>
      <c r="I1" s="85"/>
      <c r="J1" s="86" t="s">
        <v>3</v>
      </c>
      <c r="K1" s="85"/>
      <c r="L1" s="87" t="s">
        <v>4</v>
      </c>
      <c r="M1" s="88"/>
      <c r="N1" s="88"/>
      <c r="O1" s="88"/>
      <c r="P1" s="85"/>
      <c r="Q1" s="89" t="s">
        <v>5</v>
      </c>
      <c r="R1" s="88"/>
      <c r="S1" s="88"/>
      <c r="T1" s="88"/>
      <c r="U1" s="85"/>
      <c r="V1" s="2" t="s">
        <v>268</v>
      </c>
      <c r="W1" s="42"/>
    </row>
    <row r="2" spans="1:26" ht="15.75" customHeight="1">
      <c r="A2" s="3" t="s">
        <v>7</v>
      </c>
      <c r="B2" s="4" t="s">
        <v>8</v>
      </c>
      <c r="C2" s="4" t="s">
        <v>9</v>
      </c>
      <c r="D2" s="12" t="s">
        <v>519</v>
      </c>
      <c r="E2" s="12" t="s">
        <v>520</v>
      </c>
      <c r="F2" s="12" t="s">
        <v>521</v>
      </c>
      <c r="G2" s="12" t="s">
        <v>522</v>
      </c>
      <c r="H2" s="12" t="s">
        <v>523</v>
      </c>
      <c r="I2" s="12" t="s">
        <v>524</v>
      </c>
      <c r="J2" s="12" t="s">
        <v>525</v>
      </c>
      <c r="K2" s="12" t="s">
        <v>526</v>
      </c>
      <c r="L2" s="72" t="s">
        <v>527</v>
      </c>
      <c r="M2" s="72" t="s">
        <v>528</v>
      </c>
      <c r="N2" s="72" t="s">
        <v>529</v>
      </c>
      <c r="O2" s="72" t="s">
        <v>530</v>
      </c>
      <c r="P2" s="72" t="s">
        <v>531</v>
      </c>
      <c r="Q2" s="73" t="s">
        <v>532</v>
      </c>
      <c r="R2" s="73" t="s">
        <v>533</v>
      </c>
      <c r="S2" s="73" t="s">
        <v>534</v>
      </c>
      <c r="T2" s="73" t="s">
        <v>535</v>
      </c>
      <c r="U2" s="74" t="s">
        <v>536</v>
      </c>
      <c r="V2" s="9" t="s">
        <v>269</v>
      </c>
      <c r="W2" s="9" t="s">
        <v>270</v>
      </c>
      <c r="X2" s="43" t="s">
        <v>12</v>
      </c>
      <c r="Y2" s="43" t="s">
        <v>13</v>
      </c>
      <c r="Z2" s="43" t="s">
        <v>14</v>
      </c>
    </row>
    <row r="3" spans="1:26" ht="15.75" customHeight="1">
      <c r="A3" s="10"/>
      <c r="B3" s="10" t="s">
        <v>20</v>
      </c>
      <c r="C3" s="11">
        <v>8172</v>
      </c>
      <c r="D3" s="12">
        <v>22</v>
      </c>
      <c r="E3" s="12">
        <v>51</v>
      </c>
      <c r="F3" s="12">
        <v>0</v>
      </c>
      <c r="G3" s="12">
        <v>1</v>
      </c>
      <c r="H3" s="12">
        <v>201</v>
      </c>
      <c r="I3" s="12">
        <v>210</v>
      </c>
      <c r="J3" s="12">
        <v>0</v>
      </c>
      <c r="K3" s="12">
        <v>13</v>
      </c>
      <c r="L3" s="6">
        <v>92</v>
      </c>
      <c r="M3" s="6">
        <v>167</v>
      </c>
      <c r="N3" s="6">
        <v>262</v>
      </c>
      <c r="O3" s="6">
        <v>0</v>
      </c>
      <c r="P3" s="6">
        <v>0</v>
      </c>
      <c r="Q3" s="7">
        <f>(120-L3)</f>
        <v>28</v>
      </c>
      <c r="R3" s="7">
        <f>(220-M3)</f>
        <v>53</v>
      </c>
      <c r="S3" s="7"/>
      <c r="T3" s="7"/>
      <c r="U3" s="8"/>
      <c r="V3" s="9"/>
      <c r="W3" s="9"/>
    </row>
    <row r="4" spans="1:26">
      <c r="A4" s="13" t="s">
        <v>21</v>
      </c>
      <c r="B4" s="13" t="s">
        <v>22</v>
      </c>
      <c r="C4" s="14">
        <v>10691</v>
      </c>
      <c r="D4" s="15">
        <v>5</v>
      </c>
      <c r="E4" s="15">
        <v>6</v>
      </c>
      <c r="F4" s="15">
        <v>0</v>
      </c>
      <c r="G4" s="15">
        <v>1</v>
      </c>
      <c r="H4" s="15">
        <v>10</v>
      </c>
      <c r="I4" s="15">
        <v>5</v>
      </c>
      <c r="J4" s="15">
        <v>0</v>
      </c>
      <c r="K4" s="15">
        <v>2</v>
      </c>
      <c r="L4" s="16">
        <v>2</v>
      </c>
      <c r="M4" s="17">
        <v>2</v>
      </c>
      <c r="N4" s="17">
        <v>3</v>
      </c>
      <c r="O4" s="17">
        <v>0</v>
      </c>
      <c r="P4" s="6">
        <v>3</v>
      </c>
      <c r="Q4" s="7"/>
      <c r="R4" s="7"/>
      <c r="S4" s="7"/>
      <c r="T4" s="7"/>
      <c r="U4" s="8"/>
      <c r="V4" s="9">
        <f t="shared" ref="V4:V10" si="0">(4-(O4+P4))</f>
        <v>1</v>
      </c>
      <c r="W4" s="9">
        <f t="shared" ref="W4:W10" si="1">(8-(L4+M4+N4))</f>
        <v>1</v>
      </c>
    </row>
    <row r="5" spans="1:26" ht="15.75" customHeight="1">
      <c r="A5" s="4" t="s">
        <v>23</v>
      </c>
      <c r="B5" s="4" t="s">
        <v>24</v>
      </c>
      <c r="C5" s="11">
        <v>176058</v>
      </c>
      <c r="D5" s="12">
        <v>0</v>
      </c>
      <c r="E5" s="12">
        <v>2</v>
      </c>
      <c r="F5" s="12">
        <v>10</v>
      </c>
      <c r="G5" s="12">
        <v>6</v>
      </c>
      <c r="H5" s="12">
        <v>5</v>
      </c>
      <c r="I5" s="12">
        <v>2</v>
      </c>
      <c r="J5" s="12">
        <v>0</v>
      </c>
      <c r="K5" s="12">
        <v>0</v>
      </c>
      <c r="L5" s="18">
        <v>0</v>
      </c>
      <c r="M5" s="6">
        <v>5</v>
      </c>
      <c r="N5" s="6">
        <v>2</v>
      </c>
      <c r="O5" s="6">
        <v>0</v>
      </c>
      <c r="P5" s="6">
        <v>4</v>
      </c>
      <c r="Q5" s="7"/>
      <c r="R5" s="19"/>
      <c r="S5" s="19"/>
      <c r="T5" s="7"/>
      <c r="U5" s="8"/>
      <c r="V5" s="9">
        <f t="shared" si="0"/>
        <v>0</v>
      </c>
      <c r="W5" s="9">
        <f t="shared" si="1"/>
        <v>1</v>
      </c>
    </row>
    <row r="6" spans="1:26" ht="15.75" customHeight="1">
      <c r="A6" s="4" t="s">
        <v>23</v>
      </c>
      <c r="B6" s="4" t="s">
        <v>25</v>
      </c>
      <c r="C6" s="11">
        <v>335141</v>
      </c>
      <c r="D6" s="12">
        <v>0</v>
      </c>
      <c r="E6" s="12">
        <v>0</v>
      </c>
      <c r="F6" s="12">
        <v>10</v>
      </c>
      <c r="G6" s="12">
        <v>2</v>
      </c>
      <c r="H6" s="12">
        <v>5</v>
      </c>
      <c r="I6" s="12">
        <v>5</v>
      </c>
      <c r="J6" s="12">
        <v>0</v>
      </c>
      <c r="K6" s="12">
        <v>3</v>
      </c>
      <c r="L6" s="18">
        <v>0</v>
      </c>
      <c r="M6" s="6">
        <v>1</v>
      </c>
      <c r="N6" s="6">
        <v>7</v>
      </c>
      <c r="O6" s="6">
        <v>0</v>
      </c>
      <c r="P6" s="6">
        <v>4</v>
      </c>
      <c r="Q6" s="7"/>
      <c r="R6" s="7"/>
      <c r="S6" s="7"/>
      <c r="T6" s="7"/>
      <c r="U6" s="8"/>
      <c r="V6" s="9">
        <f t="shared" si="0"/>
        <v>0</v>
      </c>
      <c r="W6" s="9">
        <f t="shared" si="1"/>
        <v>0</v>
      </c>
    </row>
    <row r="7" spans="1:26" ht="15.75" customHeight="1">
      <c r="A7" s="4" t="s">
        <v>23</v>
      </c>
      <c r="B7" s="4" t="s">
        <v>26</v>
      </c>
      <c r="C7" s="11">
        <v>335143</v>
      </c>
      <c r="D7" s="12">
        <v>0</v>
      </c>
      <c r="E7" s="12">
        <v>0</v>
      </c>
      <c r="F7" s="12">
        <v>10</v>
      </c>
      <c r="G7" s="12">
        <v>10</v>
      </c>
      <c r="H7" s="12">
        <v>5</v>
      </c>
      <c r="I7" s="12">
        <v>5</v>
      </c>
      <c r="J7" s="12">
        <v>0</v>
      </c>
      <c r="K7" s="12">
        <v>5</v>
      </c>
      <c r="L7" s="18">
        <v>0</v>
      </c>
      <c r="M7" s="6">
        <v>8</v>
      </c>
      <c r="N7" s="6">
        <v>2</v>
      </c>
      <c r="O7" s="6">
        <v>1</v>
      </c>
      <c r="P7" s="6">
        <v>2</v>
      </c>
      <c r="Q7" s="7"/>
      <c r="R7" s="7"/>
      <c r="S7" s="7"/>
      <c r="T7" s="7"/>
      <c r="U7" s="8"/>
      <c r="V7" s="9">
        <f t="shared" si="0"/>
        <v>1</v>
      </c>
      <c r="W7" s="9">
        <f t="shared" si="1"/>
        <v>-2</v>
      </c>
    </row>
    <row r="8" spans="1:26" ht="15.75" customHeight="1">
      <c r="A8" s="4" t="s">
        <v>23</v>
      </c>
      <c r="B8" s="4" t="s">
        <v>27</v>
      </c>
      <c r="C8" s="11">
        <v>694278</v>
      </c>
      <c r="D8" s="12">
        <v>0</v>
      </c>
      <c r="E8" s="12">
        <v>0</v>
      </c>
      <c r="F8" s="12">
        <v>10</v>
      </c>
      <c r="G8" s="12">
        <v>8</v>
      </c>
      <c r="H8" s="12">
        <v>5</v>
      </c>
      <c r="I8" s="12">
        <v>3</v>
      </c>
      <c r="J8" s="12">
        <v>0</v>
      </c>
      <c r="K8" s="12">
        <v>1</v>
      </c>
      <c r="L8" s="18">
        <v>0</v>
      </c>
      <c r="M8" s="6">
        <v>6</v>
      </c>
      <c r="N8" s="6">
        <v>2</v>
      </c>
      <c r="O8" s="6">
        <v>0</v>
      </c>
      <c r="P8" s="6">
        <v>4</v>
      </c>
      <c r="Q8" s="7"/>
      <c r="R8" s="7"/>
      <c r="S8" s="7"/>
      <c r="T8" s="7"/>
      <c r="U8" s="8"/>
      <c r="V8" s="9">
        <f t="shared" si="0"/>
        <v>0</v>
      </c>
      <c r="W8" s="9">
        <f t="shared" si="1"/>
        <v>0</v>
      </c>
    </row>
    <row r="9" spans="1:26" ht="15.75" customHeight="1">
      <c r="A9" s="4" t="s">
        <v>23</v>
      </c>
      <c r="B9" s="4" t="s">
        <v>28</v>
      </c>
      <c r="C9" s="11">
        <v>694279</v>
      </c>
      <c r="D9" s="12">
        <v>0</v>
      </c>
      <c r="E9" s="12">
        <v>0</v>
      </c>
      <c r="F9" s="12">
        <v>10</v>
      </c>
      <c r="G9" s="12">
        <v>7</v>
      </c>
      <c r="H9" s="12">
        <v>5</v>
      </c>
      <c r="I9" s="12">
        <v>2</v>
      </c>
      <c r="J9" s="12">
        <v>0</v>
      </c>
      <c r="K9" s="12">
        <v>0</v>
      </c>
      <c r="L9" s="18">
        <v>0</v>
      </c>
      <c r="M9" s="6">
        <v>6</v>
      </c>
      <c r="N9" s="6">
        <v>1</v>
      </c>
      <c r="O9" s="6">
        <v>2</v>
      </c>
      <c r="P9" s="6">
        <v>2</v>
      </c>
      <c r="Q9" s="7"/>
      <c r="R9" s="7"/>
      <c r="S9" s="7"/>
      <c r="T9" s="7"/>
      <c r="U9" s="8"/>
      <c r="V9" s="9">
        <f t="shared" si="0"/>
        <v>0</v>
      </c>
      <c r="W9" s="9">
        <f t="shared" si="1"/>
        <v>1</v>
      </c>
    </row>
    <row r="10" spans="1:26" ht="15.75" customHeight="1">
      <c r="A10" s="4" t="s">
        <v>23</v>
      </c>
      <c r="B10" s="4" t="s">
        <v>29</v>
      </c>
      <c r="C10" s="11">
        <v>694280</v>
      </c>
      <c r="D10" s="12">
        <v>0</v>
      </c>
      <c r="E10" s="12">
        <v>0</v>
      </c>
      <c r="F10" s="12">
        <v>10</v>
      </c>
      <c r="G10" s="12">
        <v>7</v>
      </c>
      <c r="H10" s="12">
        <v>5</v>
      </c>
      <c r="I10" s="12">
        <v>4</v>
      </c>
      <c r="J10" s="12">
        <v>0</v>
      </c>
      <c r="K10" s="12">
        <v>0</v>
      </c>
      <c r="L10" s="18">
        <v>0</v>
      </c>
      <c r="M10" s="6">
        <v>6</v>
      </c>
      <c r="N10" s="6">
        <v>1</v>
      </c>
      <c r="O10" s="6">
        <v>3</v>
      </c>
      <c r="P10" s="6">
        <v>0</v>
      </c>
      <c r="Q10" s="7"/>
      <c r="R10" s="7"/>
      <c r="S10" s="7"/>
      <c r="T10" s="7"/>
      <c r="U10" s="8"/>
      <c r="V10" s="9">
        <f t="shared" si="0"/>
        <v>1</v>
      </c>
      <c r="W10" s="9">
        <f t="shared" si="1"/>
        <v>1</v>
      </c>
    </row>
    <row r="11" spans="1:26" ht="15.75" customHeight="1">
      <c r="A11" s="13" t="s">
        <v>30</v>
      </c>
      <c r="B11" s="20" t="s">
        <v>31</v>
      </c>
      <c r="C11" s="21">
        <v>109629</v>
      </c>
      <c r="D11" s="22">
        <v>0</v>
      </c>
      <c r="E11" s="22">
        <v>0</v>
      </c>
      <c r="F11" s="22">
        <v>0</v>
      </c>
      <c r="G11" s="22">
        <v>0</v>
      </c>
      <c r="H11" s="22">
        <v>10</v>
      </c>
      <c r="I11" s="22">
        <v>0</v>
      </c>
      <c r="J11" s="22">
        <v>0</v>
      </c>
      <c r="K11" s="22">
        <v>0</v>
      </c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9"/>
      <c r="W11" s="25">
        <v>0</v>
      </c>
    </row>
    <row r="12" spans="1:26" ht="15.75" customHeight="1">
      <c r="A12" s="13" t="s">
        <v>21</v>
      </c>
      <c r="B12" s="26" t="s">
        <v>32</v>
      </c>
      <c r="C12" s="27">
        <v>10638</v>
      </c>
      <c r="D12" s="27">
        <v>5</v>
      </c>
      <c r="E12" s="27">
        <v>6</v>
      </c>
      <c r="F12" s="27">
        <v>0</v>
      </c>
      <c r="G12" s="27">
        <v>0</v>
      </c>
      <c r="H12" s="27">
        <v>10</v>
      </c>
      <c r="I12" s="27">
        <v>5</v>
      </c>
      <c r="J12" s="27">
        <v>0</v>
      </c>
      <c r="K12" s="27">
        <v>5</v>
      </c>
      <c r="L12" s="16">
        <v>1</v>
      </c>
      <c r="M12" s="17">
        <v>1</v>
      </c>
      <c r="N12" s="17">
        <v>2</v>
      </c>
      <c r="O12" s="17">
        <v>0</v>
      </c>
      <c r="P12" s="6">
        <v>4</v>
      </c>
      <c r="Q12" s="7"/>
      <c r="R12" s="7"/>
      <c r="S12" s="7"/>
      <c r="T12" s="7"/>
      <c r="U12" s="8"/>
      <c r="V12" s="9">
        <f t="shared" ref="V12:V242" si="2">(4-(O12+P12))</f>
        <v>0</v>
      </c>
      <c r="W12" s="9">
        <f t="shared" ref="W12:W24" si="3">(8-(L12+M12+N12))</f>
        <v>4</v>
      </c>
      <c r="X12" s="43">
        <f>4-L12</f>
        <v>3</v>
      </c>
    </row>
    <row r="13" spans="1:26" ht="15.75" customHeight="1">
      <c r="A13" s="4" t="s">
        <v>23</v>
      </c>
      <c r="B13" s="4" t="s">
        <v>33</v>
      </c>
      <c r="C13" s="11">
        <v>10639</v>
      </c>
      <c r="D13" s="12">
        <v>0</v>
      </c>
      <c r="E13" s="12">
        <v>1</v>
      </c>
      <c r="F13" s="12">
        <v>10</v>
      </c>
      <c r="G13" s="12">
        <v>3</v>
      </c>
      <c r="H13" s="12">
        <v>5</v>
      </c>
      <c r="I13" s="12">
        <v>3</v>
      </c>
      <c r="J13" s="12">
        <v>0</v>
      </c>
      <c r="K13" s="12">
        <v>6</v>
      </c>
      <c r="L13" s="18">
        <v>0</v>
      </c>
      <c r="M13" s="6">
        <v>2</v>
      </c>
      <c r="N13" s="6">
        <v>4</v>
      </c>
      <c r="O13" s="6">
        <v>0</v>
      </c>
      <c r="P13" s="6">
        <v>4</v>
      </c>
      <c r="Q13" s="7"/>
      <c r="R13" s="8"/>
      <c r="S13" s="19"/>
      <c r="T13" s="19"/>
      <c r="U13" s="8"/>
      <c r="V13" s="9">
        <f t="shared" si="2"/>
        <v>0</v>
      </c>
      <c r="W13" s="9">
        <f t="shared" si="3"/>
        <v>2</v>
      </c>
    </row>
    <row r="14" spans="1:26" ht="15.75" customHeight="1">
      <c r="A14" s="4" t="s">
        <v>23</v>
      </c>
      <c r="B14" s="4" t="s">
        <v>34</v>
      </c>
      <c r="C14" s="11">
        <v>10640</v>
      </c>
      <c r="D14" s="12">
        <v>0</v>
      </c>
      <c r="E14" s="12">
        <v>0</v>
      </c>
      <c r="F14" s="12">
        <v>10</v>
      </c>
      <c r="G14" s="12">
        <v>6</v>
      </c>
      <c r="H14" s="12">
        <v>5</v>
      </c>
      <c r="I14" s="12">
        <v>5</v>
      </c>
      <c r="J14" s="12">
        <v>0</v>
      </c>
      <c r="K14" s="12">
        <v>0</v>
      </c>
      <c r="L14" s="18">
        <v>0</v>
      </c>
      <c r="M14" s="6">
        <v>4</v>
      </c>
      <c r="N14" s="6">
        <v>3</v>
      </c>
      <c r="O14" s="6">
        <v>0</v>
      </c>
      <c r="P14" s="6">
        <v>4</v>
      </c>
      <c r="Q14" s="7"/>
      <c r="R14" s="28"/>
      <c r="S14" s="7"/>
      <c r="T14" s="7"/>
      <c r="U14" s="8"/>
      <c r="V14" s="9">
        <f t="shared" si="2"/>
        <v>0</v>
      </c>
      <c r="W14" s="9">
        <f t="shared" si="3"/>
        <v>1</v>
      </c>
    </row>
    <row r="15" spans="1:26" ht="15.75" customHeight="1">
      <c r="A15" s="4" t="s">
        <v>23</v>
      </c>
      <c r="B15" s="4" t="s">
        <v>35</v>
      </c>
      <c r="C15" s="11">
        <v>724143</v>
      </c>
      <c r="D15" s="12">
        <v>0</v>
      </c>
      <c r="E15" s="12">
        <v>0</v>
      </c>
      <c r="F15" s="12">
        <v>10</v>
      </c>
      <c r="G15" s="12">
        <v>5</v>
      </c>
      <c r="H15" s="12">
        <v>5</v>
      </c>
      <c r="I15" s="12">
        <v>2</v>
      </c>
      <c r="J15" s="12">
        <v>0</v>
      </c>
      <c r="K15" s="12">
        <v>4</v>
      </c>
      <c r="L15" s="18">
        <v>0</v>
      </c>
      <c r="M15" s="6">
        <v>5</v>
      </c>
      <c r="N15" s="6">
        <v>2</v>
      </c>
      <c r="O15" s="6">
        <v>0</v>
      </c>
      <c r="P15" s="6">
        <v>4</v>
      </c>
      <c r="Q15" s="7"/>
      <c r="R15" s="28"/>
      <c r="S15" s="7"/>
      <c r="T15" s="7"/>
      <c r="U15" s="8"/>
      <c r="V15" s="9">
        <f t="shared" si="2"/>
        <v>0</v>
      </c>
      <c r="W15" s="9">
        <f t="shared" si="3"/>
        <v>1</v>
      </c>
    </row>
    <row r="16" spans="1:26" ht="15.75" customHeight="1">
      <c r="A16" s="4" t="s">
        <v>23</v>
      </c>
      <c r="B16" s="4" t="s">
        <v>36</v>
      </c>
      <c r="C16" s="11">
        <v>724145</v>
      </c>
      <c r="D16" s="12">
        <v>0</v>
      </c>
      <c r="E16" s="12">
        <v>0</v>
      </c>
      <c r="F16" s="12">
        <v>10</v>
      </c>
      <c r="G16" s="12">
        <v>9</v>
      </c>
      <c r="H16" s="12">
        <v>5</v>
      </c>
      <c r="I16" s="12">
        <v>6</v>
      </c>
      <c r="J16" s="12">
        <v>0</v>
      </c>
      <c r="K16" s="12">
        <v>4</v>
      </c>
      <c r="L16" s="18">
        <v>0</v>
      </c>
      <c r="M16" s="6">
        <v>4</v>
      </c>
      <c r="N16" s="6">
        <v>4</v>
      </c>
      <c r="O16" s="6">
        <v>2</v>
      </c>
      <c r="P16" s="6">
        <v>2</v>
      </c>
      <c r="Q16" s="7"/>
      <c r="R16" s="28"/>
      <c r="S16" s="7"/>
      <c r="T16" s="7"/>
      <c r="U16" s="8"/>
      <c r="V16" s="9">
        <f t="shared" si="2"/>
        <v>0</v>
      </c>
      <c r="W16" s="9">
        <f t="shared" si="3"/>
        <v>0</v>
      </c>
    </row>
    <row r="17" spans="1:24" ht="15.75" customHeight="1">
      <c r="A17" s="4" t="s">
        <v>23</v>
      </c>
      <c r="B17" s="4" t="s">
        <v>37</v>
      </c>
      <c r="C17" s="11">
        <v>724146</v>
      </c>
      <c r="D17" s="12">
        <v>0</v>
      </c>
      <c r="E17" s="12">
        <v>0</v>
      </c>
      <c r="F17" s="12">
        <v>10</v>
      </c>
      <c r="G17" s="12">
        <v>7</v>
      </c>
      <c r="H17" s="12">
        <v>5</v>
      </c>
      <c r="I17" s="12">
        <v>0</v>
      </c>
      <c r="J17" s="12">
        <v>0</v>
      </c>
      <c r="K17" s="12">
        <v>5</v>
      </c>
      <c r="L17" s="18">
        <v>0</v>
      </c>
      <c r="M17" s="6">
        <v>6</v>
      </c>
      <c r="N17" s="6">
        <v>0</v>
      </c>
      <c r="O17" s="6">
        <v>0</v>
      </c>
      <c r="P17" s="6">
        <v>4</v>
      </c>
      <c r="Q17" s="7"/>
      <c r="R17" s="28"/>
      <c r="S17" s="7"/>
      <c r="T17" s="7"/>
      <c r="U17" s="8"/>
      <c r="V17" s="9">
        <f t="shared" si="2"/>
        <v>0</v>
      </c>
      <c r="W17" s="9">
        <f t="shared" si="3"/>
        <v>2</v>
      </c>
    </row>
    <row r="18" spans="1:24" ht="15.75" customHeight="1">
      <c r="A18" s="4" t="s">
        <v>23</v>
      </c>
      <c r="B18" s="4" t="s">
        <v>38</v>
      </c>
      <c r="C18" s="11">
        <v>724147</v>
      </c>
      <c r="D18" s="12">
        <v>0</v>
      </c>
      <c r="E18" s="12">
        <v>0</v>
      </c>
      <c r="F18" s="12">
        <v>10</v>
      </c>
      <c r="G18" s="12">
        <v>7</v>
      </c>
      <c r="H18" s="12">
        <v>5</v>
      </c>
      <c r="I18" s="12">
        <v>0</v>
      </c>
      <c r="J18" s="12">
        <v>0</v>
      </c>
      <c r="K18" s="12">
        <v>3</v>
      </c>
      <c r="L18" s="18">
        <v>0</v>
      </c>
      <c r="M18" s="6">
        <v>5</v>
      </c>
      <c r="N18" s="6">
        <v>0</v>
      </c>
      <c r="O18" s="6">
        <v>1</v>
      </c>
      <c r="P18" s="6">
        <v>2</v>
      </c>
      <c r="Q18" s="7"/>
      <c r="R18" s="28"/>
      <c r="S18" s="7"/>
      <c r="T18" s="7"/>
      <c r="U18" s="8"/>
      <c r="V18" s="9">
        <f t="shared" si="2"/>
        <v>1</v>
      </c>
      <c r="W18" s="9">
        <f t="shared" si="3"/>
        <v>3</v>
      </c>
    </row>
    <row r="19" spans="1:24" ht="15.75" customHeight="1">
      <c r="A19" s="4" t="s">
        <v>23</v>
      </c>
      <c r="B19" s="4" t="s">
        <v>39</v>
      </c>
      <c r="C19" s="11">
        <v>603640</v>
      </c>
      <c r="D19" s="12">
        <v>0</v>
      </c>
      <c r="E19" s="12">
        <v>0</v>
      </c>
      <c r="F19" s="12">
        <v>10</v>
      </c>
      <c r="G19" s="12">
        <v>3</v>
      </c>
      <c r="H19" s="12">
        <v>5</v>
      </c>
      <c r="I19" s="12">
        <v>5</v>
      </c>
      <c r="J19" s="12">
        <v>0</v>
      </c>
      <c r="K19" s="12">
        <v>7</v>
      </c>
      <c r="L19" s="18">
        <v>0</v>
      </c>
      <c r="M19" s="6">
        <v>4</v>
      </c>
      <c r="N19" s="6">
        <v>4</v>
      </c>
      <c r="O19" s="6">
        <v>0</v>
      </c>
      <c r="P19" s="6">
        <v>4</v>
      </c>
      <c r="Q19" s="7"/>
      <c r="R19" s="28"/>
      <c r="S19" s="7"/>
      <c r="T19" s="7"/>
      <c r="U19" s="8"/>
      <c r="V19" s="9">
        <f t="shared" si="2"/>
        <v>0</v>
      </c>
      <c r="W19" s="9">
        <f t="shared" si="3"/>
        <v>0</v>
      </c>
    </row>
    <row r="20" spans="1:24" ht="15.75" customHeight="1">
      <c r="A20" s="4" t="s">
        <v>23</v>
      </c>
      <c r="B20" s="4" t="s">
        <v>40</v>
      </c>
      <c r="C20" s="11">
        <v>694282</v>
      </c>
      <c r="D20" s="12">
        <v>0</v>
      </c>
      <c r="E20" s="12">
        <v>0</v>
      </c>
      <c r="F20" s="12">
        <v>10</v>
      </c>
      <c r="G20" s="12">
        <v>10</v>
      </c>
      <c r="H20" s="12">
        <v>5</v>
      </c>
      <c r="I20" s="12">
        <v>1</v>
      </c>
      <c r="J20" s="12">
        <v>0</v>
      </c>
      <c r="K20" s="12">
        <v>0</v>
      </c>
      <c r="L20" s="18">
        <v>0</v>
      </c>
      <c r="M20" s="6">
        <v>7</v>
      </c>
      <c r="N20" s="6">
        <v>1</v>
      </c>
      <c r="O20" s="6">
        <v>4</v>
      </c>
      <c r="P20" s="6">
        <v>0</v>
      </c>
      <c r="Q20" s="7"/>
      <c r="R20" s="28"/>
      <c r="S20" s="7"/>
      <c r="T20" s="7"/>
      <c r="U20" s="8"/>
      <c r="V20" s="9">
        <f t="shared" si="2"/>
        <v>0</v>
      </c>
      <c r="W20" s="9">
        <f t="shared" si="3"/>
        <v>0</v>
      </c>
    </row>
    <row r="21" spans="1:24" ht="15.75" customHeight="1">
      <c r="A21" s="13" t="s">
        <v>21</v>
      </c>
      <c r="B21" s="13" t="s">
        <v>41</v>
      </c>
      <c r="C21" s="27">
        <v>10641</v>
      </c>
      <c r="D21" s="29">
        <v>5</v>
      </c>
      <c r="E21" s="29">
        <v>7</v>
      </c>
      <c r="F21" s="29">
        <v>0</v>
      </c>
      <c r="G21" s="29">
        <v>0</v>
      </c>
      <c r="H21" s="29">
        <v>10</v>
      </c>
      <c r="I21" s="29">
        <v>5</v>
      </c>
      <c r="J21" s="29">
        <v>0</v>
      </c>
      <c r="K21" s="29">
        <v>4</v>
      </c>
      <c r="L21" s="18">
        <v>0</v>
      </c>
      <c r="M21" s="6">
        <v>1</v>
      </c>
      <c r="N21" s="6">
        <v>2</v>
      </c>
      <c r="O21" s="6">
        <v>2</v>
      </c>
      <c r="P21" s="6">
        <v>2</v>
      </c>
      <c r="Q21" s="7"/>
      <c r="R21" s="7"/>
      <c r="S21" s="7"/>
      <c r="T21" s="7"/>
      <c r="U21" s="8"/>
      <c r="V21" s="9">
        <f t="shared" si="2"/>
        <v>0</v>
      </c>
      <c r="W21" s="9">
        <f t="shared" si="3"/>
        <v>5</v>
      </c>
      <c r="X21" s="43">
        <f>4-L21</f>
        <v>4</v>
      </c>
    </row>
    <row r="22" spans="1:24" ht="15.75" customHeight="1">
      <c r="A22" s="4" t="s">
        <v>23</v>
      </c>
      <c r="B22" s="4" t="s">
        <v>42</v>
      </c>
      <c r="C22" s="11">
        <v>724150</v>
      </c>
      <c r="D22" s="12">
        <v>0</v>
      </c>
      <c r="E22" s="12">
        <v>0</v>
      </c>
      <c r="F22" s="12">
        <v>10</v>
      </c>
      <c r="G22" s="12">
        <v>8</v>
      </c>
      <c r="H22" s="12">
        <v>5</v>
      </c>
      <c r="I22" s="12">
        <v>3</v>
      </c>
      <c r="J22" s="12">
        <v>0</v>
      </c>
      <c r="K22" s="12">
        <v>8</v>
      </c>
      <c r="L22" s="18">
        <v>0</v>
      </c>
      <c r="M22" s="17">
        <v>5</v>
      </c>
      <c r="N22" s="17">
        <v>3</v>
      </c>
      <c r="O22" s="17">
        <v>0</v>
      </c>
      <c r="P22" s="17">
        <v>4</v>
      </c>
      <c r="Q22" s="7"/>
      <c r="R22" s="19"/>
      <c r="S22" s="19"/>
      <c r="T22" s="19"/>
      <c r="U22" s="8"/>
      <c r="V22" s="9">
        <f t="shared" si="2"/>
        <v>0</v>
      </c>
      <c r="W22" s="9">
        <f t="shared" si="3"/>
        <v>0</v>
      </c>
    </row>
    <row r="23" spans="1:24" ht="15.75" customHeight="1">
      <c r="A23" s="4" t="s">
        <v>23</v>
      </c>
      <c r="B23" s="4" t="s">
        <v>43</v>
      </c>
      <c r="C23" s="11">
        <v>724153</v>
      </c>
      <c r="D23" s="12">
        <v>0</v>
      </c>
      <c r="E23" s="12">
        <v>0</v>
      </c>
      <c r="F23" s="12">
        <v>10</v>
      </c>
      <c r="G23" s="12">
        <v>15</v>
      </c>
      <c r="H23" s="12">
        <v>5</v>
      </c>
      <c r="I23" s="12">
        <v>0</v>
      </c>
      <c r="J23" s="12">
        <v>0</v>
      </c>
      <c r="K23" s="12">
        <v>2</v>
      </c>
      <c r="L23" s="18">
        <v>0</v>
      </c>
      <c r="M23" s="6">
        <v>9</v>
      </c>
      <c r="N23" s="6">
        <v>0</v>
      </c>
      <c r="O23" s="6">
        <v>3</v>
      </c>
      <c r="P23" s="6">
        <v>0</v>
      </c>
      <c r="Q23" s="7"/>
      <c r="R23" s="7"/>
      <c r="S23" s="7"/>
      <c r="T23" s="7"/>
      <c r="U23" s="8"/>
      <c r="V23" s="9">
        <f t="shared" si="2"/>
        <v>1</v>
      </c>
      <c r="W23" s="9">
        <f t="shared" si="3"/>
        <v>-1</v>
      </c>
    </row>
    <row r="24" spans="1:24" ht="15.75" customHeight="1">
      <c r="A24" s="4" t="s">
        <v>23</v>
      </c>
      <c r="B24" s="4" t="s">
        <v>44</v>
      </c>
      <c r="C24" s="11">
        <v>724154</v>
      </c>
      <c r="D24" s="12">
        <v>0</v>
      </c>
      <c r="E24" s="12">
        <v>0</v>
      </c>
      <c r="F24" s="12">
        <v>10</v>
      </c>
      <c r="G24" s="12">
        <v>13</v>
      </c>
      <c r="H24" s="12">
        <v>5</v>
      </c>
      <c r="I24" s="12">
        <v>0</v>
      </c>
      <c r="J24" s="12">
        <v>0</v>
      </c>
      <c r="K24" s="12">
        <v>2</v>
      </c>
      <c r="L24" s="18">
        <v>0</v>
      </c>
      <c r="M24" s="6">
        <v>7</v>
      </c>
      <c r="N24" s="6">
        <v>0</v>
      </c>
      <c r="O24" s="6">
        <v>0</v>
      </c>
      <c r="P24" s="6">
        <v>4</v>
      </c>
      <c r="Q24" s="7"/>
      <c r="R24" s="7"/>
      <c r="S24" s="7"/>
      <c r="T24" s="7"/>
      <c r="U24" s="8"/>
      <c r="V24" s="9">
        <f t="shared" si="2"/>
        <v>0</v>
      </c>
      <c r="W24" s="9">
        <f t="shared" si="3"/>
        <v>1</v>
      </c>
    </row>
    <row r="25" spans="1:24" ht="15.75" customHeight="1">
      <c r="A25" s="30" t="s">
        <v>45</v>
      </c>
      <c r="B25" s="30" t="s">
        <v>46</v>
      </c>
      <c r="C25" s="24">
        <v>724156</v>
      </c>
      <c r="D25" s="22">
        <v>0</v>
      </c>
      <c r="E25" s="22">
        <v>0</v>
      </c>
      <c r="F25" s="22">
        <v>10</v>
      </c>
      <c r="G25" s="22">
        <v>0</v>
      </c>
      <c r="H25" s="22">
        <v>5</v>
      </c>
      <c r="I25" s="22">
        <v>0</v>
      </c>
      <c r="J25" s="22">
        <v>0</v>
      </c>
      <c r="K25" s="22">
        <v>0</v>
      </c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9">
        <f t="shared" si="2"/>
        <v>4</v>
      </c>
      <c r="W25" s="25">
        <v>0</v>
      </c>
    </row>
    <row r="26" spans="1:24" ht="15.75" customHeight="1">
      <c r="A26" s="30" t="s">
        <v>45</v>
      </c>
      <c r="B26" s="30" t="s">
        <v>47</v>
      </c>
      <c r="C26" s="24">
        <v>79519</v>
      </c>
      <c r="D26" s="22">
        <v>0</v>
      </c>
      <c r="E26" s="22">
        <v>0</v>
      </c>
      <c r="F26" s="22">
        <v>10</v>
      </c>
      <c r="G26" s="22">
        <v>0</v>
      </c>
      <c r="H26" s="22">
        <v>5</v>
      </c>
      <c r="I26" s="22">
        <v>3</v>
      </c>
      <c r="J26" s="22">
        <v>0</v>
      </c>
      <c r="K26" s="22">
        <v>0</v>
      </c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9">
        <f t="shared" si="2"/>
        <v>4</v>
      </c>
      <c r="W26" s="25">
        <v>0</v>
      </c>
    </row>
    <row r="27" spans="1:24" ht="14.4">
      <c r="A27" s="4" t="s">
        <v>23</v>
      </c>
      <c r="B27" s="4" t="s">
        <v>48</v>
      </c>
      <c r="C27" s="11">
        <v>10642</v>
      </c>
      <c r="D27" s="12">
        <v>0</v>
      </c>
      <c r="E27" s="12">
        <v>1</v>
      </c>
      <c r="F27" s="12">
        <v>10</v>
      </c>
      <c r="G27" s="12">
        <v>7</v>
      </c>
      <c r="H27" s="12">
        <v>5</v>
      </c>
      <c r="I27" s="12">
        <v>4</v>
      </c>
      <c r="J27" s="12">
        <v>0</v>
      </c>
      <c r="K27" s="12">
        <v>3</v>
      </c>
      <c r="L27" s="16">
        <v>0</v>
      </c>
      <c r="M27" s="17">
        <v>3</v>
      </c>
      <c r="N27" s="17">
        <v>4</v>
      </c>
      <c r="O27" s="17">
        <v>2</v>
      </c>
      <c r="P27" s="17">
        <v>2</v>
      </c>
      <c r="Q27" s="7"/>
      <c r="R27" s="19"/>
      <c r="S27" s="19"/>
      <c r="T27" s="7"/>
      <c r="U27" s="8"/>
      <c r="V27" s="9">
        <f t="shared" si="2"/>
        <v>0</v>
      </c>
      <c r="W27" s="9">
        <f t="shared" ref="W27:W37" si="4">(8-(L27+M27+N27))</f>
        <v>1</v>
      </c>
    </row>
    <row r="28" spans="1:24" ht="14.4">
      <c r="A28" s="13" t="s">
        <v>21</v>
      </c>
      <c r="B28" s="26" t="s">
        <v>49</v>
      </c>
      <c r="C28" s="27">
        <v>10643</v>
      </c>
      <c r="D28" s="29">
        <v>5</v>
      </c>
      <c r="E28" s="29">
        <v>2</v>
      </c>
      <c r="F28" s="29">
        <v>0</v>
      </c>
      <c r="G28" s="29">
        <v>1</v>
      </c>
      <c r="H28" s="29">
        <v>10</v>
      </c>
      <c r="I28" s="29">
        <v>7</v>
      </c>
      <c r="J28" s="29">
        <v>0</v>
      </c>
      <c r="K28" s="29">
        <v>4</v>
      </c>
      <c r="L28" s="16">
        <v>0</v>
      </c>
      <c r="M28" s="17">
        <v>0</v>
      </c>
      <c r="N28" s="17">
        <v>6</v>
      </c>
      <c r="O28" s="17">
        <v>0</v>
      </c>
      <c r="P28" s="6">
        <v>4</v>
      </c>
      <c r="Q28" s="7"/>
      <c r="R28" s="7"/>
      <c r="S28" s="7"/>
      <c r="T28" s="7"/>
      <c r="U28" s="8"/>
      <c r="V28" s="9">
        <f t="shared" si="2"/>
        <v>0</v>
      </c>
      <c r="W28" s="9">
        <f t="shared" si="4"/>
        <v>2</v>
      </c>
    </row>
    <row r="29" spans="1:24" ht="14.4">
      <c r="A29" s="4" t="s">
        <v>23</v>
      </c>
      <c r="B29" s="4" t="s">
        <v>50</v>
      </c>
      <c r="C29" s="11">
        <v>10644</v>
      </c>
      <c r="D29" s="12">
        <v>0</v>
      </c>
      <c r="E29" s="12">
        <v>0</v>
      </c>
      <c r="F29" s="12">
        <v>10</v>
      </c>
      <c r="G29" s="12">
        <v>7</v>
      </c>
      <c r="H29" s="12">
        <v>5</v>
      </c>
      <c r="I29" s="12">
        <v>2</v>
      </c>
      <c r="J29" s="12">
        <v>0</v>
      </c>
      <c r="K29" s="12">
        <v>4</v>
      </c>
      <c r="L29" s="16">
        <v>0</v>
      </c>
      <c r="M29" s="17">
        <v>6</v>
      </c>
      <c r="N29" s="17">
        <v>1</v>
      </c>
      <c r="O29" s="17">
        <v>0</v>
      </c>
      <c r="P29" s="17">
        <v>4</v>
      </c>
      <c r="Q29" s="7"/>
      <c r="R29" s="19"/>
      <c r="S29" s="19"/>
      <c r="T29" s="19"/>
      <c r="U29" s="8"/>
      <c r="V29" s="9">
        <f t="shared" si="2"/>
        <v>0</v>
      </c>
      <c r="W29" s="9">
        <f t="shared" si="4"/>
        <v>1</v>
      </c>
    </row>
    <row r="30" spans="1:24" ht="14.4">
      <c r="A30" s="4" t="s">
        <v>23</v>
      </c>
      <c r="B30" s="4" t="s">
        <v>51</v>
      </c>
      <c r="C30" s="11">
        <v>10645</v>
      </c>
      <c r="D30" s="12">
        <v>0</v>
      </c>
      <c r="E30" s="12">
        <v>0</v>
      </c>
      <c r="F30" s="12">
        <v>10</v>
      </c>
      <c r="G30" s="12">
        <v>7</v>
      </c>
      <c r="H30" s="12">
        <v>5</v>
      </c>
      <c r="I30" s="12">
        <v>5</v>
      </c>
      <c r="J30" s="12">
        <v>0</v>
      </c>
      <c r="K30" s="12">
        <v>4</v>
      </c>
      <c r="L30" s="16">
        <v>0</v>
      </c>
      <c r="M30" s="6">
        <v>4</v>
      </c>
      <c r="N30" s="6">
        <v>3</v>
      </c>
      <c r="O30" s="6">
        <v>0</v>
      </c>
      <c r="P30" s="6">
        <v>4</v>
      </c>
      <c r="Q30" s="7"/>
      <c r="R30" s="7"/>
      <c r="S30" s="7"/>
      <c r="T30" s="7"/>
      <c r="U30" s="8"/>
      <c r="V30" s="9">
        <f t="shared" si="2"/>
        <v>0</v>
      </c>
      <c r="W30" s="9">
        <f t="shared" si="4"/>
        <v>1</v>
      </c>
    </row>
    <row r="31" spans="1:24" ht="14.4">
      <c r="A31" s="4" t="s">
        <v>23</v>
      </c>
      <c r="B31" s="4" t="s">
        <v>52</v>
      </c>
      <c r="C31" s="11">
        <v>10646</v>
      </c>
      <c r="D31" s="12">
        <v>0</v>
      </c>
      <c r="E31" s="12">
        <v>0</v>
      </c>
      <c r="F31" s="12">
        <v>10</v>
      </c>
      <c r="G31" s="12">
        <v>7</v>
      </c>
      <c r="H31" s="12">
        <v>5</v>
      </c>
      <c r="I31" s="12">
        <v>5</v>
      </c>
      <c r="J31" s="12">
        <v>0</v>
      </c>
      <c r="K31" s="12">
        <v>2</v>
      </c>
      <c r="L31" s="16">
        <v>0</v>
      </c>
      <c r="M31" s="6">
        <v>3</v>
      </c>
      <c r="N31" s="6">
        <v>4</v>
      </c>
      <c r="O31" s="6">
        <v>0</v>
      </c>
      <c r="P31" s="6">
        <v>4</v>
      </c>
      <c r="Q31" s="7"/>
      <c r="R31" s="7"/>
      <c r="S31" s="7"/>
      <c r="T31" s="7"/>
      <c r="U31" s="8"/>
      <c r="V31" s="9">
        <f t="shared" si="2"/>
        <v>0</v>
      </c>
      <c r="W31" s="9">
        <f t="shared" si="4"/>
        <v>1</v>
      </c>
    </row>
    <row r="32" spans="1:24" ht="14.4">
      <c r="A32" s="4" t="s">
        <v>23</v>
      </c>
      <c r="B32" s="4" t="s">
        <v>53</v>
      </c>
      <c r="C32" s="11">
        <v>188176</v>
      </c>
      <c r="D32" s="12">
        <v>0</v>
      </c>
      <c r="E32" s="12">
        <v>0</v>
      </c>
      <c r="F32" s="12">
        <v>10</v>
      </c>
      <c r="G32" s="12">
        <v>6</v>
      </c>
      <c r="H32" s="12">
        <v>5</v>
      </c>
      <c r="I32" s="12">
        <v>5</v>
      </c>
      <c r="J32" s="12">
        <v>0</v>
      </c>
      <c r="K32" s="12">
        <v>4</v>
      </c>
      <c r="L32" s="16">
        <v>0</v>
      </c>
      <c r="M32" s="6">
        <v>4</v>
      </c>
      <c r="N32" s="6">
        <v>2</v>
      </c>
      <c r="O32" s="6">
        <v>0</v>
      </c>
      <c r="P32" s="6">
        <v>4</v>
      </c>
      <c r="Q32" s="7"/>
      <c r="R32" s="7"/>
      <c r="S32" s="7"/>
      <c r="T32" s="7"/>
      <c r="U32" s="8"/>
      <c r="V32" s="9">
        <f t="shared" si="2"/>
        <v>0</v>
      </c>
      <c r="W32" s="9">
        <f t="shared" si="4"/>
        <v>2</v>
      </c>
    </row>
    <row r="33" spans="1:23" ht="14.4">
      <c r="A33" s="4" t="s">
        <v>23</v>
      </c>
      <c r="B33" s="4" t="s">
        <v>54</v>
      </c>
      <c r="C33" s="11">
        <v>188177</v>
      </c>
      <c r="D33" s="12">
        <v>0</v>
      </c>
      <c r="E33" s="12">
        <v>0</v>
      </c>
      <c r="F33" s="12">
        <v>10</v>
      </c>
      <c r="G33" s="12">
        <v>3</v>
      </c>
      <c r="H33" s="12">
        <v>5</v>
      </c>
      <c r="I33" s="12">
        <v>5</v>
      </c>
      <c r="J33" s="12">
        <v>0</v>
      </c>
      <c r="K33" s="12">
        <v>5</v>
      </c>
      <c r="L33" s="16">
        <v>0</v>
      </c>
      <c r="M33" s="6">
        <v>4</v>
      </c>
      <c r="N33" s="6">
        <v>4</v>
      </c>
      <c r="O33" s="6">
        <v>0</v>
      </c>
      <c r="P33" s="6">
        <v>4</v>
      </c>
      <c r="Q33" s="7"/>
      <c r="R33" s="7"/>
      <c r="S33" s="7"/>
      <c r="T33" s="7"/>
      <c r="U33" s="8"/>
      <c r="V33" s="9">
        <f t="shared" si="2"/>
        <v>0</v>
      </c>
      <c r="W33" s="9">
        <f t="shared" si="4"/>
        <v>0</v>
      </c>
    </row>
    <row r="34" spans="1:23" ht="14.4">
      <c r="A34" s="4" t="s">
        <v>23</v>
      </c>
      <c r="B34" s="4" t="s">
        <v>55</v>
      </c>
      <c r="C34" s="11">
        <v>724149</v>
      </c>
      <c r="D34" s="12">
        <v>0</v>
      </c>
      <c r="E34" s="12">
        <v>0</v>
      </c>
      <c r="F34" s="12">
        <v>10</v>
      </c>
      <c r="G34" s="12">
        <v>6</v>
      </c>
      <c r="H34" s="12">
        <v>5</v>
      </c>
      <c r="I34" s="12">
        <v>4</v>
      </c>
      <c r="J34" s="12">
        <v>0</v>
      </c>
      <c r="K34" s="12">
        <v>3</v>
      </c>
      <c r="L34" s="16">
        <v>0</v>
      </c>
      <c r="M34" s="6">
        <v>6</v>
      </c>
      <c r="N34" s="6">
        <v>2</v>
      </c>
      <c r="O34" s="6">
        <v>0</v>
      </c>
      <c r="P34" s="6">
        <v>4</v>
      </c>
      <c r="Q34" s="7"/>
      <c r="R34" s="7"/>
      <c r="S34" s="7"/>
      <c r="T34" s="7"/>
      <c r="U34" s="8"/>
      <c r="V34" s="9">
        <f t="shared" si="2"/>
        <v>0</v>
      </c>
      <c r="W34" s="9">
        <f t="shared" si="4"/>
        <v>0</v>
      </c>
    </row>
    <row r="35" spans="1:23" ht="14.4">
      <c r="A35" s="13" t="s">
        <v>21</v>
      </c>
      <c r="B35" s="26" t="s">
        <v>56</v>
      </c>
      <c r="C35" s="27">
        <v>10647</v>
      </c>
      <c r="D35" s="29">
        <v>5</v>
      </c>
      <c r="E35" s="29">
        <v>9</v>
      </c>
      <c r="F35" s="29">
        <v>0</v>
      </c>
      <c r="G35" s="29">
        <v>1</v>
      </c>
      <c r="H35" s="29">
        <v>10</v>
      </c>
      <c r="I35" s="29">
        <v>4</v>
      </c>
      <c r="J35" s="29">
        <v>0</v>
      </c>
      <c r="K35" s="29">
        <v>3</v>
      </c>
      <c r="L35" s="16">
        <v>0</v>
      </c>
      <c r="M35" s="6">
        <v>3</v>
      </c>
      <c r="N35" s="6">
        <v>3</v>
      </c>
      <c r="O35" s="6">
        <v>0</v>
      </c>
      <c r="P35" s="6">
        <v>4</v>
      </c>
      <c r="Q35" s="7"/>
      <c r="R35" s="7"/>
      <c r="S35" s="7"/>
      <c r="T35" s="7"/>
      <c r="U35" s="8"/>
      <c r="V35" s="9">
        <f t="shared" si="2"/>
        <v>0</v>
      </c>
      <c r="W35" s="9">
        <f t="shared" si="4"/>
        <v>2</v>
      </c>
    </row>
    <row r="36" spans="1:23" ht="14.4">
      <c r="A36" s="4" t="s">
        <v>23</v>
      </c>
      <c r="B36" s="4" t="s">
        <v>57</v>
      </c>
      <c r="C36" s="11">
        <v>724161</v>
      </c>
      <c r="D36" s="12">
        <v>0</v>
      </c>
      <c r="E36" s="12">
        <v>0</v>
      </c>
      <c r="F36" s="12">
        <v>10</v>
      </c>
      <c r="G36" s="12">
        <v>9</v>
      </c>
      <c r="H36" s="12">
        <v>5</v>
      </c>
      <c r="I36" s="12">
        <v>0</v>
      </c>
      <c r="J36" s="12">
        <v>0</v>
      </c>
      <c r="K36" s="12">
        <v>2</v>
      </c>
      <c r="L36" s="16">
        <v>0</v>
      </c>
      <c r="M36" s="6">
        <v>5</v>
      </c>
      <c r="N36" s="6">
        <v>1</v>
      </c>
      <c r="O36" s="6">
        <v>3</v>
      </c>
      <c r="P36" s="6">
        <v>0</v>
      </c>
      <c r="Q36" s="7"/>
      <c r="R36" s="19"/>
      <c r="S36" s="19"/>
      <c r="T36" s="19"/>
      <c r="U36" s="8"/>
      <c r="V36" s="9">
        <f t="shared" si="2"/>
        <v>1</v>
      </c>
      <c r="W36" s="9">
        <f t="shared" si="4"/>
        <v>2</v>
      </c>
    </row>
    <row r="37" spans="1:23" ht="14.4">
      <c r="A37" s="4" t="s">
        <v>23</v>
      </c>
      <c r="B37" s="4" t="s">
        <v>58</v>
      </c>
      <c r="C37" s="11">
        <v>694289</v>
      </c>
      <c r="D37" s="12">
        <v>0</v>
      </c>
      <c r="E37" s="12">
        <v>0</v>
      </c>
      <c r="F37" s="12">
        <v>10</v>
      </c>
      <c r="G37" s="12">
        <v>9</v>
      </c>
      <c r="H37" s="12">
        <v>5</v>
      </c>
      <c r="I37" s="12">
        <v>0</v>
      </c>
      <c r="J37" s="12">
        <v>0</v>
      </c>
      <c r="K37" s="12">
        <v>0</v>
      </c>
      <c r="L37" s="16">
        <v>0</v>
      </c>
      <c r="M37" s="6">
        <v>5</v>
      </c>
      <c r="N37" s="6">
        <v>0</v>
      </c>
      <c r="O37" s="6">
        <v>2</v>
      </c>
      <c r="P37" s="6">
        <v>2</v>
      </c>
      <c r="Q37" s="7"/>
      <c r="R37" s="7"/>
      <c r="S37" s="7"/>
      <c r="T37" s="7"/>
      <c r="U37" s="8"/>
      <c r="V37" s="9">
        <f t="shared" si="2"/>
        <v>0</v>
      </c>
      <c r="W37" s="9">
        <f t="shared" si="4"/>
        <v>3</v>
      </c>
    </row>
    <row r="38" spans="1:23" ht="14.4">
      <c r="A38" s="13" t="s">
        <v>59</v>
      </c>
      <c r="B38" s="20" t="s">
        <v>60</v>
      </c>
      <c r="C38" s="31">
        <v>109630</v>
      </c>
      <c r="D38" s="22">
        <v>0</v>
      </c>
      <c r="E38" s="22">
        <v>0</v>
      </c>
      <c r="F38" s="22">
        <v>0</v>
      </c>
      <c r="G38" s="22">
        <v>0</v>
      </c>
      <c r="H38" s="22">
        <v>10</v>
      </c>
      <c r="I38" s="22">
        <v>0</v>
      </c>
      <c r="J38" s="22">
        <v>0</v>
      </c>
      <c r="K38" s="22">
        <v>0</v>
      </c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9">
        <f t="shared" si="2"/>
        <v>4</v>
      </c>
      <c r="W38" s="25">
        <v>0</v>
      </c>
    </row>
    <row r="39" spans="1:23" ht="14.4">
      <c r="A39" s="4" t="s">
        <v>23</v>
      </c>
      <c r="B39" s="4" t="s">
        <v>61</v>
      </c>
      <c r="C39" s="11">
        <v>10648</v>
      </c>
      <c r="D39" s="12">
        <v>0</v>
      </c>
      <c r="E39" s="12">
        <v>0</v>
      </c>
      <c r="F39" s="12">
        <v>10</v>
      </c>
      <c r="G39" s="12">
        <v>6</v>
      </c>
      <c r="H39" s="12">
        <v>5</v>
      </c>
      <c r="I39" s="12">
        <v>3</v>
      </c>
      <c r="J39" s="12">
        <v>0</v>
      </c>
      <c r="K39" s="12">
        <v>4</v>
      </c>
      <c r="L39" s="16">
        <v>0</v>
      </c>
      <c r="M39" s="17">
        <v>2</v>
      </c>
      <c r="N39" s="17">
        <v>2</v>
      </c>
      <c r="O39" s="17">
        <v>0</v>
      </c>
      <c r="P39" s="17">
        <v>2</v>
      </c>
      <c r="Q39" s="7"/>
      <c r="R39" s="19"/>
      <c r="S39" s="19"/>
      <c r="T39" s="19"/>
      <c r="U39" s="8"/>
      <c r="V39" s="9">
        <f t="shared" si="2"/>
        <v>2</v>
      </c>
      <c r="W39" s="9">
        <f t="shared" ref="W39:W62" si="5">(8-(L39+M39+N39))</f>
        <v>4</v>
      </c>
    </row>
    <row r="40" spans="1:23" ht="14.4">
      <c r="A40" s="4" t="s">
        <v>23</v>
      </c>
      <c r="B40" s="4" t="s">
        <v>62</v>
      </c>
      <c r="C40" s="11">
        <v>10649</v>
      </c>
      <c r="D40" s="12">
        <v>0</v>
      </c>
      <c r="E40" s="12">
        <v>1</v>
      </c>
      <c r="F40" s="12">
        <v>10</v>
      </c>
      <c r="G40" s="12">
        <v>11</v>
      </c>
      <c r="H40" s="12">
        <v>5</v>
      </c>
      <c r="I40" s="12">
        <v>4</v>
      </c>
      <c r="J40" s="12">
        <v>0</v>
      </c>
      <c r="K40" s="12">
        <v>4</v>
      </c>
      <c r="L40" s="16">
        <v>0</v>
      </c>
      <c r="M40" s="6">
        <v>4</v>
      </c>
      <c r="N40" s="6">
        <v>2</v>
      </c>
      <c r="O40" s="6">
        <v>0</v>
      </c>
      <c r="P40" s="6">
        <v>3</v>
      </c>
      <c r="Q40" s="7"/>
      <c r="R40" s="7"/>
      <c r="S40" s="7"/>
      <c r="T40" s="7"/>
      <c r="U40" s="8"/>
      <c r="V40" s="9">
        <f t="shared" si="2"/>
        <v>1</v>
      </c>
      <c r="W40" s="9">
        <f t="shared" si="5"/>
        <v>2</v>
      </c>
    </row>
    <row r="41" spans="1:23" ht="14.4">
      <c r="A41" s="4" t="s">
        <v>23</v>
      </c>
      <c r="B41" s="4" t="s">
        <v>63</v>
      </c>
      <c r="C41" s="11">
        <v>10650</v>
      </c>
      <c r="D41" s="12">
        <v>0</v>
      </c>
      <c r="E41" s="12">
        <v>1</v>
      </c>
      <c r="F41" s="12">
        <v>10</v>
      </c>
      <c r="G41" s="12">
        <v>5</v>
      </c>
      <c r="H41" s="12">
        <v>5</v>
      </c>
      <c r="I41" s="12">
        <v>8</v>
      </c>
      <c r="J41" s="12">
        <v>0</v>
      </c>
      <c r="K41" s="12">
        <v>1</v>
      </c>
      <c r="L41" s="16">
        <v>0</v>
      </c>
      <c r="M41" s="6">
        <v>6</v>
      </c>
      <c r="N41" s="6">
        <v>2</v>
      </c>
      <c r="O41" s="6">
        <v>0</v>
      </c>
      <c r="P41" s="6">
        <v>3</v>
      </c>
      <c r="Q41" s="7"/>
      <c r="R41" s="7"/>
      <c r="S41" s="7"/>
      <c r="T41" s="7"/>
      <c r="U41" s="8"/>
      <c r="V41" s="9">
        <f t="shared" si="2"/>
        <v>1</v>
      </c>
      <c r="W41" s="9">
        <f t="shared" si="5"/>
        <v>0</v>
      </c>
    </row>
    <row r="42" spans="1:23" ht="14.4">
      <c r="A42" s="4" t="s">
        <v>23</v>
      </c>
      <c r="B42" s="4" t="s">
        <v>64</v>
      </c>
      <c r="C42" s="11">
        <v>10651</v>
      </c>
      <c r="D42" s="12">
        <v>0</v>
      </c>
      <c r="E42" s="12">
        <v>0</v>
      </c>
      <c r="F42" s="12">
        <v>10</v>
      </c>
      <c r="G42" s="12">
        <v>8</v>
      </c>
      <c r="H42" s="12">
        <v>5</v>
      </c>
      <c r="I42" s="12">
        <v>3</v>
      </c>
      <c r="J42" s="12">
        <v>0</v>
      </c>
      <c r="K42" s="12">
        <v>5</v>
      </c>
      <c r="L42" s="16">
        <v>0</v>
      </c>
      <c r="M42" s="6">
        <v>3</v>
      </c>
      <c r="N42" s="6">
        <v>2</v>
      </c>
      <c r="O42" s="6">
        <v>1</v>
      </c>
      <c r="P42" s="6">
        <v>1</v>
      </c>
      <c r="Q42" s="7"/>
      <c r="R42" s="7"/>
      <c r="S42" s="7"/>
      <c r="T42" s="7"/>
      <c r="U42" s="8"/>
      <c r="V42" s="9">
        <f t="shared" si="2"/>
        <v>2</v>
      </c>
      <c r="W42" s="9">
        <f t="shared" si="5"/>
        <v>3</v>
      </c>
    </row>
    <row r="43" spans="1:23" ht="14.4">
      <c r="A43" s="4" t="s">
        <v>23</v>
      </c>
      <c r="B43" s="4" t="s">
        <v>65</v>
      </c>
      <c r="C43" s="11">
        <v>10652</v>
      </c>
      <c r="D43" s="12">
        <v>0</v>
      </c>
      <c r="E43" s="12">
        <v>0</v>
      </c>
      <c r="F43" s="12">
        <v>10</v>
      </c>
      <c r="G43" s="12">
        <v>4</v>
      </c>
      <c r="H43" s="12">
        <v>5</v>
      </c>
      <c r="I43" s="12">
        <v>5</v>
      </c>
      <c r="J43" s="12">
        <v>0</v>
      </c>
      <c r="K43" s="12">
        <v>4</v>
      </c>
      <c r="L43" s="16">
        <v>0</v>
      </c>
      <c r="M43" s="6">
        <v>3</v>
      </c>
      <c r="N43" s="6">
        <v>3</v>
      </c>
      <c r="O43" s="6">
        <v>0</v>
      </c>
      <c r="P43" s="6">
        <v>5</v>
      </c>
      <c r="Q43" s="7"/>
      <c r="R43" s="7"/>
      <c r="S43" s="7"/>
      <c r="T43" s="7"/>
      <c r="U43" s="8"/>
      <c r="V43" s="9">
        <f t="shared" si="2"/>
        <v>-1</v>
      </c>
      <c r="W43" s="9">
        <f t="shared" si="5"/>
        <v>2</v>
      </c>
    </row>
    <row r="44" spans="1:23" ht="14.4">
      <c r="A44" s="4" t="s">
        <v>23</v>
      </c>
      <c r="B44" s="4" t="s">
        <v>66</v>
      </c>
      <c r="C44" s="11">
        <v>724157</v>
      </c>
      <c r="D44" s="12">
        <v>0</v>
      </c>
      <c r="E44" s="12">
        <v>0</v>
      </c>
      <c r="F44" s="12">
        <v>10</v>
      </c>
      <c r="G44" s="12">
        <v>8</v>
      </c>
      <c r="H44" s="12">
        <v>5</v>
      </c>
      <c r="I44" s="12">
        <v>3</v>
      </c>
      <c r="J44" s="12">
        <v>0</v>
      </c>
      <c r="K44" s="12">
        <v>0</v>
      </c>
      <c r="L44" s="16">
        <v>0</v>
      </c>
      <c r="M44" s="6">
        <v>6</v>
      </c>
      <c r="N44" s="6">
        <v>2</v>
      </c>
      <c r="O44" s="6">
        <v>2</v>
      </c>
      <c r="P44" s="6">
        <v>2</v>
      </c>
      <c r="Q44" s="7"/>
      <c r="R44" s="7"/>
      <c r="S44" s="7"/>
      <c r="T44" s="7"/>
      <c r="U44" s="8"/>
      <c r="V44" s="9">
        <f t="shared" si="2"/>
        <v>0</v>
      </c>
      <c r="W44" s="9">
        <f t="shared" si="5"/>
        <v>0</v>
      </c>
    </row>
    <row r="45" spans="1:23" ht="14.4">
      <c r="A45" s="4" t="s">
        <v>23</v>
      </c>
      <c r="B45" s="4" t="s">
        <v>67</v>
      </c>
      <c r="C45" s="11">
        <v>724159</v>
      </c>
      <c r="D45" s="12">
        <v>0</v>
      </c>
      <c r="E45" s="12">
        <v>0</v>
      </c>
      <c r="F45" s="12">
        <v>10</v>
      </c>
      <c r="G45" s="12">
        <v>9</v>
      </c>
      <c r="H45" s="12">
        <v>5</v>
      </c>
      <c r="I45" s="12">
        <v>3</v>
      </c>
      <c r="J45" s="12">
        <v>0</v>
      </c>
      <c r="K45" s="12">
        <v>4</v>
      </c>
      <c r="L45" s="16">
        <v>0</v>
      </c>
      <c r="M45" s="6">
        <v>6</v>
      </c>
      <c r="N45" s="6">
        <v>2</v>
      </c>
      <c r="O45" s="6">
        <v>0</v>
      </c>
      <c r="P45" s="6">
        <v>4</v>
      </c>
      <c r="Q45" s="7"/>
      <c r="R45" s="7"/>
      <c r="S45" s="7"/>
      <c r="T45" s="7"/>
      <c r="U45" s="8"/>
      <c r="V45" s="9">
        <f t="shared" si="2"/>
        <v>0</v>
      </c>
      <c r="W45" s="9">
        <f t="shared" si="5"/>
        <v>0</v>
      </c>
    </row>
    <row r="46" spans="1:23" ht="14.4">
      <c r="A46" s="4" t="s">
        <v>23</v>
      </c>
      <c r="B46" s="4" t="s">
        <v>68</v>
      </c>
      <c r="C46" s="11">
        <v>724160</v>
      </c>
      <c r="D46" s="12">
        <v>0</v>
      </c>
      <c r="E46" s="12">
        <v>0</v>
      </c>
      <c r="F46" s="12">
        <v>10</v>
      </c>
      <c r="G46" s="12">
        <v>10</v>
      </c>
      <c r="H46" s="12">
        <v>5</v>
      </c>
      <c r="I46" s="12">
        <v>3</v>
      </c>
      <c r="J46" s="12">
        <v>0</v>
      </c>
      <c r="K46" s="12">
        <v>7</v>
      </c>
      <c r="L46" s="16">
        <v>0</v>
      </c>
      <c r="M46" s="6">
        <v>7</v>
      </c>
      <c r="N46" s="6">
        <v>1</v>
      </c>
      <c r="O46" s="6">
        <v>0</v>
      </c>
      <c r="P46" s="6">
        <v>4</v>
      </c>
      <c r="Q46" s="7"/>
      <c r="R46" s="7"/>
      <c r="S46" s="7"/>
      <c r="T46" s="7"/>
      <c r="U46" s="8"/>
      <c r="V46" s="9">
        <f t="shared" si="2"/>
        <v>0</v>
      </c>
      <c r="W46" s="9">
        <f t="shared" si="5"/>
        <v>0</v>
      </c>
    </row>
    <row r="47" spans="1:23" ht="14.4">
      <c r="A47" s="13" t="s">
        <v>21</v>
      </c>
      <c r="B47" s="26" t="s">
        <v>69</v>
      </c>
      <c r="C47" s="27">
        <v>10653</v>
      </c>
      <c r="D47" s="29">
        <v>5</v>
      </c>
      <c r="E47" s="29">
        <v>10</v>
      </c>
      <c r="F47" s="29">
        <v>0</v>
      </c>
      <c r="G47" s="29">
        <v>0</v>
      </c>
      <c r="H47" s="29">
        <v>10</v>
      </c>
      <c r="I47" s="29">
        <v>5</v>
      </c>
      <c r="J47" s="29">
        <v>0</v>
      </c>
      <c r="K47" s="29">
        <v>2</v>
      </c>
      <c r="L47" s="16">
        <v>0</v>
      </c>
      <c r="M47" s="6">
        <v>0</v>
      </c>
      <c r="N47" s="6">
        <v>6</v>
      </c>
      <c r="O47" s="6">
        <v>2</v>
      </c>
      <c r="P47" s="6">
        <v>2</v>
      </c>
      <c r="Q47" s="7"/>
      <c r="R47" s="7"/>
      <c r="S47" s="7"/>
      <c r="T47" s="7"/>
      <c r="U47" s="8"/>
      <c r="V47" s="9">
        <f t="shared" si="2"/>
        <v>0</v>
      </c>
      <c r="W47" s="9">
        <f t="shared" si="5"/>
        <v>2</v>
      </c>
    </row>
    <row r="48" spans="1:23" ht="14.4">
      <c r="A48" s="13" t="s">
        <v>21</v>
      </c>
      <c r="B48" s="26" t="s">
        <v>70</v>
      </c>
      <c r="C48" s="27">
        <v>10654</v>
      </c>
      <c r="D48" s="29">
        <v>5</v>
      </c>
      <c r="E48" s="29">
        <v>7</v>
      </c>
      <c r="F48" s="29">
        <v>0</v>
      </c>
      <c r="G48" s="29">
        <v>1</v>
      </c>
      <c r="H48" s="29">
        <v>10</v>
      </c>
      <c r="I48" s="29">
        <v>6</v>
      </c>
      <c r="J48" s="29">
        <v>0</v>
      </c>
      <c r="K48" s="29">
        <v>4</v>
      </c>
      <c r="L48" s="16">
        <v>0</v>
      </c>
      <c r="M48" s="6">
        <v>1</v>
      </c>
      <c r="N48" s="6">
        <v>5</v>
      </c>
      <c r="O48" s="6">
        <v>0</v>
      </c>
      <c r="P48" s="6">
        <v>4</v>
      </c>
      <c r="Q48" s="7"/>
      <c r="R48" s="7"/>
      <c r="S48" s="7"/>
      <c r="T48" s="7"/>
      <c r="U48" s="8"/>
      <c r="V48" s="9">
        <f t="shared" si="2"/>
        <v>0</v>
      </c>
      <c r="W48" s="9">
        <f t="shared" si="5"/>
        <v>2</v>
      </c>
    </row>
    <row r="49" spans="1:23" ht="14.4">
      <c r="A49" s="4" t="s">
        <v>23</v>
      </c>
      <c r="B49" s="4" t="s">
        <v>71</v>
      </c>
      <c r="C49" s="11">
        <v>10655</v>
      </c>
      <c r="D49" s="12">
        <v>0</v>
      </c>
      <c r="E49" s="12">
        <v>1</v>
      </c>
      <c r="F49" s="12">
        <v>10</v>
      </c>
      <c r="G49" s="12">
        <v>5</v>
      </c>
      <c r="H49" s="12">
        <v>5</v>
      </c>
      <c r="I49" s="12">
        <v>4</v>
      </c>
      <c r="J49" s="12">
        <v>0</v>
      </c>
      <c r="K49" s="12">
        <v>0</v>
      </c>
      <c r="L49" s="16">
        <v>0</v>
      </c>
      <c r="M49" s="6">
        <v>6</v>
      </c>
      <c r="N49" s="6">
        <v>2</v>
      </c>
      <c r="O49" s="6">
        <v>0</v>
      </c>
      <c r="P49" s="6">
        <v>3</v>
      </c>
      <c r="Q49" s="7"/>
      <c r="R49" s="19"/>
      <c r="S49" s="19"/>
      <c r="T49" s="7"/>
      <c r="U49" s="8"/>
      <c r="V49" s="9">
        <f t="shared" si="2"/>
        <v>1</v>
      </c>
      <c r="W49" s="9">
        <f t="shared" si="5"/>
        <v>0</v>
      </c>
    </row>
    <row r="50" spans="1:23" ht="14.4">
      <c r="A50" s="4" t="s">
        <v>23</v>
      </c>
      <c r="B50" s="4" t="s">
        <v>72</v>
      </c>
      <c r="C50" s="11">
        <v>187667</v>
      </c>
      <c r="D50" s="12">
        <v>0</v>
      </c>
      <c r="E50" s="12">
        <v>0</v>
      </c>
      <c r="F50" s="12">
        <v>10</v>
      </c>
      <c r="G50" s="12">
        <v>9</v>
      </c>
      <c r="H50" s="12">
        <v>5</v>
      </c>
      <c r="I50" s="12">
        <v>4</v>
      </c>
      <c r="J50" s="12">
        <v>0</v>
      </c>
      <c r="K50" s="12">
        <v>3</v>
      </c>
      <c r="L50" s="16">
        <v>0</v>
      </c>
      <c r="M50" s="6">
        <v>5</v>
      </c>
      <c r="N50" s="6">
        <v>2</v>
      </c>
      <c r="O50" s="6">
        <v>0</v>
      </c>
      <c r="P50" s="6">
        <v>4</v>
      </c>
      <c r="Q50" s="7"/>
      <c r="R50" s="7"/>
      <c r="S50" s="7"/>
      <c r="T50" s="7"/>
      <c r="U50" s="8"/>
      <c r="V50" s="9">
        <f t="shared" si="2"/>
        <v>0</v>
      </c>
      <c r="W50" s="9">
        <f t="shared" si="5"/>
        <v>1</v>
      </c>
    </row>
    <row r="51" spans="1:23" ht="14.4">
      <c r="A51" s="4" t="s">
        <v>23</v>
      </c>
      <c r="B51" s="4" t="s">
        <v>73</v>
      </c>
      <c r="C51" s="11">
        <v>188047</v>
      </c>
      <c r="D51" s="12">
        <v>0</v>
      </c>
      <c r="E51" s="12">
        <v>0</v>
      </c>
      <c r="F51" s="12">
        <v>10</v>
      </c>
      <c r="G51" s="12">
        <v>7</v>
      </c>
      <c r="H51" s="12">
        <v>5</v>
      </c>
      <c r="I51" s="12">
        <v>6</v>
      </c>
      <c r="J51" s="12">
        <v>0</v>
      </c>
      <c r="K51" s="12">
        <v>2</v>
      </c>
      <c r="L51" s="16">
        <v>0</v>
      </c>
      <c r="M51" s="6">
        <v>5</v>
      </c>
      <c r="N51" s="6">
        <v>3</v>
      </c>
      <c r="O51" s="6">
        <v>4</v>
      </c>
      <c r="P51" s="6">
        <v>0</v>
      </c>
      <c r="Q51" s="7"/>
      <c r="R51" s="7"/>
      <c r="S51" s="7"/>
      <c r="T51" s="7"/>
      <c r="U51" s="8"/>
      <c r="V51" s="9">
        <f t="shared" si="2"/>
        <v>0</v>
      </c>
      <c r="W51" s="9">
        <f t="shared" si="5"/>
        <v>0</v>
      </c>
    </row>
    <row r="52" spans="1:23" ht="14.4">
      <c r="A52" s="4" t="s">
        <v>23</v>
      </c>
      <c r="B52" s="4" t="s">
        <v>74</v>
      </c>
      <c r="C52" s="11">
        <v>188048</v>
      </c>
      <c r="D52" s="12">
        <v>0</v>
      </c>
      <c r="E52" s="12">
        <v>0</v>
      </c>
      <c r="F52" s="12">
        <v>10</v>
      </c>
      <c r="G52" s="12">
        <v>1</v>
      </c>
      <c r="H52" s="12">
        <v>5</v>
      </c>
      <c r="I52" s="12">
        <v>3</v>
      </c>
      <c r="J52" s="12">
        <v>0</v>
      </c>
      <c r="K52" s="12">
        <v>3</v>
      </c>
      <c r="L52" s="16"/>
      <c r="M52" s="6"/>
      <c r="N52" s="6"/>
      <c r="O52" s="6"/>
      <c r="P52" s="6"/>
      <c r="Q52" s="7"/>
      <c r="R52" s="7"/>
      <c r="S52" s="7"/>
      <c r="T52" s="7"/>
      <c r="U52" s="8"/>
      <c r="V52" s="9">
        <f t="shared" si="2"/>
        <v>4</v>
      </c>
      <c r="W52" s="9">
        <f t="shared" si="5"/>
        <v>8</v>
      </c>
    </row>
    <row r="53" spans="1:23" ht="14.4">
      <c r="A53" s="4" t="s">
        <v>23</v>
      </c>
      <c r="B53" s="4" t="s">
        <v>75</v>
      </c>
      <c r="C53" s="11">
        <v>603643</v>
      </c>
      <c r="D53" s="12">
        <v>0</v>
      </c>
      <c r="E53" s="12">
        <v>0</v>
      </c>
      <c r="F53" s="12">
        <v>10</v>
      </c>
      <c r="G53" s="12">
        <v>7</v>
      </c>
      <c r="H53" s="12">
        <v>5</v>
      </c>
      <c r="I53" s="12">
        <v>2</v>
      </c>
      <c r="J53" s="12">
        <v>0</v>
      </c>
      <c r="K53" s="12">
        <v>4</v>
      </c>
      <c r="L53" s="16">
        <v>0</v>
      </c>
      <c r="M53" s="6">
        <v>7</v>
      </c>
      <c r="N53" s="6">
        <v>1</v>
      </c>
      <c r="O53" s="6">
        <v>0</v>
      </c>
      <c r="P53" s="6">
        <v>4</v>
      </c>
      <c r="Q53" s="7"/>
      <c r="R53" s="7"/>
      <c r="S53" s="7"/>
      <c r="T53" s="7"/>
      <c r="U53" s="8"/>
      <c r="V53" s="9">
        <f t="shared" si="2"/>
        <v>0</v>
      </c>
      <c r="W53" s="9">
        <f t="shared" si="5"/>
        <v>0</v>
      </c>
    </row>
    <row r="54" spans="1:23" ht="14.4">
      <c r="A54" s="4" t="s">
        <v>23</v>
      </c>
      <c r="B54" s="4" t="s">
        <v>76</v>
      </c>
      <c r="C54" s="11">
        <v>694292</v>
      </c>
      <c r="D54" s="12">
        <v>0</v>
      </c>
      <c r="E54" s="12">
        <v>0</v>
      </c>
      <c r="F54" s="12">
        <v>10</v>
      </c>
      <c r="G54" s="12">
        <v>10</v>
      </c>
      <c r="H54" s="12">
        <v>5</v>
      </c>
      <c r="I54" s="12">
        <v>4</v>
      </c>
      <c r="J54" s="12">
        <v>0</v>
      </c>
      <c r="K54" s="12">
        <v>0</v>
      </c>
      <c r="L54" s="16">
        <v>0</v>
      </c>
      <c r="M54" s="6">
        <v>6</v>
      </c>
      <c r="N54" s="6">
        <v>3</v>
      </c>
      <c r="O54" s="6">
        <v>4</v>
      </c>
      <c r="P54" s="6">
        <v>0</v>
      </c>
      <c r="Q54" s="7"/>
      <c r="R54" s="7"/>
      <c r="S54" s="7"/>
      <c r="T54" s="7"/>
      <c r="U54" s="8"/>
      <c r="V54" s="9">
        <f t="shared" si="2"/>
        <v>0</v>
      </c>
      <c r="W54" s="9">
        <f t="shared" si="5"/>
        <v>-1</v>
      </c>
    </row>
    <row r="55" spans="1:23" ht="14.4">
      <c r="A55" s="13" t="s">
        <v>21</v>
      </c>
      <c r="B55" s="26" t="s">
        <v>77</v>
      </c>
      <c r="C55" s="27">
        <v>10714</v>
      </c>
      <c r="D55" s="29">
        <v>5</v>
      </c>
      <c r="E55" s="29">
        <v>6</v>
      </c>
      <c r="F55" s="29">
        <v>0</v>
      </c>
      <c r="G55" s="29">
        <v>0</v>
      </c>
      <c r="H55" s="29">
        <v>10</v>
      </c>
      <c r="I55" s="29">
        <v>5</v>
      </c>
      <c r="J55" s="29">
        <v>0</v>
      </c>
      <c r="K55" s="29">
        <v>5</v>
      </c>
      <c r="L55" s="16">
        <v>0</v>
      </c>
      <c r="M55" s="6">
        <v>0</v>
      </c>
      <c r="N55" s="6">
        <v>3</v>
      </c>
      <c r="O55" s="6">
        <v>0</v>
      </c>
      <c r="P55" s="6">
        <v>3</v>
      </c>
      <c r="Q55" s="7"/>
      <c r="R55" s="7"/>
      <c r="S55" s="7"/>
      <c r="T55" s="7"/>
      <c r="U55" s="8"/>
      <c r="V55" s="9">
        <f t="shared" si="2"/>
        <v>1</v>
      </c>
      <c r="W55" s="9">
        <f t="shared" si="5"/>
        <v>5</v>
      </c>
    </row>
    <row r="56" spans="1:23" ht="14.4">
      <c r="A56" s="4" t="s">
        <v>23</v>
      </c>
      <c r="B56" s="4" t="s">
        <v>78</v>
      </c>
      <c r="C56" s="11">
        <v>10673</v>
      </c>
      <c r="D56" s="12">
        <v>0</v>
      </c>
      <c r="E56" s="12">
        <v>1</v>
      </c>
      <c r="F56" s="12">
        <v>10</v>
      </c>
      <c r="G56" s="12">
        <v>7</v>
      </c>
      <c r="H56" s="12">
        <v>5</v>
      </c>
      <c r="I56" s="12">
        <v>4</v>
      </c>
      <c r="J56" s="12">
        <v>0</v>
      </c>
      <c r="K56" s="12">
        <v>3</v>
      </c>
      <c r="L56" s="16">
        <v>0</v>
      </c>
      <c r="M56" s="6">
        <v>5</v>
      </c>
      <c r="N56" s="6">
        <v>2</v>
      </c>
      <c r="O56" s="6">
        <v>2</v>
      </c>
      <c r="P56" s="6">
        <v>2</v>
      </c>
      <c r="Q56" s="7"/>
      <c r="R56" s="19"/>
      <c r="S56" s="19"/>
      <c r="T56" s="19"/>
      <c r="U56" s="8"/>
      <c r="V56" s="9">
        <f t="shared" si="2"/>
        <v>0</v>
      </c>
      <c r="W56" s="9">
        <f t="shared" si="5"/>
        <v>1</v>
      </c>
    </row>
    <row r="57" spans="1:23" ht="14.4">
      <c r="A57" s="4" t="s">
        <v>23</v>
      </c>
      <c r="B57" s="4" t="s">
        <v>79</v>
      </c>
      <c r="C57" s="11">
        <v>335146</v>
      </c>
      <c r="D57" s="12">
        <v>0</v>
      </c>
      <c r="E57" s="12">
        <v>0</v>
      </c>
      <c r="F57" s="12">
        <v>10</v>
      </c>
      <c r="G57" s="12">
        <v>8</v>
      </c>
      <c r="H57" s="12">
        <v>5</v>
      </c>
      <c r="I57" s="12">
        <v>6</v>
      </c>
      <c r="J57" s="12">
        <v>0</v>
      </c>
      <c r="K57" s="12">
        <v>4</v>
      </c>
      <c r="L57" s="16">
        <v>0</v>
      </c>
      <c r="M57" s="6">
        <v>3</v>
      </c>
      <c r="N57" s="6">
        <v>4</v>
      </c>
      <c r="O57" s="6">
        <v>0</v>
      </c>
      <c r="P57" s="6">
        <v>4</v>
      </c>
      <c r="Q57" s="7"/>
      <c r="R57" s="7"/>
      <c r="S57" s="7"/>
      <c r="T57" s="7"/>
      <c r="U57" s="8"/>
      <c r="V57" s="9">
        <f t="shared" si="2"/>
        <v>0</v>
      </c>
      <c r="W57" s="9">
        <f t="shared" si="5"/>
        <v>1</v>
      </c>
    </row>
    <row r="58" spans="1:23" ht="14.4">
      <c r="A58" s="4" t="s">
        <v>23</v>
      </c>
      <c r="B58" s="4" t="s">
        <v>80</v>
      </c>
      <c r="C58" s="11">
        <v>335147</v>
      </c>
      <c r="D58" s="12">
        <v>0</v>
      </c>
      <c r="E58" s="12">
        <v>0</v>
      </c>
      <c r="F58" s="12">
        <v>10</v>
      </c>
      <c r="G58" s="12">
        <v>9</v>
      </c>
      <c r="H58" s="12">
        <v>5</v>
      </c>
      <c r="I58" s="12">
        <v>5</v>
      </c>
      <c r="J58" s="12">
        <v>0</v>
      </c>
      <c r="K58" s="12">
        <v>0</v>
      </c>
      <c r="L58" s="16">
        <v>0</v>
      </c>
      <c r="M58" s="6">
        <v>5</v>
      </c>
      <c r="N58" s="6">
        <v>3</v>
      </c>
      <c r="O58" s="6">
        <v>0</v>
      </c>
      <c r="P58" s="6">
        <v>4</v>
      </c>
      <c r="Q58" s="7"/>
      <c r="R58" s="7"/>
      <c r="S58" s="7"/>
      <c r="T58" s="7"/>
      <c r="U58" s="8"/>
      <c r="V58" s="9">
        <f t="shared" si="2"/>
        <v>0</v>
      </c>
      <c r="W58" s="9">
        <f t="shared" si="5"/>
        <v>0</v>
      </c>
    </row>
    <row r="59" spans="1:23" ht="14.4">
      <c r="A59" s="4" t="s">
        <v>23</v>
      </c>
      <c r="B59" s="4" t="s">
        <v>81</v>
      </c>
      <c r="C59" s="11">
        <v>726763</v>
      </c>
      <c r="D59" s="12">
        <v>0</v>
      </c>
      <c r="E59" s="12">
        <v>0</v>
      </c>
      <c r="F59" s="12">
        <v>10</v>
      </c>
      <c r="G59" s="12">
        <v>6</v>
      </c>
      <c r="H59" s="12">
        <v>5</v>
      </c>
      <c r="I59" s="12">
        <v>5</v>
      </c>
      <c r="J59" s="12">
        <v>0</v>
      </c>
      <c r="K59" s="12">
        <v>0</v>
      </c>
      <c r="L59" s="16">
        <v>0</v>
      </c>
      <c r="M59" s="6">
        <v>5</v>
      </c>
      <c r="N59" s="6">
        <v>2</v>
      </c>
      <c r="O59" s="6">
        <v>0</v>
      </c>
      <c r="P59" s="6">
        <v>4</v>
      </c>
      <c r="Q59" s="7"/>
      <c r="R59" s="7"/>
      <c r="S59" s="7"/>
      <c r="T59" s="7"/>
      <c r="U59" s="8"/>
      <c r="V59" s="9">
        <f t="shared" si="2"/>
        <v>0</v>
      </c>
      <c r="W59" s="9">
        <f t="shared" si="5"/>
        <v>1</v>
      </c>
    </row>
    <row r="60" spans="1:23" ht="14.4">
      <c r="A60" s="4" t="s">
        <v>23</v>
      </c>
      <c r="B60" s="4" t="s">
        <v>82</v>
      </c>
      <c r="C60" s="11">
        <v>694297</v>
      </c>
      <c r="D60" s="12">
        <v>0</v>
      </c>
      <c r="E60" s="12">
        <v>0</v>
      </c>
      <c r="F60" s="12">
        <v>10</v>
      </c>
      <c r="G60" s="12">
        <v>8</v>
      </c>
      <c r="H60" s="12">
        <v>5</v>
      </c>
      <c r="I60" s="12">
        <v>1</v>
      </c>
      <c r="J60" s="12">
        <v>0</v>
      </c>
      <c r="K60" s="12">
        <v>1</v>
      </c>
      <c r="L60" s="16">
        <v>0</v>
      </c>
      <c r="M60" s="6">
        <v>6</v>
      </c>
      <c r="N60" s="6">
        <v>0</v>
      </c>
      <c r="O60" s="6">
        <v>0</v>
      </c>
      <c r="P60" s="6">
        <v>2</v>
      </c>
      <c r="Q60" s="7"/>
      <c r="R60" s="7"/>
      <c r="S60" s="7"/>
      <c r="T60" s="7"/>
      <c r="U60" s="8"/>
      <c r="V60" s="9">
        <f t="shared" si="2"/>
        <v>2</v>
      </c>
      <c r="W60" s="9">
        <f t="shared" si="5"/>
        <v>2</v>
      </c>
    </row>
    <row r="61" spans="1:23" ht="14.4">
      <c r="A61" s="4" t="s">
        <v>23</v>
      </c>
      <c r="B61" s="4" t="s">
        <v>83</v>
      </c>
      <c r="C61" s="11">
        <v>694298</v>
      </c>
      <c r="D61" s="12">
        <v>0</v>
      </c>
      <c r="E61" s="12">
        <v>0</v>
      </c>
      <c r="F61" s="12">
        <v>10</v>
      </c>
      <c r="G61" s="12">
        <v>8</v>
      </c>
      <c r="H61" s="12">
        <v>5</v>
      </c>
      <c r="I61" s="12">
        <v>2</v>
      </c>
      <c r="J61" s="12">
        <v>0</v>
      </c>
      <c r="K61" s="12">
        <v>0</v>
      </c>
      <c r="L61" s="16">
        <v>0</v>
      </c>
      <c r="M61" s="6">
        <v>5</v>
      </c>
      <c r="N61" s="6">
        <v>2</v>
      </c>
      <c r="O61" s="6">
        <v>4</v>
      </c>
      <c r="P61" s="6">
        <v>0</v>
      </c>
      <c r="Q61" s="7"/>
      <c r="R61" s="7"/>
      <c r="S61" s="7"/>
      <c r="T61" s="7"/>
      <c r="U61" s="8"/>
      <c r="V61" s="9">
        <f t="shared" si="2"/>
        <v>0</v>
      </c>
      <c r="W61" s="9">
        <f t="shared" si="5"/>
        <v>1</v>
      </c>
    </row>
    <row r="62" spans="1:23" ht="14.4">
      <c r="A62" s="4" t="s">
        <v>23</v>
      </c>
      <c r="B62" s="4" t="s">
        <v>84</v>
      </c>
      <c r="C62" s="11">
        <v>694301</v>
      </c>
      <c r="D62" s="12">
        <v>0</v>
      </c>
      <c r="E62" s="12">
        <v>0</v>
      </c>
      <c r="F62" s="12">
        <v>10</v>
      </c>
      <c r="G62" s="12">
        <v>6</v>
      </c>
      <c r="H62" s="12">
        <v>5</v>
      </c>
      <c r="I62" s="12">
        <v>2</v>
      </c>
      <c r="J62" s="12">
        <v>0</v>
      </c>
      <c r="K62" s="12">
        <v>1</v>
      </c>
      <c r="L62" s="16">
        <v>0</v>
      </c>
      <c r="M62" s="6">
        <v>3</v>
      </c>
      <c r="N62" s="6">
        <v>2</v>
      </c>
      <c r="O62" s="6">
        <v>0</v>
      </c>
      <c r="P62" s="6">
        <v>2</v>
      </c>
      <c r="Q62" s="7"/>
      <c r="R62" s="7"/>
      <c r="S62" s="7"/>
      <c r="T62" s="7"/>
      <c r="U62" s="8"/>
      <c r="V62" s="9">
        <f t="shared" si="2"/>
        <v>2</v>
      </c>
      <c r="W62" s="9">
        <f t="shared" si="5"/>
        <v>3</v>
      </c>
    </row>
    <row r="63" spans="1:23" ht="14.4">
      <c r="A63" s="32" t="s">
        <v>59</v>
      </c>
      <c r="B63" s="20" t="s">
        <v>85</v>
      </c>
      <c r="C63" s="31">
        <v>109631</v>
      </c>
      <c r="D63" s="22">
        <v>0</v>
      </c>
      <c r="E63" s="22">
        <v>0</v>
      </c>
      <c r="F63" s="22">
        <v>0</v>
      </c>
      <c r="G63" s="22">
        <v>0</v>
      </c>
      <c r="H63" s="22">
        <v>10</v>
      </c>
      <c r="I63" s="22">
        <v>0</v>
      </c>
      <c r="J63" s="22">
        <v>0</v>
      </c>
      <c r="K63" s="22">
        <v>0</v>
      </c>
      <c r="L63" s="33"/>
      <c r="M63" s="23"/>
      <c r="N63" s="23"/>
      <c r="O63" s="23"/>
      <c r="P63" s="23"/>
      <c r="Q63" s="23"/>
      <c r="R63" s="23"/>
      <c r="S63" s="23"/>
      <c r="T63" s="23"/>
      <c r="U63" s="24"/>
      <c r="V63" s="9">
        <f t="shared" si="2"/>
        <v>4</v>
      </c>
      <c r="W63" s="25">
        <v>0</v>
      </c>
    </row>
    <row r="64" spans="1:23" ht="14.4">
      <c r="A64" s="13" t="s">
        <v>21</v>
      </c>
      <c r="B64" s="26" t="s">
        <v>86</v>
      </c>
      <c r="C64" s="27">
        <v>10656</v>
      </c>
      <c r="D64" s="29">
        <v>5</v>
      </c>
      <c r="E64" s="29">
        <v>8</v>
      </c>
      <c r="F64" s="29">
        <v>0</v>
      </c>
      <c r="G64" s="29">
        <v>0</v>
      </c>
      <c r="H64" s="29">
        <v>10</v>
      </c>
      <c r="I64" s="29">
        <v>5</v>
      </c>
      <c r="J64" s="29">
        <v>0</v>
      </c>
      <c r="K64" s="29">
        <v>4</v>
      </c>
      <c r="L64" s="16">
        <v>0</v>
      </c>
      <c r="M64" s="17">
        <v>1</v>
      </c>
      <c r="N64" s="17">
        <v>5</v>
      </c>
      <c r="O64" s="17">
        <v>0</v>
      </c>
      <c r="P64" s="6">
        <v>2</v>
      </c>
      <c r="Q64" s="7"/>
      <c r="R64" s="7"/>
      <c r="S64" s="7"/>
      <c r="T64" s="7"/>
      <c r="U64" s="8"/>
      <c r="V64" s="9">
        <f t="shared" si="2"/>
        <v>2</v>
      </c>
      <c r="W64" s="9">
        <f t="shared" ref="W64:W91" si="6">(8-(L64+M64+N64))</f>
        <v>2</v>
      </c>
    </row>
    <row r="65" spans="1:23" ht="14.4">
      <c r="A65" s="4" t="s">
        <v>23</v>
      </c>
      <c r="B65" s="4" t="s">
        <v>87</v>
      </c>
      <c r="C65" s="11">
        <v>10657</v>
      </c>
      <c r="D65" s="12">
        <v>0</v>
      </c>
      <c r="E65" s="12">
        <v>0</v>
      </c>
      <c r="F65" s="12">
        <v>10</v>
      </c>
      <c r="G65" s="12">
        <v>7</v>
      </c>
      <c r="H65" s="12">
        <v>5</v>
      </c>
      <c r="I65" s="12">
        <v>5</v>
      </c>
      <c r="J65" s="12">
        <v>0</v>
      </c>
      <c r="K65" s="12">
        <v>4</v>
      </c>
      <c r="L65" s="18">
        <v>0</v>
      </c>
      <c r="M65" s="6">
        <v>5</v>
      </c>
      <c r="N65" s="6">
        <v>3</v>
      </c>
      <c r="O65" s="6">
        <v>0</v>
      </c>
      <c r="P65" s="6">
        <v>4</v>
      </c>
      <c r="Q65" s="7"/>
      <c r="R65" s="19"/>
      <c r="S65" s="19"/>
      <c r="T65" s="19"/>
      <c r="U65" s="8"/>
      <c r="V65" s="9">
        <f t="shared" si="2"/>
        <v>0</v>
      </c>
      <c r="W65" s="9">
        <f t="shared" si="6"/>
        <v>0</v>
      </c>
    </row>
    <row r="66" spans="1:23" ht="14.4">
      <c r="A66" s="4" t="s">
        <v>23</v>
      </c>
      <c r="B66" s="4" t="s">
        <v>88</v>
      </c>
      <c r="C66" s="11">
        <v>10658</v>
      </c>
      <c r="D66" s="12">
        <v>0</v>
      </c>
      <c r="E66" s="12">
        <v>0</v>
      </c>
      <c r="F66" s="12">
        <v>10</v>
      </c>
      <c r="G66" s="12">
        <v>5</v>
      </c>
      <c r="H66" s="12">
        <v>5</v>
      </c>
      <c r="I66" s="12">
        <v>7</v>
      </c>
      <c r="J66" s="12">
        <v>0</v>
      </c>
      <c r="K66" s="12">
        <v>3</v>
      </c>
      <c r="L66" s="18">
        <v>0</v>
      </c>
      <c r="M66" s="6">
        <v>3</v>
      </c>
      <c r="N66" s="6">
        <v>3</v>
      </c>
      <c r="O66" s="6">
        <v>2</v>
      </c>
      <c r="P66" s="6">
        <v>2</v>
      </c>
      <c r="Q66" s="7"/>
      <c r="R66" s="7"/>
      <c r="S66" s="7"/>
      <c r="T66" s="7"/>
      <c r="U66" s="8"/>
      <c r="V66" s="9">
        <f t="shared" si="2"/>
        <v>0</v>
      </c>
      <c r="W66" s="9">
        <f t="shared" si="6"/>
        <v>2</v>
      </c>
    </row>
    <row r="67" spans="1:23" ht="14.4">
      <c r="A67" s="4" t="s">
        <v>23</v>
      </c>
      <c r="B67" s="4" t="s">
        <v>89</v>
      </c>
      <c r="C67" s="11">
        <v>726764</v>
      </c>
      <c r="D67" s="12">
        <v>0</v>
      </c>
      <c r="E67" s="12">
        <v>0</v>
      </c>
      <c r="F67" s="12">
        <v>10</v>
      </c>
      <c r="G67" s="12">
        <v>6</v>
      </c>
      <c r="H67" s="12">
        <v>5</v>
      </c>
      <c r="I67" s="12">
        <v>4</v>
      </c>
      <c r="J67" s="12">
        <v>0</v>
      </c>
      <c r="K67" s="12">
        <v>4</v>
      </c>
      <c r="L67" s="18">
        <v>0</v>
      </c>
      <c r="M67" s="6">
        <v>2</v>
      </c>
      <c r="N67" s="6">
        <v>3</v>
      </c>
      <c r="O67" s="6">
        <v>1</v>
      </c>
      <c r="P67" s="6">
        <v>1</v>
      </c>
      <c r="Q67" s="7"/>
      <c r="R67" s="7"/>
      <c r="S67" s="7"/>
      <c r="T67" s="7"/>
      <c r="U67" s="8"/>
      <c r="V67" s="9">
        <f t="shared" si="2"/>
        <v>2</v>
      </c>
      <c r="W67" s="9">
        <f t="shared" si="6"/>
        <v>3</v>
      </c>
    </row>
    <row r="68" spans="1:23" ht="14.4">
      <c r="A68" s="4" t="s">
        <v>23</v>
      </c>
      <c r="B68" s="4" t="s">
        <v>90</v>
      </c>
      <c r="C68" s="11">
        <v>726765</v>
      </c>
      <c r="D68" s="12">
        <v>0</v>
      </c>
      <c r="E68" s="12">
        <v>0</v>
      </c>
      <c r="F68" s="12">
        <v>10</v>
      </c>
      <c r="G68" s="12">
        <v>7</v>
      </c>
      <c r="H68" s="12">
        <v>5</v>
      </c>
      <c r="I68" s="12">
        <v>1</v>
      </c>
      <c r="J68" s="12">
        <v>0</v>
      </c>
      <c r="K68" s="12">
        <v>3</v>
      </c>
      <c r="L68" s="18">
        <v>0</v>
      </c>
      <c r="M68" s="6">
        <v>5</v>
      </c>
      <c r="N68" s="6">
        <v>0</v>
      </c>
      <c r="O68" s="6">
        <v>2</v>
      </c>
      <c r="P68" s="6">
        <v>2</v>
      </c>
      <c r="Q68" s="7"/>
      <c r="R68" s="7"/>
      <c r="S68" s="7"/>
      <c r="T68" s="7"/>
      <c r="U68" s="8"/>
      <c r="V68" s="9">
        <f t="shared" si="2"/>
        <v>0</v>
      </c>
      <c r="W68" s="9">
        <f t="shared" si="6"/>
        <v>3</v>
      </c>
    </row>
    <row r="69" spans="1:23" ht="14.4">
      <c r="A69" s="4" t="s">
        <v>23</v>
      </c>
      <c r="B69" s="4" t="s">
        <v>91</v>
      </c>
      <c r="C69" s="11">
        <v>726766</v>
      </c>
      <c r="D69" s="12">
        <v>0</v>
      </c>
      <c r="E69" s="12">
        <v>0</v>
      </c>
      <c r="F69" s="12">
        <v>10</v>
      </c>
      <c r="G69" s="12">
        <v>6</v>
      </c>
      <c r="H69" s="12">
        <v>5</v>
      </c>
      <c r="I69" s="12">
        <v>2</v>
      </c>
      <c r="J69" s="12">
        <v>0</v>
      </c>
      <c r="K69" s="12">
        <v>4</v>
      </c>
      <c r="L69" s="18">
        <v>0</v>
      </c>
      <c r="M69" s="6">
        <v>5</v>
      </c>
      <c r="N69" s="6">
        <v>1</v>
      </c>
      <c r="O69" s="6">
        <v>0</v>
      </c>
      <c r="P69" s="6">
        <v>2</v>
      </c>
      <c r="Q69" s="7"/>
      <c r="R69" s="7"/>
      <c r="S69" s="7"/>
      <c r="T69" s="7"/>
      <c r="U69" s="8"/>
      <c r="V69" s="9">
        <f t="shared" si="2"/>
        <v>2</v>
      </c>
      <c r="W69" s="9">
        <f t="shared" si="6"/>
        <v>2</v>
      </c>
    </row>
    <row r="70" spans="1:23" ht="14.4">
      <c r="A70" s="4" t="s">
        <v>23</v>
      </c>
      <c r="B70" s="4" t="s">
        <v>92</v>
      </c>
      <c r="C70" s="11">
        <v>694311</v>
      </c>
      <c r="D70" s="12">
        <v>0</v>
      </c>
      <c r="E70" s="12">
        <v>0</v>
      </c>
      <c r="F70" s="12">
        <v>10</v>
      </c>
      <c r="G70" s="12">
        <v>9</v>
      </c>
      <c r="H70" s="12">
        <v>5</v>
      </c>
      <c r="I70" s="12">
        <v>1</v>
      </c>
      <c r="J70" s="12">
        <v>0</v>
      </c>
      <c r="K70" s="12">
        <v>0</v>
      </c>
      <c r="L70" s="18">
        <v>0</v>
      </c>
      <c r="M70" s="6">
        <v>5</v>
      </c>
      <c r="N70" s="6">
        <v>2</v>
      </c>
      <c r="O70" s="6">
        <v>1</v>
      </c>
      <c r="P70" s="6">
        <v>2</v>
      </c>
      <c r="Q70" s="7"/>
      <c r="R70" s="7"/>
      <c r="S70" s="7"/>
      <c r="T70" s="7"/>
      <c r="U70" s="8"/>
      <c r="V70" s="9">
        <f t="shared" si="2"/>
        <v>1</v>
      </c>
      <c r="W70" s="9">
        <f t="shared" si="6"/>
        <v>1</v>
      </c>
    </row>
    <row r="71" spans="1:23" ht="14.4">
      <c r="A71" s="13" t="s">
        <v>21</v>
      </c>
      <c r="B71" s="26" t="s">
        <v>93</v>
      </c>
      <c r="C71" s="27">
        <v>10660</v>
      </c>
      <c r="D71" s="29">
        <v>5</v>
      </c>
      <c r="E71" s="29">
        <v>4</v>
      </c>
      <c r="F71" s="29">
        <v>0</v>
      </c>
      <c r="G71" s="29">
        <v>0</v>
      </c>
      <c r="H71" s="29">
        <v>10</v>
      </c>
      <c r="I71" s="29">
        <v>7</v>
      </c>
      <c r="J71" s="29">
        <v>0</v>
      </c>
      <c r="K71" s="29">
        <v>4</v>
      </c>
      <c r="L71" s="18">
        <v>0</v>
      </c>
      <c r="M71" s="6">
        <v>2</v>
      </c>
      <c r="N71" s="6">
        <v>5</v>
      </c>
      <c r="O71" s="6">
        <v>0</v>
      </c>
      <c r="P71" s="6">
        <v>4</v>
      </c>
      <c r="Q71" s="7"/>
      <c r="R71" s="7"/>
      <c r="S71" s="7"/>
      <c r="T71" s="7"/>
      <c r="U71" s="8"/>
      <c r="V71" s="9">
        <f t="shared" si="2"/>
        <v>0</v>
      </c>
      <c r="W71" s="9">
        <f t="shared" si="6"/>
        <v>1</v>
      </c>
    </row>
    <row r="72" spans="1:23" ht="14.4">
      <c r="A72" s="4" t="s">
        <v>23</v>
      </c>
      <c r="B72" s="4" t="s">
        <v>94</v>
      </c>
      <c r="C72" s="11">
        <v>10661</v>
      </c>
      <c r="D72" s="12">
        <v>0</v>
      </c>
      <c r="E72" s="12">
        <v>0</v>
      </c>
      <c r="F72" s="12">
        <v>10</v>
      </c>
      <c r="G72" s="12">
        <v>7</v>
      </c>
      <c r="H72" s="12">
        <v>5</v>
      </c>
      <c r="I72" s="12">
        <v>6</v>
      </c>
      <c r="J72" s="12">
        <v>0</v>
      </c>
      <c r="K72" s="12">
        <v>4</v>
      </c>
      <c r="L72" s="18">
        <v>0</v>
      </c>
      <c r="M72" s="6">
        <v>6</v>
      </c>
      <c r="N72" s="6">
        <v>2</v>
      </c>
      <c r="O72" s="6">
        <v>4</v>
      </c>
      <c r="P72" s="6">
        <v>0</v>
      </c>
      <c r="Q72" s="7"/>
      <c r="R72" s="19"/>
      <c r="S72" s="19"/>
      <c r="T72" s="7"/>
      <c r="U72" s="8"/>
      <c r="V72" s="9">
        <f t="shared" si="2"/>
        <v>0</v>
      </c>
      <c r="W72" s="9">
        <f t="shared" si="6"/>
        <v>0</v>
      </c>
    </row>
    <row r="73" spans="1:23" ht="14.4">
      <c r="A73" s="4" t="s">
        <v>23</v>
      </c>
      <c r="B73" s="4" t="s">
        <v>95</v>
      </c>
      <c r="C73" s="11">
        <v>10662</v>
      </c>
      <c r="D73" s="12">
        <v>0</v>
      </c>
      <c r="E73" s="12">
        <v>0</v>
      </c>
      <c r="F73" s="12">
        <v>10</v>
      </c>
      <c r="G73" s="12">
        <v>4</v>
      </c>
      <c r="H73" s="12">
        <v>5</v>
      </c>
      <c r="I73" s="12">
        <v>5</v>
      </c>
      <c r="J73" s="12">
        <v>0</v>
      </c>
      <c r="K73" s="12">
        <v>4</v>
      </c>
      <c r="L73" s="18">
        <v>0</v>
      </c>
      <c r="M73" s="6">
        <v>2</v>
      </c>
      <c r="N73" s="6">
        <v>4</v>
      </c>
      <c r="O73" s="6">
        <v>2</v>
      </c>
      <c r="P73" s="6">
        <v>2</v>
      </c>
      <c r="Q73" s="7"/>
      <c r="R73" s="7"/>
      <c r="S73" s="7"/>
      <c r="T73" s="7"/>
      <c r="U73" s="8"/>
      <c r="V73" s="9">
        <f t="shared" si="2"/>
        <v>0</v>
      </c>
      <c r="W73" s="9">
        <f t="shared" si="6"/>
        <v>2</v>
      </c>
    </row>
    <row r="74" spans="1:23" ht="14.4">
      <c r="A74" s="4" t="s">
        <v>23</v>
      </c>
      <c r="B74" s="4" t="s">
        <v>96</v>
      </c>
      <c r="C74" s="11">
        <v>726767</v>
      </c>
      <c r="D74" s="12">
        <v>0</v>
      </c>
      <c r="E74" s="12">
        <v>0</v>
      </c>
      <c r="F74" s="12">
        <v>10</v>
      </c>
      <c r="G74" s="12">
        <v>6</v>
      </c>
      <c r="H74" s="12">
        <v>5</v>
      </c>
      <c r="I74" s="12">
        <v>3</v>
      </c>
      <c r="J74" s="12">
        <v>0</v>
      </c>
      <c r="K74" s="12">
        <v>2</v>
      </c>
      <c r="L74" s="18">
        <v>0</v>
      </c>
      <c r="M74" s="6">
        <v>5</v>
      </c>
      <c r="N74" s="6">
        <v>2</v>
      </c>
      <c r="O74" s="6">
        <v>1</v>
      </c>
      <c r="P74" s="6">
        <v>1</v>
      </c>
      <c r="Q74" s="7"/>
      <c r="R74" s="7"/>
      <c r="S74" s="7"/>
      <c r="T74" s="7"/>
      <c r="U74" s="8"/>
      <c r="V74" s="9">
        <f t="shared" si="2"/>
        <v>2</v>
      </c>
      <c r="W74" s="9">
        <f t="shared" si="6"/>
        <v>1</v>
      </c>
    </row>
    <row r="75" spans="1:23" ht="14.4">
      <c r="A75" s="4" t="s">
        <v>23</v>
      </c>
      <c r="B75" s="4" t="s">
        <v>97</v>
      </c>
      <c r="C75" s="11">
        <v>603644</v>
      </c>
      <c r="D75" s="12">
        <v>0</v>
      </c>
      <c r="E75" s="12">
        <v>0</v>
      </c>
      <c r="F75" s="12">
        <v>10</v>
      </c>
      <c r="G75" s="12">
        <v>7</v>
      </c>
      <c r="H75" s="12">
        <v>5</v>
      </c>
      <c r="I75" s="12">
        <v>4</v>
      </c>
      <c r="J75" s="12">
        <v>0</v>
      </c>
      <c r="K75" s="12">
        <v>3</v>
      </c>
      <c r="L75" s="18">
        <v>0</v>
      </c>
      <c r="M75" s="6">
        <v>5</v>
      </c>
      <c r="N75" s="6">
        <v>4</v>
      </c>
      <c r="O75" s="6">
        <v>0</v>
      </c>
      <c r="P75" s="6">
        <v>4</v>
      </c>
      <c r="Q75" s="7"/>
      <c r="R75" s="7"/>
      <c r="S75" s="7"/>
      <c r="T75" s="7"/>
      <c r="U75" s="8"/>
      <c r="V75" s="9">
        <f t="shared" si="2"/>
        <v>0</v>
      </c>
      <c r="W75" s="9">
        <f t="shared" si="6"/>
        <v>-1</v>
      </c>
    </row>
    <row r="76" spans="1:23" ht="14.4">
      <c r="A76" s="4" t="s">
        <v>23</v>
      </c>
      <c r="B76" s="4" t="s">
        <v>98</v>
      </c>
      <c r="C76" s="11">
        <v>694314</v>
      </c>
      <c r="D76" s="12">
        <v>0</v>
      </c>
      <c r="E76" s="12">
        <v>0</v>
      </c>
      <c r="F76" s="12">
        <v>10</v>
      </c>
      <c r="G76" s="12">
        <v>10</v>
      </c>
      <c r="H76" s="12">
        <v>5</v>
      </c>
      <c r="I76" s="12">
        <v>1</v>
      </c>
      <c r="J76" s="12">
        <v>0</v>
      </c>
      <c r="K76" s="12">
        <v>0</v>
      </c>
      <c r="L76" s="18">
        <v>0</v>
      </c>
      <c r="M76" s="6">
        <v>7</v>
      </c>
      <c r="N76" s="6">
        <v>1</v>
      </c>
      <c r="O76" s="6">
        <v>3</v>
      </c>
      <c r="P76" s="6">
        <v>0</v>
      </c>
      <c r="Q76" s="7"/>
      <c r="R76" s="7"/>
      <c r="S76" s="7"/>
      <c r="T76" s="7"/>
      <c r="U76" s="8"/>
      <c r="V76" s="9">
        <f t="shared" si="2"/>
        <v>1</v>
      </c>
      <c r="W76" s="9">
        <f t="shared" si="6"/>
        <v>0</v>
      </c>
    </row>
    <row r="77" spans="1:23" ht="14.4">
      <c r="A77" s="13" t="s">
        <v>21</v>
      </c>
      <c r="B77" s="26" t="s">
        <v>99</v>
      </c>
      <c r="C77" s="27">
        <v>10744</v>
      </c>
      <c r="D77" s="29">
        <v>5</v>
      </c>
      <c r="E77" s="29">
        <v>5</v>
      </c>
      <c r="F77" s="29">
        <v>0</v>
      </c>
      <c r="G77" s="29">
        <v>1</v>
      </c>
      <c r="H77" s="29">
        <v>10</v>
      </c>
      <c r="I77" s="29">
        <v>7</v>
      </c>
      <c r="J77" s="29">
        <v>0</v>
      </c>
      <c r="K77" s="29">
        <v>0</v>
      </c>
      <c r="L77" s="18">
        <v>0</v>
      </c>
      <c r="M77" s="6">
        <v>1</v>
      </c>
      <c r="N77" s="6">
        <v>4</v>
      </c>
      <c r="O77" s="6">
        <v>0</v>
      </c>
      <c r="P77" s="6">
        <v>4</v>
      </c>
      <c r="Q77" s="7"/>
      <c r="R77" s="7"/>
      <c r="S77" s="7"/>
      <c r="T77" s="7"/>
      <c r="U77" s="8"/>
      <c r="V77" s="9">
        <f t="shared" si="2"/>
        <v>0</v>
      </c>
      <c r="W77" s="9">
        <f t="shared" si="6"/>
        <v>3</v>
      </c>
    </row>
    <row r="78" spans="1:23" ht="14.4">
      <c r="A78" s="4" t="s">
        <v>23</v>
      </c>
      <c r="B78" s="4" t="s">
        <v>100</v>
      </c>
      <c r="C78" s="11">
        <v>188049</v>
      </c>
      <c r="D78" s="12">
        <v>0</v>
      </c>
      <c r="E78" s="12">
        <v>0</v>
      </c>
      <c r="F78" s="12">
        <v>10</v>
      </c>
      <c r="G78" s="12">
        <v>2</v>
      </c>
      <c r="H78" s="12">
        <v>5</v>
      </c>
      <c r="I78" s="12">
        <v>5</v>
      </c>
      <c r="J78" s="12">
        <v>0</v>
      </c>
      <c r="K78" s="12">
        <v>2</v>
      </c>
      <c r="L78" s="18">
        <v>0</v>
      </c>
      <c r="M78" s="6">
        <v>4</v>
      </c>
      <c r="N78" s="6">
        <v>2</v>
      </c>
      <c r="O78" s="6">
        <v>0</v>
      </c>
      <c r="P78" s="6">
        <v>4</v>
      </c>
      <c r="Q78" s="7"/>
      <c r="R78" s="19"/>
      <c r="S78" s="19"/>
      <c r="T78" s="7"/>
      <c r="U78" s="8"/>
      <c r="V78" s="9">
        <f t="shared" si="2"/>
        <v>0</v>
      </c>
      <c r="W78" s="9">
        <f t="shared" si="6"/>
        <v>2</v>
      </c>
    </row>
    <row r="79" spans="1:23" ht="14.4">
      <c r="A79" s="4" t="s">
        <v>23</v>
      </c>
      <c r="B79" s="4" t="s">
        <v>101</v>
      </c>
      <c r="C79" s="11">
        <v>335148</v>
      </c>
      <c r="D79" s="12">
        <v>0</v>
      </c>
      <c r="E79" s="12">
        <v>0</v>
      </c>
      <c r="F79" s="12">
        <v>10</v>
      </c>
      <c r="G79" s="12">
        <v>4</v>
      </c>
      <c r="H79" s="12">
        <v>5</v>
      </c>
      <c r="I79" s="12">
        <v>5</v>
      </c>
      <c r="J79" s="12">
        <v>0</v>
      </c>
      <c r="K79" s="12">
        <v>6</v>
      </c>
      <c r="L79" s="18">
        <v>0</v>
      </c>
      <c r="M79" s="6">
        <v>4</v>
      </c>
      <c r="N79" s="6">
        <v>5</v>
      </c>
      <c r="O79" s="6">
        <v>1</v>
      </c>
      <c r="P79" s="6">
        <v>2</v>
      </c>
      <c r="Q79" s="7"/>
      <c r="R79" s="7"/>
      <c r="S79" s="7"/>
      <c r="T79" s="7"/>
      <c r="U79" s="8"/>
      <c r="V79" s="9">
        <f t="shared" si="2"/>
        <v>1</v>
      </c>
      <c r="W79" s="9">
        <f t="shared" si="6"/>
        <v>-1</v>
      </c>
    </row>
    <row r="80" spans="1:23" ht="14.4">
      <c r="A80" s="4" t="s">
        <v>23</v>
      </c>
      <c r="B80" s="4" t="s">
        <v>102</v>
      </c>
      <c r="C80" s="11">
        <v>335151</v>
      </c>
      <c r="D80" s="12">
        <v>0</v>
      </c>
      <c r="E80" s="12">
        <v>0</v>
      </c>
      <c r="F80" s="12">
        <v>10</v>
      </c>
      <c r="G80" s="12">
        <v>3</v>
      </c>
      <c r="H80" s="12">
        <v>5</v>
      </c>
      <c r="I80" s="12">
        <v>4</v>
      </c>
      <c r="J80" s="12">
        <v>0</v>
      </c>
      <c r="K80" s="12">
        <v>3</v>
      </c>
      <c r="L80" s="18">
        <v>0</v>
      </c>
      <c r="M80" s="6">
        <v>4</v>
      </c>
      <c r="N80" s="6">
        <v>2</v>
      </c>
      <c r="O80" s="6">
        <v>0</v>
      </c>
      <c r="P80" s="6">
        <v>3</v>
      </c>
      <c r="Q80" s="7"/>
      <c r="R80" s="7"/>
      <c r="S80" s="7"/>
      <c r="T80" s="7"/>
      <c r="U80" s="8"/>
      <c r="V80" s="9">
        <f t="shared" si="2"/>
        <v>1</v>
      </c>
      <c r="W80" s="9">
        <f t="shared" si="6"/>
        <v>2</v>
      </c>
    </row>
    <row r="81" spans="1:23" ht="14.4">
      <c r="A81" s="4" t="s">
        <v>23</v>
      </c>
      <c r="B81" s="4" t="s">
        <v>103</v>
      </c>
      <c r="C81" s="11">
        <v>896435</v>
      </c>
      <c r="D81" s="12">
        <v>0</v>
      </c>
      <c r="E81" s="12">
        <v>0</v>
      </c>
      <c r="F81" s="12">
        <v>10</v>
      </c>
      <c r="G81" s="12">
        <v>4</v>
      </c>
      <c r="H81" s="12">
        <v>5</v>
      </c>
      <c r="I81" s="12">
        <v>4</v>
      </c>
      <c r="J81" s="12">
        <v>0</v>
      </c>
      <c r="K81" s="12">
        <v>3</v>
      </c>
      <c r="L81" s="18">
        <v>0</v>
      </c>
      <c r="M81" s="6">
        <v>4</v>
      </c>
      <c r="N81" s="6">
        <v>2</v>
      </c>
      <c r="O81" s="6">
        <v>0</v>
      </c>
      <c r="P81" s="6">
        <v>4</v>
      </c>
      <c r="Q81" s="7"/>
      <c r="R81" s="7"/>
      <c r="S81" s="7"/>
      <c r="T81" s="7"/>
      <c r="U81" s="8"/>
      <c r="V81" s="9">
        <f t="shared" si="2"/>
        <v>0</v>
      </c>
      <c r="W81" s="9">
        <f t="shared" si="6"/>
        <v>2</v>
      </c>
    </row>
    <row r="82" spans="1:23" ht="14.4">
      <c r="A82" s="4" t="s">
        <v>23</v>
      </c>
      <c r="B82" s="4" t="s">
        <v>104</v>
      </c>
      <c r="C82" s="11">
        <v>694319</v>
      </c>
      <c r="D82" s="12">
        <v>0</v>
      </c>
      <c r="E82" s="12">
        <v>0</v>
      </c>
      <c r="F82" s="12">
        <v>10</v>
      </c>
      <c r="G82" s="12">
        <v>8</v>
      </c>
      <c r="H82" s="12">
        <v>5</v>
      </c>
      <c r="I82" s="12">
        <v>1</v>
      </c>
      <c r="J82" s="12">
        <v>0</v>
      </c>
      <c r="K82" s="12">
        <v>2</v>
      </c>
      <c r="L82" s="18">
        <v>0</v>
      </c>
      <c r="M82" s="6">
        <v>7</v>
      </c>
      <c r="N82" s="6">
        <v>0</v>
      </c>
      <c r="O82" s="6">
        <v>2</v>
      </c>
      <c r="P82" s="6">
        <v>2</v>
      </c>
      <c r="Q82" s="7"/>
      <c r="R82" s="7"/>
      <c r="S82" s="7"/>
      <c r="T82" s="7"/>
      <c r="U82" s="8"/>
      <c r="V82" s="9">
        <f t="shared" si="2"/>
        <v>0</v>
      </c>
      <c r="W82" s="9">
        <f t="shared" si="6"/>
        <v>1</v>
      </c>
    </row>
    <row r="83" spans="1:23" ht="14.4">
      <c r="A83" s="4" t="s">
        <v>23</v>
      </c>
      <c r="B83" s="4" t="s">
        <v>105</v>
      </c>
      <c r="C83" s="11">
        <v>694326</v>
      </c>
      <c r="D83" s="12">
        <v>0</v>
      </c>
      <c r="E83" s="12">
        <v>0</v>
      </c>
      <c r="F83" s="12">
        <v>10</v>
      </c>
      <c r="G83" s="12">
        <v>9</v>
      </c>
      <c r="H83" s="12">
        <v>5</v>
      </c>
      <c r="I83" s="12">
        <v>0</v>
      </c>
      <c r="J83" s="12">
        <v>0</v>
      </c>
      <c r="K83" s="12">
        <v>0</v>
      </c>
      <c r="L83" s="18">
        <v>0</v>
      </c>
      <c r="M83" s="6">
        <v>8</v>
      </c>
      <c r="N83" s="6">
        <v>0</v>
      </c>
      <c r="O83" s="6">
        <v>2</v>
      </c>
      <c r="P83" s="6">
        <v>2</v>
      </c>
      <c r="Q83" s="7"/>
      <c r="R83" s="7"/>
      <c r="S83" s="7"/>
      <c r="T83" s="7"/>
      <c r="U83" s="8"/>
      <c r="V83" s="9">
        <f t="shared" si="2"/>
        <v>0</v>
      </c>
      <c r="W83" s="9">
        <f t="shared" si="6"/>
        <v>0</v>
      </c>
    </row>
    <row r="84" spans="1:23" ht="14.4">
      <c r="A84" s="4" t="s">
        <v>23</v>
      </c>
      <c r="B84" s="4" t="s">
        <v>106</v>
      </c>
      <c r="C84" s="11">
        <v>694331</v>
      </c>
      <c r="D84" s="12">
        <v>0</v>
      </c>
      <c r="E84" s="12">
        <v>0</v>
      </c>
      <c r="F84" s="12">
        <v>10</v>
      </c>
      <c r="G84" s="12">
        <v>7</v>
      </c>
      <c r="H84" s="12">
        <v>5</v>
      </c>
      <c r="I84" s="12">
        <v>0</v>
      </c>
      <c r="J84" s="12">
        <v>0</v>
      </c>
      <c r="K84" s="12">
        <v>1</v>
      </c>
      <c r="L84" s="18">
        <v>0</v>
      </c>
      <c r="M84" s="6">
        <v>5</v>
      </c>
      <c r="N84" s="6">
        <v>0</v>
      </c>
      <c r="O84" s="6">
        <v>0</v>
      </c>
      <c r="P84" s="6">
        <v>3</v>
      </c>
      <c r="Q84" s="7"/>
      <c r="R84" s="7"/>
      <c r="S84" s="7"/>
      <c r="T84" s="7"/>
      <c r="U84" s="8"/>
      <c r="V84" s="9">
        <f t="shared" si="2"/>
        <v>1</v>
      </c>
      <c r="W84" s="9">
        <f t="shared" si="6"/>
        <v>3</v>
      </c>
    </row>
    <row r="85" spans="1:23" ht="14.4">
      <c r="A85" s="13" t="s">
        <v>21</v>
      </c>
      <c r="B85" s="26" t="s">
        <v>107</v>
      </c>
      <c r="C85" s="27">
        <v>10666</v>
      </c>
      <c r="D85" s="29">
        <v>5</v>
      </c>
      <c r="E85" s="29">
        <v>6</v>
      </c>
      <c r="F85" s="29">
        <v>0</v>
      </c>
      <c r="G85" s="29">
        <v>0</v>
      </c>
      <c r="H85" s="29">
        <v>10</v>
      </c>
      <c r="I85" s="29">
        <v>4</v>
      </c>
      <c r="J85" s="29">
        <v>0</v>
      </c>
      <c r="K85" s="29">
        <v>3</v>
      </c>
      <c r="L85" s="18">
        <v>0</v>
      </c>
      <c r="M85" s="6">
        <v>0</v>
      </c>
      <c r="N85" s="6">
        <v>6</v>
      </c>
      <c r="O85" s="6">
        <v>0</v>
      </c>
      <c r="P85" s="6">
        <v>2</v>
      </c>
      <c r="Q85" s="7"/>
      <c r="R85" s="7"/>
      <c r="S85" s="7"/>
      <c r="T85" s="7"/>
      <c r="U85" s="8"/>
      <c r="V85" s="9">
        <f t="shared" si="2"/>
        <v>2</v>
      </c>
      <c r="W85" s="9">
        <f t="shared" si="6"/>
        <v>2</v>
      </c>
    </row>
    <row r="86" spans="1:23" ht="14.4">
      <c r="A86" s="4" t="s">
        <v>23</v>
      </c>
      <c r="B86" s="4" t="s">
        <v>108</v>
      </c>
      <c r="C86" s="11">
        <v>10667</v>
      </c>
      <c r="D86" s="12">
        <v>0</v>
      </c>
      <c r="E86" s="12">
        <v>1</v>
      </c>
      <c r="F86" s="12">
        <v>10</v>
      </c>
      <c r="G86" s="12">
        <v>10</v>
      </c>
      <c r="H86" s="12">
        <v>5</v>
      </c>
      <c r="I86" s="12">
        <v>5</v>
      </c>
      <c r="J86" s="12">
        <v>0</v>
      </c>
      <c r="K86" s="12">
        <v>5</v>
      </c>
      <c r="L86" s="18">
        <v>0</v>
      </c>
      <c r="M86" s="6">
        <v>7</v>
      </c>
      <c r="N86" s="6">
        <v>2</v>
      </c>
      <c r="O86" s="6">
        <v>0</v>
      </c>
      <c r="P86" s="6">
        <v>3</v>
      </c>
      <c r="Q86" s="7"/>
      <c r="R86" s="19"/>
      <c r="S86" s="19"/>
      <c r="T86" s="7"/>
      <c r="U86" s="8"/>
      <c r="V86" s="9">
        <f t="shared" si="2"/>
        <v>1</v>
      </c>
      <c r="W86" s="9">
        <f t="shared" si="6"/>
        <v>-1</v>
      </c>
    </row>
    <row r="87" spans="1:23" ht="14.4">
      <c r="A87" s="4" t="s">
        <v>23</v>
      </c>
      <c r="B87" s="4" t="s">
        <v>109</v>
      </c>
      <c r="C87" s="11">
        <v>10668</v>
      </c>
      <c r="D87" s="12">
        <v>0</v>
      </c>
      <c r="E87" s="12">
        <v>0</v>
      </c>
      <c r="F87" s="12">
        <v>10</v>
      </c>
      <c r="G87" s="12">
        <v>4</v>
      </c>
      <c r="H87" s="12">
        <v>5</v>
      </c>
      <c r="I87" s="12">
        <v>4</v>
      </c>
      <c r="J87" s="12">
        <v>0</v>
      </c>
      <c r="K87" s="12">
        <v>6</v>
      </c>
      <c r="L87" s="18">
        <v>0</v>
      </c>
      <c r="M87" s="6">
        <v>4</v>
      </c>
      <c r="N87" s="6">
        <v>2</v>
      </c>
      <c r="O87" s="6">
        <v>0</v>
      </c>
      <c r="P87" s="6">
        <v>4</v>
      </c>
      <c r="Q87" s="7"/>
      <c r="R87" s="7"/>
      <c r="S87" s="7"/>
      <c r="T87" s="7"/>
      <c r="U87" s="8"/>
      <c r="V87" s="9">
        <f t="shared" si="2"/>
        <v>0</v>
      </c>
      <c r="W87" s="9">
        <f t="shared" si="6"/>
        <v>2</v>
      </c>
    </row>
    <row r="88" spans="1:23" ht="14.4">
      <c r="A88" s="4" t="s">
        <v>23</v>
      </c>
      <c r="B88" s="4" t="s">
        <v>110</v>
      </c>
      <c r="C88" s="11">
        <v>726770</v>
      </c>
      <c r="D88" s="12">
        <v>0</v>
      </c>
      <c r="E88" s="12">
        <v>0</v>
      </c>
      <c r="F88" s="12">
        <v>10</v>
      </c>
      <c r="G88" s="12">
        <v>8</v>
      </c>
      <c r="H88" s="12">
        <v>5</v>
      </c>
      <c r="I88" s="12">
        <v>3</v>
      </c>
      <c r="J88" s="12">
        <v>0</v>
      </c>
      <c r="K88" s="12">
        <v>4</v>
      </c>
      <c r="L88" s="18">
        <v>0</v>
      </c>
      <c r="M88" s="6">
        <v>6</v>
      </c>
      <c r="N88" s="6">
        <v>2</v>
      </c>
      <c r="O88" s="6">
        <v>0</v>
      </c>
      <c r="P88" s="6">
        <v>4</v>
      </c>
      <c r="Q88" s="7"/>
      <c r="R88" s="7"/>
      <c r="S88" s="7"/>
      <c r="T88" s="7"/>
      <c r="U88" s="8"/>
      <c r="V88" s="9">
        <f t="shared" si="2"/>
        <v>0</v>
      </c>
      <c r="W88" s="9">
        <f t="shared" si="6"/>
        <v>0</v>
      </c>
    </row>
    <row r="89" spans="1:23" ht="14.4">
      <c r="A89" s="4" t="s">
        <v>23</v>
      </c>
      <c r="B89" s="4" t="s">
        <v>111</v>
      </c>
      <c r="C89" s="11">
        <v>726771</v>
      </c>
      <c r="D89" s="12">
        <v>0</v>
      </c>
      <c r="E89" s="12">
        <v>0</v>
      </c>
      <c r="F89" s="12">
        <v>10</v>
      </c>
      <c r="G89" s="12">
        <v>8</v>
      </c>
      <c r="H89" s="12">
        <v>5</v>
      </c>
      <c r="I89" s="12">
        <v>3</v>
      </c>
      <c r="J89" s="12">
        <v>0</v>
      </c>
      <c r="K89" s="12">
        <v>11</v>
      </c>
      <c r="L89" s="18">
        <v>0</v>
      </c>
      <c r="M89" s="6">
        <v>6</v>
      </c>
      <c r="N89" s="6">
        <v>1</v>
      </c>
      <c r="O89" s="6">
        <v>4</v>
      </c>
      <c r="P89" s="6">
        <v>0</v>
      </c>
      <c r="Q89" s="7"/>
      <c r="R89" s="7"/>
      <c r="S89" s="7"/>
      <c r="T89" s="7"/>
      <c r="U89" s="8"/>
      <c r="V89" s="9">
        <f t="shared" si="2"/>
        <v>0</v>
      </c>
      <c r="W89" s="9">
        <f t="shared" si="6"/>
        <v>1</v>
      </c>
    </row>
    <row r="90" spans="1:23" ht="14.4">
      <c r="A90" s="4" t="s">
        <v>23</v>
      </c>
      <c r="B90" s="4" t="s">
        <v>112</v>
      </c>
      <c r="C90" s="11">
        <v>603642</v>
      </c>
      <c r="D90" s="12">
        <v>0</v>
      </c>
      <c r="E90" s="12">
        <v>0</v>
      </c>
      <c r="F90" s="12">
        <v>10</v>
      </c>
      <c r="G90" s="12">
        <v>6</v>
      </c>
      <c r="H90" s="12">
        <v>5</v>
      </c>
      <c r="I90" s="12">
        <v>2</v>
      </c>
      <c r="J90" s="12">
        <v>0</v>
      </c>
      <c r="K90" s="12">
        <v>5</v>
      </c>
      <c r="L90" s="18">
        <v>0</v>
      </c>
      <c r="M90" s="6">
        <v>6</v>
      </c>
      <c r="N90" s="6">
        <v>1</v>
      </c>
      <c r="O90" s="6">
        <v>2</v>
      </c>
      <c r="P90" s="6">
        <v>2</v>
      </c>
      <c r="Q90" s="7"/>
      <c r="R90" s="7"/>
      <c r="S90" s="7"/>
      <c r="T90" s="7"/>
      <c r="U90" s="8"/>
      <c r="V90" s="9">
        <f t="shared" si="2"/>
        <v>0</v>
      </c>
      <c r="W90" s="9">
        <f t="shared" si="6"/>
        <v>1</v>
      </c>
    </row>
    <row r="91" spans="1:23" ht="14.4">
      <c r="A91" s="4" t="s">
        <v>23</v>
      </c>
      <c r="B91" s="4" t="s">
        <v>113</v>
      </c>
      <c r="C91" s="11">
        <v>694333</v>
      </c>
      <c r="D91" s="12">
        <v>0</v>
      </c>
      <c r="E91" s="12">
        <v>0</v>
      </c>
      <c r="F91" s="12">
        <v>10</v>
      </c>
      <c r="G91" s="12">
        <v>8</v>
      </c>
      <c r="H91" s="12">
        <v>5</v>
      </c>
      <c r="I91" s="12">
        <v>1</v>
      </c>
      <c r="J91" s="12">
        <v>0</v>
      </c>
      <c r="K91" s="12">
        <v>0</v>
      </c>
      <c r="L91" s="18"/>
      <c r="M91" s="6"/>
      <c r="N91" s="6"/>
      <c r="O91" s="6"/>
      <c r="P91" s="6"/>
      <c r="Q91" s="7"/>
      <c r="R91" s="7"/>
      <c r="S91" s="7"/>
      <c r="T91" s="7"/>
      <c r="U91" s="8"/>
      <c r="V91" s="9">
        <f t="shared" si="2"/>
        <v>4</v>
      </c>
      <c r="W91" s="9">
        <f t="shared" si="6"/>
        <v>8</v>
      </c>
    </row>
    <row r="92" spans="1:23" ht="14.4">
      <c r="A92" s="13" t="s">
        <v>59</v>
      </c>
      <c r="B92" s="20" t="s">
        <v>114</v>
      </c>
      <c r="C92" s="31">
        <v>109632</v>
      </c>
      <c r="D92" s="22">
        <v>0</v>
      </c>
      <c r="E92" s="22">
        <v>0</v>
      </c>
      <c r="F92" s="22">
        <v>0</v>
      </c>
      <c r="G92" s="22">
        <v>0</v>
      </c>
      <c r="H92" s="22">
        <v>10</v>
      </c>
      <c r="I92" s="34">
        <v>1</v>
      </c>
      <c r="J92" s="22">
        <v>0</v>
      </c>
      <c r="K92" s="22">
        <v>0</v>
      </c>
      <c r="L92" s="23"/>
      <c r="M92" s="23"/>
      <c r="N92" s="23"/>
      <c r="O92" s="23"/>
      <c r="P92" s="23"/>
      <c r="Q92" s="23"/>
      <c r="R92" s="23"/>
      <c r="S92" s="23"/>
      <c r="T92" s="23"/>
      <c r="U92" s="24"/>
      <c r="V92" s="9">
        <f t="shared" si="2"/>
        <v>4</v>
      </c>
      <c r="W92" s="25">
        <v>0</v>
      </c>
    </row>
    <row r="93" spans="1:23" ht="14.4">
      <c r="A93" s="13" t="s">
        <v>21</v>
      </c>
      <c r="B93" s="26" t="s">
        <v>115</v>
      </c>
      <c r="C93" s="27">
        <v>14676</v>
      </c>
      <c r="D93" s="29">
        <v>5</v>
      </c>
      <c r="E93" s="29">
        <v>2</v>
      </c>
      <c r="F93" s="29">
        <v>0</v>
      </c>
      <c r="G93" s="29">
        <v>0</v>
      </c>
      <c r="H93" s="29">
        <v>10</v>
      </c>
      <c r="I93" s="29">
        <v>5</v>
      </c>
      <c r="J93" s="29">
        <v>0</v>
      </c>
      <c r="K93" s="29">
        <v>1</v>
      </c>
      <c r="L93" s="16">
        <v>0</v>
      </c>
      <c r="M93" s="17">
        <v>4</v>
      </c>
      <c r="N93" s="17">
        <v>3</v>
      </c>
      <c r="O93" s="17">
        <v>0</v>
      </c>
      <c r="P93" s="6">
        <v>4</v>
      </c>
      <c r="Q93" s="7"/>
      <c r="R93" s="7"/>
      <c r="S93" s="7"/>
      <c r="T93" s="7"/>
      <c r="U93" s="8"/>
      <c r="V93" s="9">
        <f t="shared" si="2"/>
        <v>0</v>
      </c>
      <c r="W93" s="9">
        <f t="shared" ref="W93:W105" si="7">(8-(L93+M93+N93))</f>
        <v>1</v>
      </c>
    </row>
    <row r="94" spans="1:23" ht="14.4">
      <c r="A94" s="4" t="s">
        <v>23</v>
      </c>
      <c r="B94" s="4" t="s">
        <v>116</v>
      </c>
      <c r="C94" s="11">
        <v>188178</v>
      </c>
      <c r="D94" s="12">
        <v>0</v>
      </c>
      <c r="E94" s="12">
        <v>0</v>
      </c>
      <c r="F94" s="12">
        <v>10</v>
      </c>
      <c r="G94" s="12">
        <v>5</v>
      </c>
      <c r="H94" s="12">
        <v>5</v>
      </c>
      <c r="I94" s="12">
        <v>4</v>
      </c>
      <c r="J94" s="12">
        <v>0</v>
      </c>
      <c r="K94" s="12">
        <v>3</v>
      </c>
      <c r="L94" s="16">
        <v>0</v>
      </c>
      <c r="M94" s="6">
        <v>6</v>
      </c>
      <c r="N94" s="6">
        <v>2</v>
      </c>
      <c r="O94" s="6">
        <v>0</v>
      </c>
      <c r="P94" s="6">
        <v>4</v>
      </c>
      <c r="Q94" s="7"/>
      <c r="R94" s="19"/>
      <c r="S94" s="19"/>
      <c r="T94" s="7"/>
      <c r="U94" s="8"/>
      <c r="V94" s="9">
        <f t="shared" si="2"/>
        <v>0</v>
      </c>
      <c r="W94" s="9">
        <f t="shared" si="7"/>
        <v>0</v>
      </c>
    </row>
    <row r="95" spans="1:23" ht="14.4">
      <c r="A95" s="4" t="s">
        <v>23</v>
      </c>
      <c r="B95" s="4" t="s">
        <v>117</v>
      </c>
      <c r="C95" s="11">
        <v>726772</v>
      </c>
      <c r="D95" s="12">
        <v>0</v>
      </c>
      <c r="E95" s="12">
        <v>0</v>
      </c>
      <c r="F95" s="12">
        <v>10</v>
      </c>
      <c r="G95" s="12">
        <v>6</v>
      </c>
      <c r="H95" s="12">
        <v>5</v>
      </c>
      <c r="I95" s="12">
        <v>6</v>
      </c>
      <c r="J95" s="12">
        <v>0</v>
      </c>
      <c r="K95" s="12">
        <v>4</v>
      </c>
      <c r="L95" s="16">
        <v>0</v>
      </c>
      <c r="M95" s="6">
        <v>4</v>
      </c>
      <c r="N95" s="6">
        <v>5</v>
      </c>
      <c r="O95" s="6">
        <v>0</v>
      </c>
      <c r="P95" s="6">
        <v>4</v>
      </c>
      <c r="Q95" s="7"/>
      <c r="R95" s="7"/>
      <c r="S95" s="7"/>
      <c r="T95" s="7"/>
      <c r="U95" s="8"/>
      <c r="V95" s="9">
        <f t="shared" si="2"/>
        <v>0</v>
      </c>
      <c r="W95" s="9">
        <f t="shared" si="7"/>
        <v>-1</v>
      </c>
    </row>
    <row r="96" spans="1:23" ht="14.4">
      <c r="A96" s="4" t="s">
        <v>23</v>
      </c>
      <c r="B96" s="4" t="s">
        <v>118</v>
      </c>
      <c r="C96" s="11">
        <v>726773</v>
      </c>
      <c r="D96" s="12">
        <v>0</v>
      </c>
      <c r="E96" s="12">
        <v>0</v>
      </c>
      <c r="F96" s="12">
        <v>10</v>
      </c>
      <c r="G96" s="12">
        <v>5</v>
      </c>
      <c r="H96" s="12">
        <v>5</v>
      </c>
      <c r="I96" s="12">
        <v>4</v>
      </c>
      <c r="J96" s="12">
        <v>0</v>
      </c>
      <c r="K96" s="12">
        <v>5</v>
      </c>
      <c r="L96" s="16">
        <v>0</v>
      </c>
      <c r="M96" s="6">
        <v>4</v>
      </c>
      <c r="N96" s="6">
        <v>3</v>
      </c>
      <c r="O96" s="6">
        <v>2</v>
      </c>
      <c r="P96" s="6">
        <v>2</v>
      </c>
      <c r="Q96" s="7"/>
      <c r="R96" s="7"/>
      <c r="S96" s="7"/>
      <c r="T96" s="7"/>
      <c r="U96" s="8"/>
      <c r="V96" s="9">
        <f t="shared" si="2"/>
        <v>0</v>
      </c>
      <c r="W96" s="9">
        <f t="shared" si="7"/>
        <v>1</v>
      </c>
    </row>
    <row r="97" spans="1:23" ht="14.4">
      <c r="A97" s="4" t="s">
        <v>23</v>
      </c>
      <c r="B97" s="4" t="s">
        <v>119</v>
      </c>
      <c r="C97" s="11">
        <v>603641</v>
      </c>
      <c r="D97" s="12">
        <v>0</v>
      </c>
      <c r="E97" s="12">
        <v>0</v>
      </c>
      <c r="F97" s="12">
        <v>10</v>
      </c>
      <c r="G97" s="12">
        <v>6</v>
      </c>
      <c r="H97" s="12">
        <v>5</v>
      </c>
      <c r="I97" s="12">
        <v>5</v>
      </c>
      <c r="J97" s="12">
        <v>0</v>
      </c>
      <c r="K97" s="12">
        <v>4</v>
      </c>
      <c r="L97" s="16">
        <v>0</v>
      </c>
      <c r="M97" s="6">
        <v>3</v>
      </c>
      <c r="N97" s="6">
        <v>4</v>
      </c>
      <c r="O97" s="6">
        <v>1</v>
      </c>
      <c r="P97" s="6">
        <v>2</v>
      </c>
      <c r="Q97" s="7"/>
      <c r="R97" s="7"/>
      <c r="S97" s="7"/>
      <c r="T97" s="7"/>
      <c r="U97" s="8"/>
      <c r="V97" s="9">
        <f t="shared" si="2"/>
        <v>1</v>
      </c>
      <c r="W97" s="9">
        <f t="shared" si="7"/>
        <v>1</v>
      </c>
    </row>
    <row r="98" spans="1:23" ht="14.4">
      <c r="A98" s="4" t="s">
        <v>23</v>
      </c>
      <c r="B98" s="4" t="s">
        <v>120</v>
      </c>
      <c r="C98" s="11">
        <v>694348</v>
      </c>
      <c r="D98" s="12">
        <v>0</v>
      </c>
      <c r="E98" s="12">
        <v>0</v>
      </c>
      <c r="F98" s="12">
        <v>10</v>
      </c>
      <c r="G98" s="12">
        <v>6</v>
      </c>
      <c r="H98" s="12">
        <v>5</v>
      </c>
      <c r="I98" s="12">
        <v>4</v>
      </c>
      <c r="J98" s="12">
        <v>0</v>
      </c>
      <c r="K98" s="12">
        <v>4</v>
      </c>
      <c r="L98" s="16">
        <v>0</v>
      </c>
      <c r="M98" s="6">
        <v>5</v>
      </c>
      <c r="N98" s="6">
        <v>2</v>
      </c>
      <c r="O98" s="6">
        <v>0</v>
      </c>
      <c r="P98" s="6">
        <v>4</v>
      </c>
      <c r="Q98" s="7"/>
      <c r="R98" s="7"/>
      <c r="S98" s="7"/>
      <c r="T98" s="7"/>
      <c r="U98" s="8"/>
      <c r="V98" s="9">
        <f t="shared" si="2"/>
        <v>0</v>
      </c>
      <c r="W98" s="9">
        <f t="shared" si="7"/>
        <v>1</v>
      </c>
    </row>
    <row r="99" spans="1:23" ht="14.4">
      <c r="A99" s="4" t="s">
        <v>23</v>
      </c>
      <c r="B99" s="4" t="s">
        <v>121</v>
      </c>
      <c r="C99" s="11">
        <v>694350</v>
      </c>
      <c r="D99" s="12">
        <v>0</v>
      </c>
      <c r="E99" s="12">
        <v>0</v>
      </c>
      <c r="F99" s="12">
        <v>10</v>
      </c>
      <c r="G99" s="12">
        <v>6</v>
      </c>
      <c r="H99" s="12">
        <v>5</v>
      </c>
      <c r="I99" s="12">
        <v>0</v>
      </c>
      <c r="J99" s="12">
        <v>0</v>
      </c>
      <c r="K99" s="12">
        <v>1</v>
      </c>
      <c r="L99" s="16">
        <v>0</v>
      </c>
      <c r="M99" s="6">
        <v>8</v>
      </c>
      <c r="N99" s="6">
        <v>0</v>
      </c>
      <c r="O99" s="6">
        <v>2</v>
      </c>
      <c r="P99" s="6">
        <v>2</v>
      </c>
      <c r="Q99" s="7"/>
      <c r="R99" s="7"/>
      <c r="S99" s="7"/>
      <c r="T99" s="7"/>
      <c r="U99" s="8"/>
      <c r="V99" s="9">
        <f t="shared" si="2"/>
        <v>0</v>
      </c>
      <c r="W99" s="9">
        <f t="shared" si="7"/>
        <v>0</v>
      </c>
    </row>
    <row r="100" spans="1:23" ht="14.4">
      <c r="A100" s="13" t="s">
        <v>21</v>
      </c>
      <c r="B100" s="26" t="s">
        <v>122</v>
      </c>
      <c r="C100" s="27">
        <v>10746</v>
      </c>
      <c r="D100" s="29">
        <v>5</v>
      </c>
      <c r="E100" s="29">
        <v>7</v>
      </c>
      <c r="F100" s="29">
        <v>0</v>
      </c>
      <c r="G100" s="29">
        <v>1</v>
      </c>
      <c r="H100" s="29">
        <v>10</v>
      </c>
      <c r="I100" s="29">
        <v>5</v>
      </c>
      <c r="J100" s="29">
        <v>0</v>
      </c>
      <c r="K100" s="29">
        <v>3</v>
      </c>
      <c r="L100" s="16">
        <v>1</v>
      </c>
      <c r="M100" s="6">
        <v>3</v>
      </c>
      <c r="N100" s="6">
        <v>4</v>
      </c>
      <c r="O100" s="6">
        <v>0</v>
      </c>
      <c r="P100" s="6">
        <v>4</v>
      </c>
      <c r="Q100" s="7"/>
      <c r="R100" s="7"/>
      <c r="S100" s="7"/>
      <c r="T100" s="7"/>
      <c r="U100" s="8"/>
      <c r="V100" s="9">
        <f t="shared" si="2"/>
        <v>0</v>
      </c>
      <c r="W100" s="9">
        <f t="shared" si="7"/>
        <v>0</v>
      </c>
    </row>
    <row r="101" spans="1:23" ht="14.4">
      <c r="A101" s="4" t="s">
        <v>23</v>
      </c>
      <c r="B101" s="4" t="s">
        <v>123</v>
      </c>
      <c r="C101" s="11">
        <v>722494</v>
      </c>
      <c r="D101" s="12">
        <v>0</v>
      </c>
      <c r="E101" s="12">
        <v>0</v>
      </c>
      <c r="F101" s="12">
        <v>10</v>
      </c>
      <c r="G101" s="12">
        <v>6</v>
      </c>
      <c r="H101" s="12">
        <v>5</v>
      </c>
      <c r="I101" s="12">
        <v>6</v>
      </c>
      <c r="J101" s="12">
        <v>0</v>
      </c>
      <c r="K101" s="12">
        <v>4</v>
      </c>
      <c r="L101" s="16">
        <v>0</v>
      </c>
      <c r="M101" s="6">
        <v>4</v>
      </c>
      <c r="N101" s="6">
        <v>3</v>
      </c>
      <c r="O101" s="6">
        <v>2</v>
      </c>
      <c r="P101" s="6">
        <v>2</v>
      </c>
      <c r="Q101" s="7"/>
      <c r="R101" s="19"/>
      <c r="S101" s="19"/>
      <c r="T101" s="7"/>
      <c r="U101" s="8"/>
      <c r="V101" s="9">
        <f t="shared" si="2"/>
        <v>0</v>
      </c>
      <c r="W101" s="9">
        <f t="shared" si="7"/>
        <v>1</v>
      </c>
    </row>
    <row r="102" spans="1:23" ht="14.4">
      <c r="A102" s="4" t="s">
        <v>23</v>
      </c>
      <c r="B102" s="4" t="s">
        <v>124</v>
      </c>
      <c r="C102" s="11">
        <v>603645</v>
      </c>
      <c r="D102" s="12">
        <v>0</v>
      </c>
      <c r="E102" s="12">
        <v>0</v>
      </c>
      <c r="F102" s="12">
        <v>10</v>
      </c>
      <c r="G102" s="12">
        <v>7</v>
      </c>
      <c r="H102" s="12">
        <v>5</v>
      </c>
      <c r="I102" s="12">
        <v>4</v>
      </c>
      <c r="J102" s="12">
        <v>0</v>
      </c>
      <c r="K102" s="12">
        <v>4</v>
      </c>
      <c r="L102" s="16">
        <v>0</v>
      </c>
      <c r="M102" s="6">
        <v>5</v>
      </c>
      <c r="N102" s="6">
        <v>3</v>
      </c>
      <c r="O102" s="6">
        <v>2</v>
      </c>
      <c r="P102" s="6">
        <v>2</v>
      </c>
      <c r="Q102" s="7"/>
      <c r="R102" s="7"/>
      <c r="S102" s="7"/>
      <c r="T102" s="7"/>
      <c r="U102" s="8"/>
      <c r="V102" s="9">
        <f t="shared" si="2"/>
        <v>0</v>
      </c>
      <c r="W102" s="9">
        <f t="shared" si="7"/>
        <v>0</v>
      </c>
    </row>
    <row r="103" spans="1:23" ht="14.4">
      <c r="A103" s="4" t="s">
        <v>23</v>
      </c>
      <c r="B103" s="4" t="s">
        <v>125</v>
      </c>
      <c r="C103" s="11">
        <v>694351</v>
      </c>
      <c r="D103" s="12">
        <v>0</v>
      </c>
      <c r="E103" s="12">
        <v>0</v>
      </c>
      <c r="F103" s="12">
        <v>10</v>
      </c>
      <c r="G103" s="12">
        <v>9</v>
      </c>
      <c r="H103" s="12">
        <v>5</v>
      </c>
      <c r="I103" s="12">
        <v>2</v>
      </c>
      <c r="J103" s="12">
        <v>0</v>
      </c>
      <c r="K103" s="12">
        <v>0</v>
      </c>
      <c r="L103" s="16">
        <v>0</v>
      </c>
      <c r="M103" s="6">
        <v>6</v>
      </c>
      <c r="N103" s="6">
        <v>2</v>
      </c>
      <c r="O103" s="6">
        <v>0</v>
      </c>
      <c r="P103" s="6">
        <v>4</v>
      </c>
      <c r="Q103" s="7"/>
      <c r="R103" s="7"/>
      <c r="S103" s="7"/>
      <c r="T103" s="7"/>
      <c r="U103" s="8"/>
      <c r="V103" s="9">
        <f t="shared" si="2"/>
        <v>0</v>
      </c>
      <c r="W103" s="9">
        <f t="shared" si="7"/>
        <v>0</v>
      </c>
    </row>
    <row r="104" spans="1:23" ht="14.4">
      <c r="A104" s="4" t="s">
        <v>23</v>
      </c>
      <c r="B104" s="4" t="s">
        <v>126</v>
      </c>
      <c r="C104" s="11">
        <v>109634</v>
      </c>
      <c r="D104" s="12">
        <v>0</v>
      </c>
      <c r="E104" s="12">
        <v>0</v>
      </c>
      <c r="F104" s="12">
        <v>10</v>
      </c>
      <c r="G104" s="12">
        <v>1</v>
      </c>
      <c r="H104" s="12">
        <v>5</v>
      </c>
      <c r="I104" s="12">
        <v>3</v>
      </c>
      <c r="J104" s="12">
        <v>0</v>
      </c>
      <c r="K104" s="12">
        <v>0</v>
      </c>
      <c r="L104" s="16">
        <v>0</v>
      </c>
      <c r="M104" s="6">
        <v>2</v>
      </c>
      <c r="N104" s="6">
        <v>3</v>
      </c>
      <c r="O104" s="6">
        <v>0</v>
      </c>
      <c r="P104" s="6">
        <v>3</v>
      </c>
      <c r="Q104" s="7"/>
      <c r="R104" s="7"/>
      <c r="S104" s="7"/>
      <c r="T104" s="7"/>
      <c r="U104" s="8"/>
      <c r="V104" s="9">
        <f t="shared" si="2"/>
        <v>1</v>
      </c>
      <c r="W104" s="9">
        <f t="shared" si="7"/>
        <v>3</v>
      </c>
    </row>
    <row r="105" spans="1:23" ht="14.4">
      <c r="A105" s="13" t="s">
        <v>21</v>
      </c>
      <c r="B105" s="26" t="s">
        <v>127</v>
      </c>
      <c r="C105" s="27">
        <v>10671</v>
      </c>
      <c r="D105" s="29">
        <v>5</v>
      </c>
      <c r="E105" s="29">
        <v>5</v>
      </c>
      <c r="F105" s="29">
        <v>0</v>
      </c>
      <c r="G105" s="29">
        <v>0</v>
      </c>
      <c r="H105" s="29">
        <v>10</v>
      </c>
      <c r="I105" s="29">
        <v>4</v>
      </c>
      <c r="J105" s="29">
        <v>0</v>
      </c>
      <c r="K105" s="29">
        <v>6</v>
      </c>
      <c r="L105" s="16">
        <v>0</v>
      </c>
      <c r="M105" s="6">
        <v>3</v>
      </c>
      <c r="N105" s="6">
        <v>4</v>
      </c>
      <c r="O105" s="6">
        <v>0</v>
      </c>
      <c r="P105" s="6">
        <v>3</v>
      </c>
      <c r="Q105" s="7"/>
      <c r="R105" s="7"/>
      <c r="S105" s="7"/>
      <c r="T105" s="7"/>
      <c r="U105" s="8"/>
      <c r="V105" s="9">
        <f t="shared" si="2"/>
        <v>1</v>
      </c>
      <c r="W105" s="9">
        <f t="shared" si="7"/>
        <v>1</v>
      </c>
    </row>
    <row r="106" spans="1:23" ht="14.4">
      <c r="A106" s="35" t="s">
        <v>128</v>
      </c>
      <c r="B106" s="20" t="s">
        <v>129</v>
      </c>
      <c r="C106" s="31">
        <v>79520</v>
      </c>
      <c r="D106" s="22">
        <v>0</v>
      </c>
      <c r="E106" s="22">
        <v>0</v>
      </c>
      <c r="F106" s="22">
        <v>10</v>
      </c>
      <c r="G106" s="22">
        <v>6</v>
      </c>
      <c r="H106" s="22">
        <v>5</v>
      </c>
      <c r="I106" s="22">
        <v>4</v>
      </c>
      <c r="J106" s="22">
        <v>0</v>
      </c>
      <c r="K106" s="34">
        <v>0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4"/>
      <c r="V106" s="9">
        <f t="shared" si="2"/>
        <v>4</v>
      </c>
      <c r="W106" s="25">
        <v>0</v>
      </c>
    </row>
    <row r="107" spans="1:23" ht="14.4">
      <c r="A107" s="4" t="s">
        <v>23</v>
      </c>
      <c r="B107" s="4" t="s">
        <v>130</v>
      </c>
      <c r="C107" s="11">
        <v>10672</v>
      </c>
      <c r="D107" s="12">
        <v>0</v>
      </c>
      <c r="E107" s="12">
        <v>0</v>
      </c>
      <c r="F107" s="12">
        <v>10</v>
      </c>
      <c r="G107" s="12">
        <v>3</v>
      </c>
      <c r="H107" s="12">
        <v>5</v>
      </c>
      <c r="I107" s="12">
        <v>5</v>
      </c>
      <c r="J107" s="12">
        <v>0</v>
      </c>
      <c r="K107" s="12">
        <v>4</v>
      </c>
      <c r="L107" s="16">
        <v>0</v>
      </c>
      <c r="M107" s="17">
        <v>4</v>
      </c>
      <c r="N107" s="17">
        <v>4</v>
      </c>
      <c r="O107" s="17">
        <v>0</v>
      </c>
      <c r="P107" s="17">
        <v>4</v>
      </c>
      <c r="Q107" s="7"/>
      <c r="R107" s="19"/>
      <c r="S107" s="19"/>
      <c r="T107" s="7"/>
      <c r="U107" s="8"/>
      <c r="V107" s="9">
        <f t="shared" si="2"/>
        <v>0</v>
      </c>
      <c r="W107" s="9">
        <f t="shared" ref="W107:W112" si="8">(8-(L107+M107+N107))</f>
        <v>0</v>
      </c>
    </row>
    <row r="108" spans="1:23" ht="14.4">
      <c r="A108" s="4" t="s">
        <v>23</v>
      </c>
      <c r="B108" s="4" t="s">
        <v>131</v>
      </c>
      <c r="C108" s="11">
        <v>10674</v>
      </c>
      <c r="D108" s="12">
        <v>0</v>
      </c>
      <c r="E108" s="12">
        <v>1</v>
      </c>
      <c r="F108" s="12">
        <v>10</v>
      </c>
      <c r="G108" s="12">
        <v>2</v>
      </c>
      <c r="H108" s="12">
        <v>5</v>
      </c>
      <c r="I108" s="12">
        <v>7</v>
      </c>
      <c r="J108" s="12">
        <v>0</v>
      </c>
      <c r="K108" s="12">
        <v>6</v>
      </c>
      <c r="L108" s="16">
        <v>0</v>
      </c>
      <c r="M108" s="6">
        <v>2</v>
      </c>
      <c r="N108" s="6">
        <v>5</v>
      </c>
      <c r="O108" s="6">
        <v>0</v>
      </c>
      <c r="P108" s="6">
        <v>4</v>
      </c>
      <c r="Q108" s="7"/>
      <c r="R108" s="7"/>
      <c r="S108" s="7"/>
      <c r="T108" s="7"/>
      <c r="U108" s="8"/>
      <c r="V108" s="9">
        <f t="shared" si="2"/>
        <v>0</v>
      </c>
      <c r="W108" s="9">
        <f t="shared" si="8"/>
        <v>1</v>
      </c>
    </row>
    <row r="109" spans="1:23" ht="14.4">
      <c r="A109" s="4" t="s">
        <v>23</v>
      </c>
      <c r="B109" s="4" t="s">
        <v>132</v>
      </c>
      <c r="C109" s="11">
        <v>10675</v>
      </c>
      <c r="D109" s="12">
        <v>0</v>
      </c>
      <c r="E109" s="12">
        <v>0</v>
      </c>
      <c r="F109" s="12">
        <v>10</v>
      </c>
      <c r="G109" s="12">
        <v>3</v>
      </c>
      <c r="H109" s="12">
        <v>5</v>
      </c>
      <c r="I109" s="12">
        <v>6</v>
      </c>
      <c r="J109" s="12">
        <v>0</v>
      </c>
      <c r="K109" s="12">
        <v>1</v>
      </c>
      <c r="L109" s="16">
        <v>0</v>
      </c>
      <c r="M109" s="6">
        <v>3</v>
      </c>
      <c r="N109" s="6">
        <v>5</v>
      </c>
      <c r="O109" s="6">
        <v>4</v>
      </c>
      <c r="P109" s="6">
        <v>0</v>
      </c>
      <c r="Q109" s="7"/>
      <c r="R109" s="7"/>
      <c r="S109" s="7"/>
      <c r="T109" s="7"/>
      <c r="U109" s="8"/>
      <c r="V109" s="9">
        <f t="shared" si="2"/>
        <v>0</v>
      </c>
      <c r="W109" s="9">
        <f t="shared" si="8"/>
        <v>0</v>
      </c>
    </row>
    <row r="110" spans="1:23" ht="14.4">
      <c r="A110" s="4" t="s">
        <v>23</v>
      </c>
      <c r="B110" s="4" t="s">
        <v>133</v>
      </c>
      <c r="C110" s="11">
        <v>10676</v>
      </c>
      <c r="D110" s="12">
        <v>0</v>
      </c>
      <c r="E110" s="12">
        <v>0</v>
      </c>
      <c r="F110" s="12">
        <v>10</v>
      </c>
      <c r="G110" s="12">
        <v>6</v>
      </c>
      <c r="H110" s="12">
        <v>5</v>
      </c>
      <c r="I110" s="12">
        <v>5</v>
      </c>
      <c r="J110" s="12">
        <v>0</v>
      </c>
      <c r="K110" s="12">
        <v>3</v>
      </c>
      <c r="L110" s="16">
        <v>0</v>
      </c>
      <c r="M110" s="6">
        <v>3</v>
      </c>
      <c r="N110" s="6">
        <v>5</v>
      </c>
      <c r="O110" s="6">
        <v>0</v>
      </c>
      <c r="P110" s="6">
        <v>3</v>
      </c>
      <c r="Q110" s="7"/>
      <c r="R110" s="7"/>
      <c r="S110" s="7"/>
      <c r="T110" s="7"/>
      <c r="U110" s="8"/>
      <c r="V110" s="9">
        <f t="shared" si="2"/>
        <v>1</v>
      </c>
      <c r="W110" s="9">
        <f t="shared" si="8"/>
        <v>0</v>
      </c>
    </row>
    <row r="111" spans="1:23" ht="14.4">
      <c r="A111" s="4" t="s">
        <v>23</v>
      </c>
      <c r="B111" s="4" t="s">
        <v>134</v>
      </c>
      <c r="C111" s="11">
        <v>726774</v>
      </c>
      <c r="D111" s="12">
        <v>0</v>
      </c>
      <c r="E111" s="12">
        <v>0</v>
      </c>
      <c r="F111" s="12">
        <v>10</v>
      </c>
      <c r="G111" s="12">
        <v>6</v>
      </c>
      <c r="H111" s="12">
        <v>5</v>
      </c>
      <c r="I111" s="12">
        <v>1</v>
      </c>
      <c r="J111" s="12">
        <v>0</v>
      </c>
      <c r="K111" s="12">
        <v>4</v>
      </c>
      <c r="L111" s="16">
        <v>0</v>
      </c>
      <c r="M111" s="6">
        <v>7</v>
      </c>
      <c r="N111" s="6">
        <v>1</v>
      </c>
      <c r="O111" s="6">
        <v>0</v>
      </c>
      <c r="P111" s="6">
        <v>4</v>
      </c>
      <c r="Q111" s="7"/>
      <c r="R111" s="7"/>
      <c r="S111" s="7"/>
      <c r="T111" s="7"/>
      <c r="U111" s="8"/>
      <c r="V111" s="9">
        <f t="shared" si="2"/>
        <v>0</v>
      </c>
      <c r="W111" s="9">
        <f t="shared" si="8"/>
        <v>0</v>
      </c>
    </row>
    <row r="112" spans="1:23" ht="14.4">
      <c r="A112" s="4" t="s">
        <v>23</v>
      </c>
      <c r="B112" s="4" t="s">
        <v>135</v>
      </c>
      <c r="C112" s="11">
        <v>726775</v>
      </c>
      <c r="D112" s="12">
        <v>0</v>
      </c>
      <c r="E112" s="12">
        <v>0</v>
      </c>
      <c r="F112" s="12">
        <v>10</v>
      </c>
      <c r="G112" s="12">
        <v>11</v>
      </c>
      <c r="H112" s="12">
        <v>5</v>
      </c>
      <c r="I112" s="12">
        <v>0</v>
      </c>
      <c r="J112" s="12">
        <v>0</v>
      </c>
      <c r="K112" s="12">
        <v>3</v>
      </c>
      <c r="L112" s="16">
        <v>0</v>
      </c>
      <c r="M112" s="6">
        <v>3</v>
      </c>
      <c r="N112" s="6">
        <v>1</v>
      </c>
      <c r="O112" s="6">
        <v>2</v>
      </c>
      <c r="P112" s="6">
        <v>1</v>
      </c>
      <c r="Q112" s="7"/>
      <c r="R112" s="7"/>
      <c r="S112" s="7"/>
      <c r="T112" s="7"/>
      <c r="U112" s="8"/>
      <c r="V112" s="9">
        <f t="shared" si="2"/>
        <v>1</v>
      </c>
      <c r="W112" s="9">
        <f t="shared" si="8"/>
        <v>4</v>
      </c>
    </row>
    <row r="113" spans="1:23" ht="14.4">
      <c r="A113" s="36" t="s">
        <v>128</v>
      </c>
      <c r="B113" s="20" t="s">
        <v>136</v>
      </c>
      <c r="C113" s="31">
        <v>726776</v>
      </c>
      <c r="D113" s="22">
        <v>0</v>
      </c>
      <c r="E113" s="22">
        <v>0</v>
      </c>
      <c r="F113" s="22">
        <v>10</v>
      </c>
      <c r="G113" s="22">
        <v>8</v>
      </c>
      <c r="H113" s="22">
        <v>5</v>
      </c>
      <c r="I113" s="22">
        <v>2</v>
      </c>
      <c r="J113" s="22">
        <v>0</v>
      </c>
      <c r="K113" s="22">
        <v>1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4"/>
      <c r="V113" s="9">
        <f t="shared" si="2"/>
        <v>4</v>
      </c>
      <c r="W113" s="25">
        <v>0</v>
      </c>
    </row>
    <row r="114" spans="1:23" ht="14.4">
      <c r="A114" s="36" t="s">
        <v>128</v>
      </c>
      <c r="B114" s="20" t="s">
        <v>137</v>
      </c>
      <c r="C114" s="31">
        <v>726777</v>
      </c>
      <c r="D114" s="22">
        <v>0</v>
      </c>
      <c r="E114" s="22">
        <v>0</v>
      </c>
      <c r="F114" s="22">
        <v>10</v>
      </c>
      <c r="G114" s="22">
        <v>7</v>
      </c>
      <c r="H114" s="22">
        <v>5</v>
      </c>
      <c r="I114" s="22">
        <v>2</v>
      </c>
      <c r="J114" s="22">
        <v>0</v>
      </c>
      <c r="K114" s="22">
        <v>1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4"/>
      <c r="V114" s="9">
        <f t="shared" si="2"/>
        <v>4</v>
      </c>
      <c r="W114" s="25">
        <v>0</v>
      </c>
    </row>
    <row r="115" spans="1:23" ht="14.4">
      <c r="A115" s="13" t="s">
        <v>21</v>
      </c>
      <c r="B115" s="26" t="s">
        <v>138</v>
      </c>
      <c r="C115" s="27">
        <v>176048</v>
      </c>
      <c r="D115" s="29">
        <v>5</v>
      </c>
      <c r="E115" s="29">
        <v>7</v>
      </c>
      <c r="F115" s="29">
        <v>0</v>
      </c>
      <c r="G115" s="29">
        <v>0</v>
      </c>
      <c r="H115" s="29">
        <v>10</v>
      </c>
      <c r="I115" s="29">
        <v>9</v>
      </c>
      <c r="J115" s="29">
        <v>0</v>
      </c>
      <c r="K115" s="29">
        <v>9</v>
      </c>
      <c r="L115" s="16">
        <v>2</v>
      </c>
      <c r="M115" s="17">
        <v>1</v>
      </c>
      <c r="N115" s="17">
        <v>2</v>
      </c>
      <c r="O115" s="17">
        <v>2</v>
      </c>
      <c r="P115" s="6">
        <v>2</v>
      </c>
      <c r="Q115" s="7"/>
      <c r="R115" s="7"/>
      <c r="S115" s="7"/>
      <c r="T115" s="7"/>
      <c r="U115" s="8"/>
      <c r="V115" s="9">
        <f t="shared" si="2"/>
        <v>0</v>
      </c>
      <c r="W115" s="9">
        <f t="shared" ref="W115:W120" si="9">(8-(L115+M115+N115))</f>
        <v>3</v>
      </c>
    </row>
    <row r="116" spans="1:23" ht="14.4">
      <c r="A116" s="4" t="s">
        <v>23</v>
      </c>
      <c r="B116" s="4" t="s">
        <v>139</v>
      </c>
      <c r="C116" s="11">
        <v>603647</v>
      </c>
      <c r="D116" s="12">
        <v>0</v>
      </c>
      <c r="E116" s="12">
        <v>0</v>
      </c>
      <c r="F116" s="12">
        <v>10</v>
      </c>
      <c r="G116" s="12">
        <v>9</v>
      </c>
      <c r="H116" s="12">
        <v>5</v>
      </c>
      <c r="I116" s="12">
        <v>3</v>
      </c>
      <c r="J116" s="12">
        <v>0</v>
      </c>
      <c r="K116" s="12">
        <v>4</v>
      </c>
      <c r="L116" s="16">
        <v>0</v>
      </c>
      <c r="M116" s="6">
        <v>2</v>
      </c>
      <c r="N116" s="6">
        <v>3</v>
      </c>
      <c r="O116" s="6">
        <v>1</v>
      </c>
      <c r="P116" s="6">
        <v>1</v>
      </c>
      <c r="Q116" s="7"/>
      <c r="R116" s="19"/>
      <c r="S116" s="19"/>
      <c r="T116" s="19"/>
      <c r="U116" s="8"/>
      <c r="V116" s="9">
        <f t="shared" si="2"/>
        <v>2</v>
      </c>
      <c r="W116" s="9">
        <f t="shared" si="9"/>
        <v>3</v>
      </c>
    </row>
    <row r="117" spans="1:23" ht="14.4">
      <c r="A117" s="4" t="s">
        <v>23</v>
      </c>
      <c r="B117" s="4" t="s">
        <v>140</v>
      </c>
      <c r="C117" s="11">
        <v>694355</v>
      </c>
      <c r="D117" s="12">
        <v>0</v>
      </c>
      <c r="E117" s="12">
        <v>0</v>
      </c>
      <c r="F117" s="12">
        <v>10</v>
      </c>
      <c r="G117" s="12">
        <v>10</v>
      </c>
      <c r="H117" s="12">
        <v>5</v>
      </c>
      <c r="I117" s="12">
        <v>0</v>
      </c>
      <c r="J117" s="12">
        <v>0</v>
      </c>
      <c r="K117" s="12">
        <v>3</v>
      </c>
      <c r="L117" s="16">
        <v>0</v>
      </c>
      <c r="M117" s="6">
        <v>3</v>
      </c>
      <c r="N117" s="6">
        <v>0</v>
      </c>
      <c r="O117" s="6">
        <v>2</v>
      </c>
      <c r="P117" s="6">
        <v>1</v>
      </c>
      <c r="Q117" s="7"/>
      <c r="R117" s="7"/>
      <c r="S117" s="7"/>
      <c r="T117" s="7"/>
      <c r="U117" s="8"/>
      <c r="V117" s="9">
        <f t="shared" si="2"/>
        <v>1</v>
      </c>
      <c r="W117" s="9">
        <f t="shared" si="9"/>
        <v>5</v>
      </c>
    </row>
    <row r="118" spans="1:23" ht="14.4">
      <c r="A118" s="4" t="s">
        <v>23</v>
      </c>
      <c r="B118" s="4" t="s">
        <v>141</v>
      </c>
      <c r="C118" s="11">
        <v>694361</v>
      </c>
      <c r="D118" s="12">
        <v>0</v>
      </c>
      <c r="E118" s="12">
        <v>0</v>
      </c>
      <c r="F118" s="12">
        <v>10</v>
      </c>
      <c r="G118" s="12">
        <v>12</v>
      </c>
      <c r="H118" s="12">
        <v>5</v>
      </c>
      <c r="I118" s="12">
        <v>0</v>
      </c>
      <c r="J118" s="12">
        <v>0</v>
      </c>
      <c r="K118" s="12">
        <v>0</v>
      </c>
      <c r="L118" s="16">
        <v>0</v>
      </c>
      <c r="M118" s="6">
        <v>4</v>
      </c>
      <c r="N118" s="6">
        <v>1</v>
      </c>
      <c r="O118" s="6">
        <v>2</v>
      </c>
      <c r="P118" s="6">
        <v>0</v>
      </c>
      <c r="Q118" s="7"/>
      <c r="R118" s="7"/>
      <c r="S118" s="7"/>
      <c r="T118" s="7"/>
      <c r="U118" s="8"/>
      <c r="V118" s="9">
        <f t="shared" si="2"/>
        <v>2</v>
      </c>
      <c r="W118" s="9">
        <f t="shared" si="9"/>
        <v>3</v>
      </c>
    </row>
    <row r="119" spans="1:23" ht="14.4">
      <c r="A119" s="4" t="s">
        <v>23</v>
      </c>
      <c r="B119" s="4" t="s">
        <v>142</v>
      </c>
      <c r="C119" s="11">
        <v>694363</v>
      </c>
      <c r="D119" s="12">
        <v>0</v>
      </c>
      <c r="E119" s="12">
        <v>0</v>
      </c>
      <c r="F119" s="12">
        <v>10</v>
      </c>
      <c r="G119" s="12">
        <v>9</v>
      </c>
      <c r="H119" s="12">
        <v>5</v>
      </c>
      <c r="I119" s="12">
        <v>4</v>
      </c>
      <c r="J119" s="12">
        <v>0</v>
      </c>
      <c r="K119" s="12">
        <v>0</v>
      </c>
      <c r="L119" s="16">
        <v>0</v>
      </c>
      <c r="M119" s="6">
        <v>4</v>
      </c>
      <c r="N119" s="6">
        <v>4</v>
      </c>
      <c r="O119" s="6">
        <v>4</v>
      </c>
      <c r="P119" s="6">
        <v>0</v>
      </c>
      <c r="Q119" s="7"/>
      <c r="R119" s="7"/>
      <c r="S119" s="7"/>
      <c r="T119" s="7"/>
      <c r="U119" s="8"/>
      <c r="V119" s="9">
        <f t="shared" si="2"/>
        <v>0</v>
      </c>
      <c r="W119" s="9">
        <f t="shared" si="9"/>
        <v>0</v>
      </c>
    </row>
    <row r="120" spans="1:23" ht="14.4">
      <c r="A120" s="4" t="s">
        <v>23</v>
      </c>
      <c r="B120" s="4" t="s">
        <v>143</v>
      </c>
      <c r="C120" s="11">
        <v>694365</v>
      </c>
      <c r="D120" s="12">
        <v>0</v>
      </c>
      <c r="E120" s="12">
        <v>0</v>
      </c>
      <c r="F120" s="12">
        <v>10</v>
      </c>
      <c r="G120" s="12">
        <v>6</v>
      </c>
      <c r="H120" s="12">
        <v>5</v>
      </c>
      <c r="I120" s="12">
        <v>0</v>
      </c>
      <c r="J120" s="12">
        <v>0</v>
      </c>
      <c r="K120" s="12">
        <v>3</v>
      </c>
      <c r="L120" s="16">
        <v>0</v>
      </c>
      <c r="M120" s="6">
        <v>5</v>
      </c>
      <c r="N120" s="6">
        <v>0</v>
      </c>
      <c r="O120" s="6">
        <v>4</v>
      </c>
      <c r="P120" s="6">
        <v>0</v>
      </c>
      <c r="Q120" s="7"/>
      <c r="R120" s="7"/>
      <c r="S120" s="7"/>
      <c r="T120" s="7"/>
      <c r="U120" s="8"/>
      <c r="V120" s="9">
        <f t="shared" si="2"/>
        <v>0</v>
      </c>
      <c r="W120" s="9">
        <f t="shared" si="9"/>
        <v>3</v>
      </c>
    </row>
    <row r="121" spans="1:23" ht="14.4">
      <c r="A121" s="36" t="s">
        <v>128</v>
      </c>
      <c r="B121" s="20" t="s">
        <v>144</v>
      </c>
      <c r="C121" s="31">
        <v>79522</v>
      </c>
      <c r="D121" s="22">
        <v>0</v>
      </c>
      <c r="E121" s="22">
        <v>0</v>
      </c>
      <c r="F121" s="22">
        <v>10</v>
      </c>
      <c r="G121" s="22">
        <v>4</v>
      </c>
      <c r="H121" s="22">
        <v>5</v>
      </c>
      <c r="I121" s="22">
        <v>3</v>
      </c>
      <c r="J121" s="22">
        <v>0</v>
      </c>
      <c r="K121" s="22">
        <v>4</v>
      </c>
      <c r="L121" s="33"/>
      <c r="M121" s="23"/>
      <c r="N121" s="23"/>
      <c r="O121" s="23"/>
      <c r="P121" s="23"/>
      <c r="Q121" s="23"/>
      <c r="R121" s="23"/>
      <c r="S121" s="23"/>
      <c r="T121" s="23"/>
      <c r="U121" s="24"/>
      <c r="V121" s="9">
        <f t="shared" si="2"/>
        <v>4</v>
      </c>
      <c r="W121" s="25">
        <v>0</v>
      </c>
    </row>
    <row r="122" spans="1:23" ht="14.4">
      <c r="A122" s="36" t="s">
        <v>128</v>
      </c>
      <c r="B122" s="20" t="s">
        <v>145</v>
      </c>
      <c r="C122" s="31">
        <v>79523</v>
      </c>
      <c r="D122" s="22">
        <v>0</v>
      </c>
      <c r="E122" s="22">
        <v>0</v>
      </c>
      <c r="F122" s="22">
        <v>10</v>
      </c>
      <c r="G122" s="22">
        <v>4</v>
      </c>
      <c r="H122" s="22">
        <v>5</v>
      </c>
      <c r="I122" s="22">
        <v>4</v>
      </c>
      <c r="J122" s="22">
        <v>0</v>
      </c>
      <c r="K122" s="22">
        <v>3</v>
      </c>
      <c r="L122" s="33"/>
      <c r="M122" s="23"/>
      <c r="N122" s="23"/>
      <c r="O122" s="23"/>
      <c r="P122" s="23"/>
      <c r="Q122" s="23"/>
      <c r="R122" s="23"/>
      <c r="S122" s="23"/>
      <c r="T122" s="23"/>
      <c r="U122" s="24"/>
      <c r="V122" s="9">
        <f t="shared" si="2"/>
        <v>4</v>
      </c>
      <c r="W122" s="25">
        <v>0</v>
      </c>
    </row>
    <row r="123" spans="1:23" ht="14.4">
      <c r="A123" s="4" t="s">
        <v>23</v>
      </c>
      <c r="B123" s="4" t="s">
        <v>146</v>
      </c>
      <c r="C123" s="11">
        <v>188050</v>
      </c>
      <c r="D123" s="12">
        <v>0</v>
      </c>
      <c r="E123" s="12">
        <v>0</v>
      </c>
      <c r="F123" s="12">
        <v>10</v>
      </c>
      <c r="G123" s="12">
        <v>10</v>
      </c>
      <c r="H123" s="12">
        <v>5</v>
      </c>
      <c r="I123" s="12">
        <v>5</v>
      </c>
      <c r="J123" s="12">
        <v>0</v>
      </c>
      <c r="K123" s="12">
        <v>3</v>
      </c>
      <c r="L123" s="18">
        <v>0</v>
      </c>
      <c r="M123" s="6">
        <v>3</v>
      </c>
      <c r="N123" s="6">
        <v>5</v>
      </c>
      <c r="O123" s="6">
        <v>2</v>
      </c>
      <c r="P123" s="6">
        <v>2</v>
      </c>
      <c r="Q123" s="7"/>
      <c r="R123" s="7"/>
      <c r="S123" s="7"/>
      <c r="T123" s="7"/>
      <c r="U123" s="8"/>
      <c r="V123" s="9">
        <f t="shared" si="2"/>
        <v>0</v>
      </c>
      <c r="W123" s="9">
        <f t="shared" ref="W123:W138" si="10">(8-(L123+M123+N123))</f>
        <v>0</v>
      </c>
    </row>
    <row r="124" spans="1:23" ht="14.4">
      <c r="A124" s="4" t="s">
        <v>23</v>
      </c>
      <c r="B124" s="4" t="s">
        <v>147</v>
      </c>
      <c r="C124" s="11">
        <v>335178</v>
      </c>
      <c r="D124" s="12">
        <v>0</v>
      </c>
      <c r="E124" s="12">
        <v>0</v>
      </c>
      <c r="F124" s="12">
        <v>10</v>
      </c>
      <c r="G124" s="12">
        <v>6</v>
      </c>
      <c r="H124" s="12">
        <v>5</v>
      </c>
      <c r="I124" s="12">
        <v>5</v>
      </c>
      <c r="J124" s="12">
        <v>0</v>
      </c>
      <c r="K124" s="12">
        <v>4</v>
      </c>
      <c r="L124" s="18">
        <v>0</v>
      </c>
      <c r="M124" s="6">
        <v>4</v>
      </c>
      <c r="N124" s="6">
        <v>4</v>
      </c>
      <c r="O124" s="6">
        <v>0</v>
      </c>
      <c r="P124" s="6">
        <v>4</v>
      </c>
      <c r="Q124" s="7"/>
      <c r="R124" s="19"/>
      <c r="S124" s="19"/>
      <c r="T124" s="7"/>
      <c r="U124" s="8"/>
      <c r="V124" s="9">
        <f t="shared" si="2"/>
        <v>0</v>
      </c>
      <c r="W124" s="9">
        <f t="shared" si="10"/>
        <v>0</v>
      </c>
    </row>
    <row r="125" spans="1:23" ht="14.4">
      <c r="A125" s="4" t="s">
        <v>23</v>
      </c>
      <c r="B125" s="4" t="s">
        <v>148</v>
      </c>
      <c r="C125" s="11">
        <v>335179</v>
      </c>
      <c r="D125" s="12">
        <v>0</v>
      </c>
      <c r="E125" s="12">
        <v>0</v>
      </c>
      <c r="F125" s="12">
        <v>10</v>
      </c>
      <c r="G125" s="12">
        <v>7</v>
      </c>
      <c r="H125" s="12">
        <v>5</v>
      </c>
      <c r="I125" s="12">
        <v>3</v>
      </c>
      <c r="J125" s="12">
        <v>0</v>
      </c>
      <c r="K125" s="12">
        <v>4</v>
      </c>
      <c r="L125" s="18">
        <v>0</v>
      </c>
      <c r="M125" s="6">
        <v>5</v>
      </c>
      <c r="N125" s="6">
        <v>3</v>
      </c>
      <c r="O125" s="6">
        <v>2</v>
      </c>
      <c r="P125" s="6">
        <v>2</v>
      </c>
      <c r="Q125" s="7"/>
      <c r="R125" s="7"/>
      <c r="S125" s="7"/>
      <c r="T125" s="7"/>
      <c r="U125" s="8"/>
      <c r="V125" s="9">
        <f t="shared" si="2"/>
        <v>0</v>
      </c>
      <c r="W125" s="9">
        <f t="shared" si="10"/>
        <v>0</v>
      </c>
    </row>
    <row r="126" spans="1:23" ht="14.4">
      <c r="A126" s="4" t="s">
        <v>23</v>
      </c>
      <c r="B126" s="4" t="s">
        <v>149</v>
      </c>
      <c r="C126" s="11">
        <v>722492</v>
      </c>
      <c r="D126" s="12">
        <v>0</v>
      </c>
      <c r="E126" s="12">
        <v>0</v>
      </c>
      <c r="F126" s="12">
        <v>10</v>
      </c>
      <c r="G126" s="12">
        <v>11</v>
      </c>
      <c r="H126" s="12">
        <v>5</v>
      </c>
      <c r="I126" s="12">
        <v>4</v>
      </c>
      <c r="J126" s="12">
        <v>0</v>
      </c>
      <c r="K126" s="12">
        <v>5</v>
      </c>
      <c r="L126" s="18">
        <v>0</v>
      </c>
      <c r="M126" s="6">
        <v>6</v>
      </c>
      <c r="N126" s="6">
        <v>2</v>
      </c>
      <c r="O126" s="6">
        <v>2</v>
      </c>
      <c r="P126" s="6">
        <v>1</v>
      </c>
      <c r="Q126" s="7"/>
      <c r="R126" s="7"/>
      <c r="S126" s="7"/>
      <c r="T126" s="7"/>
      <c r="U126" s="8"/>
      <c r="V126" s="9">
        <f t="shared" si="2"/>
        <v>1</v>
      </c>
      <c r="W126" s="9">
        <f t="shared" si="10"/>
        <v>0</v>
      </c>
    </row>
    <row r="127" spans="1:23" ht="14.4">
      <c r="A127" s="4" t="s">
        <v>23</v>
      </c>
      <c r="B127" s="4" t="s">
        <v>150</v>
      </c>
      <c r="C127" s="11">
        <v>722493</v>
      </c>
      <c r="D127" s="12">
        <v>0</v>
      </c>
      <c r="E127" s="12">
        <v>0</v>
      </c>
      <c r="F127" s="12">
        <v>10</v>
      </c>
      <c r="G127" s="12">
        <v>9</v>
      </c>
      <c r="H127" s="12">
        <v>5</v>
      </c>
      <c r="I127" s="12">
        <v>3</v>
      </c>
      <c r="J127" s="12">
        <v>0</v>
      </c>
      <c r="K127" s="12">
        <v>4</v>
      </c>
      <c r="L127" s="18">
        <v>0</v>
      </c>
      <c r="M127" s="6">
        <v>4</v>
      </c>
      <c r="N127" s="6">
        <v>1</v>
      </c>
      <c r="O127" s="6">
        <v>0</v>
      </c>
      <c r="P127" s="6">
        <v>3</v>
      </c>
      <c r="Q127" s="7"/>
      <c r="R127" s="7"/>
      <c r="S127" s="7"/>
      <c r="T127" s="7"/>
      <c r="U127" s="8"/>
      <c r="V127" s="9">
        <f t="shared" si="2"/>
        <v>1</v>
      </c>
      <c r="W127" s="9">
        <f t="shared" si="10"/>
        <v>3</v>
      </c>
    </row>
    <row r="128" spans="1:23" ht="14.4">
      <c r="A128" s="4" t="s">
        <v>23</v>
      </c>
      <c r="B128" s="4" t="s">
        <v>151</v>
      </c>
      <c r="C128" s="11">
        <v>726778</v>
      </c>
      <c r="D128" s="12">
        <v>0</v>
      </c>
      <c r="E128" s="12">
        <v>0</v>
      </c>
      <c r="F128" s="12">
        <v>10</v>
      </c>
      <c r="G128" s="12">
        <v>8</v>
      </c>
      <c r="H128" s="12">
        <v>5</v>
      </c>
      <c r="I128" s="12">
        <v>3</v>
      </c>
      <c r="J128" s="12">
        <v>0</v>
      </c>
      <c r="K128" s="12">
        <v>6</v>
      </c>
      <c r="L128" s="18">
        <v>0</v>
      </c>
      <c r="M128" s="6">
        <v>5</v>
      </c>
      <c r="N128" s="6">
        <v>3</v>
      </c>
      <c r="O128" s="6">
        <v>0</v>
      </c>
      <c r="P128" s="6">
        <v>4</v>
      </c>
      <c r="Q128" s="7"/>
      <c r="R128" s="7"/>
      <c r="S128" s="7"/>
      <c r="T128" s="7"/>
      <c r="U128" s="8"/>
      <c r="V128" s="9">
        <f t="shared" si="2"/>
        <v>0</v>
      </c>
      <c r="W128" s="9">
        <f t="shared" si="10"/>
        <v>0</v>
      </c>
    </row>
    <row r="129" spans="1:23" ht="14.4">
      <c r="A129" s="4" t="s">
        <v>23</v>
      </c>
      <c r="B129" s="4" t="s">
        <v>152</v>
      </c>
      <c r="C129" s="11">
        <v>726779</v>
      </c>
      <c r="D129" s="12">
        <v>0</v>
      </c>
      <c r="E129" s="12">
        <v>0</v>
      </c>
      <c r="F129" s="12">
        <v>10</v>
      </c>
      <c r="G129" s="12">
        <v>3</v>
      </c>
      <c r="H129" s="12">
        <v>5</v>
      </c>
      <c r="I129" s="12">
        <v>3</v>
      </c>
      <c r="J129" s="12">
        <v>0</v>
      </c>
      <c r="K129" s="12">
        <v>5</v>
      </c>
      <c r="L129" s="18">
        <v>0</v>
      </c>
      <c r="M129" s="6">
        <v>2</v>
      </c>
      <c r="N129" s="6">
        <v>3</v>
      </c>
      <c r="O129" s="6">
        <v>0</v>
      </c>
      <c r="P129" s="6">
        <v>3</v>
      </c>
      <c r="Q129" s="7"/>
      <c r="R129" s="7"/>
      <c r="S129" s="7"/>
      <c r="T129" s="7"/>
      <c r="U129" s="8"/>
      <c r="V129" s="9">
        <f t="shared" si="2"/>
        <v>1</v>
      </c>
      <c r="W129" s="9">
        <f t="shared" si="10"/>
        <v>3</v>
      </c>
    </row>
    <row r="130" spans="1:23" ht="14.4">
      <c r="A130" s="4" t="s">
        <v>23</v>
      </c>
      <c r="B130" s="4" t="s">
        <v>153</v>
      </c>
      <c r="C130" s="11">
        <v>603646</v>
      </c>
      <c r="D130" s="12">
        <v>0</v>
      </c>
      <c r="E130" s="12">
        <v>0</v>
      </c>
      <c r="F130" s="12">
        <v>10</v>
      </c>
      <c r="G130" s="12">
        <v>10</v>
      </c>
      <c r="H130" s="12">
        <v>5</v>
      </c>
      <c r="I130" s="12">
        <v>3</v>
      </c>
      <c r="J130" s="12">
        <v>0</v>
      </c>
      <c r="K130" s="12">
        <v>9</v>
      </c>
      <c r="L130" s="18">
        <v>0</v>
      </c>
      <c r="M130" s="6">
        <v>7</v>
      </c>
      <c r="N130" s="6">
        <v>0</v>
      </c>
      <c r="O130" s="6">
        <v>3</v>
      </c>
      <c r="P130" s="6">
        <v>1</v>
      </c>
      <c r="Q130" s="7"/>
      <c r="R130" s="7"/>
      <c r="S130" s="7"/>
      <c r="T130" s="7"/>
      <c r="U130" s="8"/>
      <c r="V130" s="9">
        <f t="shared" si="2"/>
        <v>0</v>
      </c>
      <c r="W130" s="9">
        <f t="shared" si="10"/>
        <v>1</v>
      </c>
    </row>
    <row r="131" spans="1:23" ht="14.4">
      <c r="A131" s="13" t="s">
        <v>21</v>
      </c>
      <c r="B131" s="26" t="s">
        <v>154</v>
      </c>
      <c r="C131" s="27">
        <v>10677</v>
      </c>
      <c r="D131" s="29">
        <v>5</v>
      </c>
      <c r="E131" s="29">
        <v>8</v>
      </c>
      <c r="F131" s="29">
        <v>0</v>
      </c>
      <c r="G131" s="29">
        <v>0</v>
      </c>
      <c r="H131" s="29">
        <v>10</v>
      </c>
      <c r="I131" s="29">
        <v>5</v>
      </c>
      <c r="J131" s="29">
        <v>0</v>
      </c>
      <c r="K131" s="29">
        <v>3</v>
      </c>
      <c r="L131" s="18">
        <v>2</v>
      </c>
      <c r="M131" s="6">
        <v>1</v>
      </c>
      <c r="N131" s="6">
        <v>4</v>
      </c>
      <c r="O131" s="6">
        <v>0</v>
      </c>
      <c r="P131" s="6">
        <v>4</v>
      </c>
      <c r="Q131" s="7"/>
      <c r="R131" s="7"/>
      <c r="S131" s="7"/>
      <c r="T131" s="7"/>
      <c r="U131" s="8"/>
      <c r="V131" s="9">
        <f t="shared" si="2"/>
        <v>0</v>
      </c>
      <c r="W131" s="9">
        <f t="shared" si="10"/>
        <v>1</v>
      </c>
    </row>
    <row r="132" spans="1:23" ht="14.4">
      <c r="A132" s="4" t="s">
        <v>23</v>
      </c>
      <c r="B132" s="4" t="s">
        <v>155</v>
      </c>
      <c r="C132" s="11">
        <v>10678</v>
      </c>
      <c r="D132" s="12">
        <v>0</v>
      </c>
      <c r="E132" s="12">
        <v>0</v>
      </c>
      <c r="F132" s="12">
        <v>10</v>
      </c>
      <c r="G132" s="12">
        <v>2</v>
      </c>
      <c r="H132" s="12">
        <v>5</v>
      </c>
      <c r="I132" s="12">
        <v>4</v>
      </c>
      <c r="J132" s="12">
        <v>0</v>
      </c>
      <c r="K132" s="12">
        <v>4</v>
      </c>
      <c r="L132" s="18">
        <v>0</v>
      </c>
      <c r="M132" s="6">
        <v>4</v>
      </c>
      <c r="N132" s="6">
        <v>4</v>
      </c>
      <c r="O132" s="6">
        <v>0</v>
      </c>
      <c r="P132" s="6">
        <v>3</v>
      </c>
      <c r="Q132" s="7"/>
      <c r="R132" s="19"/>
      <c r="S132" s="19"/>
      <c r="T132" s="7"/>
      <c r="U132" s="8"/>
      <c r="V132" s="9">
        <f t="shared" si="2"/>
        <v>1</v>
      </c>
      <c r="W132" s="9">
        <f t="shared" si="10"/>
        <v>0</v>
      </c>
    </row>
    <row r="133" spans="1:23" ht="14.4">
      <c r="A133" s="4" t="s">
        <v>23</v>
      </c>
      <c r="B133" s="4" t="s">
        <v>156</v>
      </c>
      <c r="C133" s="11">
        <v>10679</v>
      </c>
      <c r="D133" s="12">
        <v>0</v>
      </c>
      <c r="E133" s="12">
        <v>0</v>
      </c>
      <c r="F133" s="12">
        <v>10</v>
      </c>
      <c r="G133" s="12">
        <v>5</v>
      </c>
      <c r="H133" s="12">
        <v>5</v>
      </c>
      <c r="I133" s="12">
        <v>6</v>
      </c>
      <c r="J133" s="12">
        <v>0</v>
      </c>
      <c r="K133" s="12">
        <v>3</v>
      </c>
      <c r="L133" s="18">
        <v>0</v>
      </c>
      <c r="M133" s="6">
        <v>4</v>
      </c>
      <c r="N133" s="6">
        <v>4</v>
      </c>
      <c r="O133" s="6">
        <v>0</v>
      </c>
      <c r="P133" s="6">
        <v>4</v>
      </c>
      <c r="Q133" s="7"/>
      <c r="R133" s="7"/>
      <c r="S133" s="7"/>
      <c r="T133" s="7"/>
      <c r="U133" s="8"/>
      <c r="V133" s="9">
        <f t="shared" si="2"/>
        <v>0</v>
      </c>
      <c r="W133" s="9">
        <f t="shared" si="10"/>
        <v>0</v>
      </c>
    </row>
    <row r="134" spans="1:23" ht="14.4">
      <c r="A134" s="4" t="s">
        <v>23</v>
      </c>
      <c r="B134" s="4" t="s">
        <v>157</v>
      </c>
      <c r="C134" s="11">
        <v>10680</v>
      </c>
      <c r="D134" s="12">
        <v>0</v>
      </c>
      <c r="E134" s="12">
        <v>0</v>
      </c>
      <c r="F134" s="12">
        <v>10</v>
      </c>
      <c r="G134" s="12">
        <v>6</v>
      </c>
      <c r="H134" s="12">
        <v>5</v>
      </c>
      <c r="I134" s="12">
        <v>6</v>
      </c>
      <c r="J134" s="12">
        <v>0</v>
      </c>
      <c r="K134" s="12">
        <v>3</v>
      </c>
      <c r="L134" s="18">
        <v>0</v>
      </c>
      <c r="M134" s="6">
        <v>5</v>
      </c>
      <c r="N134" s="6">
        <v>2</v>
      </c>
      <c r="O134" s="6">
        <v>0</v>
      </c>
      <c r="P134" s="6">
        <v>4</v>
      </c>
      <c r="Q134" s="7"/>
      <c r="R134" s="7"/>
      <c r="S134" s="7"/>
      <c r="T134" s="7"/>
      <c r="U134" s="8"/>
      <c r="V134" s="9">
        <f t="shared" si="2"/>
        <v>0</v>
      </c>
      <c r="W134" s="9">
        <f t="shared" si="10"/>
        <v>1</v>
      </c>
    </row>
    <row r="135" spans="1:23" ht="14.4">
      <c r="A135" s="4" t="s">
        <v>23</v>
      </c>
      <c r="B135" s="4" t="s">
        <v>158</v>
      </c>
      <c r="C135" s="11">
        <v>726780</v>
      </c>
      <c r="D135" s="12">
        <v>0</v>
      </c>
      <c r="E135" s="12">
        <v>0</v>
      </c>
      <c r="F135" s="12">
        <v>10</v>
      </c>
      <c r="G135" s="12">
        <v>9</v>
      </c>
      <c r="H135" s="12">
        <v>5</v>
      </c>
      <c r="I135" s="12">
        <v>3</v>
      </c>
      <c r="J135" s="12">
        <v>0</v>
      </c>
      <c r="K135" s="12">
        <v>4</v>
      </c>
      <c r="L135" s="18">
        <v>0</v>
      </c>
      <c r="M135" s="6">
        <v>7</v>
      </c>
      <c r="N135" s="6">
        <v>0</v>
      </c>
      <c r="O135" s="6">
        <v>0</v>
      </c>
      <c r="P135" s="6">
        <v>4</v>
      </c>
      <c r="Q135" s="7"/>
      <c r="R135" s="7"/>
      <c r="S135" s="7"/>
      <c r="T135" s="7"/>
      <c r="U135" s="8"/>
      <c r="V135" s="9">
        <f t="shared" si="2"/>
        <v>0</v>
      </c>
      <c r="W135" s="9">
        <f t="shared" si="10"/>
        <v>1</v>
      </c>
    </row>
    <row r="136" spans="1:23" ht="14.4">
      <c r="A136" s="4" t="s">
        <v>23</v>
      </c>
      <c r="B136" s="4" t="s">
        <v>159</v>
      </c>
      <c r="C136" s="11">
        <v>726781</v>
      </c>
      <c r="D136" s="12">
        <v>0</v>
      </c>
      <c r="E136" s="12">
        <v>0</v>
      </c>
      <c r="F136" s="12">
        <v>10</v>
      </c>
      <c r="G136" s="12">
        <v>13</v>
      </c>
      <c r="H136" s="12">
        <v>5</v>
      </c>
      <c r="I136" s="12">
        <v>1</v>
      </c>
      <c r="J136" s="12">
        <v>0</v>
      </c>
      <c r="K136" s="12">
        <v>1</v>
      </c>
      <c r="L136" s="18">
        <v>0</v>
      </c>
      <c r="M136" s="6">
        <v>5</v>
      </c>
      <c r="N136" s="6">
        <v>1</v>
      </c>
      <c r="O136" s="6">
        <v>4</v>
      </c>
      <c r="P136" s="6">
        <v>0</v>
      </c>
      <c r="Q136" s="7"/>
      <c r="R136" s="7"/>
      <c r="S136" s="7"/>
      <c r="T136" s="7"/>
      <c r="U136" s="8"/>
      <c r="V136" s="9">
        <f t="shared" si="2"/>
        <v>0</v>
      </c>
      <c r="W136" s="9">
        <f t="shared" si="10"/>
        <v>2</v>
      </c>
    </row>
    <row r="137" spans="1:23" ht="14.4">
      <c r="A137" s="4" t="s">
        <v>23</v>
      </c>
      <c r="B137" s="4" t="s">
        <v>160</v>
      </c>
      <c r="C137" s="11">
        <v>726782</v>
      </c>
      <c r="D137" s="12">
        <v>0</v>
      </c>
      <c r="E137" s="12">
        <v>0</v>
      </c>
      <c r="F137" s="12">
        <v>10</v>
      </c>
      <c r="G137" s="12">
        <v>10</v>
      </c>
      <c r="H137" s="12">
        <v>5</v>
      </c>
      <c r="I137" s="37">
        <v>0</v>
      </c>
      <c r="J137" s="12">
        <v>0</v>
      </c>
      <c r="K137" s="12">
        <v>3</v>
      </c>
      <c r="L137" s="18">
        <v>0</v>
      </c>
      <c r="M137" s="6">
        <v>8</v>
      </c>
      <c r="N137" s="6">
        <v>0</v>
      </c>
      <c r="O137" s="6">
        <v>4</v>
      </c>
      <c r="P137" s="6">
        <v>0</v>
      </c>
      <c r="Q137" s="7"/>
      <c r="R137" s="7"/>
      <c r="S137" s="7"/>
      <c r="T137" s="7"/>
      <c r="U137" s="8"/>
      <c r="V137" s="9">
        <f t="shared" si="2"/>
        <v>0</v>
      </c>
      <c r="W137" s="9">
        <f t="shared" si="10"/>
        <v>0</v>
      </c>
    </row>
    <row r="138" spans="1:23" ht="14.4">
      <c r="A138" s="4" t="s">
        <v>23</v>
      </c>
      <c r="B138" s="4" t="s">
        <v>161</v>
      </c>
      <c r="C138" s="11">
        <v>694367</v>
      </c>
      <c r="D138" s="12">
        <v>0</v>
      </c>
      <c r="E138" s="12">
        <v>0</v>
      </c>
      <c r="F138" s="12">
        <v>10</v>
      </c>
      <c r="G138" s="12">
        <v>7</v>
      </c>
      <c r="H138" s="12">
        <v>5</v>
      </c>
      <c r="I138" s="12">
        <v>1</v>
      </c>
      <c r="J138" s="12">
        <v>0</v>
      </c>
      <c r="K138" s="37">
        <v>0</v>
      </c>
      <c r="L138" s="18">
        <v>0</v>
      </c>
      <c r="M138" s="6">
        <v>7</v>
      </c>
      <c r="N138" s="6">
        <v>0</v>
      </c>
      <c r="O138" s="6">
        <v>1</v>
      </c>
      <c r="P138" s="6">
        <v>2</v>
      </c>
      <c r="Q138" s="7"/>
      <c r="R138" s="7"/>
      <c r="S138" s="7"/>
      <c r="T138" s="7"/>
      <c r="U138" s="8"/>
      <c r="V138" s="9">
        <f t="shared" si="2"/>
        <v>1</v>
      </c>
      <c r="W138" s="9">
        <f t="shared" si="10"/>
        <v>1</v>
      </c>
    </row>
    <row r="139" spans="1:23" ht="14.4">
      <c r="A139" s="36" t="s">
        <v>128</v>
      </c>
      <c r="B139" s="20" t="s">
        <v>162</v>
      </c>
      <c r="C139" s="31">
        <v>694369</v>
      </c>
      <c r="D139" s="22">
        <v>0</v>
      </c>
      <c r="E139" s="22">
        <v>0</v>
      </c>
      <c r="F139" s="22">
        <v>10</v>
      </c>
      <c r="G139" s="22">
        <v>6</v>
      </c>
      <c r="H139" s="22">
        <v>5</v>
      </c>
      <c r="I139" s="22">
        <v>3</v>
      </c>
      <c r="J139" s="22">
        <v>0</v>
      </c>
      <c r="K139" s="22">
        <v>0</v>
      </c>
      <c r="L139" s="33"/>
      <c r="M139" s="23"/>
      <c r="N139" s="23"/>
      <c r="O139" s="23"/>
      <c r="P139" s="23"/>
      <c r="Q139" s="23"/>
      <c r="R139" s="23"/>
      <c r="S139" s="23"/>
      <c r="T139" s="23"/>
      <c r="U139" s="24"/>
      <c r="V139" s="9">
        <f t="shared" si="2"/>
        <v>4</v>
      </c>
      <c r="W139" s="25">
        <v>0</v>
      </c>
    </row>
    <row r="140" spans="1:23" ht="14.4">
      <c r="A140" s="13" t="s">
        <v>21</v>
      </c>
      <c r="B140" s="26" t="s">
        <v>163</v>
      </c>
      <c r="C140" s="27">
        <v>10681</v>
      </c>
      <c r="D140" s="29">
        <v>5</v>
      </c>
      <c r="E140" s="29">
        <v>4</v>
      </c>
      <c r="F140" s="29">
        <v>0</v>
      </c>
      <c r="G140" s="29">
        <v>0</v>
      </c>
      <c r="H140" s="29">
        <v>10</v>
      </c>
      <c r="I140" s="29">
        <v>6</v>
      </c>
      <c r="J140" s="29">
        <v>0</v>
      </c>
      <c r="K140" s="29">
        <v>6</v>
      </c>
      <c r="L140" s="18">
        <v>4</v>
      </c>
      <c r="M140" s="6">
        <v>1</v>
      </c>
      <c r="N140" s="6">
        <v>2</v>
      </c>
      <c r="O140" s="6">
        <v>0</v>
      </c>
      <c r="P140" s="6">
        <v>3</v>
      </c>
      <c r="Q140" s="7"/>
      <c r="R140" s="7"/>
      <c r="S140" s="7"/>
      <c r="T140" s="7"/>
      <c r="U140" s="8"/>
      <c r="V140" s="9">
        <f t="shared" si="2"/>
        <v>1</v>
      </c>
      <c r="W140" s="9">
        <f t="shared" ref="W140:W143" si="11">(8-(L140+M140+N140))</f>
        <v>1</v>
      </c>
    </row>
    <row r="141" spans="1:23" ht="14.4">
      <c r="A141" s="4" t="s">
        <v>23</v>
      </c>
      <c r="B141" s="4" t="s">
        <v>164</v>
      </c>
      <c r="C141" s="11">
        <v>10670</v>
      </c>
      <c r="D141" s="12">
        <v>0</v>
      </c>
      <c r="E141" s="12">
        <v>0</v>
      </c>
      <c r="F141" s="12">
        <v>10</v>
      </c>
      <c r="G141" s="12">
        <v>5</v>
      </c>
      <c r="H141" s="12">
        <v>5</v>
      </c>
      <c r="I141" s="12">
        <v>3</v>
      </c>
      <c r="J141" s="12">
        <v>0</v>
      </c>
      <c r="K141" s="12">
        <v>4</v>
      </c>
      <c r="L141" s="18">
        <v>0</v>
      </c>
      <c r="M141" s="6">
        <v>2</v>
      </c>
      <c r="N141" s="6">
        <v>2</v>
      </c>
      <c r="O141" s="6">
        <v>0</v>
      </c>
      <c r="P141" s="6">
        <v>4</v>
      </c>
      <c r="Q141" s="7"/>
      <c r="R141" s="19"/>
      <c r="S141" s="19"/>
      <c r="T141" s="7"/>
      <c r="U141" s="8"/>
      <c r="V141" s="9">
        <f t="shared" si="2"/>
        <v>0</v>
      </c>
      <c r="W141" s="9">
        <f t="shared" si="11"/>
        <v>4</v>
      </c>
    </row>
    <row r="142" spans="1:23" ht="14.4">
      <c r="A142" s="4" t="s">
        <v>23</v>
      </c>
      <c r="B142" s="4" t="s">
        <v>165</v>
      </c>
      <c r="C142" s="11">
        <v>188051</v>
      </c>
      <c r="D142" s="12">
        <v>0</v>
      </c>
      <c r="E142" s="12">
        <v>0</v>
      </c>
      <c r="F142" s="12">
        <v>10</v>
      </c>
      <c r="G142" s="12">
        <v>4</v>
      </c>
      <c r="H142" s="12">
        <v>5</v>
      </c>
      <c r="I142" s="12">
        <v>6</v>
      </c>
      <c r="J142" s="12">
        <v>0</v>
      </c>
      <c r="K142" s="12">
        <v>0</v>
      </c>
      <c r="L142" s="18">
        <v>0</v>
      </c>
      <c r="M142" s="6">
        <v>6</v>
      </c>
      <c r="N142" s="6">
        <v>3</v>
      </c>
      <c r="O142" s="6">
        <v>3</v>
      </c>
      <c r="P142" s="6">
        <v>0</v>
      </c>
      <c r="Q142" s="7"/>
      <c r="R142" s="7"/>
      <c r="S142" s="7"/>
      <c r="T142" s="7"/>
      <c r="U142" s="8"/>
      <c r="V142" s="9">
        <f t="shared" si="2"/>
        <v>1</v>
      </c>
      <c r="W142" s="9">
        <f t="shared" si="11"/>
        <v>-1</v>
      </c>
    </row>
    <row r="143" spans="1:23" ht="14.4">
      <c r="A143" s="4" t="s">
        <v>23</v>
      </c>
      <c r="B143" s="4" t="s">
        <v>166</v>
      </c>
      <c r="C143" s="11">
        <v>335181</v>
      </c>
      <c r="D143" s="12">
        <v>0</v>
      </c>
      <c r="E143" s="12">
        <v>0</v>
      </c>
      <c r="F143" s="12">
        <v>10</v>
      </c>
      <c r="G143" s="12">
        <v>7</v>
      </c>
      <c r="H143" s="12">
        <v>5</v>
      </c>
      <c r="I143" s="12">
        <v>2</v>
      </c>
      <c r="J143" s="12">
        <v>0</v>
      </c>
      <c r="K143" s="12">
        <v>6</v>
      </c>
      <c r="L143" s="18">
        <v>0</v>
      </c>
      <c r="M143" s="6">
        <v>6</v>
      </c>
      <c r="N143" s="6">
        <v>2</v>
      </c>
      <c r="O143" s="6">
        <v>4</v>
      </c>
      <c r="P143" s="6">
        <v>0</v>
      </c>
      <c r="Q143" s="7"/>
      <c r="R143" s="7"/>
      <c r="S143" s="7"/>
      <c r="T143" s="7"/>
      <c r="U143" s="8"/>
      <c r="V143" s="9">
        <f t="shared" si="2"/>
        <v>0</v>
      </c>
      <c r="W143" s="9">
        <f t="shared" si="11"/>
        <v>0</v>
      </c>
    </row>
    <row r="144" spans="1:23" ht="14.4">
      <c r="A144" s="36" t="s">
        <v>128</v>
      </c>
      <c r="B144" s="20" t="s">
        <v>167</v>
      </c>
      <c r="C144" s="31">
        <v>335182</v>
      </c>
      <c r="D144" s="22">
        <v>0</v>
      </c>
      <c r="E144" s="22">
        <v>0</v>
      </c>
      <c r="F144" s="22">
        <v>10</v>
      </c>
      <c r="G144" s="22">
        <v>2</v>
      </c>
      <c r="H144" s="22">
        <v>5</v>
      </c>
      <c r="I144" s="22">
        <v>3</v>
      </c>
      <c r="J144" s="22">
        <v>0</v>
      </c>
      <c r="K144" s="22">
        <v>4</v>
      </c>
      <c r="L144" s="33"/>
      <c r="M144" s="23"/>
      <c r="N144" s="23"/>
      <c r="O144" s="23"/>
      <c r="P144" s="23"/>
      <c r="Q144" s="23"/>
      <c r="R144" s="23"/>
      <c r="S144" s="23"/>
      <c r="T144" s="23"/>
      <c r="U144" s="24"/>
      <c r="V144" s="9">
        <f t="shared" si="2"/>
        <v>4</v>
      </c>
      <c r="W144" s="25">
        <v>0</v>
      </c>
    </row>
    <row r="145" spans="1:23" ht="14.4">
      <c r="A145" s="4" t="s">
        <v>23</v>
      </c>
      <c r="B145" s="4" t="s">
        <v>168</v>
      </c>
      <c r="C145" s="11">
        <v>335218</v>
      </c>
      <c r="D145" s="12">
        <v>0</v>
      </c>
      <c r="E145" s="12">
        <v>0</v>
      </c>
      <c r="F145" s="12">
        <v>10</v>
      </c>
      <c r="G145" s="12">
        <v>8</v>
      </c>
      <c r="H145" s="12">
        <v>5</v>
      </c>
      <c r="I145" s="12">
        <v>2</v>
      </c>
      <c r="J145" s="12">
        <v>0</v>
      </c>
      <c r="K145" s="12">
        <v>3</v>
      </c>
      <c r="L145" s="18">
        <v>0</v>
      </c>
      <c r="M145" s="6">
        <v>4</v>
      </c>
      <c r="N145" s="6">
        <v>0</v>
      </c>
      <c r="O145" s="6">
        <v>0</v>
      </c>
      <c r="P145" s="6">
        <v>3</v>
      </c>
      <c r="Q145" s="7"/>
      <c r="R145" s="19"/>
      <c r="S145" s="19"/>
      <c r="T145" s="7"/>
      <c r="U145" s="8"/>
      <c r="V145" s="9">
        <f t="shared" si="2"/>
        <v>1</v>
      </c>
      <c r="W145" s="9">
        <f t="shared" ref="W145:W154" si="12">(8-(L145+M145+N145))</f>
        <v>4</v>
      </c>
    </row>
    <row r="146" spans="1:23" ht="14.4">
      <c r="A146" s="4" t="s">
        <v>23</v>
      </c>
      <c r="B146" s="4" t="s">
        <v>169</v>
      </c>
      <c r="C146" s="11">
        <v>10682</v>
      </c>
      <c r="D146" s="12">
        <v>0</v>
      </c>
      <c r="E146" s="12">
        <v>1</v>
      </c>
      <c r="F146" s="12">
        <v>10</v>
      </c>
      <c r="G146" s="12">
        <v>4</v>
      </c>
      <c r="H146" s="12">
        <v>5</v>
      </c>
      <c r="I146" s="12">
        <v>5</v>
      </c>
      <c r="J146" s="12">
        <v>0</v>
      </c>
      <c r="K146" s="12">
        <v>6</v>
      </c>
      <c r="L146" s="18">
        <v>0</v>
      </c>
      <c r="M146" s="6">
        <v>3</v>
      </c>
      <c r="N146" s="6">
        <v>3</v>
      </c>
      <c r="O146" s="6">
        <v>0</v>
      </c>
      <c r="P146" s="6">
        <v>4</v>
      </c>
      <c r="Q146" s="7"/>
      <c r="R146" s="7"/>
      <c r="S146" s="7"/>
      <c r="T146" s="7"/>
      <c r="U146" s="8"/>
      <c r="V146" s="9">
        <f t="shared" si="2"/>
        <v>0</v>
      </c>
      <c r="W146" s="9">
        <f t="shared" si="12"/>
        <v>2</v>
      </c>
    </row>
    <row r="147" spans="1:23" ht="14.4">
      <c r="A147" s="4" t="s">
        <v>23</v>
      </c>
      <c r="B147" s="4" t="s">
        <v>170</v>
      </c>
      <c r="C147" s="11">
        <v>10683</v>
      </c>
      <c r="D147" s="12">
        <v>0</v>
      </c>
      <c r="E147" s="12">
        <v>1</v>
      </c>
      <c r="F147" s="12">
        <v>10</v>
      </c>
      <c r="G147" s="12">
        <v>7</v>
      </c>
      <c r="H147" s="12">
        <v>5</v>
      </c>
      <c r="I147" s="12">
        <v>4</v>
      </c>
      <c r="J147" s="12">
        <v>0</v>
      </c>
      <c r="K147" s="12">
        <v>6</v>
      </c>
      <c r="L147" s="18">
        <v>0</v>
      </c>
      <c r="M147" s="6">
        <v>6</v>
      </c>
      <c r="N147" s="6">
        <v>2</v>
      </c>
      <c r="O147" s="6">
        <v>0</v>
      </c>
      <c r="P147" s="6">
        <v>4</v>
      </c>
      <c r="Q147" s="7"/>
      <c r="R147" s="7"/>
      <c r="S147" s="7"/>
      <c r="T147" s="7"/>
      <c r="U147" s="8"/>
      <c r="V147" s="9">
        <f t="shared" si="2"/>
        <v>0</v>
      </c>
      <c r="W147" s="9">
        <f t="shared" si="12"/>
        <v>0</v>
      </c>
    </row>
    <row r="148" spans="1:23" ht="14.4">
      <c r="A148" s="4" t="s">
        <v>23</v>
      </c>
      <c r="B148" s="4" t="s">
        <v>171</v>
      </c>
      <c r="C148" s="11">
        <v>10684</v>
      </c>
      <c r="D148" s="12">
        <v>0</v>
      </c>
      <c r="E148" s="12">
        <v>1</v>
      </c>
      <c r="F148" s="12">
        <v>10</v>
      </c>
      <c r="G148" s="12">
        <v>10</v>
      </c>
      <c r="H148" s="12">
        <v>5</v>
      </c>
      <c r="I148" s="12">
        <v>3</v>
      </c>
      <c r="J148" s="12">
        <v>0</v>
      </c>
      <c r="K148" s="12">
        <v>1</v>
      </c>
      <c r="L148" s="18">
        <v>0</v>
      </c>
      <c r="M148" s="6">
        <v>7</v>
      </c>
      <c r="N148" s="6">
        <v>1</v>
      </c>
      <c r="O148" s="6">
        <v>0</v>
      </c>
      <c r="P148" s="6">
        <v>3</v>
      </c>
      <c r="Q148" s="7"/>
      <c r="R148" s="7"/>
      <c r="S148" s="7"/>
      <c r="T148" s="7"/>
      <c r="U148" s="8"/>
      <c r="V148" s="9">
        <f t="shared" si="2"/>
        <v>1</v>
      </c>
      <c r="W148" s="9">
        <f t="shared" si="12"/>
        <v>0</v>
      </c>
    </row>
    <row r="149" spans="1:23" ht="14.4">
      <c r="A149" s="4" t="s">
        <v>23</v>
      </c>
      <c r="B149" s="4" t="s">
        <v>172</v>
      </c>
      <c r="C149" s="11">
        <v>10685</v>
      </c>
      <c r="D149" s="12">
        <v>0</v>
      </c>
      <c r="E149" s="12">
        <v>1</v>
      </c>
      <c r="F149" s="12">
        <v>10</v>
      </c>
      <c r="G149" s="12">
        <v>3</v>
      </c>
      <c r="H149" s="12">
        <v>5</v>
      </c>
      <c r="I149" s="12">
        <v>5</v>
      </c>
      <c r="J149" s="12">
        <v>0</v>
      </c>
      <c r="K149" s="12">
        <v>3</v>
      </c>
      <c r="L149" s="18">
        <v>0</v>
      </c>
      <c r="M149" s="6">
        <v>2</v>
      </c>
      <c r="N149" s="6">
        <v>5</v>
      </c>
      <c r="O149" s="6">
        <v>0</v>
      </c>
      <c r="P149" s="6">
        <v>2</v>
      </c>
      <c r="Q149" s="7"/>
      <c r="R149" s="7"/>
      <c r="S149" s="7"/>
      <c r="T149" s="7"/>
      <c r="U149" s="8"/>
      <c r="V149" s="9">
        <f t="shared" si="2"/>
        <v>2</v>
      </c>
      <c r="W149" s="9">
        <f t="shared" si="12"/>
        <v>1</v>
      </c>
    </row>
    <row r="150" spans="1:23" ht="14.4">
      <c r="A150" s="4" t="s">
        <v>23</v>
      </c>
      <c r="B150" s="4" t="s">
        <v>173</v>
      </c>
      <c r="C150" s="11">
        <v>10686</v>
      </c>
      <c r="D150" s="12">
        <v>0</v>
      </c>
      <c r="E150" s="12">
        <v>0</v>
      </c>
      <c r="F150" s="12">
        <v>10</v>
      </c>
      <c r="G150" s="12">
        <v>3</v>
      </c>
      <c r="H150" s="12">
        <v>5</v>
      </c>
      <c r="I150" s="12">
        <v>5</v>
      </c>
      <c r="J150" s="12">
        <v>0</v>
      </c>
      <c r="K150" s="12">
        <v>4</v>
      </c>
      <c r="L150" s="18">
        <v>0</v>
      </c>
      <c r="M150" s="6">
        <v>1</v>
      </c>
      <c r="N150" s="6">
        <v>6</v>
      </c>
      <c r="O150" s="6">
        <v>0</v>
      </c>
      <c r="P150" s="6">
        <v>3</v>
      </c>
      <c r="Q150" s="7"/>
      <c r="R150" s="7"/>
      <c r="S150" s="7"/>
      <c r="T150" s="7"/>
      <c r="U150" s="8"/>
      <c r="V150" s="9">
        <f t="shared" si="2"/>
        <v>1</v>
      </c>
      <c r="W150" s="9">
        <f t="shared" si="12"/>
        <v>1</v>
      </c>
    </row>
    <row r="151" spans="1:23" ht="14.4">
      <c r="A151" s="4" t="s">
        <v>23</v>
      </c>
      <c r="B151" s="4" t="s">
        <v>174</v>
      </c>
      <c r="C151" s="11">
        <v>188052</v>
      </c>
      <c r="D151" s="12">
        <v>0</v>
      </c>
      <c r="E151" s="12">
        <v>0</v>
      </c>
      <c r="F151" s="12">
        <v>10</v>
      </c>
      <c r="G151" s="12">
        <v>9</v>
      </c>
      <c r="H151" s="12">
        <v>5</v>
      </c>
      <c r="I151" s="12">
        <v>3</v>
      </c>
      <c r="J151" s="12">
        <v>0</v>
      </c>
      <c r="K151" s="12">
        <v>4</v>
      </c>
      <c r="L151" s="18">
        <v>0</v>
      </c>
      <c r="M151" s="6">
        <v>6</v>
      </c>
      <c r="N151" s="6">
        <v>1</v>
      </c>
      <c r="O151" s="6">
        <v>4</v>
      </c>
      <c r="P151" s="6">
        <v>0</v>
      </c>
      <c r="Q151" s="7"/>
      <c r="R151" s="7"/>
      <c r="S151" s="7"/>
      <c r="T151" s="7"/>
      <c r="U151" s="8"/>
      <c r="V151" s="9">
        <f t="shared" si="2"/>
        <v>0</v>
      </c>
      <c r="W151" s="9">
        <f t="shared" si="12"/>
        <v>1</v>
      </c>
    </row>
    <row r="152" spans="1:23" ht="14.4">
      <c r="A152" s="4" t="s">
        <v>23</v>
      </c>
      <c r="B152" s="4" t="s">
        <v>175</v>
      </c>
      <c r="C152" s="11">
        <v>197346</v>
      </c>
      <c r="D152" s="12">
        <v>0</v>
      </c>
      <c r="E152" s="12">
        <v>0</v>
      </c>
      <c r="F152" s="12">
        <v>10</v>
      </c>
      <c r="G152" s="12">
        <v>5</v>
      </c>
      <c r="H152" s="12">
        <v>5</v>
      </c>
      <c r="I152" s="12">
        <v>5</v>
      </c>
      <c r="J152" s="12">
        <v>0</v>
      </c>
      <c r="K152" s="12">
        <v>5</v>
      </c>
      <c r="L152" s="18">
        <v>0</v>
      </c>
      <c r="M152" s="6">
        <v>5</v>
      </c>
      <c r="N152" s="6">
        <v>3</v>
      </c>
      <c r="O152" s="6">
        <v>0</v>
      </c>
      <c r="P152" s="6">
        <v>4</v>
      </c>
      <c r="Q152" s="7"/>
      <c r="R152" s="7"/>
      <c r="S152" s="7"/>
      <c r="T152" s="7"/>
      <c r="U152" s="8"/>
      <c r="V152" s="9">
        <f t="shared" si="2"/>
        <v>0</v>
      </c>
      <c r="W152" s="9">
        <f t="shared" si="12"/>
        <v>0</v>
      </c>
    </row>
    <row r="153" spans="1:23" ht="14.4">
      <c r="A153" s="13" t="s">
        <v>21</v>
      </c>
      <c r="B153" s="26" t="s">
        <v>176</v>
      </c>
      <c r="C153" s="27">
        <v>10669</v>
      </c>
      <c r="D153" s="29">
        <v>5</v>
      </c>
      <c r="E153" s="29">
        <v>6</v>
      </c>
      <c r="F153" s="29">
        <v>0</v>
      </c>
      <c r="G153" s="29">
        <v>0</v>
      </c>
      <c r="H153" s="29">
        <v>10</v>
      </c>
      <c r="I153" s="29">
        <v>5</v>
      </c>
      <c r="J153" s="29">
        <v>0</v>
      </c>
      <c r="K153" s="29">
        <v>2</v>
      </c>
      <c r="L153" s="18">
        <v>1</v>
      </c>
      <c r="M153" s="6">
        <v>2</v>
      </c>
      <c r="N153" s="6">
        <v>1</v>
      </c>
      <c r="O153" s="6">
        <v>0</v>
      </c>
      <c r="P153" s="6">
        <v>1</v>
      </c>
      <c r="Q153" s="7"/>
      <c r="R153" s="7"/>
      <c r="S153" s="7"/>
      <c r="T153" s="7"/>
      <c r="U153" s="8"/>
      <c r="V153" s="9">
        <f t="shared" si="2"/>
        <v>3</v>
      </c>
      <c r="W153" s="9">
        <f t="shared" si="12"/>
        <v>4</v>
      </c>
    </row>
    <row r="154" spans="1:23" ht="14.4">
      <c r="A154" s="13" t="s">
        <v>21</v>
      </c>
      <c r="B154" s="26" t="s">
        <v>177</v>
      </c>
      <c r="C154" s="27">
        <v>10687</v>
      </c>
      <c r="D154" s="29">
        <v>5</v>
      </c>
      <c r="E154" s="29">
        <v>3</v>
      </c>
      <c r="F154" s="29">
        <v>0</v>
      </c>
      <c r="G154" s="29">
        <v>0</v>
      </c>
      <c r="H154" s="29">
        <v>10</v>
      </c>
      <c r="I154" s="29">
        <v>9</v>
      </c>
      <c r="J154" s="29">
        <v>0</v>
      </c>
      <c r="K154" s="29">
        <v>5</v>
      </c>
      <c r="L154" s="18">
        <v>0</v>
      </c>
      <c r="M154" s="6">
        <v>0</v>
      </c>
      <c r="N154" s="6">
        <v>6</v>
      </c>
      <c r="O154" s="6">
        <v>2</v>
      </c>
      <c r="P154" s="6">
        <v>2</v>
      </c>
      <c r="Q154" s="7"/>
      <c r="R154" s="7"/>
      <c r="S154" s="7"/>
      <c r="T154" s="7"/>
      <c r="U154" s="8"/>
      <c r="V154" s="9">
        <f t="shared" si="2"/>
        <v>0</v>
      </c>
      <c r="W154" s="9">
        <f t="shared" si="12"/>
        <v>2</v>
      </c>
    </row>
    <row r="155" spans="1:23" ht="14.4">
      <c r="A155" s="36" t="s">
        <v>128</v>
      </c>
      <c r="B155" s="20" t="s">
        <v>178</v>
      </c>
      <c r="C155" s="31">
        <v>79524</v>
      </c>
      <c r="D155" s="22">
        <v>0</v>
      </c>
      <c r="E155" s="22">
        <v>0</v>
      </c>
      <c r="F155" s="22">
        <v>10</v>
      </c>
      <c r="G155" s="22">
        <v>0</v>
      </c>
      <c r="H155" s="22">
        <v>5</v>
      </c>
      <c r="I155" s="22">
        <v>2</v>
      </c>
      <c r="J155" s="22">
        <v>0</v>
      </c>
      <c r="K155" s="22">
        <v>0</v>
      </c>
      <c r="L155" s="33"/>
      <c r="M155" s="23"/>
      <c r="N155" s="23"/>
      <c r="O155" s="23"/>
      <c r="P155" s="23"/>
      <c r="Q155" s="23"/>
      <c r="R155" s="23"/>
      <c r="S155" s="23"/>
      <c r="T155" s="23"/>
      <c r="U155" s="24"/>
      <c r="V155" s="9">
        <f t="shared" si="2"/>
        <v>4</v>
      </c>
      <c r="W155" s="25">
        <v>0</v>
      </c>
    </row>
    <row r="156" spans="1:23" ht="14.4">
      <c r="A156" s="4" t="s">
        <v>23</v>
      </c>
      <c r="B156" s="4" t="s">
        <v>179</v>
      </c>
      <c r="C156" s="11">
        <v>10688</v>
      </c>
      <c r="D156" s="12">
        <v>0</v>
      </c>
      <c r="E156" s="12">
        <v>1</v>
      </c>
      <c r="F156" s="12">
        <v>10</v>
      </c>
      <c r="G156" s="12">
        <v>5</v>
      </c>
      <c r="H156" s="12">
        <v>5</v>
      </c>
      <c r="I156" s="12">
        <v>5</v>
      </c>
      <c r="J156" s="12">
        <v>0</v>
      </c>
      <c r="K156" s="12">
        <v>4</v>
      </c>
      <c r="L156" s="18">
        <v>0</v>
      </c>
      <c r="M156" s="6">
        <v>5</v>
      </c>
      <c r="N156" s="6">
        <v>2</v>
      </c>
      <c r="O156" s="6">
        <v>0</v>
      </c>
      <c r="P156" s="6">
        <v>4</v>
      </c>
      <c r="Q156" s="7"/>
      <c r="R156" s="19"/>
      <c r="S156" s="19"/>
      <c r="T156" s="7"/>
      <c r="U156" s="8"/>
      <c r="V156" s="9">
        <f t="shared" si="2"/>
        <v>0</v>
      </c>
      <c r="W156" s="9">
        <f t="shared" ref="W156:W162" si="13">(8-(L156+M156+N156))</f>
        <v>1</v>
      </c>
    </row>
    <row r="157" spans="1:23" ht="14.4">
      <c r="A157" s="4" t="s">
        <v>23</v>
      </c>
      <c r="B157" s="4" t="s">
        <v>180</v>
      </c>
      <c r="C157" s="11">
        <v>10689</v>
      </c>
      <c r="D157" s="12">
        <v>0</v>
      </c>
      <c r="E157" s="12">
        <v>0</v>
      </c>
      <c r="F157" s="12">
        <v>10</v>
      </c>
      <c r="G157" s="12">
        <v>7</v>
      </c>
      <c r="H157" s="12">
        <v>5</v>
      </c>
      <c r="I157" s="12">
        <v>5</v>
      </c>
      <c r="J157" s="12">
        <v>0</v>
      </c>
      <c r="K157" s="12">
        <v>4</v>
      </c>
      <c r="L157" s="18">
        <v>0</v>
      </c>
      <c r="M157" s="6">
        <v>3</v>
      </c>
      <c r="N157" s="6">
        <v>3</v>
      </c>
      <c r="O157" s="6">
        <v>0</v>
      </c>
      <c r="P157" s="6">
        <v>4</v>
      </c>
      <c r="Q157" s="7"/>
      <c r="R157" s="7"/>
      <c r="S157" s="7"/>
      <c r="T157" s="7"/>
      <c r="U157" s="8"/>
      <c r="V157" s="9">
        <f t="shared" si="2"/>
        <v>0</v>
      </c>
      <c r="W157" s="9">
        <f t="shared" si="13"/>
        <v>2</v>
      </c>
    </row>
    <row r="158" spans="1:23" ht="14.4">
      <c r="A158" s="4" t="s">
        <v>23</v>
      </c>
      <c r="B158" s="4" t="s">
        <v>181</v>
      </c>
      <c r="C158" s="11">
        <v>188179</v>
      </c>
      <c r="D158" s="12">
        <v>0</v>
      </c>
      <c r="E158" s="12">
        <v>0</v>
      </c>
      <c r="F158" s="12">
        <v>10</v>
      </c>
      <c r="G158" s="12">
        <v>5</v>
      </c>
      <c r="H158" s="12">
        <v>5</v>
      </c>
      <c r="I158" s="12">
        <v>4</v>
      </c>
      <c r="J158" s="12">
        <v>0</v>
      </c>
      <c r="K158" s="12">
        <v>3</v>
      </c>
      <c r="L158" s="18">
        <v>0</v>
      </c>
      <c r="M158" s="6">
        <v>2</v>
      </c>
      <c r="N158" s="6">
        <v>2</v>
      </c>
      <c r="O158" s="6">
        <v>0</v>
      </c>
      <c r="P158" s="6">
        <v>4</v>
      </c>
      <c r="Q158" s="7"/>
      <c r="R158" s="7"/>
      <c r="S158" s="7"/>
      <c r="T158" s="7"/>
      <c r="U158" s="8"/>
      <c r="V158" s="9">
        <f t="shared" si="2"/>
        <v>0</v>
      </c>
      <c r="W158" s="9">
        <f t="shared" si="13"/>
        <v>4</v>
      </c>
    </row>
    <row r="159" spans="1:23" ht="14.4">
      <c r="A159" s="4" t="s">
        <v>23</v>
      </c>
      <c r="B159" s="4" t="s">
        <v>182</v>
      </c>
      <c r="C159" s="11">
        <v>188180</v>
      </c>
      <c r="D159" s="12">
        <v>0</v>
      </c>
      <c r="E159" s="12">
        <v>0</v>
      </c>
      <c r="F159" s="12">
        <v>10</v>
      </c>
      <c r="G159" s="12">
        <v>5</v>
      </c>
      <c r="H159" s="12">
        <v>5</v>
      </c>
      <c r="I159" s="12">
        <v>2</v>
      </c>
      <c r="J159" s="12">
        <v>0</v>
      </c>
      <c r="K159" s="12">
        <v>4</v>
      </c>
      <c r="L159" s="18">
        <v>0</v>
      </c>
      <c r="M159" s="6">
        <v>5</v>
      </c>
      <c r="N159" s="6">
        <v>2</v>
      </c>
      <c r="O159" s="6">
        <v>1</v>
      </c>
      <c r="P159" s="6">
        <v>2</v>
      </c>
      <c r="Q159" s="7"/>
      <c r="R159" s="7"/>
      <c r="S159" s="7"/>
      <c r="T159" s="7"/>
      <c r="U159" s="8"/>
      <c r="V159" s="9">
        <f t="shared" si="2"/>
        <v>1</v>
      </c>
      <c r="W159" s="9">
        <f t="shared" si="13"/>
        <v>1</v>
      </c>
    </row>
    <row r="160" spans="1:23" ht="14.4">
      <c r="A160" s="4" t="s">
        <v>23</v>
      </c>
      <c r="B160" s="4" t="s">
        <v>183</v>
      </c>
      <c r="C160" s="11">
        <v>726783</v>
      </c>
      <c r="D160" s="12">
        <v>0</v>
      </c>
      <c r="E160" s="12">
        <v>0</v>
      </c>
      <c r="F160" s="12">
        <v>10</v>
      </c>
      <c r="G160" s="12">
        <v>4</v>
      </c>
      <c r="H160" s="12">
        <v>5</v>
      </c>
      <c r="I160" s="12">
        <v>3</v>
      </c>
      <c r="J160" s="12">
        <v>0</v>
      </c>
      <c r="K160" s="12">
        <v>4</v>
      </c>
      <c r="L160" s="18">
        <v>0</v>
      </c>
      <c r="M160" s="6">
        <v>3</v>
      </c>
      <c r="N160" s="6">
        <v>2</v>
      </c>
      <c r="O160" s="6">
        <v>0</v>
      </c>
      <c r="P160" s="6">
        <v>4</v>
      </c>
      <c r="Q160" s="7"/>
      <c r="R160" s="7"/>
      <c r="S160" s="7"/>
      <c r="T160" s="7"/>
      <c r="U160" s="8"/>
      <c r="V160" s="9">
        <f t="shared" si="2"/>
        <v>0</v>
      </c>
      <c r="W160" s="9">
        <f t="shared" si="13"/>
        <v>3</v>
      </c>
    </row>
    <row r="161" spans="1:23" ht="14.4">
      <c r="A161" s="4" t="s">
        <v>23</v>
      </c>
      <c r="B161" s="4" t="s">
        <v>184</v>
      </c>
      <c r="C161" s="11">
        <v>726784</v>
      </c>
      <c r="D161" s="12">
        <v>0</v>
      </c>
      <c r="E161" s="12">
        <v>0</v>
      </c>
      <c r="F161" s="12">
        <v>10</v>
      </c>
      <c r="G161" s="12">
        <v>8</v>
      </c>
      <c r="H161" s="12">
        <v>5</v>
      </c>
      <c r="I161" s="12">
        <v>1</v>
      </c>
      <c r="J161" s="12">
        <v>0</v>
      </c>
      <c r="K161" s="12">
        <v>4</v>
      </c>
      <c r="L161" s="18">
        <v>0</v>
      </c>
      <c r="M161" s="6">
        <v>6</v>
      </c>
      <c r="N161" s="6">
        <v>1</v>
      </c>
      <c r="O161" s="6">
        <v>0</v>
      </c>
      <c r="P161" s="6">
        <v>4</v>
      </c>
      <c r="Q161" s="7"/>
      <c r="R161" s="7"/>
      <c r="S161" s="7"/>
      <c r="T161" s="7"/>
      <c r="U161" s="8"/>
      <c r="V161" s="9">
        <f t="shared" si="2"/>
        <v>0</v>
      </c>
      <c r="W161" s="9">
        <f t="shared" si="13"/>
        <v>1</v>
      </c>
    </row>
    <row r="162" spans="1:23" ht="14.4">
      <c r="A162" s="4" t="s">
        <v>23</v>
      </c>
      <c r="B162" s="4" t="s">
        <v>185</v>
      </c>
      <c r="C162" s="11">
        <v>726785</v>
      </c>
      <c r="D162" s="12">
        <v>0</v>
      </c>
      <c r="E162" s="12">
        <v>0</v>
      </c>
      <c r="F162" s="12">
        <v>10</v>
      </c>
      <c r="G162" s="12">
        <v>5</v>
      </c>
      <c r="H162" s="12">
        <v>5</v>
      </c>
      <c r="I162" s="12">
        <v>3</v>
      </c>
      <c r="J162" s="12">
        <v>0</v>
      </c>
      <c r="K162" s="12">
        <v>3</v>
      </c>
      <c r="L162" s="18">
        <v>0</v>
      </c>
      <c r="M162" s="6">
        <v>4</v>
      </c>
      <c r="N162" s="6">
        <v>2</v>
      </c>
      <c r="O162" s="6">
        <v>0</v>
      </c>
      <c r="P162" s="6">
        <v>4</v>
      </c>
      <c r="Q162" s="7"/>
      <c r="R162" s="7"/>
      <c r="S162" s="7"/>
      <c r="T162" s="7"/>
      <c r="U162" s="8"/>
      <c r="V162" s="9">
        <f t="shared" si="2"/>
        <v>0</v>
      </c>
      <c r="W162" s="9">
        <f t="shared" si="13"/>
        <v>2</v>
      </c>
    </row>
    <row r="163" spans="1:23" ht="14.4">
      <c r="A163" s="36" t="s">
        <v>128</v>
      </c>
      <c r="B163" s="20" t="s">
        <v>186</v>
      </c>
      <c r="C163" s="31">
        <v>726786</v>
      </c>
      <c r="D163" s="22">
        <v>0</v>
      </c>
      <c r="E163" s="22">
        <v>0</v>
      </c>
      <c r="F163" s="22">
        <v>10</v>
      </c>
      <c r="G163" s="22">
        <v>6</v>
      </c>
      <c r="H163" s="22">
        <v>5</v>
      </c>
      <c r="I163" s="22">
        <v>3</v>
      </c>
      <c r="J163" s="22">
        <v>0</v>
      </c>
      <c r="K163" s="22">
        <v>5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4"/>
      <c r="V163" s="9">
        <f t="shared" si="2"/>
        <v>4</v>
      </c>
      <c r="W163" s="25">
        <v>0</v>
      </c>
    </row>
    <row r="164" spans="1:23" ht="14.4">
      <c r="A164" s="13" t="s">
        <v>21</v>
      </c>
      <c r="B164" s="26" t="s">
        <v>187</v>
      </c>
      <c r="C164" s="27">
        <v>10692</v>
      </c>
      <c r="D164" s="29">
        <v>5</v>
      </c>
      <c r="E164" s="29">
        <v>7</v>
      </c>
      <c r="F164" s="29">
        <v>0</v>
      </c>
      <c r="G164" s="29">
        <v>0</v>
      </c>
      <c r="H164" s="29">
        <v>10</v>
      </c>
      <c r="I164" s="29">
        <v>4</v>
      </c>
      <c r="J164" s="29">
        <v>0</v>
      </c>
      <c r="K164" s="29">
        <v>1</v>
      </c>
      <c r="L164" s="18">
        <v>2</v>
      </c>
      <c r="M164" s="6">
        <v>4</v>
      </c>
      <c r="N164" s="6">
        <v>3</v>
      </c>
      <c r="O164" s="6">
        <v>0</v>
      </c>
      <c r="P164" s="6">
        <v>4</v>
      </c>
      <c r="Q164" s="7"/>
      <c r="R164" s="7"/>
      <c r="S164" s="7"/>
      <c r="T164" s="7"/>
      <c r="U164" s="8"/>
      <c r="V164" s="9">
        <f t="shared" si="2"/>
        <v>0</v>
      </c>
      <c r="W164" s="9">
        <f t="shared" ref="W164:W170" si="14">(8-(L164+M164+N164))</f>
        <v>-1</v>
      </c>
    </row>
    <row r="165" spans="1:23" ht="14.4">
      <c r="A165" s="4" t="s">
        <v>23</v>
      </c>
      <c r="B165" s="4" t="s">
        <v>188</v>
      </c>
      <c r="C165" s="11">
        <v>10693</v>
      </c>
      <c r="D165" s="12">
        <v>0</v>
      </c>
      <c r="E165" s="12">
        <v>1</v>
      </c>
      <c r="F165" s="12">
        <v>10</v>
      </c>
      <c r="G165" s="12">
        <v>2</v>
      </c>
      <c r="H165" s="12">
        <v>5</v>
      </c>
      <c r="I165" s="12">
        <v>5</v>
      </c>
      <c r="J165" s="12">
        <v>0</v>
      </c>
      <c r="K165" s="12">
        <v>4</v>
      </c>
      <c r="L165" s="18">
        <v>0</v>
      </c>
      <c r="M165" s="6">
        <v>0</v>
      </c>
      <c r="N165" s="6">
        <v>6</v>
      </c>
      <c r="O165" s="6">
        <v>0</v>
      </c>
      <c r="P165" s="6">
        <v>4</v>
      </c>
      <c r="Q165" s="7"/>
      <c r="R165" s="19"/>
      <c r="S165" s="19"/>
      <c r="T165" s="7"/>
      <c r="U165" s="8"/>
      <c r="V165" s="9">
        <f t="shared" si="2"/>
        <v>0</v>
      </c>
      <c r="W165" s="9">
        <f t="shared" si="14"/>
        <v>2</v>
      </c>
    </row>
    <row r="166" spans="1:23" ht="14.4">
      <c r="A166" s="4" t="s">
        <v>23</v>
      </c>
      <c r="B166" s="4" t="s">
        <v>189</v>
      </c>
      <c r="C166" s="11">
        <v>10694</v>
      </c>
      <c r="D166" s="12">
        <v>0</v>
      </c>
      <c r="E166" s="12">
        <v>0</v>
      </c>
      <c r="F166" s="12">
        <v>10</v>
      </c>
      <c r="G166" s="12">
        <v>5</v>
      </c>
      <c r="H166" s="12">
        <v>5</v>
      </c>
      <c r="I166" s="12">
        <v>4</v>
      </c>
      <c r="J166" s="12">
        <v>0</v>
      </c>
      <c r="K166" s="12">
        <v>3</v>
      </c>
      <c r="L166" s="18">
        <v>0</v>
      </c>
      <c r="M166" s="6">
        <v>2</v>
      </c>
      <c r="N166" s="6">
        <v>4</v>
      </c>
      <c r="O166" s="6">
        <v>0</v>
      </c>
      <c r="P166" s="6">
        <v>4</v>
      </c>
      <c r="Q166" s="7"/>
      <c r="R166" s="7"/>
      <c r="S166" s="7"/>
      <c r="T166" s="7"/>
      <c r="U166" s="8"/>
      <c r="V166" s="9">
        <f t="shared" si="2"/>
        <v>0</v>
      </c>
      <c r="W166" s="9">
        <f t="shared" si="14"/>
        <v>2</v>
      </c>
    </row>
    <row r="167" spans="1:23" ht="14.4">
      <c r="A167" s="4" t="s">
        <v>23</v>
      </c>
      <c r="B167" s="4" t="s">
        <v>190</v>
      </c>
      <c r="C167" s="11">
        <v>10695</v>
      </c>
      <c r="D167" s="12">
        <v>0</v>
      </c>
      <c r="E167" s="12">
        <v>0</v>
      </c>
      <c r="F167" s="12">
        <v>10</v>
      </c>
      <c r="G167" s="12">
        <v>4</v>
      </c>
      <c r="H167" s="12">
        <v>5</v>
      </c>
      <c r="I167" s="12">
        <v>1</v>
      </c>
      <c r="J167" s="12">
        <v>0</v>
      </c>
      <c r="K167" s="12">
        <v>4</v>
      </c>
      <c r="L167" s="18">
        <v>0</v>
      </c>
      <c r="M167" s="6">
        <v>6</v>
      </c>
      <c r="N167" s="6">
        <v>1</v>
      </c>
      <c r="O167" s="6">
        <v>0</v>
      </c>
      <c r="P167" s="6">
        <v>4</v>
      </c>
      <c r="Q167" s="7"/>
      <c r="R167" s="7"/>
      <c r="S167" s="7"/>
      <c r="T167" s="7"/>
      <c r="U167" s="8"/>
      <c r="V167" s="9">
        <f t="shared" si="2"/>
        <v>0</v>
      </c>
      <c r="W167" s="9">
        <f t="shared" si="14"/>
        <v>1</v>
      </c>
    </row>
    <row r="168" spans="1:23" ht="14.4">
      <c r="A168" s="4" t="s">
        <v>23</v>
      </c>
      <c r="B168" s="4" t="s">
        <v>191</v>
      </c>
      <c r="C168" s="11">
        <v>726787</v>
      </c>
      <c r="D168" s="12">
        <v>0</v>
      </c>
      <c r="E168" s="12">
        <v>0</v>
      </c>
      <c r="F168" s="12">
        <v>10</v>
      </c>
      <c r="G168" s="12">
        <v>3</v>
      </c>
      <c r="H168" s="12">
        <v>5</v>
      </c>
      <c r="I168" s="12">
        <v>4</v>
      </c>
      <c r="J168" s="12">
        <v>0</v>
      </c>
      <c r="K168" s="12">
        <v>4</v>
      </c>
      <c r="L168" s="18">
        <v>0</v>
      </c>
      <c r="M168" s="6">
        <v>2</v>
      </c>
      <c r="N168" s="6">
        <v>4</v>
      </c>
      <c r="O168" s="6">
        <v>0</v>
      </c>
      <c r="P168" s="6">
        <v>4</v>
      </c>
      <c r="Q168" s="7"/>
      <c r="R168" s="7"/>
      <c r="S168" s="7"/>
      <c r="T168" s="7"/>
      <c r="U168" s="8"/>
      <c r="V168" s="9">
        <f t="shared" si="2"/>
        <v>0</v>
      </c>
      <c r="W168" s="9">
        <f t="shared" si="14"/>
        <v>2</v>
      </c>
    </row>
    <row r="169" spans="1:23" ht="14.4">
      <c r="A169" s="4" t="s">
        <v>23</v>
      </c>
      <c r="B169" s="4" t="s">
        <v>192</v>
      </c>
      <c r="C169" s="11">
        <v>726788</v>
      </c>
      <c r="D169" s="12">
        <v>0</v>
      </c>
      <c r="E169" s="12">
        <v>0</v>
      </c>
      <c r="F169" s="12">
        <v>10</v>
      </c>
      <c r="G169" s="12">
        <v>10</v>
      </c>
      <c r="H169" s="12">
        <v>5</v>
      </c>
      <c r="I169" s="12">
        <v>1</v>
      </c>
      <c r="J169" s="12">
        <v>0</v>
      </c>
      <c r="K169" s="12">
        <v>3</v>
      </c>
      <c r="L169" s="18">
        <v>0</v>
      </c>
      <c r="M169" s="6">
        <v>5</v>
      </c>
      <c r="N169" s="6">
        <v>1</v>
      </c>
      <c r="O169" s="6">
        <v>3</v>
      </c>
      <c r="P169" s="6">
        <v>0</v>
      </c>
      <c r="Q169" s="7"/>
      <c r="R169" s="7"/>
      <c r="S169" s="7"/>
      <c r="T169" s="7"/>
      <c r="U169" s="8"/>
      <c r="V169" s="9">
        <f t="shared" si="2"/>
        <v>1</v>
      </c>
      <c r="W169" s="9">
        <f t="shared" si="14"/>
        <v>2</v>
      </c>
    </row>
    <row r="170" spans="1:23" ht="14.4">
      <c r="A170" s="4" t="s">
        <v>23</v>
      </c>
      <c r="B170" s="4" t="s">
        <v>193</v>
      </c>
      <c r="C170" s="11">
        <v>726789</v>
      </c>
      <c r="D170" s="12">
        <v>0</v>
      </c>
      <c r="E170" s="12">
        <v>0</v>
      </c>
      <c r="F170" s="12">
        <v>10</v>
      </c>
      <c r="G170" s="12">
        <v>7</v>
      </c>
      <c r="H170" s="12">
        <v>5</v>
      </c>
      <c r="I170" s="12">
        <v>0</v>
      </c>
      <c r="J170" s="12">
        <v>0</v>
      </c>
      <c r="K170" s="12">
        <v>0</v>
      </c>
      <c r="L170" s="18">
        <v>0</v>
      </c>
      <c r="M170" s="6">
        <v>6</v>
      </c>
      <c r="N170" s="6">
        <v>0</v>
      </c>
      <c r="O170" s="6">
        <v>2</v>
      </c>
      <c r="P170" s="6">
        <v>2</v>
      </c>
      <c r="Q170" s="7"/>
      <c r="R170" s="7"/>
      <c r="S170" s="7"/>
      <c r="T170" s="7"/>
      <c r="U170" s="8"/>
      <c r="V170" s="9">
        <f t="shared" si="2"/>
        <v>0</v>
      </c>
      <c r="W170" s="9">
        <f t="shared" si="14"/>
        <v>2</v>
      </c>
    </row>
    <row r="171" spans="1:23" ht="14.4">
      <c r="A171" s="13" t="s">
        <v>59</v>
      </c>
      <c r="B171" s="20" t="s">
        <v>194</v>
      </c>
      <c r="C171" s="31">
        <v>109633</v>
      </c>
      <c r="D171" s="22">
        <v>0</v>
      </c>
      <c r="E171" s="22">
        <v>0</v>
      </c>
      <c r="F171" s="22">
        <v>0</v>
      </c>
      <c r="G171" s="22">
        <v>0</v>
      </c>
      <c r="H171" s="22">
        <v>10</v>
      </c>
      <c r="I171" s="22">
        <v>0</v>
      </c>
      <c r="J171" s="22">
        <v>0</v>
      </c>
      <c r="K171" s="22">
        <v>0</v>
      </c>
      <c r="L171" s="33"/>
      <c r="M171" s="23"/>
      <c r="N171" s="23"/>
      <c r="O171" s="23"/>
      <c r="P171" s="23"/>
      <c r="Q171" s="23"/>
      <c r="R171" s="23"/>
      <c r="S171" s="23"/>
      <c r="T171" s="23"/>
      <c r="U171" s="24"/>
      <c r="V171" s="9">
        <f t="shared" si="2"/>
        <v>4</v>
      </c>
      <c r="W171" s="25">
        <v>0</v>
      </c>
    </row>
    <row r="172" spans="1:23" ht="14.4">
      <c r="A172" s="13" t="s">
        <v>21</v>
      </c>
      <c r="B172" s="26" t="s">
        <v>195</v>
      </c>
      <c r="C172" s="27">
        <v>10704</v>
      </c>
      <c r="D172" s="38">
        <v>5</v>
      </c>
      <c r="E172" s="38">
        <v>6</v>
      </c>
      <c r="F172" s="38">
        <v>0</v>
      </c>
      <c r="G172" s="38">
        <v>0</v>
      </c>
      <c r="H172" s="38">
        <v>10</v>
      </c>
      <c r="I172" s="38">
        <v>6</v>
      </c>
      <c r="J172" s="38">
        <v>0</v>
      </c>
      <c r="K172" s="38">
        <v>4</v>
      </c>
      <c r="L172" s="18">
        <v>1</v>
      </c>
      <c r="M172" s="6">
        <v>2</v>
      </c>
      <c r="N172" s="6">
        <v>3</v>
      </c>
      <c r="O172" s="6">
        <v>0</v>
      </c>
      <c r="P172" s="6">
        <v>4</v>
      </c>
      <c r="Q172" s="7"/>
      <c r="R172" s="7"/>
      <c r="S172" s="7"/>
      <c r="T172" s="7"/>
      <c r="U172" s="8"/>
      <c r="V172" s="9">
        <f t="shared" si="2"/>
        <v>0</v>
      </c>
      <c r="W172" s="9">
        <f>(8-(L172+M172+N172))</f>
        <v>2</v>
      </c>
    </row>
    <row r="173" spans="1:23" ht="14.4">
      <c r="A173" s="36" t="s">
        <v>128</v>
      </c>
      <c r="B173" s="20" t="s">
        <v>196</v>
      </c>
      <c r="C173" s="31">
        <v>79525</v>
      </c>
      <c r="D173" s="22">
        <v>0</v>
      </c>
      <c r="E173" s="22">
        <v>0</v>
      </c>
      <c r="F173" s="22">
        <v>10</v>
      </c>
      <c r="G173" s="22">
        <v>3</v>
      </c>
      <c r="H173" s="22">
        <v>5</v>
      </c>
      <c r="I173" s="22">
        <v>3</v>
      </c>
      <c r="J173" s="22">
        <v>0</v>
      </c>
      <c r="K173" s="22">
        <v>0</v>
      </c>
      <c r="L173" s="33"/>
      <c r="M173" s="23"/>
      <c r="N173" s="23"/>
      <c r="O173" s="23"/>
      <c r="P173" s="23"/>
      <c r="Q173" s="23"/>
      <c r="R173" s="23"/>
      <c r="S173" s="23"/>
      <c r="T173" s="23"/>
      <c r="U173" s="24"/>
      <c r="V173" s="9">
        <f t="shared" si="2"/>
        <v>4</v>
      </c>
      <c r="W173" s="25">
        <v>0</v>
      </c>
    </row>
    <row r="174" spans="1:23" ht="14.4">
      <c r="A174" s="4" t="s">
        <v>23</v>
      </c>
      <c r="B174" s="4" t="s">
        <v>197</v>
      </c>
      <c r="C174" s="11">
        <v>10705</v>
      </c>
      <c r="D174" s="12">
        <v>0</v>
      </c>
      <c r="E174" s="12">
        <v>0</v>
      </c>
      <c r="F174" s="12">
        <v>10</v>
      </c>
      <c r="G174" s="12">
        <v>1</v>
      </c>
      <c r="H174" s="12">
        <v>5</v>
      </c>
      <c r="I174" s="12">
        <v>5</v>
      </c>
      <c r="J174" s="12">
        <v>0</v>
      </c>
      <c r="K174" s="12">
        <v>5</v>
      </c>
      <c r="L174" s="18">
        <v>0</v>
      </c>
      <c r="M174" s="6">
        <v>3</v>
      </c>
      <c r="N174" s="6">
        <v>6</v>
      </c>
      <c r="O174" s="6">
        <v>0</v>
      </c>
      <c r="P174" s="6">
        <v>3</v>
      </c>
      <c r="Q174" s="7"/>
      <c r="R174" s="19"/>
      <c r="S174" s="19"/>
      <c r="T174" s="7"/>
      <c r="U174" s="8"/>
      <c r="V174" s="9">
        <f t="shared" si="2"/>
        <v>1</v>
      </c>
      <c r="W174" s="9">
        <f t="shared" ref="W174:W180" si="15">(8-(L174+M174+N174))</f>
        <v>-1</v>
      </c>
    </row>
    <row r="175" spans="1:23" ht="14.4">
      <c r="A175" s="4" t="s">
        <v>23</v>
      </c>
      <c r="B175" s="4" t="s">
        <v>198</v>
      </c>
      <c r="C175" s="11">
        <v>10706</v>
      </c>
      <c r="D175" s="12">
        <v>0</v>
      </c>
      <c r="E175" s="12">
        <v>0</v>
      </c>
      <c r="F175" s="12">
        <v>10</v>
      </c>
      <c r="G175" s="12">
        <v>5</v>
      </c>
      <c r="H175" s="12">
        <v>5</v>
      </c>
      <c r="I175" s="12">
        <v>2</v>
      </c>
      <c r="J175" s="12">
        <v>0</v>
      </c>
      <c r="K175" s="12">
        <v>5</v>
      </c>
      <c r="L175" s="18">
        <v>0</v>
      </c>
      <c r="M175" s="6">
        <v>4</v>
      </c>
      <c r="N175" s="6">
        <v>2</v>
      </c>
      <c r="O175" s="6">
        <v>0</v>
      </c>
      <c r="P175" s="6">
        <v>3</v>
      </c>
      <c r="Q175" s="7"/>
      <c r="R175" s="7"/>
      <c r="S175" s="7"/>
      <c r="T175" s="7"/>
      <c r="U175" s="8"/>
      <c r="V175" s="9">
        <f t="shared" si="2"/>
        <v>1</v>
      </c>
      <c r="W175" s="9">
        <f t="shared" si="15"/>
        <v>2</v>
      </c>
    </row>
    <row r="176" spans="1:23" ht="14.4">
      <c r="A176" s="4" t="s">
        <v>23</v>
      </c>
      <c r="B176" s="4" t="s">
        <v>199</v>
      </c>
      <c r="C176" s="11">
        <v>10707</v>
      </c>
      <c r="D176" s="12">
        <v>0</v>
      </c>
      <c r="E176" s="12">
        <v>0</v>
      </c>
      <c r="F176" s="12">
        <v>10</v>
      </c>
      <c r="G176" s="12">
        <v>6</v>
      </c>
      <c r="H176" s="12">
        <v>5</v>
      </c>
      <c r="I176" s="12">
        <v>5</v>
      </c>
      <c r="J176" s="12">
        <v>0</v>
      </c>
      <c r="K176" s="12">
        <v>4</v>
      </c>
      <c r="L176" s="18">
        <v>0</v>
      </c>
      <c r="M176" s="6">
        <v>5</v>
      </c>
      <c r="N176" s="6">
        <v>2</v>
      </c>
      <c r="O176" s="6">
        <v>0</v>
      </c>
      <c r="P176" s="6">
        <v>4</v>
      </c>
      <c r="Q176" s="7"/>
      <c r="R176" s="7"/>
      <c r="S176" s="7"/>
      <c r="T176" s="7"/>
      <c r="U176" s="8"/>
      <c r="V176" s="9">
        <f t="shared" si="2"/>
        <v>0</v>
      </c>
      <c r="W176" s="9">
        <f t="shared" si="15"/>
        <v>1</v>
      </c>
    </row>
    <row r="177" spans="1:23" ht="14.4">
      <c r="A177" s="4" t="s">
        <v>23</v>
      </c>
      <c r="B177" s="4" t="s">
        <v>200</v>
      </c>
      <c r="C177" s="11">
        <v>188187</v>
      </c>
      <c r="D177" s="12">
        <v>0</v>
      </c>
      <c r="E177" s="12">
        <v>0</v>
      </c>
      <c r="F177" s="12">
        <v>10</v>
      </c>
      <c r="G177" s="12">
        <v>5</v>
      </c>
      <c r="H177" s="12">
        <v>5</v>
      </c>
      <c r="I177" s="12">
        <v>2</v>
      </c>
      <c r="J177" s="12">
        <v>0</v>
      </c>
      <c r="K177" s="12">
        <v>5</v>
      </c>
      <c r="L177" s="18">
        <v>0</v>
      </c>
      <c r="M177" s="6">
        <v>3</v>
      </c>
      <c r="N177" s="6">
        <v>4</v>
      </c>
      <c r="O177" s="6">
        <v>0</v>
      </c>
      <c r="P177" s="6">
        <v>2</v>
      </c>
      <c r="Q177" s="7"/>
      <c r="R177" s="7"/>
      <c r="S177" s="7"/>
      <c r="T177" s="7"/>
      <c r="U177" s="8"/>
      <c r="V177" s="9">
        <f t="shared" si="2"/>
        <v>2</v>
      </c>
      <c r="W177" s="9">
        <f t="shared" si="15"/>
        <v>1</v>
      </c>
    </row>
    <row r="178" spans="1:23" ht="14.4">
      <c r="A178" s="4" t="s">
        <v>23</v>
      </c>
      <c r="B178" s="4" t="s">
        <v>201</v>
      </c>
      <c r="C178" s="11">
        <v>726794</v>
      </c>
      <c r="D178" s="12">
        <v>0</v>
      </c>
      <c r="E178" s="12">
        <v>0</v>
      </c>
      <c r="F178" s="12">
        <v>10</v>
      </c>
      <c r="G178" s="12">
        <v>9</v>
      </c>
      <c r="H178" s="12">
        <v>5</v>
      </c>
      <c r="I178" s="12">
        <v>3</v>
      </c>
      <c r="J178" s="12">
        <v>0</v>
      </c>
      <c r="K178" s="12">
        <v>5</v>
      </c>
      <c r="L178" s="18">
        <v>0</v>
      </c>
      <c r="M178" s="6">
        <v>5</v>
      </c>
      <c r="N178" s="6">
        <v>2</v>
      </c>
      <c r="O178" s="6">
        <v>1</v>
      </c>
      <c r="P178" s="6">
        <v>0</v>
      </c>
      <c r="Q178" s="7"/>
      <c r="R178" s="7"/>
      <c r="S178" s="7"/>
      <c r="T178" s="7"/>
      <c r="U178" s="8"/>
      <c r="V178" s="9">
        <f t="shared" si="2"/>
        <v>3</v>
      </c>
      <c r="W178" s="9">
        <f t="shared" si="15"/>
        <v>1</v>
      </c>
    </row>
    <row r="179" spans="1:23" ht="14.4">
      <c r="A179" s="4" t="s">
        <v>23</v>
      </c>
      <c r="B179" s="4" t="s">
        <v>202</v>
      </c>
      <c r="C179" s="11">
        <v>726795</v>
      </c>
      <c r="D179" s="12">
        <v>0</v>
      </c>
      <c r="E179" s="12">
        <v>0</v>
      </c>
      <c r="F179" s="12">
        <v>10</v>
      </c>
      <c r="G179" s="12">
        <v>1</v>
      </c>
      <c r="H179" s="12">
        <v>5</v>
      </c>
      <c r="I179" s="12">
        <v>0</v>
      </c>
      <c r="J179" s="12">
        <v>0</v>
      </c>
      <c r="K179" s="12">
        <v>0</v>
      </c>
      <c r="L179" s="18">
        <v>0</v>
      </c>
      <c r="M179" s="6">
        <v>4</v>
      </c>
      <c r="N179" s="6">
        <v>1</v>
      </c>
      <c r="O179" s="6">
        <v>3</v>
      </c>
      <c r="P179" s="6">
        <v>0</v>
      </c>
      <c r="Q179" s="7"/>
      <c r="R179" s="7"/>
      <c r="S179" s="7"/>
      <c r="T179" s="7"/>
      <c r="U179" s="8"/>
      <c r="V179" s="9">
        <f t="shared" si="2"/>
        <v>1</v>
      </c>
      <c r="W179" s="9">
        <f t="shared" si="15"/>
        <v>3</v>
      </c>
    </row>
    <row r="180" spans="1:23" ht="14.4">
      <c r="A180" s="4" t="s">
        <v>23</v>
      </c>
      <c r="B180" s="4" t="s">
        <v>203</v>
      </c>
      <c r="C180" s="11">
        <v>726796</v>
      </c>
      <c r="D180" s="12">
        <v>0</v>
      </c>
      <c r="E180" s="12">
        <v>0</v>
      </c>
      <c r="F180" s="12">
        <v>10</v>
      </c>
      <c r="G180" s="12">
        <v>10</v>
      </c>
      <c r="H180" s="12">
        <v>5</v>
      </c>
      <c r="I180" s="12">
        <v>0</v>
      </c>
      <c r="J180" s="12">
        <v>0</v>
      </c>
      <c r="K180" s="12">
        <v>0</v>
      </c>
      <c r="L180" s="18">
        <v>0</v>
      </c>
      <c r="M180" s="6">
        <v>7</v>
      </c>
      <c r="N180" s="6">
        <v>0</v>
      </c>
      <c r="O180" s="6">
        <v>1</v>
      </c>
      <c r="P180" s="6">
        <v>2</v>
      </c>
      <c r="Q180" s="7"/>
      <c r="R180" s="7"/>
      <c r="S180" s="7"/>
      <c r="T180" s="7"/>
      <c r="U180" s="8"/>
      <c r="V180" s="9">
        <f t="shared" si="2"/>
        <v>1</v>
      </c>
      <c r="W180" s="9">
        <f t="shared" si="15"/>
        <v>1</v>
      </c>
    </row>
    <row r="181" spans="1:23" ht="14.4">
      <c r="A181" s="36" t="s">
        <v>128</v>
      </c>
      <c r="B181" s="20" t="s">
        <v>204</v>
      </c>
      <c r="C181" s="31">
        <v>726797</v>
      </c>
      <c r="D181" s="22">
        <v>0</v>
      </c>
      <c r="E181" s="22">
        <v>0</v>
      </c>
      <c r="F181" s="22">
        <v>10</v>
      </c>
      <c r="G181" s="22">
        <v>9</v>
      </c>
      <c r="H181" s="22">
        <v>5</v>
      </c>
      <c r="I181" s="22">
        <v>3</v>
      </c>
      <c r="J181" s="22">
        <v>0</v>
      </c>
      <c r="K181" s="34">
        <v>0</v>
      </c>
      <c r="L181" s="33"/>
      <c r="M181" s="23"/>
      <c r="N181" s="23"/>
      <c r="O181" s="23"/>
      <c r="P181" s="23"/>
      <c r="Q181" s="23"/>
      <c r="R181" s="23"/>
      <c r="S181" s="23"/>
      <c r="T181" s="23"/>
      <c r="U181" s="24"/>
      <c r="V181" s="9">
        <f t="shared" si="2"/>
        <v>4</v>
      </c>
      <c r="W181" s="25">
        <v>0</v>
      </c>
    </row>
    <row r="182" spans="1:23" ht="14.4">
      <c r="A182" s="13" t="s">
        <v>21</v>
      </c>
      <c r="B182" s="26" t="s">
        <v>205</v>
      </c>
      <c r="C182" s="27">
        <v>10712</v>
      </c>
      <c r="D182" s="29">
        <v>5</v>
      </c>
      <c r="E182" s="29">
        <v>5</v>
      </c>
      <c r="F182" s="29">
        <v>0</v>
      </c>
      <c r="G182" s="29">
        <v>0</v>
      </c>
      <c r="H182" s="29">
        <v>10</v>
      </c>
      <c r="I182" s="29">
        <v>5</v>
      </c>
      <c r="J182" s="29">
        <v>0</v>
      </c>
      <c r="K182" s="29">
        <v>5</v>
      </c>
      <c r="L182" s="18">
        <v>1</v>
      </c>
      <c r="M182" s="6">
        <v>0</v>
      </c>
      <c r="N182" s="6">
        <v>5</v>
      </c>
      <c r="O182" s="6">
        <v>0</v>
      </c>
      <c r="P182" s="6">
        <v>4</v>
      </c>
      <c r="Q182" s="7"/>
      <c r="R182" s="7"/>
      <c r="S182" s="7"/>
      <c r="T182" s="7"/>
      <c r="U182" s="8"/>
      <c r="V182" s="9">
        <f t="shared" si="2"/>
        <v>0</v>
      </c>
      <c r="W182" s="9">
        <f t="shared" ref="W182:W187" si="16">(8-(L182+M182+N182))</f>
        <v>2</v>
      </c>
    </row>
    <row r="183" spans="1:23" ht="14.4">
      <c r="A183" s="4" t="s">
        <v>23</v>
      </c>
      <c r="B183" s="4" t="s">
        <v>206</v>
      </c>
      <c r="C183" s="11">
        <v>726804</v>
      </c>
      <c r="D183" s="12">
        <v>0</v>
      </c>
      <c r="E183" s="12">
        <v>0</v>
      </c>
      <c r="F183" s="12">
        <v>10</v>
      </c>
      <c r="G183" s="12">
        <v>9</v>
      </c>
      <c r="H183" s="12">
        <v>5</v>
      </c>
      <c r="I183" s="12">
        <v>0</v>
      </c>
      <c r="J183" s="12">
        <v>0</v>
      </c>
      <c r="K183" s="12">
        <v>3</v>
      </c>
      <c r="L183" s="18">
        <v>0</v>
      </c>
      <c r="M183" s="6">
        <v>5</v>
      </c>
      <c r="N183" s="6">
        <v>1</v>
      </c>
      <c r="O183" s="6">
        <v>2</v>
      </c>
      <c r="P183" s="6">
        <v>2</v>
      </c>
      <c r="Q183" s="7"/>
      <c r="R183" s="19"/>
      <c r="S183" s="19"/>
      <c r="T183" s="7"/>
      <c r="U183" s="8"/>
      <c r="V183" s="9">
        <f t="shared" si="2"/>
        <v>0</v>
      </c>
      <c r="W183" s="9">
        <f t="shared" si="16"/>
        <v>2</v>
      </c>
    </row>
    <row r="184" spans="1:23" ht="14.4">
      <c r="A184" s="4" t="s">
        <v>23</v>
      </c>
      <c r="B184" s="4" t="s">
        <v>207</v>
      </c>
      <c r="C184" s="11">
        <v>726805</v>
      </c>
      <c r="D184" s="12">
        <v>0</v>
      </c>
      <c r="E184" s="12">
        <v>0</v>
      </c>
      <c r="F184" s="12">
        <v>10</v>
      </c>
      <c r="G184" s="12">
        <v>5</v>
      </c>
      <c r="H184" s="12">
        <v>5</v>
      </c>
      <c r="I184" s="12">
        <v>0</v>
      </c>
      <c r="J184" s="12">
        <v>0</v>
      </c>
      <c r="K184" s="12">
        <v>1</v>
      </c>
      <c r="L184" s="18">
        <v>0</v>
      </c>
      <c r="M184" s="6">
        <v>5</v>
      </c>
      <c r="N184" s="6">
        <v>2</v>
      </c>
      <c r="O184" s="6">
        <v>0</v>
      </c>
      <c r="P184" s="6">
        <v>4</v>
      </c>
      <c r="Q184" s="7"/>
      <c r="R184" s="7"/>
      <c r="S184" s="7"/>
      <c r="T184" s="7"/>
      <c r="U184" s="8"/>
      <c r="V184" s="9">
        <f t="shared" si="2"/>
        <v>0</v>
      </c>
      <c r="W184" s="9">
        <f t="shared" si="16"/>
        <v>1</v>
      </c>
    </row>
    <row r="185" spans="1:23" ht="14.4">
      <c r="A185" s="4" t="s">
        <v>23</v>
      </c>
      <c r="B185" s="4" t="s">
        <v>208</v>
      </c>
      <c r="C185" s="11">
        <v>726806</v>
      </c>
      <c r="D185" s="12">
        <v>0</v>
      </c>
      <c r="E185" s="12">
        <v>0</v>
      </c>
      <c r="F185" s="12">
        <v>10</v>
      </c>
      <c r="G185" s="12">
        <v>10</v>
      </c>
      <c r="H185" s="12">
        <v>5</v>
      </c>
      <c r="I185" s="12">
        <v>0</v>
      </c>
      <c r="J185" s="12">
        <v>0</v>
      </c>
      <c r="K185" s="12">
        <v>1</v>
      </c>
      <c r="L185" s="18">
        <v>0</v>
      </c>
      <c r="M185" s="6">
        <v>3</v>
      </c>
      <c r="N185" s="6">
        <v>0</v>
      </c>
      <c r="O185" s="6">
        <v>2</v>
      </c>
      <c r="P185" s="6">
        <v>0</v>
      </c>
      <c r="Q185" s="7"/>
      <c r="R185" s="7"/>
      <c r="S185" s="7"/>
      <c r="T185" s="7"/>
      <c r="U185" s="8"/>
      <c r="V185" s="9">
        <f t="shared" si="2"/>
        <v>2</v>
      </c>
      <c r="W185" s="9">
        <f t="shared" si="16"/>
        <v>5</v>
      </c>
    </row>
    <row r="186" spans="1:23" ht="14.4">
      <c r="A186" s="4" t="s">
        <v>23</v>
      </c>
      <c r="B186" s="4" t="s">
        <v>209</v>
      </c>
      <c r="C186" s="11">
        <v>726807</v>
      </c>
      <c r="D186" s="12">
        <v>0</v>
      </c>
      <c r="E186" s="12">
        <v>0</v>
      </c>
      <c r="F186" s="12">
        <v>10</v>
      </c>
      <c r="G186" s="12">
        <v>7</v>
      </c>
      <c r="H186" s="12">
        <v>5</v>
      </c>
      <c r="I186" s="12">
        <v>1</v>
      </c>
      <c r="J186" s="12">
        <v>0</v>
      </c>
      <c r="K186" s="12">
        <v>0</v>
      </c>
      <c r="L186" s="18">
        <v>0</v>
      </c>
      <c r="M186" s="6">
        <v>7</v>
      </c>
      <c r="N186" s="6">
        <v>1</v>
      </c>
      <c r="O186" s="6">
        <v>0</v>
      </c>
      <c r="P186" s="6">
        <v>4</v>
      </c>
      <c r="Q186" s="7"/>
      <c r="R186" s="7"/>
      <c r="S186" s="7"/>
      <c r="T186" s="7"/>
      <c r="U186" s="8"/>
      <c r="V186" s="9">
        <f t="shared" si="2"/>
        <v>0</v>
      </c>
      <c r="W186" s="9">
        <f t="shared" si="16"/>
        <v>0</v>
      </c>
    </row>
    <row r="187" spans="1:23" ht="14.4">
      <c r="A187" s="4" t="s">
        <v>23</v>
      </c>
      <c r="B187" s="4" t="s">
        <v>210</v>
      </c>
      <c r="C187" s="11">
        <v>726808</v>
      </c>
      <c r="D187" s="12">
        <v>0</v>
      </c>
      <c r="E187" s="12">
        <v>0</v>
      </c>
      <c r="F187" s="12">
        <v>10</v>
      </c>
      <c r="G187" s="12">
        <v>7</v>
      </c>
      <c r="H187" s="12">
        <v>5</v>
      </c>
      <c r="I187" s="12">
        <v>0</v>
      </c>
      <c r="J187" s="12">
        <v>0</v>
      </c>
      <c r="K187" s="12">
        <v>0</v>
      </c>
      <c r="L187" s="18">
        <v>0</v>
      </c>
      <c r="M187" s="6">
        <v>4</v>
      </c>
      <c r="N187" s="6">
        <v>1</v>
      </c>
      <c r="O187" s="6">
        <v>2</v>
      </c>
      <c r="P187" s="6">
        <v>1</v>
      </c>
      <c r="Q187" s="7"/>
      <c r="R187" s="7"/>
      <c r="S187" s="7"/>
      <c r="T187" s="7"/>
      <c r="U187" s="8"/>
      <c r="V187" s="9">
        <f t="shared" si="2"/>
        <v>1</v>
      </c>
      <c r="W187" s="9">
        <f t="shared" si="16"/>
        <v>3</v>
      </c>
    </row>
    <row r="188" spans="1:23" ht="14.4">
      <c r="A188" s="36" t="s">
        <v>128</v>
      </c>
      <c r="B188" s="20" t="s">
        <v>211</v>
      </c>
      <c r="C188" s="31">
        <v>79526</v>
      </c>
      <c r="D188" s="22">
        <v>0</v>
      </c>
      <c r="E188" s="22">
        <v>0</v>
      </c>
      <c r="F188" s="22">
        <v>10</v>
      </c>
      <c r="G188" s="22">
        <v>0</v>
      </c>
      <c r="H188" s="22">
        <v>5</v>
      </c>
      <c r="I188" s="22">
        <v>3</v>
      </c>
      <c r="J188" s="22">
        <v>0</v>
      </c>
      <c r="K188" s="22">
        <v>3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4"/>
      <c r="V188" s="9">
        <f t="shared" si="2"/>
        <v>4</v>
      </c>
      <c r="W188" s="25">
        <v>0</v>
      </c>
    </row>
    <row r="189" spans="1:23" ht="14.4">
      <c r="A189" s="4" t="s">
        <v>23</v>
      </c>
      <c r="B189" s="4" t="s">
        <v>212</v>
      </c>
      <c r="C189" s="11">
        <v>10713</v>
      </c>
      <c r="D189" s="12">
        <v>0</v>
      </c>
      <c r="E189" s="12">
        <v>0</v>
      </c>
      <c r="F189" s="12">
        <v>10</v>
      </c>
      <c r="G189" s="12">
        <v>5</v>
      </c>
      <c r="H189" s="12">
        <v>5</v>
      </c>
      <c r="I189" s="12">
        <v>4</v>
      </c>
      <c r="J189" s="12">
        <v>0</v>
      </c>
      <c r="K189" s="12">
        <v>4</v>
      </c>
      <c r="L189" s="18">
        <v>0</v>
      </c>
      <c r="M189" s="6">
        <v>3</v>
      </c>
      <c r="N189" s="6">
        <v>1</v>
      </c>
      <c r="O189" s="6">
        <v>0</v>
      </c>
      <c r="P189" s="6">
        <v>4</v>
      </c>
      <c r="Q189" s="7"/>
      <c r="R189" s="19"/>
      <c r="S189" s="19"/>
      <c r="T189" s="19"/>
      <c r="U189" s="8"/>
      <c r="V189" s="9">
        <f t="shared" si="2"/>
        <v>0</v>
      </c>
      <c r="W189" s="9">
        <f t="shared" ref="W189:W203" si="17">(8-(L189+M189+N189))</f>
        <v>4</v>
      </c>
    </row>
    <row r="190" spans="1:23" ht="14.4">
      <c r="A190" s="13" t="s">
        <v>21</v>
      </c>
      <c r="B190" s="26" t="s">
        <v>213</v>
      </c>
      <c r="C190" s="27">
        <v>10715</v>
      </c>
      <c r="D190" s="29">
        <v>5</v>
      </c>
      <c r="E190" s="29">
        <v>3</v>
      </c>
      <c r="F190" s="29">
        <v>0</v>
      </c>
      <c r="G190" s="29">
        <v>0</v>
      </c>
      <c r="H190" s="29">
        <v>10</v>
      </c>
      <c r="I190" s="29">
        <v>8</v>
      </c>
      <c r="J190" s="29">
        <v>0</v>
      </c>
      <c r="K190" s="29">
        <v>4</v>
      </c>
      <c r="L190" s="18">
        <v>1</v>
      </c>
      <c r="M190" s="6">
        <v>0</v>
      </c>
      <c r="N190" s="6">
        <v>3</v>
      </c>
      <c r="O190" s="6">
        <v>0</v>
      </c>
      <c r="P190" s="6">
        <v>4</v>
      </c>
      <c r="Q190" s="7"/>
      <c r="R190" s="7"/>
      <c r="S190" s="7"/>
      <c r="T190" s="7"/>
      <c r="U190" s="8"/>
      <c r="V190" s="9">
        <f t="shared" si="2"/>
        <v>0</v>
      </c>
      <c r="W190" s="9">
        <f t="shared" si="17"/>
        <v>4</v>
      </c>
    </row>
    <row r="191" spans="1:23" ht="14.4">
      <c r="A191" s="4" t="s">
        <v>23</v>
      </c>
      <c r="B191" s="4" t="s">
        <v>214</v>
      </c>
      <c r="C191" s="11">
        <v>10716</v>
      </c>
      <c r="D191" s="12">
        <v>0</v>
      </c>
      <c r="E191" s="12">
        <v>0</v>
      </c>
      <c r="F191" s="12">
        <v>10</v>
      </c>
      <c r="G191" s="12">
        <v>4</v>
      </c>
      <c r="H191" s="12">
        <v>5</v>
      </c>
      <c r="I191" s="12">
        <v>5</v>
      </c>
      <c r="J191" s="12">
        <v>0</v>
      </c>
      <c r="K191" s="12">
        <v>3</v>
      </c>
      <c r="L191" s="18">
        <v>0</v>
      </c>
      <c r="M191" s="6">
        <v>5</v>
      </c>
      <c r="N191" s="6">
        <v>2</v>
      </c>
      <c r="O191" s="6">
        <v>0</v>
      </c>
      <c r="P191" s="6">
        <v>4</v>
      </c>
      <c r="Q191" s="7"/>
      <c r="R191" s="19"/>
      <c r="S191" s="19"/>
      <c r="T191" s="7"/>
      <c r="U191" s="8"/>
      <c r="V191" s="9">
        <f t="shared" si="2"/>
        <v>0</v>
      </c>
      <c r="W191" s="9">
        <f t="shared" si="17"/>
        <v>1</v>
      </c>
    </row>
    <row r="192" spans="1:23" ht="14.4">
      <c r="A192" s="4" t="s">
        <v>23</v>
      </c>
      <c r="B192" s="4" t="s">
        <v>215</v>
      </c>
      <c r="C192" s="11">
        <v>188184</v>
      </c>
      <c r="D192" s="12">
        <v>0</v>
      </c>
      <c r="E192" s="12">
        <v>0</v>
      </c>
      <c r="F192" s="12">
        <v>10</v>
      </c>
      <c r="G192" s="12">
        <v>9</v>
      </c>
      <c r="H192" s="12">
        <v>5</v>
      </c>
      <c r="I192" s="12">
        <v>3</v>
      </c>
      <c r="J192" s="12">
        <v>0</v>
      </c>
      <c r="K192" s="12">
        <v>3</v>
      </c>
      <c r="L192" s="18">
        <v>0</v>
      </c>
      <c r="M192" s="6">
        <v>4</v>
      </c>
      <c r="N192" s="6">
        <v>2</v>
      </c>
      <c r="O192" s="6">
        <v>0</v>
      </c>
      <c r="P192" s="6">
        <v>4</v>
      </c>
      <c r="Q192" s="7"/>
      <c r="R192" s="7"/>
      <c r="S192" s="7"/>
      <c r="T192" s="7"/>
      <c r="U192" s="8"/>
      <c r="V192" s="9">
        <f t="shared" si="2"/>
        <v>0</v>
      </c>
      <c r="W192" s="9">
        <f t="shared" si="17"/>
        <v>2</v>
      </c>
    </row>
    <row r="193" spans="1:23" ht="14.4">
      <c r="A193" s="4" t="s">
        <v>23</v>
      </c>
      <c r="B193" s="4" t="s">
        <v>216</v>
      </c>
      <c r="C193" s="11">
        <v>188185</v>
      </c>
      <c r="D193" s="12">
        <v>0</v>
      </c>
      <c r="E193" s="12">
        <v>0</v>
      </c>
      <c r="F193" s="12">
        <v>10</v>
      </c>
      <c r="G193" s="12">
        <v>4</v>
      </c>
      <c r="H193" s="12">
        <v>5</v>
      </c>
      <c r="I193" s="12">
        <v>8</v>
      </c>
      <c r="J193" s="12">
        <v>0</v>
      </c>
      <c r="K193" s="12">
        <v>2</v>
      </c>
      <c r="L193" s="18">
        <v>0</v>
      </c>
      <c r="M193" s="6">
        <v>3</v>
      </c>
      <c r="N193" s="6">
        <v>4</v>
      </c>
      <c r="O193" s="6">
        <v>0</v>
      </c>
      <c r="P193" s="6">
        <v>4</v>
      </c>
      <c r="Q193" s="7"/>
      <c r="R193" s="7"/>
      <c r="S193" s="7"/>
      <c r="T193" s="7"/>
      <c r="U193" s="8"/>
      <c r="V193" s="9">
        <f t="shared" si="2"/>
        <v>0</v>
      </c>
      <c r="W193" s="9">
        <f t="shared" si="17"/>
        <v>1</v>
      </c>
    </row>
    <row r="194" spans="1:23" ht="14.4">
      <c r="A194" s="4" t="s">
        <v>23</v>
      </c>
      <c r="B194" s="4" t="s">
        <v>217</v>
      </c>
      <c r="C194" s="11">
        <v>188186</v>
      </c>
      <c r="D194" s="12">
        <v>0</v>
      </c>
      <c r="E194" s="12">
        <v>0</v>
      </c>
      <c r="F194" s="12">
        <v>10</v>
      </c>
      <c r="G194" s="12">
        <v>5</v>
      </c>
      <c r="H194" s="12">
        <v>5</v>
      </c>
      <c r="I194" s="12">
        <v>4</v>
      </c>
      <c r="J194" s="12">
        <v>0</v>
      </c>
      <c r="K194" s="12">
        <v>5</v>
      </c>
      <c r="L194" s="18">
        <v>0</v>
      </c>
      <c r="M194" s="6">
        <v>3</v>
      </c>
      <c r="N194" s="6">
        <v>3</v>
      </c>
      <c r="O194" s="6">
        <v>0</v>
      </c>
      <c r="P194" s="6">
        <v>3</v>
      </c>
      <c r="Q194" s="7"/>
      <c r="R194" s="7"/>
      <c r="S194" s="7"/>
      <c r="T194" s="7"/>
      <c r="U194" s="8"/>
      <c r="V194" s="9">
        <f t="shared" si="2"/>
        <v>1</v>
      </c>
      <c r="W194" s="9">
        <f t="shared" si="17"/>
        <v>2</v>
      </c>
    </row>
    <row r="195" spans="1:23" ht="14.4">
      <c r="A195" s="4" t="s">
        <v>23</v>
      </c>
      <c r="B195" s="4" t="s">
        <v>218</v>
      </c>
      <c r="C195" s="11">
        <v>726802</v>
      </c>
      <c r="D195" s="12">
        <v>0</v>
      </c>
      <c r="E195" s="12">
        <v>0</v>
      </c>
      <c r="F195" s="12">
        <v>10</v>
      </c>
      <c r="G195" s="12">
        <v>6</v>
      </c>
      <c r="H195" s="12">
        <v>5</v>
      </c>
      <c r="I195" s="12">
        <v>8</v>
      </c>
      <c r="J195" s="12">
        <v>0</v>
      </c>
      <c r="K195" s="12">
        <v>5</v>
      </c>
      <c r="L195" s="18">
        <v>0</v>
      </c>
      <c r="M195" s="6">
        <v>4</v>
      </c>
      <c r="N195" s="6">
        <v>3</v>
      </c>
      <c r="O195" s="6">
        <v>3</v>
      </c>
      <c r="P195" s="6">
        <v>0</v>
      </c>
      <c r="Q195" s="7"/>
      <c r="R195" s="7"/>
      <c r="S195" s="7"/>
      <c r="T195" s="7"/>
      <c r="U195" s="8"/>
      <c r="V195" s="9">
        <f t="shared" si="2"/>
        <v>1</v>
      </c>
      <c r="W195" s="9">
        <f t="shared" si="17"/>
        <v>1</v>
      </c>
    </row>
    <row r="196" spans="1:23" ht="14.4">
      <c r="A196" s="4" t="s">
        <v>23</v>
      </c>
      <c r="B196" s="4" t="s">
        <v>219</v>
      </c>
      <c r="C196" s="11">
        <v>726803</v>
      </c>
      <c r="D196" s="12">
        <v>0</v>
      </c>
      <c r="E196" s="12">
        <v>0</v>
      </c>
      <c r="F196" s="12">
        <v>10</v>
      </c>
      <c r="G196" s="12">
        <v>8</v>
      </c>
      <c r="H196" s="12">
        <v>5</v>
      </c>
      <c r="I196" s="12">
        <v>3</v>
      </c>
      <c r="J196" s="12">
        <v>0</v>
      </c>
      <c r="K196" s="12">
        <v>5</v>
      </c>
      <c r="L196" s="18">
        <v>0</v>
      </c>
      <c r="M196" s="6">
        <v>5</v>
      </c>
      <c r="N196" s="6">
        <v>1</v>
      </c>
      <c r="O196" s="6">
        <v>0</v>
      </c>
      <c r="P196" s="6">
        <v>3</v>
      </c>
      <c r="Q196" s="7"/>
      <c r="R196" s="7"/>
      <c r="S196" s="7"/>
      <c r="T196" s="7"/>
      <c r="U196" s="8"/>
      <c r="V196" s="9">
        <f t="shared" si="2"/>
        <v>1</v>
      </c>
      <c r="W196" s="9">
        <f t="shared" si="17"/>
        <v>2</v>
      </c>
    </row>
    <row r="197" spans="1:23" ht="14.4">
      <c r="A197" s="13" t="s">
        <v>21</v>
      </c>
      <c r="B197" s="26" t="s">
        <v>220</v>
      </c>
      <c r="C197" s="27">
        <v>10723</v>
      </c>
      <c r="D197" s="29">
        <v>5</v>
      </c>
      <c r="E197" s="29">
        <v>8</v>
      </c>
      <c r="F197" s="29">
        <v>0</v>
      </c>
      <c r="G197" s="29">
        <v>2</v>
      </c>
      <c r="H197" s="29">
        <v>10</v>
      </c>
      <c r="I197" s="29">
        <v>2</v>
      </c>
      <c r="J197" s="29">
        <v>0</v>
      </c>
      <c r="K197" s="29">
        <v>4</v>
      </c>
      <c r="L197" s="18">
        <v>0</v>
      </c>
      <c r="M197" s="6">
        <v>6</v>
      </c>
      <c r="N197" s="6">
        <v>2</v>
      </c>
      <c r="O197" s="6">
        <v>0</v>
      </c>
      <c r="P197" s="6">
        <v>4</v>
      </c>
      <c r="Q197" s="7"/>
      <c r="R197" s="7"/>
      <c r="S197" s="7"/>
      <c r="T197" s="7"/>
      <c r="U197" s="8"/>
      <c r="V197" s="9">
        <f t="shared" si="2"/>
        <v>0</v>
      </c>
      <c r="W197" s="9">
        <f t="shared" si="17"/>
        <v>0</v>
      </c>
    </row>
    <row r="198" spans="1:23" ht="14.4">
      <c r="A198" s="4" t="s">
        <v>23</v>
      </c>
      <c r="B198" s="4" t="s">
        <v>221</v>
      </c>
      <c r="C198" s="11">
        <v>10724</v>
      </c>
      <c r="D198" s="12">
        <v>0</v>
      </c>
      <c r="E198" s="12">
        <v>1</v>
      </c>
      <c r="F198" s="12">
        <v>10</v>
      </c>
      <c r="G198" s="12">
        <v>3</v>
      </c>
      <c r="H198" s="12">
        <v>5</v>
      </c>
      <c r="I198" s="12">
        <v>4</v>
      </c>
      <c r="J198" s="12">
        <v>0</v>
      </c>
      <c r="K198" s="12">
        <v>5</v>
      </c>
      <c r="L198" s="18">
        <v>0</v>
      </c>
      <c r="M198" s="6">
        <v>6</v>
      </c>
      <c r="N198" s="6">
        <v>1</v>
      </c>
      <c r="O198" s="6">
        <v>0</v>
      </c>
      <c r="P198" s="6">
        <v>4</v>
      </c>
      <c r="Q198" s="7"/>
      <c r="R198" s="19"/>
      <c r="S198" s="19"/>
      <c r="T198" s="7"/>
      <c r="U198" s="8"/>
      <c r="V198" s="9">
        <f t="shared" si="2"/>
        <v>0</v>
      </c>
      <c r="W198" s="9">
        <f t="shared" si="17"/>
        <v>1</v>
      </c>
    </row>
    <row r="199" spans="1:23" ht="14.4">
      <c r="A199" s="4" t="s">
        <v>23</v>
      </c>
      <c r="B199" s="4" t="s">
        <v>222</v>
      </c>
      <c r="C199" s="11">
        <v>10725</v>
      </c>
      <c r="D199" s="12">
        <v>0</v>
      </c>
      <c r="E199" s="12">
        <v>0</v>
      </c>
      <c r="F199" s="12">
        <v>10</v>
      </c>
      <c r="G199" s="12">
        <v>6</v>
      </c>
      <c r="H199" s="12">
        <v>5</v>
      </c>
      <c r="I199" s="12">
        <v>5</v>
      </c>
      <c r="J199" s="12">
        <v>0</v>
      </c>
      <c r="K199" s="12">
        <v>3</v>
      </c>
      <c r="L199" s="18">
        <v>0</v>
      </c>
      <c r="M199" s="6">
        <v>6</v>
      </c>
      <c r="N199" s="6">
        <v>2</v>
      </c>
      <c r="O199" s="6">
        <v>0</v>
      </c>
      <c r="P199" s="6">
        <v>4</v>
      </c>
      <c r="Q199" s="7"/>
      <c r="R199" s="7"/>
      <c r="S199" s="7"/>
      <c r="T199" s="7"/>
      <c r="U199" s="8"/>
      <c r="V199" s="9">
        <f t="shared" si="2"/>
        <v>0</v>
      </c>
      <c r="W199" s="9">
        <f t="shared" si="17"/>
        <v>0</v>
      </c>
    </row>
    <row r="200" spans="1:23" ht="14.4">
      <c r="A200" s="4" t="s">
        <v>23</v>
      </c>
      <c r="B200" s="4" t="s">
        <v>223</v>
      </c>
      <c r="C200" s="11">
        <v>188053</v>
      </c>
      <c r="D200" s="12">
        <v>0</v>
      </c>
      <c r="E200" s="12">
        <v>0</v>
      </c>
      <c r="F200" s="12">
        <v>10</v>
      </c>
      <c r="G200" s="12">
        <v>4</v>
      </c>
      <c r="H200" s="12">
        <v>5</v>
      </c>
      <c r="I200" s="12">
        <v>5</v>
      </c>
      <c r="J200" s="12">
        <v>0</v>
      </c>
      <c r="K200" s="12">
        <v>5</v>
      </c>
      <c r="L200" s="18">
        <v>0</v>
      </c>
      <c r="M200" s="6">
        <v>2</v>
      </c>
      <c r="N200" s="6">
        <v>4</v>
      </c>
      <c r="O200" s="6">
        <v>0</v>
      </c>
      <c r="P200" s="6">
        <v>4</v>
      </c>
      <c r="Q200" s="7"/>
      <c r="R200" s="7"/>
      <c r="S200" s="7"/>
      <c r="T200" s="7"/>
      <c r="U200" s="8"/>
      <c r="V200" s="9">
        <f t="shared" si="2"/>
        <v>0</v>
      </c>
      <c r="W200" s="9">
        <f t="shared" si="17"/>
        <v>2</v>
      </c>
    </row>
    <row r="201" spans="1:23" ht="14.4">
      <c r="A201" s="4" t="s">
        <v>23</v>
      </c>
      <c r="B201" s="4" t="s">
        <v>224</v>
      </c>
      <c r="C201" s="11">
        <v>726821</v>
      </c>
      <c r="D201" s="12">
        <v>0</v>
      </c>
      <c r="E201" s="12">
        <v>0</v>
      </c>
      <c r="F201" s="12">
        <v>10</v>
      </c>
      <c r="G201" s="12">
        <v>8</v>
      </c>
      <c r="H201" s="12">
        <v>5</v>
      </c>
      <c r="I201" s="12">
        <v>4</v>
      </c>
      <c r="J201" s="12">
        <v>0</v>
      </c>
      <c r="K201" s="12">
        <v>0</v>
      </c>
      <c r="L201" s="18">
        <v>0</v>
      </c>
      <c r="M201" s="6">
        <v>5</v>
      </c>
      <c r="N201" s="6">
        <v>2</v>
      </c>
      <c r="O201" s="6">
        <v>4</v>
      </c>
      <c r="P201" s="6">
        <v>0</v>
      </c>
      <c r="Q201" s="7"/>
      <c r="R201" s="7"/>
      <c r="S201" s="7"/>
      <c r="T201" s="7"/>
      <c r="U201" s="8"/>
      <c r="V201" s="9">
        <f t="shared" si="2"/>
        <v>0</v>
      </c>
      <c r="W201" s="9">
        <f t="shared" si="17"/>
        <v>1</v>
      </c>
    </row>
    <row r="202" spans="1:23" ht="14.4">
      <c r="A202" s="4" t="s">
        <v>23</v>
      </c>
      <c r="B202" s="4" t="s">
        <v>225</v>
      </c>
      <c r="C202" s="11">
        <v>726822</v>
      </c>
      <c r="D202" s="12">
        <v>0</v>
      </c>
      <c r="E202" s="12">
        <v>0</v>
      </c>
      <c r="F202" s="12">
        <v>10</v>
      </c>
      <c r="G202" s="12">
        <v>5</v>
      </c>
      <c r="H202" s="12">
        <v>5</v>
      </c>
      <c r="I202" s="12">
        <v>1</v>
      </c>
      <c r="J202" s="12">
        <v>0</v>
      </c>
      <c r="K202" s="12">
        <v>1</v>
      </c>
      <c r="L202" s="18">
        <v>0</v>
      </c>
      <c r="M202" s="6">
        <v>6</v>
      </c>
      <c r="N202" s="6">
        <v>0</v>
      </c>
      <c r="O202" s="6">
        <v>0</v>
      </c>
      <c r="P202" s="6">
        <v>4</v>
      </c>
      <c r="Q202" s="7"/>
      <c r="R202" s="7"/>
      <c r="S202" s="7"/>
      <c r="T202" s="7"/>
      <c r="U202" s="8"/>
      <c r="V202" s="9">
        <f t="shared" si="2"/>
        <v>0</v>
      </c>
      <c r="W202" s="9">
        <f t="shared" si="17"/>
        <v>2</v>
      </c>
    </row>
    <row r="203" spans="1:23" ht="14.4">
      <c r="A203" s="4" t="s">
        <v>23</v>
      </c>
      <c r="B203" s="4" t="s">
        <v>226</v>
      </c>
      <c r="C203" s="11">
        <v>694461</v>
      </c>
      <c r="D203" s="12">
        <v>0</v>
      </c>
      <c r="E203" s="12">
        <v>0</v>
      </c>
      <c r="F203" s="12">
        <v>10</v>
      </c>
      <c r="G203" s="12">
        <v>8</v>
      </c>
      <c r="H203" s="12">
        <v>5</v>
      </c>
      <c r="I203" s="12">
        <v>5</v>
      </c>
      <c r="J203" s="12">
        <v>0</v>
      </c>
      <c r="K203" s="12">
        <v>0</v>
      </c>
      <c r="L203" s="18">
        <v>0</v>
      </c>
      <c r="M203" s="6">
        <v>3</v>
      </c>
      <c r="N203" s="6">
        <v>5</v>
      </c>
      <c r="O203" s="6">
        <v>2</v>
      </c>
      <c r="P203" s="6">
        <v>2</v>
      </c>
      <c r="Q203" s="7"/>
      <c r="R203" s="7"/>
      <c r="S203" s="7"/>
      <c r="T203" s="7"/>
      <c r="U203" s="8"/>
      <c r="V203" s="9">
        <f t="shared" si="2"/>
        <v>0</v>
      </c>
      <c r="W203" s="9">
        <f t="shared" si="17"/>
        <v>0</v>
      </c>
    </row>
    <row r="204" spans="1:23" ht="14.4">
      <c r="A204" s="36" t="s">
        <v>128</v>
      </c>
      <c r="B204" s="20" t="s">
        <v>227</v>
      </c>
      <c r="C204" s="31">
        <v>694463</v>
      </c>
      <c r="D204" s="22">
        <v>0</v>
      </c>
      <c r="E204" s="22">
        <v>0</v>
      </c>
      <c r="F204" s="22">
        <v>10</v>
      </c>
      <c r="G204" s="22">
        <v>8</v>
      </c>
      <c r="H204" s="22">
        <v>5</v>
      </c>
      <c r="I204" s="22">
        <v>1</v>
      </c>
      <c r="J204" s="22">
        <v>0</v>
      </c>
      <c r="K204" s="22"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4"/>
      <c r="V204" s="9">
        <f t="shared" si="2"/>
        <v>4</v>
      </c>
      <c r="W204" s="25">
        <v>0</v>
      </c>
    </row>
    <row r="205" spans="1:23" ht="14.4">
      <c r="A205" s="36" t="s">
        <v>128</v>
      </c>
      <c r="B205" s="20" t="s">
        <v>228</v>
      </c>
      <c r="C205" s="31">
        <v>694465</v>
      </c>
      <c r="D205" s="22">
        <v>0</v>
      </c>
      <c r="E205" s="22">
        <v>0</v>
      </c>
      <c r="F205" s="22">
        <v>10</v>
      </c>
      <c r="G205" s="22">
        <v>8</v>
      </c>
      <c r="H205" s="22">
        <v>5</v>
      </c>
      <c r="I205" s="34">
        <v>0</v>
      </c>
      <c r="J205" s="22">
        <v>0</v>
      </c>
      <c r="K205" s="22"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4"/>
      <c r="V205" s="9">
        <f t="shared" si="2"/>
        <v>4</v>
      </c>
      <c r="W205" s="25">
        <v>0</v>
      </c>
    </row>
    <row r="206" spans="1:23" ht="14.4">
      <c r="A206" s="13" t="s">
        <v>21</v>
      </c>
      <c r="B206" s="26" t="s">
        <v>229</v>
      </c>
      <c r="C206" s="27">
        <v>10747</v>
      </c>
      <c r="D206" s="29">
        <v>5</v>
      </c>
      <c r="E206" s="29">
        <v>7</v>
      </c>
      <c r="F206" s="29">
        <v>0</v>
      </c>
      <c r="G206" s="29">
        <v>0</v>
      </c>
      <c r="H206" s="29">
        <v>10</v>
      </c>
      <c r="I206" s="29">
        <v>5</v>
      </c>
      <c r="J206" s="29">
        <v>0</v>
      </c>
      <c r="K206" s="29">
        <v>4</v>
      </c>
      <c r="L206" s="18">
        <v>2</v>
      </c>
      <c r="M206" s="6">
        <v>0</v>
      </c>
      <c r="N206" s="6">
        <v>1</v>
      </c>
      <c r="O206" s="6">
        <v>0</v>
      </c>
      <c r="P206" s="6">
        <v>4</v>
      </c>
      <c r="Q206" s="7"/>
      <c r="R206" s="7"/>
      <c r="S206" s="7"/>
      <c r="T206" s="7"/>
      <c r="U206" s="8"/>
      <c r="V206" s="9">
        <f t="shared" si="2"/>
        <v>0</v>
      </c>
      <c r="W206" s="9">
        <f t="shared" ref="W206:W214" si="18">(8-(L206+M206+N206))</f>
        <v>5</v>
      </c>
    </row>
    <row r="207" spans="1:23" ht="14.4">
      <c r="A207" s="4" t="s">
        <v>23</v>
      </c>
      <c r="B207" s="4" t="s">
        <v>230</v>
      </c>
      <c r="C207" s="11">
        <v>176059</v>
      </c>
      <c r="D207" s="12">
        <v>0</v>
      </c>
      <c r="E207" s="12">
        <v>0</v>
      </c>
      <c r="F207" s="12">
        <v>10</v>
      </c>
      <c r="G207" s="12">
        <v>2</v>
      </c>
      <c r="H207" s="12">
        <v>5</v>
      </c>
      <c r="I207" s="12">
        <v>5</v>
      </c>
      <c r="J207" s="12">
        <v>0</v>
      </c>
      <c r="K207" s="12">
        <v>1</v>
      </c>
      <c r="L207" s="18">
        <v>4</v>
      </c>
      <c r="M207" s="6">
        <v>0</v>
      </c>
      <c r="N207" s="6">
        <v>4</v>
      </c>
      <c r="O207" s="6">
        <v>4</v>
      </c>
      <c r="P207" s="6">
        <v>0</v>
      </c>
      <c r="Q207" s="7"/>
      <c r="R207" s="19"/>
      <c r="S207" s="19"/>
      <c r="T207" s="19"/>
      <c r="U207" s="8"/>
      <c r="V207" s="9">
        <f t="shared" si="2"/>
        <v>0</v>
      </c>
      <c r="W207" s="9">
        <f t="shared" si="18"/>
        <v>0</v>
      </c>
    </row>
    <row r="208" spans="1:23" ht="14.4">
      <c r="A208" s="4" t="s">
        <v>23</v>
      </c>
      <c r="B208" s="4" t="s">
        <v>231</v>
      </c>
      <c r="C208" s="11">
        <v>177826</v>
      </c>
      <c r="D208" s="12">
        <v>0</v>
      </c>
      <c r="E208" s="12">
        <v>0</v>
      </c>
      <c r="F208" s="12">
        <v>10</v>
      </c>
      <c r="G208" s="12">
        <v>4</v>
      </c>
      <c r="H208" s="12">
        <v>5</v>
      </c>
      <c r="I208" s="12">
        <v>4</v>
      </c>
      <c r="J208" s="12">
        <v>0</v>
      </c>
      <c r="K208" s="12">
        <v>3</v>
      </c>
      <c r="L208" s="18">
        <v>0</v>
      </c>
      <c r="M208" s="6">
        <v>4</v>
      </c>
      <c r="N208" s="6">
        <v>3</v>
      </c>
      <c r="O208" s="6">
        <v>0</v>
      </c>
      <c r="P208" s="6">
        <v>4</v>
      </c>
      <c r="Q208" s="7"/>
      <c r="R208" s="7"/>
      <c r="S208" s="7"/>
      <c r="T208" s="7"/>
      <c r="U208" s="8"/>
      <c r="V208" s="9">
        <f t="shared" si="2"/>
        <v>0</v>
      </c>
      <c r="W208" s="9">
        <f t="shared" si="18"/>
        <v>1</v>
      </c>
    </row>
    <row r="209" spans="1:23" ht="14.4">
      <c r="A209" s="4" t="s">
        <v>23</v>
      </c>
      <c r="B209" s="4" t="s">
        <v>232</v>
      </c>
      <c r="C209" s="11">
        <v>726823</v>
      </c>
      <c r="D209" s="12">
        <v>0</v>
      </c>
      <c r="E209" s="12">
        <v>0</v>
      </c>
      <c r="F209" s="12">
        <v>10</v>
      </c>
      <c r="G209" s="12">
        <v>4</v>
      </c>
      <c r="H209" s="12">
        <v>5</v>
      </c>
      <c r="I209" s="12">
        <v>5</v>
      </c>
      <c r="J209" s="12">
        <v>0</v>
      </c>
      <c r="K209" s="12">
        <v>4</v>
      </c>
      <c r="L209" s="18">
        <v>0</v>
      </c>
      <c r="M209" s="6">
        <v>4</v>
      </c>
      <c r="N209" s="6">
        <v>4</v>
      </c>
      <c r="O209" s="6">
        <v>0</v>
      </c>
      <c r="P209" s="6">
        <v>4</v>
      </c>
      <c r="Q209" s="7"/>
      <c r="R209" s="7"/>
      <c r="S209" s="7"/>
      <c r="T209" s="7"/>
      <c r="U209" s="8"/>
      <c r="V209" s="9">
        <f t="shared" si="2"/>
        <v>0</v>
      </c>
      <c r="W209" s="9">
        <f t="shared" si="18"/>
        <v>0</v>
      </c>
    </row>
    <row r="210" spans="1:23" ht="14.4">
      <c r="A210" s="4" t="s">
        <v>23</v>
      </c>
      <c r="B210" s="4" t="s">
        <v>233</v>
      </c>
      <c r="C210" s="11">
        <v>603650</v>
      </c>
      <c r="D210" s="12">
        <v>0</v>
      </c>
      <c r="E210" s="12">
        <v>0</v>
      </c>
      <c r="F210" s="12">
        <v>10</v>
      </c>
      <c r="G210" s="12">
        <v>5</v>
      </c>
      <c r="H210" s="12">
        <v>5</v>
      </c>
      <c r="I210" s="12">
        <v>4</v>
      </c>
      <c r="J210" s="12">
        <v>0</v>
      </c>
      <c r="K210" s="12">
        <v>4</v>
      </c>
      <c r="L210" s="18">
        <v>0</v>
      </c>
      <c r="M210" s="6">
        <v>3</v>
      </c>
      <c r="N210" s="6">
        <v>5</v>
      </c>
      <c r="O210" s="6">
        <v>0</v>
      </c>
      <c r="P210" s="6">
        <v>4</v>
      </c>
      <c r="Q210" s="7"/>
      <c r="R210" s="7"/>
      <c r="S210" s="7"/>
      <c r="T210" s="7"/>
      <c r="U210" s="8"/>
      <c r="V210" s="9">
        <f t="shared" si="2"/>
        <v>0</v>
      </c>
      <c r="W210" s="9">
        <f t="shared" si="18"/>
        <v>0</v>
      </c>
    </row>
    <row r="211" spans="1:23" ht="14.4">
      <c r="A211" s="4" t="s">
        <v>23</v>
      </c>
      <c r="B211" s="4" t="s">
        <v>234</v>
      </c>
      <c r="C211" s="11">
        <v>694497</v>
      </c>
      <c r="D211" s="12">
        <v>0</v>
      </c>
      <c r="E211" s="12">
        <v>0</v>
      </c>
      <c r="F211" s="12">
        <v>10</v>
      </c>
      <c r="G211" s="12">
        <v>6</v>
      </c>
      <c r="H211" s="12">
        <v>5</v>
      </c>
      <c r="I211" s="12">
        <v>1</v>
      </c>
      <c r="J211" s="12">
        <v>0</v>
      </c>
      <c r="K211" s="12">
        <v>1</v>
      </c>
      <c r="L211" s="18">
        <v>0</v>
      </c>
      <c r="M211" s="6">
        <v>6</v>
      </c>
      <c r="N211" s="6">
        <v>2</v>
      </c>
      <c r="O211" s="6">
        <v>0</v>
      </c>
      <c r="P211" s="6">
        <v>4</v>
      </c>
      <c r="Q211" s="7"/>
      <c r="R211" s="7"/>
      <c r="S211" s="7"/>
      <c r="T211" s="7"/>
      <c r="U211" s="8"/>
      <c r="V211" s="9">
        <f t="shared" si="2"/>
        <v>0</v>
      </c>
      <c r="W211" s="9">
        <f t="shared" si="18"/>
        <v>0</v>
      </c>
    </row>
    <row r="212" spans="1:23" ht="14.4">
      <c r="A212" s="4" t="s">
        <v>23</v>
      </c>
      <c r="B212" s="4" t="s">
        <v>235</v>
      </c>
      <c r="C212" s="11">
        <v>694498</v>
      </c>
      <c r="D212" s="12">
        <v>0</v>
      </c>
      <c r="E212" s="12">
        <v>0</v>
      </c>
      <c r="F212" s="12">
        <v>10</v>
      </c>
      <c r="G212" s="12">
        <v>8</v>
      </c>
      <c r="H212" s="12">
        <v>5</v>
      </c>
      <c r="I212" s="12">
        <v>1</v>
      </c>
      <c r="J212" s="12">
        <v>0</v>
      </c>
      <c r="K212" s="12">
        <v>0</v>
      </c>
      <c r="L212" s="18">
        <v>0</v>
      </c>
      <c r="M212" s="6">
        <v>7</v>
      </c>
      <c r="N212" s="6">
        <v>1</v>
      </c>
      <c r="O212" s="6">
        <v>0</v>
      </c>
      <c r="P212" s="6">
        <v>4</v>
      </c>
      <c r="Q212" s="7"/>
      <c r="R212" s="7"/>
      <c r="S212" s="7"/>
      <c r="T212" s="7"/>
      <c r="U212" s="8"/>
      <c r="V212" s="9">
        <f t="shared" si="2"/>
        <v>0</v>
      </c>
      <c r="W212" s="9">
        <f t="shared" si="18"/>
        <v>0</v>
      </c>
    </row>
    <row r="213" spans="1:23" ht="14.4">
      <c r="A213" s="4" t="s">
        <v>23</v>
      </c>
      <c r="B213" s="4" t="s">
        <v>236</v>
      </c>
      <c r="C213" s="11">
        <v>694501</v>
      </c>
      <c r="D213" s="12">
        <v>0</v>
      </c>
      <c r="E213" s="12">
        <v>0</v>
      </c>
      <c r="F213" s="12">
        <v>10</v>
      </c>
      <c r="G213" s="12">
        <v>5</v>
      </c>
      <c r="H213" s="12">
        <v>5</v>
      </c>
      <c r="I213" s="12">
        <v>3</v>
      </c>
      <c r="J213" s="12">
        <v>0</v>
      </c>
      <c r="K213" s="12">
        <v>0</v>
      </c>
      <c r="L213" s="18">
        <v>0</v>
      </c>
      <c r="M213" s="6">
        <v>6</v>
      </c>
      <c r="N213" s="6">
        <v>2</v>
      </c>
      <c r="O213" s="6">
        <v>0</v>
      </c>
      <c r="P213" s="6">
        <v>4</v>
      </c>
      <c r="Q213" s="7"/>
      <c r="R213" s="7"/>
      <c r="S213" s="7"/>
      <c r="T213" s="7"/>
      <c r="U213" s="8"/>
      <c r="V213" s="9">
        <f t="shared" si="2"/>
        <v>0</v>
      </c>
      <c r="W213" s="9">
        <f t="shared" si="18"/>
        <v>0</v>
      </c>
    </row>
    <row r="214" spans="1:23" ht="14.4">
      <c r="A214" s="13" t="s">
        <v>21</v>
      </c>
      <c r="B214" s="26" t="s">
        <v>237</v>
      </c>
      <c r="C214" s="27">
        <v>10690</v>
      </c>
      <c r="D214" s="29">
        <v>5</v>
      </c>
      <c r="E214" s="29">
        <v>5</v>
      </c>
      <c r="F214" s="29">
        <v>0</v>
      </c>
      <c r="G214" s="29">
        <v>0</v>
      </c>
      <c r="H214" s="29">
        <v>10</v>
      </c>
      <c r="I214" s="29">
        <v>6</v>
      </c>
      <c r="J214" s="29">
        <v>0</v>
      </c>
      <c r="K214" s="29">
        <v>4</v>
      </c>
      <c r="L214" s="18">
        <v>0</v>
      </c>
      <c r="M214" s="6">
        <v>0</v>
      </c>
      <c r="N214" s="6">
        <v>8</v>
      </c>
      <c r="O214" s="6">
        <v>0</v>
      </c>
      <c r="P214" s="6">
        <v>4</v>
      </c>
      <c r="Q214" s="7"/>
      <c r="R214" s="7"/>
      <c r="S214" s="7"/>
      <c r="T214" s="7"/>
      <c r="U214" s="8"/>
      <c r="V214" s="9">
        <f t="shared" si="2"/>
        <v>0</v>
      </c>
      <c r="W214" s="9">
        <f t="shared" si="18"/>
        <v>0</v>
      </c>
    </row>
    <row r="215" spans="1:23" ht="14.4">
      <c r="A215" s="36" t="s">
        <v>128</v>
      </c>
      <c r="B215" s="20" t="s">
        <v>238</v>
      </c>
      <c r="C215" s="31">
        <v>79527</v>
      </c>
      <c r="D215" s="22">
        <v>0</v>
      </c>
      <c r="E215" s="22">
        <v>0</v>
      </c>
      <c r="F215" s="22">
        <v>10</v>
      </c>
      <c r="G215" s="34">
        <v>0</v>
      </c>
      <c r="H215" s="22">
        <v>5</v>
      </c>
      <c r="I215" s="22">
        <v>2</v>
      </c>
      <c r="J215" s="22">
        <v>0</v>
      </c>
      <c r="K215" s="22">
        <v>0</v>
      </c>
      <c r="L215" s="23"/>
      <c r="M215" s="23"/>
      <c r="N215" s="23"/>
      <c r="O215" s="23"/>
      <c r="P215" s="23"/>
      <c r="Q215" s="23"/>
      <c r="R215" s="23"/>
      <c r="S215" s="23"/>
      <c r="T215" s="23"/>
      <c r="U215" s="24"/>
      <c r="V215" s="9">
        <f t="shared" si="2"/>
        <v>4</v>
      </c>
      <c r="W215" s="25">
        <v>0</v>
      </c>
    </row>
    <row r="216" spans="1:23" ht="14.4">
      <c r="A216" s="4" t="s">
        <v>23</v>
      </c>
      <c r="B216" s="4" t="s">
        <v>239</v>
      </c>
      <c r="C216" s="11">
        <v>188181</v>
      </c>
      <c r="D216" s="12">
        <v>0</v>
      </c>
      <c r="E216" s="12">
        <v>0</v>
      </c>
      <c r="F216" s="12">
        <v>10</v>
      </c>
      <c r="G216" s="12">
        <v>6</v>
      </c>
      <c r="H216" s="12">
        <v>5</v>
      </c>
      <c r="I216" s="12">
        <v>2</v>
      </c>
      <c r="J216" s="12">
        <v>0</v>
      </c>
      <c r="K216" s="12">
        <v>4</v>
      </c>
      <c r="L216" s="18">
        <v>0</v>
      </c>
      <c r="M216" s="6">
        <v>6</v>
      </c>
      <c r="N216" s="6">
        <v>2</v>
      </c>
      <c r="O216" s="6">
        <v>0</v>
      </c>
      <c r="P216" s="6">
        <v>4</v>
      </c>
      <c r="Q216" s="7"/>
      <c r="R216" s="19"/>
      <c r="S216" s="19"/>
      <c r="T216" s="19"/>
      <c r="U216" s="8"/>
      <c r="V216" s="9">
        <f t="shared" si="2"/>
        <v>0</v>
      </c>
      <c r="W216" s="9">
        <f t="shared" ref="W216:W223" si="19">(8-(L216+M216+N216))</f>
        <v>0</v>
      </c>
    </row>
    <row r="217" spans="1:23" ht="14.4">
      <c r="A217" s="4" t="s">
        <v>23</v>
      </c>
      <c r="B217" s="4" t="s">
        <v>240</v>
      </c>
      <c r="C217" s="11">
        <v>188182</v>
      </c>
      <c r="D217" s="12">
        <v>0</v>
      </c>
      <c r="E217" s="12">
        <v>0</v>
      </c>
      <c r="F217" s="12">
        <v>10</v>
      </c>
      <c r="G217" s="12">
        <v>6</v>
      </c>
      <c r="H217" s="12">
        <v>5</v>
      </c>
      <c r="I217" s="12">
        <v>6</v>
      </c>
      <c r="J217" s="12">
        <v>0</v>
      </c>
      <c r="K217" s="12">
        <v>4</v>
      </c>
      <c r="L217" s="18">
        <v>0</v>
      </c>
      <c r="M217" s="6">
        <v>5</v>
      </c>
      <c r="N217" s="6">
        <v>5</v>
      </c>
      <c r="O217" s="6">
        <v>0</v>
      </c>
      <c r="P217" s="6">
        <v>4</v>
      </c>
      <c r="Q217" s="7"/>
      <c r="R217" s="7"/>
      <c r="S217" s="7"/>
      <c r="T217" s="7"/>
      <c r="U217" s="8"/>
      <c r="V217" s="9">
        <f t="shared" si="2"/>
        <v>0</v>
      </c>
      <c r="W217" s="9">
        <f t="shared" si="19"/>
        <v>-2</v>
      </c>
    </row>
    <row r="218" spans="1:23" ht="14.4">
      <c r="A218" s="4" t="s">
        <v>23</v>
      </c>
      <c r="B218" s="4" t="s">
        <v>241</v>
      </c>
      <c r="C218" s="11">
        <v>188183</v>
      </c>
      <c r="D218" s="12">
        <v>0</v>
      </c>
      <c r="E218" s="12">
        <v>0</v>
      </c>
      <c r="F218" s="12">
        <v>10</v>
      </c>
      <c r="G218" s="12">
        <v>8</v>
      </c>
      <c r="H218" s="12">
        <v>5</v>
      </c>
      <c r="I218" s="12">
        <v>3</v>
      </c>
      <c r="J218" s="12">
        <v>0</v>
      </c>
      <c r="K218" s="12">
        <v>2</v>
      </c>
      <c r="L218" s="18">
        <v>0</v>
      </c>
      <c r="M218" s="6">
        <v>6</v>
      </c>
      <c r="N218" s="6">
        <v>2</v>
      </c>
      <c r="O218" s="6">
        <v>2</v>
      </c>
      <c r="P218" s="6">
        <v>2</v>
      </c>
      <c r="Q218" s="7"/>
      <c r="R218" s="7"/>
      <c r="S218" s="7"/>
      <c r="T218" s="7"/>
      <c r="U218" s="8"/>
      <c r="V218" s="9">
        <f t="shared" si="2"/>
        <v>0</v>
      </c>
      <c r="W218" s="9">
        <f t="shared" si="19"/>
        <v>0</v>
      </c>
    </row>
    <row r="219" spans="1:23" ht="14.4">
      <c r="A219" s="4" t="s">
        <v>23</v>
      </c>
      <c r="B219" s="4" t="s">
        <v>242</v>
      </c>
      <c r="C219" s="11">
        <v>10659</v>
      </c>
      <c r="D219" s="12">
        <v>0</v>
      </c>
      <c r="E219" s="12">
        <v>0</v>
      </c>
      <c r="F219" s="12">
        <v>10</v>
      </c>
      <c r="G219" s="12">
        <v>6</v>
      </c>
      <c r="H219" s="12">
        <v>5</v>
      </c>
      <c r="I219" s="12">
        <v>3</v>
      </c>
      <c r="J219" s="12">
        <v>0</v>
      </c>
      <c r="K219" s="12">
        <v>5</v>
      </c>
      <c r="L219" s="18">
        <v>0</v>
      </c>
      <c r="M219" s="6">
        <v>5</v>
      </c>
      <c r="N219" s="6">
        <v>3</v>
      </c>
      <c r="O219" s="6">
        <v>0</v>
      </c>
      <c r="P219" s="6">
        <v>4</v>
      </c>
      <c r="Q219" s="7"/>
      <c r="R219" s="7"/>
      <c r="S219" s="7"/>
      <c r="T219" s="7"/>
      <c r="U219" s="8"/>
      <c r="V219" s="9">
        <f t="shared" si="2"/>
        <v>0</v>
      </c>
      <c r="W219" s="9">
        <f t="shared" si="19"/>
        <v>0</v>
      </c>
    </row>
    <row r="220" spans="1:23" ht="14.4">
      <c r="A220" s="4" t="s">
        <v>23</v>
      </c>
      <c r="B220" s="4" t="s">
        <v>243</v>
      </c>
      <c r="C220" s="11">
        <v>335263</v>
      </c>
      <c r="D220" s="12">
        <v>0</v>
      </c>
      <c r="E220" s="12">
        <v>0</v>
      </c>
      <c r="F220" s="12">
        <v>10</v>
      </c>
      <c r="G220" s="12">
        <v>4</v>
      </c>
      <c r="H220" s="12">
        <v>5</v>
      </c>
      <c r="I220" s="12">
        <v>4</v>
      </c>
      <c r="J220" s="12">
        <v>0</v>
      </c>
      <c r="K220" s="12">
        <v>3</v>
      </c>
      <c r="L220" s="18">
        <v>0</v>
      </c>
      <c r="M220" s="6">
        <v>4</v>
      </c>
      <c r="N220" s="6">
        <v>1</v>
      </c>
      <c r="O220" s="6">
        <v>0</v>
      </c>
      <c r="P220" s="6">
        <v>4</v>
      </c>
      <c r="Q220" s="7"/>
      <c r="R220" s="7"/>
      <c r="S220" s="7"/>
      <c r="T220" s="7"/>
      <c r="U220" s="8"/>
      <c r="V220" s="9">
        <f t="shared" si="2"/>
        <v>0</v>
      </c>
      <c r="W220" s="9">
        <f t="shared" si="19"/>
        <v>3</v>
      </c>
    </row>
    <row r="221" spans="1:23" ht="14.4">
      <c r="A221" s="4" t="s">
        <v>23</v>
      </c>
      <c r="B221" s="4" t="s">
        <v>244</v>
      </c>
      <c r="C221" s="11">
        <v>726826</v>
      </c>
      <c r="D221" s="12">
        <v>0</v>
      </c>
      <c r="E221" s="12">
        <v>0</v>
      </c>
      <c r="F221" s="12">
        <v>10</v>
      </c>
      <c r="G221" s="12">
        <v>18</v>
      </c>
      <c r="H221" s="12">
        <v>5</v>
      </c>
      <c r="I221" s="12">
        <v>0</v>
      </c>
      <c r="J221" s="12">
        <v>0</v>
      </c>
      <c r="K221" s="12">
        <v>3</v>
      </c>
      <c r="L221" s="18">
        <v>0</v>
      </c>
      <c r="M221" s="6">
        <v>8</v>
      </c>
      <c r="N221" s="6">
        <v>0</v>
      </c>
      <c r="O221" s="6">
        <v>2</v>
      </c>
      <c r="P221" s="6">
        <v>2</v>
      </c>
      <c r="Q221" s="7"/>
      <c r="R221" s="7"/>
      <c r="S221" s="7"/>
      <c r="T221" s="7"/>
      <c r="U221" s="8"/>
      <c r="V221" s="9">
        <f t="shared" si="2"/>
        <v>0</v>
      </c>
      <c r="W221" s="9">
        <f t="shared" si="19"/>
        <v>0</v>
      </c>
    </row>
    <row r="222" spans="1:23" ht="14.4">
      <c r="A222" s="4" t="s">
        <v>23</v>
      </c>
      <c r="B222" s="4" t="s">
        <v>245</v>
      </c>
      <c r="C222" s="11">
        <v>726826</v>
      </c>
      <c r="D222" s="12"/>
      <c r="E222" s="12"/>
      <c r="F222" s="12"/>
      <c r="G222" s="12"/>
      <c r="H222" s="12"/>
      <c r="I222" s="12"/>
      <c r="J222" s="12"/>
      <c r="K222" s="12"/>
      <c r="L222" s="18">
        <v>0</v>
      </c>
      <c r="M222" s="6">
        <v>7</v>
      </c>
      <c r="N222" s="6">
        <v>0</v>
      </c>
      <c r="O222" s="6">
        <v>2</v>
      </c>
      <c r="P222" s="6">
        <v>2</v>
      </c>
      <c r="Q222" s="7"/>
      <c r="R222" s="7"/>
      <c r="S222" s="7"/>
      <c r="T222" s="7"/>
      <c r="U222" s="8"/>
      <c r="V222" s="9">
        <f t="shared" si="2"/>
        <v>0</v>
      </c>
      <c r="W222" s="9">
        <f t="shared" si="19"/>
        <v>1</v>
      </c>
    </row>
    <row r="223" spans="1:23" ht="14.4">
      <c r="A223" s="4" t="s">
        <v>23</v>
      </c>
      <c r="B223" s="4" t="s">
        <v>246</v>
      </c>
      <c r="C223" s="11">
        <v>726827</v>
      </c>
      <c r="D223" s="12">
        <v>0</v>
      </c>
      <c r="E223" s="12">
        <v>0</v>
      </c>
      <c r="F223" s="12">
        <v>10</v>
      </c>
      <c r="G223" s="12">
        <v>8</v>
      </c>
      <c r="H223" s="12">
        <v>5</v>
      </c>
      <c r="I223" s="12">
        <v>0</v>
      </c>
      <c r="J223" s="12">
        <v>0</v>
      </c>
      <c r="K223" s="12">
        <v>2</v>
      </c>
      <c r="L223" s="16">
        <v>0</v>
      </c>
      <c r="M223" s="17">
        <v>7</v>
      </c>
      <c r="N223" s="17">
        <v>0</v>
      </c>
      <c r="O223" s="17">
        <v>2</v>
      </c>
      <c r="P223" s="6">
        <v>2</v>
      </c>
      <c r="Q223" s="7"/>
      <c r="R223" s="7"/>
      <c r="S223" s="7"/>
      <c r="T223" s="7"/>
      <c r="U223" s="8"/>
      <c r="V223" s="9">
        <f t="shared" si="2"/>
        <v>0</v>
      </c>
      <c r="W223" s="9">
        <f t="shared" si="19"/>
        <v>1</v>
      </c>
    </row>
    <row r="224" spans="1:23" ht="14.4">
      <c r="A224" s="36" t="s">
        <v>128</v>
      </c>
      <c r="B224" s="20" t="s">
        <v>247</v>
      </c>
      <c r="C224" s="31">
        <v>726828</v>
      </c>
      <c r="D224" s="22">
        <v>0</v>
      </c>
      <c r="E224" s="22">
        <v>0</v>
      </c>
      <c r="F224" s="22">
        <v>10</v>
      </c>
      <c r="G224" s="22">
        <v>5</v>
      </c>
      <c r="H224" s="22">
        <v>5</v>
      </c>
      <c r="I224" s="22">
        <v>2</v>
      </c>
      <c r="J224" s="22">
        <v>0</v>
      </c>
      <c r="K224" s="34">
        <v>0</v>
      </c>
      <c r="L224" s="33"/>
      <c r="M224" s="23"/>
      <c r="N224" s="23"/>
      <c r="O224" s="23"/>
      <c r="P224" s="23"/>
      <c r="Q224" s="23"/>
      <c r="R224" s="23"/>
      <c r="S224" s="23"/>
      <c r="T224" s="23"/>
      <c r="U224" s="24"/>
      <c r="V224" s="9">
        <f t="shared" si="2"/>
        <v>4</v>
      </c>
      <c r="W224" s="25">
        <v>0</v>
      </c>
    </row>
    <row r="225" spans="1:23" ht="14.4">
      <c r="A225" s="13" t="s">
        <v>21</v>
      </c>
      <c r="B225" s="26" t="s">
        <v>248</v>
      </c>
      <c r="C225" s="27">
        <v>10726</v>
      </c>
      <c r="D225" s="29">
        <v>5</v>
      </c>
      <c r="E225" s="29">
        <v>6</v>
      </c>
      <c r="F225" s="29">
        <v>0</v>
      </c>
      <c r="G225" s="29">
        <v>0</v>
      </c>
      <c r="H225" s="29">
        <v>10</v>
      </c>
      <c r="I225" s="29">
        <v>8</v>
      </c>
      <c r="J225" s="29">
        <v>0</v>
      </c>
      <c r="K225" s="29">
        <v>10</v>
      </c>
      <c r="L225" s="18">
        <v>0</v>
      </c>
      <c r="M225" s="6">
        <v>0</v>
      </c>
      <c r="N225" s="6">
        <v>5</v>
      </c>
      <c r="O225" s="6">
        <v>2</v>
      </c>
      <c r="P225" s="6">
        <v>0</v>
      </c>
      <c r="Q225" s="7"/>
      <c r="R225" s="7"/>
      <c r="S225" s="7"/>
      <c r="T225" s="7"/>
      <c r="U225" s="8"/>
      <c r="V225" s="9">
        <f t="shared" si="2"/>
        <v>2</v>
      </c>
      <c r="W225" s="9">
        <f>(8-(L225+M225+N225))</f>
        <v>3</v>
      </c>
    </row>
    <row r="226" spans="1:23" ht="14.4">
      <c r="A226" s="36" t="s">
        <v>128</v>
      </c>
      <c r="B226" s="20" t="s">
        <v>249</v>
      </c>
      <c r="C226" s="31">
        <v>694506</v>
      </c>
      <c r="D226" s="22">
        <v>0</v>
      </c>
      <c r="E226" s="22">
        <v>0</v>
      </c>
      <c r="F226" s="22">
        <v>10</v>
      </c>
      <c r="G226" s="22">
        <v>7</v>
      </c>
      <c r="H226" s="22">
        <v>5</v>
      </c>
      <c r="I226" s="22">
        <v>3</v>
      </c>
      <c r="J226" s="22">
        <v>0</v>
      </c>
      <c r="K226" s="22">
        <v>4</v>
      </c>
      <c r="L226" s="33"/>
      <c r="M226" s="23"/>
      <c r="N226" s="23"/>
      <c r="O226" s="23"/>
      <c r="P226" s="23"/>
      <c r="Q226" s="23"/>
      <c r="R226" s="23"/>
      <c r="S226" s="23"/>
      <c r="T226" s="23"/>
      <c r="U226" s="24"/>
      <c r="V226" s="9">
        <f t="shared" si="2"/>
        <v>4</v>
      </c>
      <c r="W226" s="25">
        <v>0</v>
      </c>
    </row>
    <row r="227" spans="1:23" ht="14.4">
      <c r="A227" s="4" t="s">
        <v>23</v>
      </c>
      <c r="B227" s="4" t="s">
        <v>250</v>
      </c>
      <c r="C227" s="11">
        <v>10727</v>
      </c>
      <c r="D227" s="12">
        <v>0</v>
      </c>
      <c r="E227" s="12">
        <v>0</v>
      </c>
      <c r="F227" s="12">
        <v>10</v>
      </c>
      <c r="G227" s="12">
        <v>7</v>
      </c>
      <c r="H227" s="12">
        <v>5</v>
      </c>
      <c r="I227" s="12">
        <v>4</v>
      </c>
      <c r="J227" s="12">
        <v>0</v>
      </c>
      <c r="K227" s="12">
        <v>4</v>
      </c>
      <c r="L227" s="18">
        <v>0</v>
      </c>
      <c r="M227" s="6">
        <v>5</v>
      </c>
      <c r="N227" s="6">
        <v>3</v>
      </c>
      <c r="O227" s="6">
        <v>0</v>
      </c>
      <c r="P227" s="6">
        <v>2</v>
      </c>
      <c r="Q227" s="7"/>
      <c r="R227" s="19"/>
      <c r="S227" s="19"/>
      <c r="T227" s="7"/>
      <c r="U227" s="8"/>
      <c r="V227" s="9">
        <f t="shared" si="2"/>
        <v>2</v>
      </c>
      <c r="W227" s="9">
        <f t="shared" ref="W227:W241" si="20">(8-(L227+M227+N227))</f>
        <v>0</v>
      </c>
    </row>
    <row r="228" spans="1:23" ht="14.4">
      <c r="A228" s="4" t="s">
        <v>23</v>
      </c>
      <c r="B228" s="4" t="s">
        <v>251</v>
      </c>
      <c r="C228" s="11">
        <v>10728</v>
      </c>
      <c r="D228" s="12">
        <v>0</v>
      </c>
      <c r="E228" s="12">
        <v>0</v>
      </c>
      <c r="F228" s="12">
        <v>10</v>
      </c>
      <c r="G228" s="12">
        <v>10</v>
      </c>
      <c r="H228" s="12">
        <v>5</v>
      </c>
      <c r="I228" s="12">
        <v>3</v>
      </c>
      <c r="J228" s="12">
        <v>0</v>
      </c>
      <c r="K228" s="12">
        <v>4</v>
      </c>
      <c r="L228" s="18">
        <v>0</v>
      </c>
      <c r="M228" s="6">
        <v>6</v>
      </c>
      <c r="N228" s="6">
        <v>1</v>
      </c>
      <c r="O228" s="6">
        <v>0</v>
      </c>
      <c r="P228" s="6">
        <v>3</v>
      </c>
      <c r="Q228" s="7"/>
      <c r="R228" s="7"/>
      <c r="S228" s="7"/>
      <c r="T228" s="7"/>
      <c r="U228" s="8"/>
      <c r="V228" s="9">
        <f t="shared" si="2"/>
        <v>1</v>
      </c>
      <c r="W228" s="9">
        <f t="shared" si="20"/>
        <v>1</v>
      </c>
    </row>
    <row r="229" spans="1:23" ht="14.4">
      <c r="A229" s="4" t="s">
        <v>23</v>
      </c>
      <c r="B229" s="4" t="s">
        <v>252</v>
      </c>
      <c r="C229" s="11">
        <v>188054</v>
      </c>
      <c r="D229" s="12">
        <v>0</v>
      </c>
      <c r="E229" s="12">
        <v>0</v>
      </c>
      <c r="F229" s="12">
        <v>10</v>
      </c>
      <c r="G229" s="12">
        <v>6</v>
      </c>
      <c r="H229" s="12">
        <v>5</v>
      </c>
      <c r="I229" s="12">
        <v>2</v>
      </c>
      <c r="J229" s="12">
        <v>0</v>
      </c>
      <c r="K229" s="12">
        <v>4</v>
      </c>
      <c r="L229" s="18">
        <v>0</v>
      </c>
      <c r="M229" s="6">
        <v>4</v>
      </c>
      <c r="N229" s="6">
        <v>2</v>
      </c>
      <c r="O229" s="6">
        <v>1</v>
      </c>
      <c r="P229" s="6">
        <v>2</v>
      </c>
      <c r="Q229" s="7"/>
      <c r="R229" s="7"/>
      <c r="S229" s="7"/>
      <c r="T229" s="7"/>
      <c r="U229" s="8"/>
      <c r="V229" s="9">
        <f t="shared" si="2"/>
        <v>1</v>
      </c>
      <c r="W229" s="9">
        <f t="shared" si="20"/>
        <v>2</v>
      </c>
    </row>
    <row r="230" spans="1:23" ht="14.4">
      <c r="A230" s="4" t="s">
        <v>23</v>
      </c>
      <c r="B230" s="4" t="s">
        <v>253</v>
      </c>
      <c r="C230" s="11">
        <v>726829</v>
      </c>
      <c r="D230" s="12">
        <v>0</v>
      </c>
      <c r="E230" s="12">
        <v>0</v>
      </c>
      <c r="F230" s="12">
        <v>10</v>
      </c>
      <c r="G230" s="12">
        <v>7</v>
      </c>
      <c r="H230" s="12">
        <v>5</v>
      </c>
      <c r="I230" s="12">
        <v>2</v>
      </c>
      <c r="J230" s="12">
        <v>0</v>
      </c>
      <c r="K230" s="12">
        <v>2</v>
      </c>
      <c r="L230" s="18">
        <v>0</v>
      </c>
      <c r="M230" s="6">
        <v>4</v>
      </c>
      <c r="N230" s="6">
        <v>2</v>
      </c>
      <c r="O230" s="6">
        <v>2</v>
      </c>
      <c r="P230" s="6">
        <v>1</v>
      </c>
      <c r="Q230" s="7"/>
      <c r="R230" s="7"/>
      <c r="S230" s="7"/>
      <c r="T230" s="7"/>
      <c r="U230" s="8"/>
      <c r="V230" s="9">
        <f t="shared" si="2"/>
        <v>1</v>
      </c>
      <c r="W230" s="9">
        <f t="shared" si="20"/>
        <v>2</v>
      </c>
    </row>
    <row r="231" spans="1:23" ht="14.4">
      <c r="A231" s="4" t="s">
        <v>23</v>
      </c>
      <c r="B231" s="4" t="s">
        <v>254</v>
      </c>
      <c r="C231" s="11">
        <v>726830</v>
      </c>
      <c r="D231" s="12">
        <v>0</v>
      </c>
      <c r="E231" s="12">
        <v>0</v>
      </c>
      <c r="F231" s="12">
        <v>10</v>
      </c>
      <c r="G231" s="12">
        <v>3</v>
      </c>
      <c r="H231" s="12">
        <v>5</v>
      </c>
      <c r="I231" s="12">
        <v>1</v>
      </c>
      <c r="J231" s="12">
        <v>0</v>
      </c>
      <c r="K231" s="12">
        <v>4</v>
      </c>
      <c r="L231" s="18">
        <v>0</v>
      </c>
      <c r="M231" s="6">
        <v>7</v>
      </c>
      <c r="N231" s="6">
        <v>1</v>
      </c>
      <c r="O231" s="6">
        <v>0</v>
      </c>
      <c r="P231" s="6">
        <v>4</v>
      </c>
      <c r="Q231" s="7"/>
      <c r="R231" s="7"/>
      <c r="S231" s="7"/>
      <c r="T231" s="7"/>
      <c r="U231" s="8"/>
      <c r="V231" s="9">
        <f t="shared" si="2"/>
        <v>0</v>
      </c>
      <c r="W231" s="9">
        <f t="shared" si="20"/>
        <v>0</v>
      </c>
    </row>
    <row r="232" spans="1:23" ht="14.4">
      <c r="A232" s="4" t="s">
        <v>23</v>
      </c>
      <c r="B232" s="4" t="s">
        <v>255</v>
      </c>
      <c r="C232" s="11">
        <v>603648</v>
      </c>
      <c r="D232" s="12">
        <v>0</v>
      </c>
      <c r="E232" s="12">
        <v>0</v>
      </c>
      <c r="F232" s="12">
        <v>10</v>
      </c>
      <c r="G232" s="12">
        <v>8</v>
      </c>
      <c r="H232" s="12">
        <v>5</v>
      </c>
      <c r="I232" s="12">
        <v>1</v>
      </c>
      <c r="J232" s="12">
        <v>0</v>
      </c>
      <c r="K232" s="12">
        <v>3</v>
      </c>
      <c r="L232" s="18">
        <v>0</v>
      </c>
      <c r="M232" s="6">
        <v>6</v>
      </c>
      <c r="N232" s="6">
        <v>1</v>
      </c>
      <c r="O232" s="6">
        <v>0</v>
      </c>
      <c r="P232" s="6">
        <v>2</v>
      </c>
      <c r="Q232" s="7"/>
      <c r="R232" s="7"/>
      <c r="S232" s="7"/>
      <c r="T232" s="7"/>
      <c r="U232" s="8"/>
      <c r="V232" s="9">
        <f t="shared" si="2"/>
        <v>2</v>
      </c>
      <c r="W232" s="9">
        <f t="shared" si="20"/>
        <v>1</v>
      </c>
    </row>
    <row r="233" spans="1:23" ht="14.4">
      <c r="A233" s="4" t="s">
        <v>23</v>
      </c>
      <c r="B233" s="4" t="s">
        <v>256</v>
      </c>
      <c r="C233" s="11">
        <v>603649</v>
      </c>
      <c r="D233" s="12">
        <v>0</v>
      </c>
      <c r="E233" s="12">
        <v>0</v>
      </c>
      <c r="F233" s="12">
        <v>10</v>
      </c>
      <c r="G233" s="12">
        <v>7</v>
      </c>
      <c r="H233" s="12">
        <v>5</v>
      </c>
      <c r="I233" s="12">
        <v>2</v>
      </c>
      <c r="J233" s="12">
        <v>0</v>
      </c>
      <c r="K233" s="12">
        <v>5</v>
      </c>
      <c r="L233" s="18">
        <v>0</v>
      </c>
      <c r="M233" s="6">
        <v>5</v>
      </c>
      <c r="N233" s="6">
        <v>3</v>
      </c>
      <c r="O233" s="6">
        <v>0</v>
      </c>
      <c r="P233" s="6">
        <v>2</v>
      </c>
      <c r="Q233" s="7"/>
      <c r="R233" s="7"/>
      <c r="S233" s="7"/>
      <c r="T233" s="7"/>
      <c r="U233" s="8"/>
      <c r="V233" s="9">
        <f t="shared" si="2"/>
        <v>2</v>
      </c>
      <c r="W233" s="9">
        <f t="shared" si="20"/>
        <v>0</v>
      </c>
    </row>
    <row r="234" spans="1:23" ht="14.4">
      <c r="A234" s="4" t="s">
        <v>23</v>
      </c>
      <c r="B234" s="4" t="s">
        <v>257</v>
      </c>
      <c r="C234" s="11">
        <v>694505</v>
      </c>
      <c r="D234" s="12">
        <v>0</v>
      </c>
      <c r="E234" s="12">
        <v>0</v>
      </c>
      <c r="F234" s="12">
        <v>10</v>
      </c>
      <c r="G234" s="12">
        <v>7</v>
      </c>
      <c r="H234" s="12">
        <v>5</v>
      </c>
      <c r="I234" s="12">
        <v>0</v>
      </c>
      <c r="J234" s="12">
        <v>0</v>
      </c>
      <c r="K234" s="12">
        <v>0</v>
      </c>
      <c r="L234" s="18">
        <v>0</v>
      </c>
      <c r="M234" s="6">
        <v>8</v>
      </c>
      <c r="N234" s="6">
        <v>0</v>
      </c>
      <c r="O234" s="6">
        <v>2</v>
      </c>
      <c r="P234" s="6">
        <v>2</v>
      </c>
      <c r="Q234" s="7"/>
      <c r="R234" s="7"/>
      <c r="S234" s="7"/>
      <c r="T234" s="7"/>
      <c r="U234" s="8"/>
      <c r="V234" s="9">
        <f t="shared" si="2"/>
        <v>0</v>
      </c>
      <c r="W234" s="9">
        <f t="shared" si="20"/>
        <v>0</v>
      </c>
    </row>
    <row r="235" spans="1:23" ht="14.4">
      <c r="A235" s="13" t="s">
        <v>21</v>
      </c>
      <c r="B235" s="26" t="s">
        <v>258</v>
      </c>
      <c r="C235" s="27">
        <v>10739</v>
      </c>
      <c r="D235" s="29">
        <v>5</v>
      </c>
      <c r="E235" s="29">
        <v>6</v>
      </c>
      <c r="F235" s="29">
        <v>0</v>
      </c>
      <c r="G235" s="29">
        <v>3</v>
      </c>
      <c r="H235" s="29">
        <v>10</v>
      </c>
      <c r="I235" s="29">
        <v>3</v>
      </c>
      <c r="J235" s="29">
        <v>0</v>
      </c>
      <c r="K235" s="29">
        <v>2</v>
      </c>
      <c r="L235" s="18">
        <v>0</v>
      </c>
      <c r="M235" s="6">
        <v>1</v>
      </c>
      <c r="N235" s="6">
        <v>3</v>
      </c>
      <c r="O235" s="6">
        <v>0</v>
      </c>
      <c r="P235" s="6">
        <v>4</v>
      </c>
      <c r="Q235" s="7"/>
      <c r="R235" s="7"/>
      <c r="S235" s="7"/>
      <c r="T235" s="7"/>
      <c r="U235" s="8"/>
      <c r="V235" s="9">
        <f t="shared" si="2"/>
        <v>0</v>
      </c>
      <c r="W235" s="9">
        <f t="shared" si="20"/>
        <v>4</v>
      </c>
    </row>
    <row r="236" spans="1:23" ht="14.4">
      <c r="A236" s="4" t="s">
        <v>23</v>
      </c>
      <c r="B236" s="4" t="s">
        <v>259</v>
      </c>
      <c r="C236" s="11">
        <v>10740</v>
      </c>
      <c r="D236" s="12">
        <v>0</v>
      </c>
      <c r="E236" s="12">
        <v>1</v>
      </c>
      <c r="F236" s="12">
        <v>10</v>
      </c>
      <c r="G236" s="12">
        <v>8</v>
      </c>
      <c r="H236" s="12">
        <v>5</v>
      </c>
      <c r="I236" s="12">
        <v>4</v>
      </c>
      <c r="J236" s="12">
        <v>0</v>
      </c>
      <c r="K236" s="12">
        <v>3</v>
      </c>
      <c r="L236" s="18">
        <v>0</v>
      </c>
      <c r="M236" s="6">
        <v>4</v>
      </c>
      <c r="N236" s="6">
        <v>3</v>
      </c>
      <c r="O236" s="6">
        <v>2</v>
      </c>
      <c r="P236" s="6">
        <v>2</v>
      </c>
      <c r="Q236" s="7"/>
      <c r="R236" s="19"/>
      <c r="S236" s="19"/>
      <c r="T236" s="19"/>
      <c r="U236" s="8"/>
      <c r="V236" s="9">
        <f t="shared" si="2"/>
        <v>0</v>
      </c>
      <c r="W236" s="9">
        <f t="shared" si="20"/>
        <v>1</v>
      </c>
    </row>
    <row r="237" spans="1:23" ht="14.4">
      <c r="A237" s="4" t="s">
        <v>23</v>
      </c>
      <c r="B237" s="4" t="s">
        <v>260</v>
      </c>
      <c r="C237" s="11">
        <v>10741</v>
      </c>
      <c r="D237" s="12">
        <v>0</v>
      </c>
      <c r="E237" s="12">
        <v>0</v>
      </c>
      <c r="F237" s="12">
        <v>10</v>
      </c>
      <c r="G237" s="12">
        <v>7</v>
      </c>
      <c r="H237" s="12">
        <v>5</v>
      </c>
      <c r="I237" s="12">
        <v>3</v>
      </c>
      <c r="J237" s="12">
        <v>0</v>
      </c>
      <c r="K237" s="12">
        <v>2</v>
      </c>
      <c r="L237" s="18">
        <v>0</v>
      </c>
      <c r="M237" s="6">
        <v>7</v>
      </c>
      <c r="N237" s="6">
        <v>1</v>
      </c>
      <c r="O237" s="6">
        <v>0</v>
      </c>
      <c r="P237" s="6">
        <v>3</v>
      </c>
      <c r="Q237" s="7"/>
      <c r="R237" s="7"/>
      <c r="S237" s="7"/>
      <c r="T237" s="7"/>
      <c r="U237" s="8"/>
      <c r="V237" s="9">
        <f t="shared" si="2"/>
        <v>1</v>
      </c>
      <c r="W237" s="9">
        <f t="shared" si="20"/>
        <v>0</v>
      </c>
    </row>
    <row r="238" spans="1:23" ht="14.4">
      <c r="A238" s="4" t="s">
        <v>23</v>
      </c>
      <c r="B238" s="4" t="s">
        <v>261</v>
      </c>
      <c r="C238" s="11">
        <v>188194</v>
      </c>
      <c r="D238" s="12">
        <v>0</v>
      </c>
      <c r="E238" s="12">
        <v>0</v>
      </c>
      <c r="F238" s="12">
        <v>10</v>
      </c>
      <c r="G238" s="12">
        <v>9</v>
      </c>
      <c r="H238" s="12">
        <v>5</v>
      </c>
      <c r="I238" s="12">
        <v>3</v>
      </c>
      <c r="J238" s="12">
        <v>0</v>
      </c>
      <c r="K238" s="12">
        <v>6</v>
      </c>
      <c r="L238" s="18">
        <v>0</v>
      </c>
      <c r="M238" s="6">
        <v>7</v>
      </c>
      <c r="N238" s="6">
        <v>1</v>
      </c>
      <c r="O238" s="6">
        <v>0</v>
      </c>
      <c r="P238" s="6">
        <v>4</v>
      </c>
      <c r="Q238" s="7"/>
      <c r="R238" s="7"/>
      <c r="S238" s="7"/>
      <c r="T238" s="7"/>
      <c r="U238" s="8"/>
      <c r="V238" s="9">
        <f t="shared" si="2"/>
        <v>0</v>
      </c>
      <c r="W238" s="9">
        <f t="shared" si="20"/>
        <v>0</v>
      </c>
    </row>
    <row r="239" spans="1:23" ht="14.4">
      <c r="A239" s="4" t="s">
        <v>23</v>
      </c>
      <c r="B239" s="4" t="s">
        <v>262</v>
      </c>
      <c r="C239" s="11">
        <v>726842</v>
      </c>
      <c r="D239" s="12">
        <v>0</v>
      </c>
      <c r="E239" s="12">
        <v>0</v>
      </c>
      <c r="F239" s="12">
        <v>10</v>
      </c>
      <c r="G239" s="12">
        <v>6</v>
      </c>
      <c r="H239" s="12">
        <v>5</v>
      </c>
      <c r="I239" s="12">
        <v>1</v>
      </c>
      <c r="J239" s="12">
        <v>0</v>
      </c>
      <c r="K239" s="12">
        <v>6</v>
      </c>
      <c r="L239" s="18">
        <v>0</v>
      </c>
      <c r="M239" s="6">
        <v>5</v>
      </c>
      <c r="N239" s="6">
        <v>3</v>
      </c>
      <c r="O239" s="6">
        <v>0</v>
      </c>
      <c r="P239" s="6">
        <v>3</v>
      </c>
      <c r="Q239" s="7"/>
      <c r="R239" s="7"/>
      <c r="S239" s="7"/>
      <c r="T239" s="7"/>
      <c r="U239" s="8"/>
      <c r="V239" s="9">
        <f t="shared" si="2"/>
        <v>1</v>
      </c>
      <c r="W239" s="9">
        <f t="shared" si="20"/>
        <v>0</v>
      </c>
    </row>
    <row r="240" spans="1:23" ht="14.4">
      <c r="A240" s="4" t="s">
        <v>23</v>
      </c>
      <c r="B240" s="4" t="s">
        <v>263</v>
      </c>
      <c r="C240" s="11">
        <v>726843</v>
      </c>
      <c r="D240" s="12">
        <v>0</v>
      </c>
      <c r="E240" s="12">
        <v>0</v>
      </c>
      <c r="F240" s="12">
        <v>10</v>
      </c>
      <c r="G240" s="12">
        <v>6</v>
      </c>
      <c r="H240" s="12">
        <v>5</v>
      </c>
      <c r="I240" s="12">
        <v>3</v>
      </c>
      <c r="J240" s="12">
        <v>0</v>
      </c>
      <c r="K240" s="12">
        <v>4</v>
      </c>
      <c r="L240" s="18">
        <v>0</v>
      </c>
      <c r="M240" s="6">
        <v>5</v>
      </c>
      <c r="N240" s="6">
        <v>3</v>
      </c>
      <c r="O240" s="6">
        <v>2</v>
      </c>
      <c r="P240" s="6">
        <v>2</v>
      </c>
      <c r="Q240" s="7"/>
      <c r="R240" s="7"/>
      <c r="S240" s="7"/>
      <c r="T240" s="7"/>
      <c r="U240" s="8"/>
      <c r="V240" s="9">
        <f t="shared" si="2"/>
        <v>0</v>
      </c>
      <c r="W240" s="9">
        <f t="shared" si="20"/>
        <v>0</v>
      </c>
    </row>
    <row r="241" spans="1:23" ht="14.4">
      <c r="A241" s="4" t="s">
        <v>23</v>
      </c>
      <c r="B241" s="4" t="s">
        <v>264</v>
      </c>
      <c r="C241" s="11">
        <v>694513</v>
      </c>
      <c r="D241" s="12">
        <v>0</v>
      </c>
      <c r="E241" s="12">
        <v>0</v>
      </c>
      <c r="F241" s="12">
        <v>10</v>
      </c>
      <c r="G241" s="12">
        <v>7</v>
      </c>
      <c r="H241" s="12">
        <v>5</v>
      </c>
      <c r="I241" s="12">
        <v>1</v>
      </c>
      <c r="J241" s="12">
        <v>0</v>
      </c>
      <c r="K241" s="12">
        <v>0</v>
      </c>
      <c r="L241" s="18">
        <v>0</v>
      </c>
      <c r="M241" s="6">
        <v>7</v>
      </c>
      <c r="N241" s="6">
        <v>1</v>
      </c>
      <c r="O241" s="6">
        <v>0</v>
      </c>
      <c r="P241" s="6">
        <v>4</v>
      </c>
      <c r="Q241" s="7"/>
      <c r="R241" s="7"/>
      <c r="S241" s="7"/>
      <c r="T241" s="7"/>
      <c r="U241" s="8"/>
      <c r="V241" s="9">
        <f t="shared" si="2"/>
        <v>0</v>
      </c>
      <c r="W241" s="9">
        <f t="shared" si="20"/>
        <v>0</v>
      </c>
    </row>
    <row r="242" spans="1:23" ht="14.4">
      <c r="A242" s="13" t="s">
        <v>265</v>
      </c>
      <c r="B242" s="20" t="s">
        <v>266</v>
      </c>
      <c r="C242" s="31">
        <v>109636</v>
      </c>
      <c r="D242" s="22">
        <v>0</v>
      </c>
      <c r="E242" s="22">
        <v>0</v>
      </c>
      <c r="F242" s="22">
        <v>0</v>
      </c>
      <c r="G242" s="22">
        <v>0</v>
      </c>
      <c r="H242" s="22">
        <v>10</v>
      </c>
      <c r="I242" s="22">
        <v>0</v>
      </c>
      <c r="J242" s="22">
        <v>0</v>
      </c>
      <c r="K242" s="22">
        <v>0</v>
      </c>
      <c r="L242" s="33"/>
      <c r="M242" s="23"/>
      <c r="N242" s="23"/>
      <c r="O242" s="23"/>
      <c r="P242" s="23"/>
      <c r="Q242" s="23"/>
      <c r="R242" s="23"/>
      <c r="S242" s="23"/>
      <c r="T242" s="23"/>
      <c r="U242" s="24"/>
      <c r="V242" s="9">
        <f t="shared" si="2"/>
        <v>4</v>
      </c>
      <c r="W242" s="25">
        <v>0</v>
      </c>
    </row>
    <row r="244" spans="1:23" ht="13.2">
      <c r="A244" s="39"/>
      <c r="B244" s="40" t="s">
        <v>267</v>
      </c>
      <c r="C244" s="40"/>
      <c r="D244" s="41">
        <f t="shared" ref="D244:K244" si="21">SUM(D3:D242)</f>
        <v>167</v>
      </c>
      <c r="E244" s="41">
        <f t="shared" si="21"/>
        <v>240</v>
      </c>
      <c r="F244" s="41">
        <f t="shared" si="21"/>
        <v>2030</v>
      </c>
      <c r="G244" s="41">
        <f t="shared" si="21"/>
        <v>1312</v>
      </c>
      <c r="H244" s="41">
        <f t="shared" si="21"/>
        <v>1566</v>
      </c>
      <c r="I244" s="41">
        <f t="shared" si="21"/>
        <v>997</v>
      </c>
      <c r="J244" s="41">
        <f t="shared" si="21"/>
        <v>0</v>
      </c>
      <c r="K244" s="41">
        <f t="shared" si="21"/>
        <v>714</v>
      </c>
      <c r="L244" s="41">
        <f t="shared" ref="L244:W244" si="22">SUM(L4:L242)</f>
        <v>24</v>
      </c>
      <c r="M244" s="41">
        <f t="shared" si="22"/>
        <v>911</v>
      </c>
      <c r="N244" s="41">
        <f t="shared" si="22"/>
        <v>509</v>
      </c>
      <c r="O244" s="41">
        <f t="shared" si="22"/>
        <v>181</v>
      </c>
      <c r="P244" s="41">
        <f t="shared" si="22"/>
        <v>579</v>
      </c>
      <c r="Q244" s="41">
        <f t="shared" si="22"/>
        <v>0</v>
      </c>
      <c r="R244" s="41">
        <f t="shared" si="22"/>
        <v>0</v>
      </c>
      <c r="S244" s="41">
        <f t="shared" si="22"/>
        <v>0</v>
      </c>
      <c r="T244" s="41">
        <f t="shared" si="22"/>
        <v>0</v>
      </c>
      <c r="U244" s="41">
        <f t="shared" si="22"/>
        <v>0</v>
      </c>
      <c r="V244" s="9">
        <f t="shared" si="22"/>
        <v>192</v>
      </c>
      <c r="W244" s="9">
        <f t="shared" si="22"/>
        <v>268</v>
      </c>
    </row>
    <row r="246" spans="1:23" ht="14.4">
      <c r="D246" s="84" t="s">
        <v>0</v>
      </c>
      <c r="E246" s="85"/>
      <c r="F246" s="86" t="s">
        <v>1</v>
      </c>
      <c r="G246" s="85"/>
      <c r="H246" s="86" t="s">
        <v>2</v>
      </c>
      <c r="I246" s="85"/>
      <c r="J246" s="86" t="s">
        <v>3</v>
      </c>
      <c r="K246" s="85"/>
      <c r="L246" s="87" t="s">
        <v>4</v>
      </c>
      <c r="M246" s="88"/>
      <c r="N246" s="88"/>
      <c r="O246" s="88"/>
      <c r="P246" s="85"/>
    </row>
    <row r="247" spans="1:23" ht="14.4">
      <c r="D247" s="5" t="s">
        <v>10</v>
      </c>
      <c r="E247" s="5" t="s">
        <v>11</v>
      </c>
      <c r="F247" s="5" t="s">
        <v>10</v>
      </c>
      <c r="G247" s="5" t="s">
        <v>11</v>
      </c>
      <c r="H247" s="5" t="s">
        <v>10</v>
      </c>
      <c r="I247" s="5" t="s">
        <v>11</v>
      </c>
      <c r="J247" s="5" t="s">
        <v>10</v>
      </c>
      <c r="K247" s="5" t="s">
        <v>11</v>
      </c>
      <c r="L247" s="6" t="s">
        <v>12</v>
      </c>
      <c r="M247" s="6" t="s">
        <v>13</v>
      </c>
      <c r="N247" s="6" t="s">
        <v>14</v>
      </c>
      <c r="O247" s="6" t="s">
        <v>15</v>
      </c>
      <c r="P247" s="6" t="s">
        <v>16</v>
      </c>
    </row>
    <row r="248" spans="1:23" ht="13.2">
      <c r="D248" s="41">
        <f t="shared" ref="D248:K248" si="23">SUM(D7:D246)</f>
        <v>307</v>
      </c>
      <c r="E248" s="41">
        <f t="shared" si="23"/>
        <v>421</v>
      </c>
      <c r="F248" s="41">
        <f t="shared" si="23"/>
        <v>4040</v>
      </c>
      <c r="G248" s="41">
        <f t="shared" si="23"/>
        <v>2614</v>
      </c>
      <c r="H248" s="41">
        <f t="shared" si="23"/>
        <v>2911</v>
      </c>
      <c r="I248" s="41">
        <f t="shared" si="23"/>
        <v>1772</v>
      </c>
      <c r="J248" s="41">
        <f t="shared" si="23"/>
        <v>0</v>
      </c>
      <c r="K248" s="41">
        <f t="shared" si="23"/>
        <v>1410</v>
      </c>
      <c r="L248" s="41">
        <f t="shared" ref="L248:P248" si="24">SUM(L8:L246)</f>
        <v>46</v>
      </c>
      <c r="M248" s="41">
        <f t="shared" si="24"/>
        <v>1806</v>
      </c>
      <c r="N248" s="41">
        <f t="shared" si="24"/>
        <v>1004</v>
      </c>
      <c r="O248" s="41">
        <f t="shared" si="24"/>
        <v>361</v>
      </c>
      <c r="P248" s="41">
        <f t="shared" si="24"/>
        <v>1145</v>
      </c>
    </row>
  </sheetData>
  <customSheetViews>
    <customSheetView guid="{FA94F2F7-7BDF-409E-B7E2-01DFEC6872A6}" filter="1" showAutoFilter="1">
      <pageMargins left="0.7" right="0.7" top="0.75" bottom="0.75" header="0.3" footer="0.3"/>
      <autoFilter ref="A1:AA242" xr:uid="{911ACD4E-AE83-4274-955F-E5820E586028}"/>
    </customSheetView>
  </customSheetViews>
  <mergeCells count="11">
    <mergeCell ref="Q1:U1"/>
    <mergeCell ref="D246:E246"/>
    <mergeCell ref="F246:G246"/>
    <mergeCell ref="H246:I246"/>
    <mergeCell ref="J246:K246"/>
    <mergeCell ref="L246:P246"/>
    <mergeCell ref="D1:E1"/>
    <mergeCell ref="F1:G1"/>
    <mergeCell ref="H1:I1"/>
    <mergeCell ref="J1:K1"/>
    <mergeCell ref="L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44"/>
  <sheetViews>
    <sheetView topLeftCell="I1" workbookViewId="0">
      <selection activeCell="I2" sqref="I2"/>
    </sheetView>
  </sheetViews>
  <sheetFormatPr defaultColWidth="12.6640625" defaultRowHeight="15.75" customHeight="1"/>
  <cols>
    <col min="1" max="1" width="14.5546875" bestFit="1" customWidth="1"/>
    <col min="2" max="2" width="17.88671875" bestFit="1" customWidth="1"/>
    <col min="3" max="3" width="12.6640625" bestFit="1" customWidth="1"/>
    <col min="4" max="4" width="13.33203125" bestFit="1" customWidth="1"/>
    <col min="5" max="5" width="20.33203125" bestFit="1" customWidth="1"/>
    <col min="6" max="6" width="15.33203125" bestFit="1" customWidth="1"/>
    <col min="7" max="7" width="22.44140625" bestFit="1" customWidth="1"/>
    <col min="8" max="8" width="14.109375" bestFit="1" customWidth="1"/>
    <col min="9" max="9" width="21.109375" bestFit="1" customWidth="1"/>
    <col min="10" max="10" width="14.109375" bestFit="1" customWidth="1"/>
    <col min="11" max="11" width="21.109375" bestFit="1" customWidth="1"/>
    <col min="12" max="12" width="15" bestFit="1" customWidth="1"/>
    <col min="13" max="13" width="17" bestFit="1" customWidth="1"/>
    <col min="14" max="14" width="15.77734375" bestFit="1" customWidth="1"/>
    <col min="15" max="15" width="18.6640625" bestFit="1" customWidth="1"/>
    <col min="16" max="16" width="21.44140625" bestFit="1" customWidth="1"/>
    <col min="17" max="17" width="8.21875" bestFit="1" customWidth="1"/>
    <col min="18" max="18" width="10.21875" bestFit="1" customWidth="1"/>
    <col min="19" max="19" width="9" bestFit="1" customWidth="1"/>
    <col min="20" max="20" width="11.77734375" bestFit="1" customWidth="1"/>
    <col min="21" max="21" width="14.5546875" bestFit="1" customWidth="1"/>
    <col min="22" max="22" width="2.6640625" bestFit="1" customWidth="1"/>
    <col min="23" max="23" width="4.109375" bestFit="1" customWidth="1"/>
    <col min="24" max="24" width="2.88671875" bestFit="1" customWidth="1"/>
  </cols>
  <sheetData>
    <row r="1" spans="1:24" ht="15.75" customHeight="1">
      <c r="A1" s="1"/>
      <c r="B1" s="1"/>
      <c r="C1" s="1"/>
      <c r="D1" s="84" t="s">
        <v>0</v>
      </c>
      <c r="E1" s="85"/>
      <c r="F1" s="86" t="s">
        <v>1</v>
      </c>
      <c r="G1" s="85"/>
      <c r="H1" s="86" t="s">
        <v>2</v>
      </c>
      <c r="I1" s="85"/>
      <c r="J1" s="86" t="s">
        <v>3</v>
      </c>
      <c r="K1" s="85"/>
      <c r="L1" s="87" t="s">
        <v>4</v>
      </c>
      <c r="M1" s="88"/>
      <c r="N1" s="88"/>
      <c r="O1" s="88"/>
      <c r="P1" s="85"/>
      <c r="Q1" s="89" t="s">
        <v>5</v>
      </c>
      <c r="R1" s="88"/>
      <c r="S1" s="88"/>
      <c r="T1" s="88"/>
      <c r="U1" s="85"/>
      <c r="V1" s="90" t="s">
        <v>6</v>
      </c>
      <c r="W1" s="88"/>
      <c r="X1" s="85"/>
    </row>
    <row r="2" spans="1:24" ht="15.75" customHeight="1">
      <c r="A2" s="3" t="s">
        <v>7</v>
      </c>
      <c r="B2" s="4" t="s">
        <v>8</v>
      </c>
      <c r="C2" s="4" t="s">
        <v>9</v>
      </c>
      <c r="D2" s="12" t="s">
        <v>519</v>
      </c>
      <c r="E2" s="12" t="s">
        <v>520</v>
      </c>
      <c r="F2" s="12" t="s">
        <v>521</v>
      </c>
      <c r="G2" s="12" t="s">
        <v>522</v>
      </c>
      <c r="H2" s="12" t="s">
        <v>523</v>
      </c>
      <c r="I2" s="12" t="s">
        <v>524</v>
      </c>
      <c r="J2" s="12" t="s">
        <v>525</v>
      </c>
      <c r="K2" s="12" t="s">
        <v>526</v>
      </c>
      <c r="L2" s="72" t="s">
        <v>527</v>
      </c>
      <c r="M2" s="72" t="s">
        <v>528</v>
      </c>
      <c r="N2" s="72" t="s">
        <v>529</v>
      </c>
      <c r="O2" s="72" t="s">
        <v>530</v>
      </c>
      <c r="P2" s="72" t="s">
        <v>531</v>
      </c>
      <c r="Q2" s="73" t="s">
        <v>532</v>
      </c>
      <c r="R2" s="73" t="s">
        <v>533</v>
      </c>
      <c r="S2" s="73" t="s">
        <v>534</v>
      </c>
      <c r="T2" s="73" t="s">
        <v>535</v>
      </c>
      <c r="U2" s="74" t="s">
        <v>536</v>
      </c>
      <c r="V2" s="9" t="s">
        <v>17</v>
      </c>
      <c r="W2" s="9" t="s">
        <v>18</v>
      </c>
      <c r="X2" s="9" t="s">
        <v>19</v>
      </c>
    </row>
    <row r="3" spans="1:24" ht="15.75" customHeight="1">
      <c r="A3" s="10"/>
      <c r="B3" s="10" t="s">
        <v>20</v>
      </c>
      <c r="C3" s="11">
        <v>8172</v>
      </c>
      <c r="D3" s="44">
        <v>22</v>
      </c>
      <c r="E3" s="45">
        <v>51</v>
      </c>
      <c r="F3" s="45">
        <v>0</v>
      </c>
      <c r="G3" s="45">
        <v>1</v>
      </c>
      <c r="H3" s="45">
        <v>201</v>
      </c>
      <c r="I3" s="45">
        <v>202</v>
      </c>
      <c r="J3" s="45">
        <v>0</v>
      </c>
      <c r="K3" s="45">
        <v>10</v>
      </c>
      <c r="L3" s="6">
        <v>93</v>
      </c>
      <c r="M3" s="6">
        <v>174</v>
      </c>
      <c r="N3" s="6">
        <v>268</v>
      </c>
      <c r="O3" s="6">
        <v>0</v>
      </c>
      <c r="P3" s="6">
        <v>0</v>
      </c>
      <c r="Q3" s="7"/>
      <c r="R3" s="7"/>
      <c r="S3" s="7"/>
      <c r="T3" s="7"/>
      <c r="U3" s="8"/>
      <c r="V3" s="9"/>
      <c r="W3" s="9"/>
      <c r="X3" s="9"/>
    </row>
    <row r="4" spans="1:24">
      <c r="A4" s="13" t="s">
        <v>21</v>
      </c>
      <c r="B4" s="13" t="s">
        <v>22</v>
      </c>
      <c r="C4" s="14">
        <v>10691</v>
      </c>
      <c r="D4" s="46">
        <v>5</v>
      </c>
      <c r="E4" s="37">
        <v>6</v>
      </c>
      <c r="F4" s="37">
        <v>0</v>
      </c>
      <c r="G4" s="37">
        <v>1</v>
      </c>
      <c r="H4" s="37">
        <v>10</v>
      </c>
      <c r="I4" s="37">
        <v>5</v>
      </c>
      <c r="J4" s="37">
        <v>0</v>
      </c>
      <c r="K4" s="37">
        <v>2</v>
      </c>
      <c r="L4" s="16">
        <v>2</v>
      </c>
      <c r="M4" s="17">
        <v>1</v>
      </c>
      <c r="N4" s="17">
        <v>4</v>
      </c>
      <c r="O4" s="17">
        <v>0</v>
      </c>
      <c r="P4" s="6">
        <v>3</v>
      </c>
      <c r="Q4" s="7"/>
      <c r="R4" s="7"/>
      <c r="S4" s="7"/>
      <c r="T4" s="7"/>
      <c r="U4" s="8"/>
      <c r="V4" s="9"/>
      <c r="W4" s="9"/>
      <c r="X4" s="9"/>
    </row>
    <row r="5" spans="1:24" ht="15.75" customHeight="1">
      <c r="A5" s="4" t="s">
        <v>23</v>
      </c>
      <c r="B5" s="4" t="s">
        <v>24</v>
      </c>
      <c r="C5" s="11">
        <v>176058</v>
      </c>
      <c r="D5" s="46">
        <v>0</v>
      </c>
      <c r="E5" s="37">
        <v>2</v>
      </c>
      <c r="F5" s="37">
        <v>10</v>
      </c>
      <c r="G5" s="37">
        <v>6</v>
      </c>
      <c r="H5" s="37">
        <v>5</v>
      </c>
      <c r="I5" s="37">
        <v>2</v>
      </c>
      <c r="J5" s="37">
        <v>0</v>
      </c>
      <c r="K5" s="37">
        <v>0</v>
      </c>
      <c r="L5" s="18">
        <v>0</v>
      </c>
      <c r="M5" s="6">
        <v>5</v>
      </c>
      <c r="N5" s="6">
        <v>1</v>
      </c>
      <c r="O5" s="6">
        <v>0</v>
      </c>
      <c r="P5" s="6">
        <v>4</v>
      </c>
      <c r="Q5" s="7"/>
      <c r="R5" s="19"/>
      <c r="S5" s="19"/>
      <c r="T5" s="7"/>
      <c r="U5" s="8"/>
      <c r="V5" s="9"/>
      <c r="W5" s="9"/>
      <c r="X5" s="9"/>
    </row>
    <row r="6" spans="1:24" ht="15.75" customHeight="1">
      <c r="A6" s="4" t="s">
        <v>23</v>
      </c>
      <c r="B6" s="4" t="s">
        <v>25</v>
      </c>
      <c r="C6" s="11">
        <v>335141</v>
      </c>
      <c r="D6" s="46">
        <v>0</v>
      </c>
      <c r="E6" s="37">
        <v>0</v>
      </c>
      <c r="F6" s="37">
        <v>10</v>
      </c>
      <c r="G6" s="37">
        <v>2</v>
      </c>
      <c r="H6" s="37">
        <v>5</v>
      </c>
      <c r="I6" s="37">
        <v>5</v>
      </c>
      <c r="J6" s="37">
        <v>0</v>
      </c>
      <c r="K6" s="37">
        <v>4</v>
      </c>
      <c r="L6" s="18">
        <v>0</v>
      </c>
      <c r="M6" s="6">
        <v>1</v>
      </c>
      <c r="N6" s="6">
        <v>7</v>
      </c>
      <c r="O6" s="6">
        <v>0</v>
      </c>
      <c r="P6" s="6">
        <v>4</v>
      </c>
      <c r="Q6" s="7"/>
      <c r="R6" s="7"/>
      <c r="S6" s="7"/>
      <c r="T6" s="7"/>
      <c r="U6" s="8"/>
      <c r="V6" s="9"/>
      <c r="W6" s="9"/>
      <c r="X6" s="9"/>
    </row>
    <row r="7" spans="1:24" ht="15.75" customHeight="1">
      <c r="A7" s="4" t="s">
        <v>23</v>
      </c>
      <c r="B7" s="4" t="s">
        <v>26</v>
      </c>
      <c r="C7" s="11">
        <v>335143</v>
      </c>
      <c r="D7" s="46">
        <v>0</v>
      </c>
      <c r="E7" s="37">
        <v>0</v>
      </c>
      <c r="F7" s="37">
        <v>10</v>
      </c>
      <c r="G7" s="37">
        <v>10</v>
      </c>
      <c r="H7" s="37">
        <v>5</v>
      </c>
      <c r="I7" s="37">
        <v>5</v>
      </c>
      <c r="J7" s="37">
        <v>0</v>
      </c>
      <c r="K7" s="37">
        <v>5</v>
      </c>
      <c r="L7" s="18">
        <v>0</v>
      </c>
      <c r="M7" s="6">
        <v>8</v>
      </c>
      <c r="N7" s="6">
        <v>2</v>
      </c>
      <c r="O7" s="6">
        <v>1</v>
      </c>
      <c r="P7" s="6">
        <v>2</v>
      </c>
      <c r="Q7" s="7"/>
      <c r="R7" s="7"/>
      <c r="S7" s="7"/>
      <c r="T7" s="7"/>
      <c r="U7" s="8"/>
      <c r="V7" s="9"/>
      <c r="W7" s="9"/>
      <c r="X7" s="9"/>
    </row>
    <row r="8" spans="1:24" ht="15.75" customHeight="1">
      <c r="A8" s="4" t="s">
        <v>23</v>
      </c>
      <c r="B8" s="4" t="s">
        <v>27</v>
      </c>
      <c r="C8" s="11">
        <v>694278</v>
      </c>
      <c r="D8" s="46">
        <v>0</v>
      </c>
      <c r="E8" s="37">
        <v>0</v>
      </c>
      <c r="F8" s="37">
        <v>10</v>
      </c>
      <c r="G8" s="37">
        <v>8</v>
      </c>
      <c r="H8" s="37">
        <v>5</v>
      </c>
      <c r="I8" s="37">
        <v>3</v>
      </c>
      <c r="J8" s="37">
        <v>0</v>
      </c>
      <c r="K8" s="37">
        <v>0</v>
      </c>
      <c r="L8" s="18">
        <v>0</v>
      </c>
      <c r="M8" s="6">
        <v>7</v>
      </c>
      <c r="N8" s="6">
        <v>2</v>
      </c>
      <c r="O8" s="6">
        <v>0</v>
      </c>
      <c r="P8" s="6">
        <v>4</v>
      </c>
      <c r="Q8" s="7"/>
      <c r="R8" s="7"/>
      <c r="S8" s="7"/>
      <c r="T8" s="7"/>
      <c r="U8" s="8"/>
      <c r="V8" s="9"/>
      <c r="W8" s="9"/>
      <c r="X8" s="9"/>
    </row>
    <row r="9" spans="1:24" ht="15.75" customHeight="1">
      <c r="A9" s="4" t="s">
        <v>23</v>
      </c>
      <c r="B9" s="4" t="s">
        <v>28</v>
      </c>
      <c r="C9" s="11">
        <v>694279</v>
      </c>
      <c r="D9" s="46">
        <v>0</v>
      </c>
      <c r="E9" s="37">
        <v>0</v>
      </c>
      <c r="F9" s="37">
        <v>10</v>
      </c>
      <c r="G9" s="37">
        <v>7</v>
      </c>
      <c r="H9" s="37">
        <v>5</v>
      </c>
      <c r="I9" s="37">
        <v>2</v>
      </c>
      <c r="J9" s="37">
        <v>0</v>
      </c>
      <c r="K9" s="37">
        <v>0</v>
      </c>
      <c r="L9" s="18">
        <v>0</v>
      </c>
      <c r="M9" s="6">
        <v>6</v>
      </c>
      <c r="N9" s="6">
        <v>1</v>
      </c>
      <c r="O9" s="6">
        <v>2</v>
      </c>
      <c r="P9" s="6">
        <v>2</v>
      </c>
      <c r="Q9" s="7"/>
      <c r="R9" s="7"/>
      <c r="S9" s="7"/>
      <c r="T9" s="7"/>
      <c r="U9" s="8"/>
      <c r="V9" s="9"/>
      <c r="W9" s="9"/>
      <c r="X9" s="9"/>
    </row>
    <row r="10" spans="1:24" ht="15.75" customHeight="1">
      <c r="A10" s="4" t="s">
        <v>23</v>
      </c>
      <c r="B10" s="4" t="s">
        <v>29</v>
      </c>
      <c r="C10" s="11">
        <v>694280</v>
      </c>
      <c r="D10" s="46">
        <v>0</v>
      </c>
      <c r="E10" s="37">
        <v>0</v>
      </c>
      <c r="F10" s="37">
        <v>10</v>
      </c>
      <c r="G10" s="37">
        <v>7</v>
      </c>
      <c r="H10" s="37">
        <v>5</v>
      </c>
      <c r="I10" s="37">
        <v>4</v>
      </c>
      <c r="J10" s="37">
        <v>0</v>
      </c>
      <c r="K10" s="37">
        <v>0</v>
      </c>
      <c r="L10" s="18">
        <v>0</v>
      </c>
      <c r="M10" s="6">
        <v>7</v>
      </c>
      <c r="N10" s="6">
        <v>1</v>
      </c>
      <c r="O10" s="6">
        <v>4</v>
      </c>
      <c r="P10" s="6">
        <v>0</v>
      </c>
      <c r="Q10" s="7"/>
      <c r="R10" s="7"/>
      <c r="S10" s="7"/>
      <c r="T10" s="7"/>
      <c r="U10" s="8"/>
      <c r="V10" s="9"/>
      <c r="W10" s="9"/>
      <c r="X10" s="9"/>
    </row>
    <row r="11" spans="1:24" ht="15.75" customHeight="1">
      <c r="A11" s="13" t="s">
        <v>30</v>
      </c>
      <c r="B11" s="20" t="s">
        <v>31</v>
      </c>
      <c r="C11" s="21">
        <v>109629</v>
      </c>
      <c r="D11" s="47">
        <v>0</v>
      </c>
      <c r="E11" s="34">
        <v>0</v>
      </c>
      <c r="F11" s="34">
        <v>0</v>
      </c>
      <c r="G11" s="34">
        <v>0</v>
      </c>
      <c r="H11" s="34">
        <v>10</v>
      </c>
      <c r="I11" s="34">
        <v>0</v>
      </c>
      <c r="J11" s="34">
        <v>0</v>
      </c>
      <c r="K11" s="34">
        <v>0</v>
      </c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5"/>
      <c r="W11" s="25"/>
      <c r="X11" s="25"/>
    </row>
    <row r="12" spans="1:24" ht="15.75" customHeight="1">
      <c r="A12" s="13" t="s">
        <v>21</v>
      </c>
      <c r="B12" s="26" t="s">
        <v>32</v>
      </c>
      <c r="C12" s="27">
        <v>10638</v>
      </c>
      <c r="D12" s="46">
        <v>5</v>
      </c>
      <c r="E12" s="37">
        <v>6</v>
      </c>
      <c r="F12" s="37">
        <v>0</v>
      </c>
      <c r="G12" s="37">
        <v>0</v>
      </c>
      <c r="H12" s="37">
        <v>10</v>
      </c>
      <c r="I12" s="37">
        <v>5</v>
      </c>
      <c r="J12" s="37">
        <v>0</v>
      </c>
      <c r="K12" s="37">
        <v>5</v>
      </c>
      <c r="L12" s="16">
        <v>1</v>
      </c>
      <c r="M12" s="17">
        <v>1</v>
      </c>
      <c r="N12" s="17">
        <v>2</v>
      </c>
      <c r="O12" s="17">
        <v>0</v>
      </c>
      <c r="P12" s="6">
        <v>4</v>
      </c>
      <c r="Q12" s="7"/>
      <c r="R12" s="7"/>
      <c r="S12" s="7"/>
      <c r="T12" s="7"/>
      <c r="U12" s="8"/>
      <c r="V12" s="9"/>
      <c r="W12" s="9"/>
      <c r="X12" s="9"/>
    </row>
    <row r="13" spans="1:24" ht="15.75" customHeight="1">
      <c r="A13" s="4" t="s">
        <v>23</v>
      </c>
      <c r="B13" s="4" t="s">
        <v>33</v>
      </c>
      <c r="C13" s="11">
        <v>10639</v>
      </c>
      <c r="D13" s="46">
        <v>0</v>
      </c>
      <c r="E13" s="37">
        <v>1</v>
      </c>
      <c r="F13" s="37">
        <v>10</v>
      </c>
      <c r="G13" s="37">
        <v>3</v>
      </c>
      <c r="H13" s="37">
        <v>5</v>
      </c>
      <c r="I13" s="37">
        <v>3</v>
      </c>
      <c r="J13" s="37">
        <v>0</v>
      </c>
      <c r="K13" s="37">
        <v>6</v>
      </c>
      <c r="L13" s="18">
        <v>0</v>
      </c>
      <c r="M13" s="6">
        <v>2</v>
      </c>
      <c r="N13" s="6">
        <v>4</v>
      </c>
      <c r="O13" s="6">
        <v>0</v>
      </c>
      <c r="P13" s="6">
        <v>3</v>
      </c>
      <c r="Q13" s="7"/>
      <c r="R13" s="8"/>
      <c r="S13" s="19"/>
      <c r="T13" s="19"/>
      <c r="U13" s="8"/>
      <c r="V13" s="9"/>
      <c r="W13" s="9"/>
      <c r="X13" s="9"/>
    </row>
    <row r="14" spans="1:24" ht="15.75" customHeight="1">
      <c r="A14" s="4" t="s">
        <v>23</v>
      </c>
      <c r="B14" s="4" t="s">
        <v>34</v>
      </c>
      <c r="C14" s="11">
        <v>10640</v>
      </c>
      <c r="D14" s="46">
        <v>0</v>
      </c>
      <c r="E14" s="37">
        <v>0</v>
      </c>
      <c r="F14" s="37">
        <v>10</v>
      </c>
      <c r="G14" s="37">
        <v>6</v>
      </c>
      <c r="H14" s="37">
        <v>5</v>
      </c>
      <c r="I14" s="37">
        <v>5</v>
      </c>
      <c r="J14" s="37">
        <v>0</v>
      </c>
      <c r="K14" s="37">
        <v>0</v>
      </c>
      <c r="L14" s="18">
        <v>0</v>
      </c>
      <c r="M14" s="6">
        <v>4</v>
      </c>
      <c r="N14" s="6">
        <v>3</v>
      </c>
      <c r="O14" s="6">
        <v>0</v>
      </c>
      <c r="P14" s="6">
        <v>4</v>
      </c>
      <c r="Q14" s="7"/>
      <c r="R14" s="28"/>
      <c r="S14" s="7"/>
      <c r="T14" s="7"/>
      <c r="U14" s="8"/>
      <c r="V14" s="9"/>
      <c r="W14" s="9"/>
      <c r="X14" s="9"/>
    </row>
    <row r="15" spans="1:24" ht="15.75" customHeight="1">
      <c r="A15" s="4" t="s">
        <v>23</v>
      </c>
      <c r="B15" s="4" t="s">
        <v>35</v>
      </c>
      <c r="C15" s="11">
        <v>724143</v>
      </c>
      <c r="D15" s="46">
        <v>0</v>
      </c>
      <c r="E15" s="37">
        <v>0</v>
      </c>
      <c r="F15" s="37">
        <v>10</v>
      </c>
      <c r="G15" s="37">
        <v>5</v>
      </c>
      <c r="H15" s="37">
        <v>5</v>
      </c>
      <c r="I15" s="37">
        <v>2</v>
      </c>
      <c r="J15" s="37">
        <v>0</v>
      </c>
      <c r="K15" s="37">
        <v>4</v>
      </c>
      <c r="L15" s="18">
        <v>0</v>
      </c>
      <c r="M15" s="6">
        <v>5</v>
      </c>
      <c r="N15" s="6">
        <v>2</v>
      </c>
      <c r="O15" s="6">
        <v>0</v>
      </c>
      <c r="P15" s="6">
        <v>4</v>
      </c>
      <c r="Q15" s="7"/>
      <c r="R15" s="28"/>
      <c r="S15" s="7"/>
      <c r="T15" s="7"/>
      <c r="U15" s="8"/>
      <c r="V15" s="9"/>
      <c r="W15" s="9"/>
      <c r="X15" s="9"/>
    </row>
    <row r="16" spans="1:24" ht="15.75" customHeight="1">
      <c r="A16" s="4" t="s">
        <v>23</v>
      </c>
      <c r="B16" s="4" t="s">
        <v>36</v>
      </c>
      <c r="C16" s="11">
        <v>724145</v>
      </c>
      <c r="D16" s="46">
        <v>0</v>
      </c>
      <c r="E16" s="37">
        <v>0</v>
      </c>
      <c r="F16" s="37">
        <v>10</v>
      </c>
      <c r="G16" s="37">
        <v>8</v>
      </c>
      <c r="H16" s="37">
        <v>5</v>
      </c>
      <c r="I16" s="37">
        <v>6</v>
      </c>
      <c r="J16" s="37">
        <v>0</v>
      </c>
      <c r="K16" s="37">
        <v>4</v>
      </c>
      <c r="L16" s="18">
        <v>0</v>
      </c>
      <c r="M16" s="6">
        <v>3</v>
      </c>
      <c r="N16" s="6">
        <v>4</v>
      </c>
      <c r="O16" s="6">
        <v>2</v>
      </c>
      <c r="P16" s="6">
        <v>2</v>
      </c>
      <c r="Q16" s="7"/>
      <c r="R16" s="28"/>
      <c r="S16" s="7"/>
      <c r="T16" s="7"/>
      <c r="U16" s="8"/>
      <c r="V16" s="9"/>
      <c r="W16" s="9"/>
      <c r="X16" s="9"/>
    </row>
    <row r="17" spans="1:24" ht="15.75" customHeight="1">
      <c r="A17" s="4" t="s">
        <v>23</v>
      </c>
      <c r="B17" s="4" t="s">
        <v>37</v>
      </c>
      <c r="C17" s="11">
        <v>724146</v>
      </c>
      <c r="D17" s="46">
        <v>0</v>
      </c>
      <c r="E17" s="37">
        <v>0</v>
      </c>
      <c r="F17" s="37">
        <v>10</v>
      </c>
      <c r="G17" s="37">
        <v>7</v>
      </c>
      <c r="H17" s="37">
        <v>5</v>
      </c>
      <c r="I17" s="37">
        <v>0</v>
      </c>
      <c r="J17" s="37">
        <v>0</v>
      </c>
      <c r="K17" s="37">
        <v>5</v>
      </c>
      <c r="L17" s="18">
        <v>0</v>
      </c>
      <c r="M17" s="6">
        <v>6</v>
      </c>
      <c r="N17" s="6">
        <v>0</v>
      </c>
      <c r="O17" s="6">
        <v>0</v>
      </c>
      <c r="P17" s="6">
        <v>4</v>
      </c>
      <c r="Q17" s="7"/>
      <c r="R17" s="28"/>
      <c r="S17" s="7"/>
      <c r="T17" s="7"/>
      <c r="U17" s="8"/>
      <c r="V17" s="9"/>
      <c r="W17" s="9"/>
      <c r="X17" s="9"/>
    </row>
    <row r="18" spans="1:24" ht="15.75" customHeight="1">
      <c r="A18" s="4" t="s">
        <v>23</v>
      </c>
      <c r="B18" s="4" t="s">
        <v>38</v>
      </c>
      <c r="C18" s="11">
        <v>724147</v>
      </c>
      <c r="D18" s="46">
        <v>0</v>
      </c>
      <c r="E18" s="37">
        <v>0</v>
      </c>
      <c r="F18" s="37">
        <v>10</v>
      </c>
      <c r="G18" s="37">
        <v>5</v>
      </c>
      <c r="H18" s="37">
        <v>5</v>
      </c>
      <c r="I18" s="37">
        <v>0</v>
      </c>
      <c r="J18" s="37">
        <v>0</v>
      </c>
      <c r="K18" s="37">
        <v>3</v>
      </c>
      <c r="L18" s="18">
        <v>0</v>
      </c>
      <c r="M18" s="6">
        <v>4</v>
      </c>
      <c r="N18" s="6">
        <v>0</v>
      </c>
      <c r="O18" s="6">
        <v>2</v>
      </c>
      <c r="P18" s="6">
        <v>2</v>
      </c>
      <c r="Q18" s="7"/>
      <c r="R18" s="28"/>
      <c r="S18" s="7"/>
      <c r="T18" s="7"/>
      <c r="U18" s="8"/>
      <c r="V18" s="9"/>
      <c r="W18" s="9"/>
      <c r="X18" s="9"/>
    </row>
    <row r="19" spans="1:24" ht="15.75" customHeight="1">
      <c r="A19" s="4" t="s">
        <v>23</v>
      </c>
      <c r="B19" s="4" t="s">
        <v>39</v>
      </c>
      <c r="C19" s="11">
        <v>603640</v>
      </c>
      <c r="D19" s="46">
        <v>0</v>
      </c>
      <c r="E19" s="37">
        <v>0</v>
      </c>
      <c r="F19" s="37">
        <v>10</v>
      </c>
      <c r="G19" s="37">
        <v>3</v>
      </c>
      <c r="H19" s="37">
        <v>5</v>
      </c>
      <c r="I19" s="37">
        <v>5</v>
      </c>
      <c r="J19" s="37">
        <v>0</v>
      </c>
      <c r="K19" s="37">
        <v>7</v>
      </c>
      <c r="L19" s="18">
        <v>0</v>
      </c>
      <c r="M19" s="6">
        <v>4</v>
      </c>
      <c r="N19" s="6">
        <v>4</v>
      </c>
      <c r="O19" s="6">
        <v>0</v>
      </c>
      <c r="P19" s="6">
        <v>4</v>
      </c>
      <c r="Q19" s="7"/>
      <c r="R19" s="28"/>
      <c r="S19" s="7"/>
      <c r="T19" s="7"/>
      <c r="U19" s="8"/>
      <c r="V19" s="9"/>
      <c r="W19" s="9"/>
      <c r="X19" s="9"/>
    </row>
    <row r="20" spans="1:24" ht="15.75" customHeight="1">
      <c r="A20" s="4" t="s">
        <v>23</v>
      </c>
      <c r="B20" s="4" t="s">
        <v>40</v>
      </c>
      <c r="C20" s="11">
        <v>694282</v>
      </c>
      <c r="D20" s="46">
        <v>0</v>
      </c>
      <c r="E20" s="37">
        <v>0</v>
      </c>
      <c r="F20" s="37">
        <v>10</v>
      </c>
      <c r="G20" s="37">
        <v>10</v>
      </c>
      <c r="H20" s="37">
        <v>5</v>
      </c>
      <c r="I20" s="37">
        <v>1</v>
      </c>
      <c r="J20" s="37">
        <v>0</v>
      </c>
      <c r="K20" s="37">
        <v>0</v>
      </c>
      <c r="L20" s="18">
        <v>0</v>
      </c>
      <c r="M20" s="6">
        <v>7</v>
      </c>
      <c r="N20" s="6">
        <v>1</v>
      </c>
      <c r="O20" s="6">
        <v>4</v>
      </c>
      <c r="P20" s="6">
        <v>0</v>
      </c>
      <c r="Q20" s="7"/>
      <c r="R20" s="28"/>
      <c r="S20" s="7"/>
      <c r="T20" s="7"/>
      <c r="U20" s="8"/>
      <c r="V20" s="9"/>
      <c r="W20" s="9"/>
      <c r="X20" s="9"/>
    </row>
    <row r="21" spans="1:24" ht="15.75" customHeight="1">
      <c r="A21" s="13" t="s">
        <v>21</v>
      </c>
      <c r="B21" s="13" t="s">
        <v>41</v>
      </c>
      <c r="C21" s="27">
        <v>10641</v>
      </c>
      <c r="D21" s="46">
        <v>5</v>
      </c>
      <c r="E21" s="37">
        <v>7</v>
      </c>
      <c r="F21" s="37">
        <v>0</v>
      </c>
      <c r="G21" s="37">
        <v>0</v>
      </c>
      <c r="H21" s="37">
        <v>10</v>
      </c>
      <c r="I21" s="37">
        <v>5</v>
      </c>
      <c r="J21" s="37">
        <v>0</v>
      </c>
      <c r="K21" s="37">
        <v>4</v>
      </c>
      <c r="L21" s="18">
        <v>0</v>
      </c>
      <c r="M21" s="6">
        <v>1</v>
      </c>
      <c r="N21" s="6">
        <v>3</v>
      </c>
      <c r="O21" s="6">
        <v>2</v>
      </c>
      <c r="P21" s="6">
        <v>2</v>
      </c>
      <c r="Q21" s="7"/>
      <c r="R21" s="7"/>
      <c r="S21" s="7"/>
      <c r="T21" s="7"/>
      <c r="U21" s="8"/>
      <c r="V21" s="9"/>
      <c r="W21" s="9"/>
      <c r="X21" s="9"/>
    </row>
    <row r="22" spans="1:24" ht="15.75" customHeight="1">
      <c r="A22" s="4" t="s">
        <v>23</v>
      </c>
      <c r="B22" s="4" t="s">
        <v>42</v>
      </c>
      <c r="C22" s="11">
        <v>724150</v>
      </c>
      <c r="D22" s="46">
        <v>0</v>
      </c>
      <c r="E22" s="37">
        <v>0</v>
      </c>
      <c r="F22" s="37">
        <v>10</v>
      </c>
      <c r="G22" s="37">
        <v>8</v>
      </c>
      <c r="H22" s="37">
        <v>5</v>
      </c>
      <c r="I22" s="37">
        <v>3</v>
      </c>
      <c r="J22" s="37">
        <v>0</v>
      </c>
      <c r="K22" s="37">
        <v>8</v>
      </c>
      <c r="L22" s="18">
        <v>0</v>
      </c>
      <c r="M22" s="17">
        <v>6</v>
      </c>
      <c r="N22" s="17">
        <v>2</v>
      </c>
      <c r="O22" s="17">
        <v>0</v>
      </c>
      <c r="P22" s="17">
        <v>4</v>
      </c>
      <c r="Q22" s="7"/>
      <c r="R22" s="19"/>
      <c r="S22" s="19"/>
      <c r="T22" s="19"/>
      <c r="U22" s="8"/>
      <c r="V22" s="9"/>
      <c r="W22" s="9"/>
      <c r="X22" s="9"/>
    </row>
    <row r="23" spans="1:24" ht="15.75" customHeight="1">
      <c r="A23" s="4" t="s">
        <v>23</v>
      </c>
      <c r="B23" s="4" t="s">
        <v>43</v>
      </c>
      <c r="C23" s="11">
        <v>724153</v>
      </c>
      <c r="D23" s="46">
        <v>0</v>
      </c>
      <c r="E23" s="37">
        <v>0</v>
      </c>
      <c r="F23" s="37">
        <v>10</v>
      </c>
      <c r="G23" s="37">
        <v>15</v>
      </c>
      <c r="H23" s="37">
        <v>5</v>
      </c>
      <c r="I23" s="37">
        <v>0</v>
      </c>
      <c r="J23" s="37">
        <v>0</v>
      </c>
      <c r="K23" s="37">
        <v>2</v>
      </c>
      <c r="L23" s="18">
        <v>0</v>
      </c>
      <c r="M23" s="6">
        <v>10</v>
      </c>
      <c r="N23" s="6">
        <v>0</v>
      </c>
      <c r="O23" s="6">
        <v>3</v>
      </c>
      <c r="P23" s="6">
        <v>0</v>
      </c>
      <c r="Q23" s="7"/>
      <c r="R23" s="7"/>
      <c r="S23" s="7"/>
      <c r="T23" s="7"/>
      <c r="U23" s="8"/>
      <c r="V23" s="9"/>
      <c r="W23" s="9"/>
      <c r="X23" s="9"/>
    </row>
    <row r="24" spans="1:24" ht="15.75" customHeight="1">
      <c r="A24" s="4" t="s">
        <v>23</v>
      </c>
      <c r="B24" s="4" t="s">
        <v>44</v>
      </c>
      <c r="C24" s="11">
        <v>724154</v>
      </c>
      <c r="D24" s="46">
        <v>0</v>
      </c>
      <c r="E24" s="37">
        <v>0</v>
      </c>
      <c r="F24" s="37">
        <v>10</v>
      </c>
      <c r="G24" s="37">
        <v>11</v>
      </c>
      <c r="H24" s="37">
        <v>5</v>
      </c>
      <c r="I24" s="37">
        <v>0</v>
      </c>
      <c r="J24" s="37">
        <v>0</v>
      </c>
      <c r="K24" s="37">
        <v>2</v>
      </c>
      <c r="L24" s="18">
        <v>0</v>
      </c>
      <c r="M24" s="6">
        <v>6</v>
      </c>
      <c r="N24" s="6">
        <v>0</v>
      </c>
      <c r="O24" s="6">
        <v>0</v>
      </c>
      <c r="P24" s="6">
        <v>4</v>
      </c>
      <c r="Q24" s="7"/>
      <c r="R24" s="7"/>
      <c r="S24" s="7"/>
      <c r="T24" s="7"/>
      <c r="U24" s="8"/>
      <c r="V24" s="9"/>
      <c r="W24" s="9"/>
      <c r="X24" s="9"/>
    </row>
    <row r="25" spans="1:24">
      <c r="A25" s="30" t="s">
        <v>45</v>
      </c>
      <c r="B25" s="30" t="s">
        <v>46</v>
      </c>
      <c r="C25" s="24">
        <v>724156</v>
      </c>
      <c r="D25" s="47">
        <v>0</v>
      </c>
      <c r="E25" s="34">
        <v>0</v>
      </c>
      <c r="F25" s="34">
        <v>10</v>
      </c>
      <c r="G25" s="34">
        <v>0</v>
      </c>
      <c r="H25" s="34">
        <v>5</v>
      </c>
      <c r="I25" s="34">
        <v>0</v>
      </c>
      <c r="J25" s="34">
        <v>0</v>
      </c>
      <c r="K25" s="34">
        <v>0</v>
      </c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5"/>
      <c r="W25" s="25"/>
      <c r="X25" s="25"/>
    </row>
    <row r="26" spans="1:24">
      <c r="A26" s="30" t="s">
        <v>45</v>
      </c>
      <c r="B26" s="30" t="s">
        <v>47</v>
      </c>
      <c r="C26" s="24">
        <v>79519</v>
      </c>
      <c r="D26" s="47">
        <v>0</v>
      </c>
      <c r="E26" s="34">
        <v>0</v>
      </c>
      <c r="F26" s="34">
        <v>10</v>
      </c>
      <c r="G26" s="34">
        <v>0</v>
      </c>
      <c r="H26" s="34">
        <v>5</v>
      </c>
      <c r="I26" s="34">
        <v>3</v>
      </c>
      <c r="J26" s="34">
        <v>0</v>
      </c>
      <c r="K26" s="34">
        <v>0</v>
      </c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5"/>
      <c r="W26" s="25"/>
      <c r="X26" s="25"/>
    </row>
    <row r="27" spans="1:24" ht="14.4">
      <c r="A27" s="4" t="s">
        <v>23</v>
      </c>
      <c r="B27" s="4" t="s">
        <v>48</v>
      </c>
      <c r="C27" s="11">
        <v>10642</v>
      </c>
      <c r="D27" s="46">
        <v>0</v>
      </c>
      <c r="E27" s="37">
        <v>1</v>
      </c>
      <c r="F27" s="37">
        <v>10</v>
      </c>
      <c r="G27" s="37">
        <v>7</v>
      </c>
      <c r="H27" s="37">
        <v>5</v>
      </c>
      <c r="I27" s="37">
        <v>4</v>
      </c>
      <c r="J27" s="37">
        <v>0</v>
      </c>
      <c r="K27" s="37">
        <v>4</v>
      </c>
      <c r="L27" s="16">
        <v>0</v>
      </c>
      <c r="M27" s="17">
        <v>4</v>
      </c>
      <c r="N27" s="17">
        <v>4</v>
      </c>
      <c r="O27" s="17">
        <v>2</v>
      </c>
      <c r="P27" s="17">
        <v>2</v>
      </c>
      <c r="Q27" s="7"/>
      <c r="R27" s="19"/>
      <c r="S27" s="19"/>
      <c r="T27" s="7"/>
      <c r="U27" s="8"/>
      <c r="V27" s="9"/>
      <c r="W27" s="9"/>
      <c r="X27" s="9"/>
    </row>
    <row r="28" spans="1:24" ht="14.4">
      <c r="A28" s="13" t="s">
        <v>21</v>
      </c>
      <c r="B28" s="26" t="s">
        <v>49</v>
      </c>
      <c r="C28" s="27">
        <v>10643</v>
      </c>
      <c r="D28" s="46">
        <v>5</v>
      </c>
      <c r="E28" s="37">
        <v>2</v>
      </c>
      <c r="F28" s="37">
        <v>0</v>
      </c>
      <c r="G28" s="37">
        <v>0</v>
      </c>
      <c r="H28" s="37">
        <v>10</v>
      </c>
      <c r="I28" s="37">
        <v>7</v>
      </c>
      <c r="J28" s="37">
        <v>0</v>
      </c>
      <c r="K28" s="37">
        <v>4</v>
      </c>
      <c r="L28" s="16">
        <v>0</v>
      </c>
      <c r="M28" s="17">
        <v>0</v>
      </c>
      <c r="N28" s="17">
        <v>6</v>
      </c>
      <c r="O28" s="17">
        <v>0</v>
      </c>
      <c r="P28" s="6">
        <v>4</v>
      </c>
      <c r="Q28" s="7"/>
      <c r="R28" s="7"/>
      <c r="S28" s="7"/>
      <c r="T28" s="7"/>
      <c r="U28" s="8"/>
      <c r="V28" s="9"/>
      <c r="W28" s="9"/>
      <c r="X28" s="9"/>
    </row>
    <row r="29" spans="1:24" ht="14.4">
      <c r="A29" s="4" t="s">
        <v>23</v>
      </c>
      <c r="B29" s="4" t="s">
        <v>50</v>
      </c>
      <c r="C29" s="11">
        <v>10644</v>
      </c>
      <c r="D29" s="46">
        <v>0</v>
      </c>
      <c r="E29" s="37">
        <v>0</v>
      </c>
      <c r="F29" s="37">
        <v>10</v>
      </c>
      <c r="G29" s="37">
        <v>7</v>
      </c>
      <c r="H29" s="37">
        <v>5</v>
      </c>
      <c r="I29" s="37">
        <v>2</v>
      </c>
      <c r="J29" s="37">
        <v>0</v>
      </c>
      <c r="K29" s="37">
        <v>4</v>
      </c>
      <c r="L29" s="16">
        <v>0</v>
      </c>
      <c r="M29" s="17">
        <v>6</v>
      </c>
      <c r="N29" s="17">
        <v>1</v>
      </c>
      <c r="O29" s="17">
        <v>0</v>
      </c>
      <c r="P29" s="17">
        <v>4</v>
      </c>
      <c r="Q29" s="7"/>
      <c r="R29" s="19"/>
      <c r="S29" s="19"/>
      <c r="T29" s="19"/>
      <c r="U29" s="8"/>
      <c r="V29" s="9"/>
      <c r="W29" s="9"/>
      <c r="X29" s="9"/>
    </row>
    <row r="30" spans="1:24" ht="14.4">
      <c r="A30" s="4" t="s">
        <v>23</v>
      </c>
      <c r="B30" s="4" t="s">
        <v>51</v>
      </c>
      <c r="C30" s="11">
        <v>10645</v>
      </c>
      <c r="D30" s="46">
        <v>0</v>
      </c>
      <c r="E30" s="37">
        <v>0</v>
      </c>
      <c r="F30" s="37">
        <v>10</v>
      </c>
      <c r="G30" s="37">
        <v>7</v>
      </c>
      <c r="H30" s="37">
        <v>5</v>
      </c>
      <c r="I30" s="37">
        <v>5</v>
      </c>
      <c r="J30" s="37">
        <v>0</v>
      </c>
      <c r="K30" s="37">
        <v>4</v>
      </c>
      <c r="L30" s="16">
        <v>0</v>
      </c>
      <c r="M30" s="6">
        <v>3</v>
      </c>
      <c r="N30" s="6">
        <v>4</v>
      </c>
      <c r="O30" s="6">
        <v>0</v>
      </c>
      <c r="P30" s="6">
        <v>4</v>
      </c>
      <c r="Q30" s="7"/>
      <c r="R30" s="7"/>
      <c r="S30" s="7"/>
      <c r="T30" s="7"/>
      <c r="U30" s="8"/>
      <c r="V30" s="9"/>
      <c r="W30" s="9"/>
      <c r="X30" s="9"/>
    </row>
    <row r="31" spans="1:24" ht="14.4">
      <c r="A31" s="4" t="s">
        <v>23</v>
      </c>
      <c r="B31" s="4" t="s">
        <v>52</v>
      </c>
      <c r="C31" s="11">
        <v>10646</v>
      </c>
      <c r="D31" s="46">
        <v>0</v>
      </c>
      <c r="E31" s="37">
        <v>0</v>
      </c>
      <c r="F31" s="37">
        <v>10</v>
      </c>
      <c r="G31" s="37">
        <v>7</v>
      </c>
      <c r="H31" s="37">
        <v>5</v>
      </c>
      <c r="I31" s="37">
        <v>5</v>
      </c>
      <c r="J31" s="37">
        <v>0</v>
      </c>
      <c r="K31" s="37">
        <v>2</v>
      </c>
      <c r="L31" s="16">
        <v>0</v>
      </c>
      <c r="M31" s="6">
        <v>4</v>
      </c>
      <c r="N31" s="6">
        <v>3</v>
      </c>
      <c r="O31" s="6">
        <v>0</v>
      </c>
      <c r="P31" s="6">
        <v>4</v>
      </c>
      <c r="Q31" s="7"/>
      <c r="R31" s="7"/>
      <c r="S31" s="7"/>
      <c r="T31" s="7"/>
      <c r="U31" s="8"/>
      <c r="V31" s="9"/>
      <c r="W31" s="9"/>
      <c r="X31" s="9"/>
    </row>
    <row r="32" spans="1:24" ht="14.4">
      <c r="A32" s="4" t="s">
        <v>23</v>
      </c>
      <c r="B32" s="4" t="s">
        <v>53</v>
      </c>
      <c r="C32" s="11">
        <v>188176</v>
      </c>
      <c r="D32" s="46">
        <v>0</v>
      </c>
      <c r="E32" s="37">
        <v>0</v>
      </c>
      <c r="F32" s="37">
        <v>10</v>
      </c>
      <c r="G32" s="37">
        <v>6</v>
      </c>
      <c r="H32" s="37">
        <v>5</v>
      </c>
      <c r="I32" s="37">
        <v>6</v>
      </c>
      <c r="J32" s="37">
        <v>0</v>
      </c>
      <c r="K32" s="37">
        <v>4</v>
      </c>
      <c r="L32" s="16">
        <v>0</v>
      </c>
      <c r="M32" s="6">
        <v>4</v>
      </c>
      <c r="N32" s="6">
        <v>3</v>
      </c>
      <c r="O32" s="6">
        <v>0</v>
      </c>
      <c r="P32" s="6">
        <v>4</v>
      </c>
      <c r="Q32" s="7"/>
      <c r="R32" s="7"/>
      <c r="S32" s="7"/>
      <c r="T32" s="7"/>
      <c r="U32" s="8"/>
      <c r="V32" s="9"/>
      <c r="W32" s="9"/>
      <c r="X32" s="9"/>
    </row>
    <row r="33" spans="1:24" ht="14.4">
      <c r="A33" s="4" t="s">
        <v>23</v>
      </c>
      <c r="B33" s="4" t="s">
        <v>54</v>
      </c>
      <c r="C33" s="11">
        <v>188177</v>
      </c>
      <c r="D33" s="46">
        <v>0</v>
      </c>
      <c r="E33" s="37">
        <v>0</v>
      </c>
      <c r="F33" s="37">
        <v>10</v>
      </c>
      <c r="G33" s="37">
        <v>3</v>
      </c>
      <c r="H33" s="37">
        <v>5</v>
      </c>
      <c r="I33" s="37">
        <v>4</v>
      </c>
      <c r="J33" s="37">
        <v>0</v>
      </c>
      <c r="K33" s="37">
        <v>5</v>
      </c>
      <c r="L33" s="16">
        <v>0</v>
      </c>
      <c r="M33" s="6">
        <v>4</v>
      </c>
      <c r="N33" s="6">
        <v>4</v>
      </c>
      <c r="O33" s="6">
        <v>0</v>
      </c>
      <c r="P33" s="6">
        <v>3</v>
      </c>
      <c r="Q33" s="7"/>
      <c r="R33" s="7"/>
      <c r="S33" s="7"/>
      <c r="T33" s="7"/>
      <c r="U33" s="8"/>
      <c r="V33" s="9"/>
      <c r="W33" s="9"/>
      <c r="X33" s="9"/>
    </row>
    <row r="34" spans="1:24" ht="14.4">
      <c r="A34" s="4" t="s">
        <v>23</v>
      </c>
      <c r="B34" s="4" t="s">
        <v>55</v>
      </c>
      <c r="C34" s="11">
        <v>724149</v>
      </c>
      <c r="D34" s="46">
        <v>0</v>
      </c>
      <c r="E34" s="37">
        <v>0</v>
      </c>
      <c r="F34" s="37">
        <v>10</v>
      </c>
      <c r="G34" s="37">
        <v>7</v>
      </c>
      <c r="H34" s="37">
        <v>5</v>
      </c>
      <c r="I34" s="37">
        <v>4</v>
      </c>
      <c r="J34" s="37">
        <v>0</v>
      </c>
      <c r="K34" s="37">
        <v>3</v>
      </c>
      <c r="L34" s="16">
        <v>0</v>
      </c>
      <c r="M34" s="6">
        <v>7</v>
      </c>
      <c r="N34" s="6">
        <v>2</v>
      </c>
      <c r="O34" s="6">
        <v>0</v>
      </c>
      <c r="P34" s="6">
        <v>4</v>
      </c>
      <c r="Q34" s="7"/>
      <c r="R34" s="7"/>
      <c r="S34" s="7"/>
      <c r="T34" s="7"/>
      <c r="U34" s="8"/>
      <c r="V34" s="9"/>
      <c r="W34" s="9"/>
      <c r="X34" s="9"/>
    </row>
    <row r="35" spans="1:24" ht="14.4">
      <c r="A35" s="13" t="s">
        <v>21</v>
      </c>
      <c r="B35" s="26" t="s">
        <v>56</v>
      </c>
      <c r="C35" s="27">
        <v>10647</v>
      </c>
      <c r="D35" s="46">
        <v>5</v>
      </c>
      <c r="E35" s="37">
        <v>9</v>
      </c>
      <c r="F35" s="37">
        <v>0</v>
      </c>
      <c r="G35" s="37">
        <v>1</v>
      </c>
      <c r="H35" s="37">
        <v>10</v>
      </c>
      <c r="I35" s="37">
        <v>4</v>
      </c>
      <c r="J35" s="37">
        <v>0</v>
      </c>
      <c r="K35" s="37">
        <v>3</v>
      </c>
      <c r="L35" s="16">
        <v>0</v>
      </c>
      <c r="M35" s="6">
        <v>3</v>
      </c>
      <c r="N35" s="6">
        <v>4</v>
      </c>
      <c r="O35" s="6">
        <v>0</v>
      </c>
      <c r="P35" s="6">
        <v>4</v>
      </c>
      <c r="Q35" s="7"/>
      <c r="R35" s="7"/>
      <c r="S35" s="7"/>
      <c r="T35" s="7"/>
      <c r="U35" s="8"/>
      <c r="V35" s="9"/>
      <c r="W35" s="9"/>
      <c r="X35" s="9"/>
    </row>
    <row r="36" spans="1:24" ht="14.4">
      <c r="A36" s="4" t="s">
        <v>23</v>
      </c>
      <c r="B36" s="4" t="s">
        <v>57</v>
      </c>
      <c r="C36" s="11">
        <v>724161</v>
      </c>
      <c r="D36" s="46">
        <v>0</v>
      </c>
      <c r="E36" s="37">
        <v>0</v>
      </c>
      <c r="F36" s="37">
        <v>10</v>
      </c>
      <c r="G36" s="37">
        <v>8</v>
      </c>
      <c r="H36" s="37">
        <v>5</v>
      </c>
      <c r="I36" s="37">
        <v>0</v>
      </c>
      <c r="J36" s="37">
        <v>0</v>
      </c>
      <c r="K36" s="37">
        <v>2</v>
      </c>
      <c r="L36" s="16">
        <v>0</v>
      </c>
      <c r="M36" s="6">
        <v>5</v>
      </c>
      <c r="N36" s="6">
        <v>0</v>
      </c>
      <c r="O36" s="6">
        <v>3</v>
      </c>
      <c r="P36" s="6">
        <v>0</v>
      </c>
      <c r="Q36" s="7"/>
      <c r="R36" s="19"/>
      <c r="S36" s="19"/>
      <c r="T36" s="19"/>
      <c r="U36" s="8"/>
      <c r="V36" s="9"/>
      <c r="W36" s="9"/>
      <c r="X36" s="9"/>
    </row>
    <row r="37" spans="1:24" ht="14.4">
      <c r="A37" s="4" t="s">
        <v>23</v>
      </c>
      <c r="B37" s="4" t="s">
        <v>58</v>
      </c>
      <c r="C37" s="11">
        <v>694289</v>
      </c>
      <c r="D37" s="46">
        <v>0</v>
      </c>
      <c r="E37" s="37">
        <v>0</v>
      </c>
      <c r="F37" s="37">
        <v>10</v>
      </c>
      <c r="G37" s="37">
        <v>7</v>
      </c>
      <c r="H37" s="37">
        <v>5</v>
      </c>
      <c r="I37" s="37">
        <v>0</v>
      </c>
      <c r="J37" s="37">
        <v>0</v>
      </c>
      <c r="K37" s="37">
        <v>0</v>
      </c>
      <c r="L37" s="16">
        <v>0</v>
      </c>
      <c r="M37" s="6">
        <v>6</v>
      </c>
      <c r="N37" s="6">
        <v>0</v>
      </c>
      <c r="O37" s="6">
        <v>2</v>
      </c>
      <c r="P37" s="6">
        <v>2</v>
      </c>
      <c r="Q37" s="7"/>
      <c r="R37" s="7"/>
      <c r="S37" s="7"/>
      <c r="T37" s="7"/>
      <c r="U37" s="8"/>
      <c r="V37" s="9"/>
      <c r="W37" s="9"/>
      <c r="X37" s="9"/>
    </row>
    <row r="38" spans="1:24" ht="14.4">
      <c r="A38" s="13" t="s">
        <v>59</v>
      </c>
      <c r="B38" s="20" t="s">
        <v>60</v>
      </c>
      <c r="C38" s="31">
        <v>109630</v>
      </c>
      <c r="D38" s="47">
        <v>0</v>
      </c>
      <c r="E38" s="34">
        <v>0</v>
      </c>
      <c r="F38" s="34">
        <v>0</v>
      </c>
      <c r="G38" s="34">
        <v>0</v>
      </c>
      <c r="H38" s="34">
        <v>10</v>
      </c>
      <c r="I38" s="34">
        <v>0</v>
      </c>
      <c r="J38" s="34">
        <v>0</v>
      </c>
      <c r="K38" s="34">
        <v>0</v>
      </c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5"/>
      <c r="W38" s="25"/>
      <c r="X38" s="25"/>
    </row>
    <row r="39" spans="1:24" ht="14.4">
      <c r="A39" s="4" t="s">
        <v>23</v>
      </c>
      <c r="B39" s="4" t="s">
        <v>61</v>
      </c>
      <c r="C39" s="11">
        <v>10648</v>
      </c>
      <c r="D39" s="46">
        <v>0</v>
      </c>
      <c r="E39" s="37">
        <v>0</v>
      </c>
      <c r="F39" s="37">
        <v>10</v>
      </c>
      <c r="G39" s="37">
        <v>6</v>
      </c>
      <c r="H39" s="37">
        <v>5</v>
      </c>
      <c r="I39" s="37">
        <v>3</v>
      </c>
      <c r="J39" s="37">
        <v>0</v>
      </c>
      <c r="K39" s="37">
        <v>4</v>
      </c>
      <c r="L39" s="16">
        <v>0</v>
      </c>
      <c r="M39" s="17">
        <v>2</v>
      </c>
      <c r="N39" s="17">
        <v>2</v>
      </c>
      <c r="O39" s="17">
        <v>0</v>
      </c>
      <c r="P39" s="17">
        <v>2</v>
      </c>
      <c r="Q39" s="7"/>
      <c r="R39" s="19"/>
      <c r="S39" s="19"/>
      <c r="T39" s="19"/>
      <c r="U39" s="8"/>
      <c r="V39" s="9"/>
      <c r="W39" s="9"/>
      <c r="X39" s="9"/>
    </row>
    <row r="40" spans="1:24" ht="14.4">
      <c r="A40" s="4" t="s">
        <v>23</v>
      </c>
      <c r="B40" s="4" t="s">
        <v>62</v>
      </c>
      <c r="C40" s="11">
        <v>10649</v>
      </c>
      <c r="D40" s="46">
        <v>0</v>
      </c>
      <c r="E40" s="37">
        <v>1</v>
      </c>
      <c r="F40" s="37">
        <v>10</v>
      </c>
      <c r="G40" s="37">
        <v>9</v>
      </c>
      <c r="H40" s="37">
        <v>5</v>
      </c>
      <c r="I40" s="37">
        <v>4</v>
      </c>
      <c r="J40" s="37">
        <v>0</v>
      </c>
      <c r="K40" s="37">
        <v>4</v>
      </c>
      <c r="L40" s="16">
        <v>0</v>
      </c>
      <c r="M40" s="6">
        <v>5</v>
      </c>
      <c r="N40" s="6">
        <v>2</v>
      </c>
      <c r="O40" s="6">
        <v>0</v>
      </c>
      <c r="P40" s="6">
        <v>3</v>
      </c>
      <c r="Q40" s="7"/>
      <c r="R40" s="7"/>
      <c r="S40" s="7"/>
      <c r="T40" s="7"/>
      <c r="U40" s="8"/>
      <c r="V40" s="9"/>
      <c r="W40" s="9"/>
      <c r="X40" s="9"/>
    </row>
    <row r="41" spans="1:24" ht="14.4">
      <c r="A41" s="4" t="s">
        <v>23</v>
      </c>
      <c r="B41" s="4" t="s">
        <v>63</v>
      </c>
      <c r="C41" s="11">
        <v>10650</v>
      </c>
      <c r="D41" s="46">
        <v>0</v>
      </c>
      <c r="E41" s="37">
        <v>1</v>
      </c>
      <c r="F41" s="37">
        <v>10</v>
      </c>
      <c r="G41" s="37">
        <v>4</v>
      </c>
      <c r="H41" s="37">
        <v>5</v>
      </c>
      <c r="I41" s="37">
        <v>8</v>
      </c>
      <c r="J41" s="37">
        <v>0</v>
      </c>
      <c r="K41" s="37">
        <v>1</v>
      </c>
      <c r="L41" s="16">
        <v>0</v>
      </c>
      <c r="M41" s="6">
        <v>5</v>
      </c>
      <c r="N41" s="6">
        <v>2</v>
      </c>
      <c r="O41" s="6">
        <v>0</v>
      </c>
      <c r="P41" s="6">
        <v>3</v>
      </c>
      <c r="Q41" s="7"/>
      <c r="R41" s="7"/>
      <c r="S41" s="7"/>
      <c r="T41" s="7"/>
      <c r="U41" s="8"/>
      <c r="V41" s="9"/>
      <c r="W41" s="9"/>
      <c r="X41" s="9"/>
    </row>
    <row r="42" spans="1:24" ht="14.4">
      <c r="A42" s="4" t="s">
        <v>23</v>
      </c>
      <c r="B42" s="4" t="s">
        <v>64</v>
      </c>
      <c r="C42" s="11">
        <v>10651</v>
      </c>
      <c r="D42" s="46">
        <v>0</v>
      </c>
      <c r="E42" s="37">
        <v>0</v>
      </c>
      <c r="F42" s="37">
        <v>10</v>
      </c>
      <c r="G42" s="37">
        <v>7</v>
      </c>
      <c r="H42" s="37">
        <v>5</v>
      </c>
      <c r="I42" s="37">
        <v>3</v>
      </c>
      <c r="J42" s="37">
        <v>0</v>
      </c>
      <c r="K42" s="37">
        <v>5</v>
      </c>
      <c r="L42" s="16">
        <v>0</v>
      </c>
      <c r="M42" s="6">
        <v>3</v>
      </c>
      <c r="N42" s="6">
        <v>2</v>
      </c>
      <c r="O42" s="6">
        <v>1</v>
      </c>
      <c r="P42" s="6">
        <v>2</v>
      </c>
      <c r="Q42" s="7"/>
      <c r="R42" s="7"/>
      <c r="S42" s="7"/>
      <c r="T42" s="7"/>
      <c r="U42" s="8"/>
      <c r="V42" s="9"/>
      <c r="W42" s="9"/>
      <c r="X42" s="9"/>
    </row>
    <row r="43" spans="1:24" ht="14.4">
      <c r="A43" s="4" t="s">
        <v>23</v>
      </c>
      <c r="B43" s="4" t="s">
        <v>65</v>
      </c>
      <c r="C43" s="11">
        <v>10652</v>
      </c>
      <c r="D43" s="46">
        <v>0</v>
      </c>
      <c r="E43" s="37">
        <v>0</v>
      </c>
      <c r="F43" s="37">
        <v>10</v>
      </c>
      <c r="G43" s="37">
        <v>3</v>
      </c>
      <c r="H43" s="37">
        <v>5</v>
      </c>
      <c r="I43" s="37">
        <v>4</v>
      </c>
      <c r="J43" s="37">
        <v>0</v>
      </c>
      <c r="K43" s="37">
        <v>4</v>
      </c>
      <c r="L43" s="16">
        <v>0</v>
      </c>
      <c r="M43" s="6">
        <v>3</v>
      </c>
      <c r="N43" s="6">
        <v>4</v>
      </c>
      <c r="O43" s="6">
        <v>0</v>
      </c>
      <c r="P43" s="6">
        <v>4</v>
      </c>
      <c r="Q43" s="7"/>
      <c r="R43" s="7"/>
      <c r="S43" s="7"/>
      <c r="T43" s="7"/>
      <c r="U43" s="8"/>
      <c r="V43" s="9"/>
      <c r="W43" s="9"/>
      <c r="X43" s="9"/>
    </row>
    <row r="44" spans="1:24" ht="14.4">
      <c r="A44" s="4" t="s">
        <v>23</v>
      </c>
      <c r="B44" s="4" t="s">
        <v>66</v>
      </c>
      <c r="C44" s="11">
        <v>724157</v>
      </c>
      <c r="D44" s="46">
        <v>0</v>
      </c>
      <c r="E44" s="37">
        <v>0</v>
      </c>
      <c r="F44" s="37">
        <v>10</v>
      </c>
      <c r="G44" s="37">
        <v>8</v>
      </c>
      <c r="H44" s="37">
        <v>5</v>
      </c>
      <c r="I44" s="37">
        <v>3</v>
      </c>
      <c r="J44" s="37">
        <v>0</v>
      </c>
      <c r="K44" s="37">
        <v>0</v>
      </c>
      <c r="L44" s="16">
        <v>0</v>
      </c>
      <c r="M44" s="6">
        <v>6</v>
      </c>
      <c r="N44" s="6">
        <v>2</v>
      </c>
      <c r="O44" s="6">
        <v>2</v>
      </c>
      <c r="P44" s="6">
        <v>2</v>
      </c>
      <c r="Q44" s="7"/>
      <c r="R44" s="7"/>
      <c r="S44" s="7"/>
      <c r="T44" s="7"/>
      <c r="U44" s="8"/>
      <c r="V44" s="9"/>
      <c r="W44" s="9"/>
      <c r="X44" s="9"/>
    </row>
    <row r="45" spans="1:24" ht="14.4">
      <c r="A45" s="4" t="s">
        <v>23</v>
      </c>
      <c r="B45" s="4" t="s">
        <v>67</v>
      </c>
      <c r="C45" s="11">
        <v>724159</v>
      </c>
      <c r="D45" s="46">
        <v>0</v>
      </c>
      <c r="E45" s="37">
        <v>0</v>
      </c>
      <c r="F45" s="37">
        <v>10</v>
      </c>
      <c r="G45" s="37">
        <v>10</v>
      </c>
      <c r="H45" s="37">
        <v>5</v>
      </c>
      <c r="I45" s="37">
        <v>3</v>
      </c>
      <c r="J45" s="37">
        <v>0</v>
      </c>
      <c r="K45" s="37">
        <v>4</v>
      </c>
      <c r="L45" s="16">
        <v>0</v>
      </c>
      <c r="M45" s="6">
        <v>6</v>
      </c>
      <c r="N45" s="6">
        <v>2</v>
      </c>
      <c r="O45" s="6">
        <v>0</v>
      </c>
      <c r="P45" s="6">
        <v>4</v>
      </c>
      <c r="Q45" s="7"/>
      <c r="R45" s="7"/>
      <c r="S45" s="7"/>
      <c r="T45" s="7"/>
      <c r="U45" s="8"/>
      <c r="V45" s="9"/>
      <c r="W45" s="9"/>
      <c r="X45" s="9"/>
    </row>
    <row r="46" spans="1:24" ht="14.4">
      <c r="A46" s="4" t="s">
        <v>23</v>
      </c>
      <c r="B46" s="4" t="s">
        <v>68</v>
      </c>
      <c r="C46" s="11">
        <v>724160</v>
      </c>
      <c r="D46" s="46">
        <v>0</v>
      </c>
      <c r="E46" s="37">
        <v>0</v>
      </c>
      <c r="F46" s="37">
        <v>10</v>
      </c>
      <c r="G46" s="37">
        <v>9</v>
      </c>
      <c r="H46" s="37">
        <v>5</v>
      </c>
      <c r="I46" s="37">
        <v>3</v>
      </c>
      <c r="J46" s="37">
        <v>0</v>
      </c>
      <c r="K46" s="37">
        <v>7</v>
      </c>
      <c r="L46" s="16">
        <v>0</v>
      </c>
      <c r="M46" s="6">
        <v>7</v>
      </c>
      <c r="N46" s="6">
        <v>1</v>
      </c>
      <c r="O46" s="6">
        <v>0</v>
      </c>
      <c r="P46" s="6">
        <v>4</v>
      </c>
      <c r="Q46" s="7"/>
      <c r="R46" s="7"/>
      <c r="S46" s="7"/>
      <c r="T46" s="7"/>
      <c r="U46" s="8"/>
      <c r="V46" s="9"/>
      <c r="W46" s="9"/>
      <c r="X46" s="9"/>
    </row>
    <row r="47" spans="1:24" ht="14.4">
      <c r="A47" s="13" t="s">
        <v>21</v>
      </c>
      <c r="B47" s="26" t="s">
        <v>69</v>
      </c>
      <c r="C47" s="27">
        <v>10653</v>
      </c>
      <c r="D47" s="46">
        <v>5</v>
      </c>
      <c r="E47" s="37">
        <v>9</v>
      </c>
      <c r="F47" s="37">
        <v>0</v>
      </c>
      <c r="G47" s="37">
        <v>0</v>
      </c>
      <c r="H47" s="37">
        <v>10</v>
      </c>
      <c r="I47" s="37">
        <v>5</v>
      </c>
      <c r="J47" s="37">
        <v>0</v>
      </c>
      <c r="K47" s="37">
        <v>2</v>
      </c>
      <c r="L47" s="16">
        <v>0</v>
      </c>
      <c r="M47" s="6">
        <v>0</v>
      </c>
      <c r="N47" s="6">
        <v>6</v>
      </c>
      <c r="O47" s="6">
        <v>2</v>
      </c>
      <c r="P47" s="6">
        <v>2</v>
      </c>
      <c r="Q47" s="7"/>
      <c r="R47" s="7"/>
      <c r="S47" s="7"/>
      <c r="T47" s="7"/>
      <c r="U47" s="8"/>
      <c r="V47" s="9"/>
      <c r="W47" s="9"/>
      <c r="X47" s="9"/>
    </row>
    <row r="48" spans="1:24" ht="14.4">
      <c r="A48" s="13" t="s">
        <v>21</v>
      </c>
      <c r="B48" s="26" t="s">
        <v>70</v>
      </c>
      <c r="C48" s="27">
        <v>10654</v>
      </c>
      <c r="D48" s="46">
        <v>5</v>
      </c>
      <c r="E48" s="37">
        <v>6</v>
      </c>
      <c r="F48" s="37">
        <v>0</v>
      </c>
      <c r="G48" s="37">
        <v>1</v>
      </c>
      <c r="H48" s="37">
        <v>10</v>
      </c>
      <c r="I48" s="37">
        <v>7</v>
      </c>
      <c r="J48" s="37">
        <v>0</v>
      </c>
      <c r="K48" s="37">
        <v>4</v>
      </c>
      <c r="L48" s="16">
        <v>1</v>
      </c>
      <c r="M48" s="6">
        <v>1</v>
      </c>
      <c r="N48" s="6">
        <v>6</v>
      </c>
      <c r="O48" s="6">
        <v>0</v>
      </c>
      <c r="P48" s="6">
        <v>4</v>
      </c>
      <c r="Q48" s="7"/>
      <c r="R48" s="7"/>
      <c r="S48" s="7"/>
      <c r="T48" s="7"/>
      <c r="U48" s="8"/>
      <c r="V48" s="9"/>
      <c r="W48" s="9"/>
      <c r="X48" s="9"/>
    </row>
    <row r="49" spans="1:24" ht="14.4">
      <c r="A49" s="4" t="s">
        <v>23</v>
      </c>
      <c r="B49" s="4" t="s">
        <v>71</v>
      </c>
      <c r="C49" s="11">
        <v>10655</v>
      </c>
      <c r="D49" s="46">
        <v>0</v>
      </c>
      <c r="E49" s="37">
        <v>1</v>
      </c>
      <c r="F49" s="37">
        <v>10</v>
      </c>
      <c r="G49" s="37">
        <v>5</v>
      </c>
      <c r="H49" s="37">
        <v>5</v>
      </c>
      <c r="I49" s="37">
        <v>4</v>
      </c>
      <c r="J49" s="37">
        <v>0</v>
      </c>
      <c r="K49" s="37">
        <v>0</v>
      </c>
      <c r="L49" s="16">
        <v>0</v>
      </c>
      <c r="M49" s="6">
        <v>6</v>
      </c>
      <c r="N49" s="6">
        <v>2</v>
      </c>
      <c r="O49" s="6">
        <v>0</v>
      </c>
      <c r="P49" s="6">
        <v>4</v>
      </c>
      <c r="Q49" s="7"/>
      <c r="R49" s="19"/>
      <c r="S49" s="19"/>
      <c r="T49" s="7"/>
      <c r="U49" s="8"/>
      <c r="V49" s="9"/>
      <c r="W49" s="9"/>
      <c r="X49" s="9"/>
    </row>
    <row r="50" spans="1:24" ht="14.4">
      <c r="A50" s="4" t="s">
        <v>23</v>
      </c>
      <c r="B50" s="4" t="s">
        <v>72</v>
      </c>
      <c r="C50" s="11">
        <v>187667</v>
      </c>
      <c r="D50" s="46">
        <v>0</v>
      </c>
      <c r="E50" s="37">
        <v>0</v>
      </c>
      <c r="F50" s="37">
        <v>10</v>
      </c>
      <c r="G50" s="37">
        <v>9</v>
      </c>
      <c r="H50" s="37">
        <v>5</v>
      </c>
      <c r="I50" s="37">
        <v>4</v>
      </c>
      <c r="J50" s="37">
        <v>0</v>
      </c>
      <c r="K50" s="37">
        <v>3</v>
      </c>
      <c r="L50" s="16">
        <v>0</v>
      </c>
      <c r="M50" s="6">
        <v>6</v>
      </c>
      <c r="N50" s="6">
        <v>2</v>
      </c>
      <c r="O50" s="6">
        <v>0</v>
      </c>
      <c r="P50" s="6">
        <v>4</v>
      </c>
      <c r="Q50" s="7"/>
      <c r="R50" s="7"/>
      <c r="S50" s="7"/>
      <c r="T50" s="7"/>
      <c r="U50" s="8"/>
      <c r="V50" s="9"/>
      <c r="W50" s="9"/>
      <c r="X50" s="9"/>
    </row>
    <row r="51" spans="1:24" ht="14.4">
      <c r="A51" s="4" t="s">
        <v>23</v>
      </c>
      <c r="B51" s="4" t="s">
        <v>73</v>
      </c>
      <c r="C51" s="11">
        <v>188047</v>
      </c>
      <c r="D51" s="46">
        <v>0</v>
      </c>
      <c r="E51" s="37">
        <v>0</v>
      </c>
      <c r="F51" s="37">
        <v>10</v>
      </c>
      <c r="G51" s="37">
        <v>7</v>
      </c>
      <c r="H51" s="37">
        <v>5</v>
      </c>
      <c r="I51" s="37">
        <v>6</v>
      </c>
      <c r="J51" s="37">
        <v>0</v>
      </c>
      <c r="K51" s="37">
        <v>2</v>
      </c>
      <c r="L51" s="16">
        <v>0</v>
      </c>
      <c r="M51" s="6">
        <v>5</v>
      </c>
      <c r="N51" s="6">
        <v>3</v>
      </c>
      <c r="O51" s="6">
        <v>4</v>
      </c>
      <c r="P51" s="6">
        <v>0</v>
      </c>
      <c r="Q51" s="7"/>
      <c r="R51" s="7"/>
      <c r="S51" s="7"/>
      <c r="T51" s="7"/>
      <c r="U51" s="8"/>
      <c r="V51" s="9"/>
      <c r="W51" s="9"/>
      <c r="X51" s="9"/>
    </row>
    <row r="52" spans="1:24" ht="14.4">
      <c r="A52" s="4" t="s">
        <v>23</v>
      </c>
      <c r="B52" s="4" t="s">
        <v>74</v>
      </c>
      <c r="C52" s="11">
        <v>188048</v>
      </c>
      <c r="D52" s="46">
        <v>0</v>
      </c>
      <c r="E52" s="37">
        <v>0</v>
      </c>
      <c r="F52" s="37">
        <v>10</v>
      </c>
      <c r="G52" s="37">
        <v>1</v>
      </c>
      <c r="H52" s="37">
        <v>5</v>
      </c>
      <c r="I52" s="37">
        <v>3</v>
      </c>
      <c r="J52" s="37">
        <v>0</v>
      </c>
      <c r="K52" s="37">
        <v>3</v>
      </c>
      <c r="L52" s="16"/>
      <c r="M52" s="6"/>
      <c r="N52" s="6"/>
      <c r="O52" s="6"/>
      <c r="P52" s="6"/>
      <c r="Q52" s="7"/>
      <c r="R52" s="7"/>
      <c r="S52" s="7"/>
      <c r="T52" s="7"/>
      <c r="U52" s="8"/>
      <c r="V52" s="9"/>
      <c r="W52" s="9"/>
      <c r="X52" s="9"/>
    </row>
    <row r="53" spans="1:24" ht="14.4">
      <c r="A53" s="4" t="s">
        <v>23</v>
      </c>
      <c r="B53" s="4" t="s">
        <v>75</v>
      </c>
      <c r="C53" s="11">
        <v>603643</v>
      </c>
      <c r="D53" s="46">
        <v>0</v>
      </c>
      <c r="E53" s="37">
        <v>0</v>
      </c>
      <c r="F53" s="37">
        <v>10</v>
      </c>
      <c r="G53" s="37">
        <v>5</v>
      </c>
      <c r="H53" s="37">
        <v>5</v>
      </c>
      <c r="I53" s="37">
        <v>2</v>
      </c>
      <c r="J53" s="37">
        <v>0</v>
      </c>
      <c r="K53" s="37">
        <v>4</v>
      </c>
      <c r="L53" s="16">
        <v>0</v>
      </c>
      <c r="M53" s="6">
        <v>6</v>
      </c>
      <c r="N53" s="6">
        <v>1</v>
      </c>
      <c r="O53" s="6">
        <v>0</v>
      </c>
      <c r="P53" s="6">
        <v>4</v>
      </c>
      <c r="Q53" s="7"/>
      <c r="R53" s="7"/>
      <c r="S53" s="7"/>
      <c r="T53" s="7"/>
      <c r="U53" s="8"/>
      <c r="V53" s="9"/>
      <c r="W53" s="9"/>
      <c r="X53" s="9"/>
    </row>
    <row r="54" spans="1:24" ht="14.4">
      <c r="A54" s="4" t="s">
        <v>23</v>
      </c>
      <c r="B54" s="4" t="s">
        <v>76</v>
      </c>
      <c r="C54" s="11">
        <v>694292</v>
      </c>
      <c r="D54" s="46">
        <v>0</v>
      </c>
      <c r="E54" s="37">
        <v>0</v>
      </c>
      <c r="F54" s="37">
        <v>10</v>
      </c>
      <c r="G54" s="37">
        <v>9</v>
      </c>
      <c r="H54" s="37">
        <v>5</v>
      </c>
      <c r="I54" s="37">
        <v>4</v>
      </c>
      <c r="J54" s="37">
        <v>0</v>
      </c>
      <c r="K54" s="37">
        <v>0</v>
      </c>
      <c r="L54" s="16">
        <v>0</v>
      </c>
      <c r="M54" s="6">
        <v>6</v>
      </c>
      <c r="N54" s="6">
        <v>1</v>
      </c>
      <c r="O54" s="6">
        <v>4</v>
      </c>
      <c r="P54" s="6">
        <v>0</v>
      </c>
      <c r="Q54" s="7"/>
      <c r="R54" s="7"/>
      <c r="S54" s="7"/>
      <c r="T54" s="7"/>
      <c r="U54" s="8"/>
      <c r="V54" s="9"/>
      <c r="W54" s="9"/>
      <c r="X54" s="9"/>
    </row>
    <row r="55" spans="1:24" ht="14.4">
      <c r="A55" s="13" t="s">
        <v>21</v>
      </c>
      <c r="B55" s="26" t="s">
        <v>77</v>
      </c>
      <c r="C55" s="27">
        <v>10714</v>
      </c>
      <c r="D55" s="46">
        <v>5</v>
      </c>
      <c r="E55" s="37">
        <v>6</v>
      </c>
      <c r="F55" s="37">
        <v>0</v>
      </c>
      <c r="G55" s="37">
        <v>0</v>
      </c>
      <c r="H55" s="37">
        <v>10</v>
      </c>
      <c r="I55" s="37">
        <v>5</v>
      </c>
      <c r="J55" s="37">
        <v>0</v>
      </c>
      <c r="K55" s="37">
        <v>5</v>
      </c>
      <c r="L55" s="16">
        <v>0</v>
      </c>
      <c r="M55" s="6">
        <v>0</v>
      </c>
      <c r="N55" s="6">
        <v>4</v>
      </c>
      <c r="O55" s="6">
        <v>0</v>
      </c>
      <c r="P55" s="6">
        <v>4</v>
      </c>
      <c r="Q55" s="7"/>
      <c r="R55" s="7"/>
      <c r="S55" s="7"/>
      <c r="T55" s="7"/>
      <c r="U55" s="8"/>
      <c r="V55" s="9"/>
      <c r="W55" s="9"/>
      <c r="X55" s="9"/>
    </row>
    <row r="56" spans="1:24" ht="14.4">
      <c r="A56" s="4" t="s">
        <v>23</v>
      </c>
      <c r="B56" s="4" t="s">
        <v>78</v>
      </c>
      <c r="C56" s="11">
        <v>10673</v>
      </c>
      <c r="D56" s="46">
        <v>0</v>
      </c>
      <c r="E56" s="37">
        <v>1</v>
      </c>
      <c r="F56" s="37">
        <v>10</v>
      </c>
      <c r="G56" s="37">
        <v>7</v>
      </c>
      <c r="H56" s="37">
        <v>5</v>
      </c>
      <c r="I56" s="37">
        <v>4</v>
      </c>
      <c r="J56" s="37">
        <v>0</v>
      </c>
      <c r="K56" s="37">
        <v>3</v>
      </c>
      <c r="L56" s="16">
        <v>0</v>
      </c>
      <c r="M56" s="6">
        <v>5</v>
      </c>
      <c r="N56" s="6">
        <v>2</v>
      </c>
      <c r="O56" s="6">
        <v>1</v>
      </c>
      <c r="P56" s="6">
        <v>2</v>
      </c>
      <c r="Q56" s="7"/>
      <c r="R56" s="19"/>
      <c r="S56" s="19"/>
      <c r="T56" s="19"/>
      <c r="U56" s="8"/>
      <c r="V56" s="9"/>
      <c r="W56" s="9"/>
      <c r="X56" s="9"/>
    </row>
    <row r="57" spans="1:24" ht="14.4">
      <c r="A57" s="4" t="s">
        <v>23</v>
      </c>
      <c r="B57" s="4" t="s">
        <v>79</v>
      </c>
      <c r="C57" s="11">
        <v>335146</v>
      </c>
      <c r="D57" s="46">
        <v>0</v>
      </c>
      <c r="E57" s="37">
        <v>0</v>
      </c>
      <c r="F57" s="37">
        <v>10</v>
      </c>
      <c r="G57" s="37">
        <v>7</v>
      </c>
      <c r="H57" s="37">
        <v>5</v>
      </c>
      <c r="I57" s="37">
        <v>6</v>
      </c>
      <c r="J57" s="37">
        <v>0</v>
      </c>
      <c r="K57" s="37">
        <v>4</v>
      </c>
      <c r="L57" s="16">
        <v>0</v>
      </c>
      <c r="M57" s="6">
        <v>3</v>
      </c>
      <c r="N57" s="6">
        <v>4</v>
      </c>
      <c r="O57" s="6">
        <v>0</v>
      </c>
      <c r="P57" s="6">
        <v>4</v>
      </c>
      <c r="Q57" s="7"/>
      <c r="R57" s="7"/>
      <c r="S57" s="7"/>
      <c r="T57" s="7"/>
      <c r="U57" s="8"/>
      <c r="V57" s="9"/>
      <c r="W57" s="9"/>
      <c r="X57" s="9"/>
    </row>
    <row r="58" spans="1:24" ht="14.4">
      <c r="A58" s="4" t="s">
        <v>23</v>
      </c>
      <c r="B58" s="4" t="s">
        <v>80</v>
      </c>
      <c r="C58" s="11">
        <v>335147</v>
      </c>
      <c r="D58" s="46">
        <v>0</v>
      </c>
      <c r="E58" s="37">
        <v>0</v>
      </c>
      <c r="F58" s="37">
        <v>10</v>
      </c>
      <c r="G58" s="37">
        <v>9</v>
      </c>
      <c r="H58" s="37">
        <v>5</v>
      </c>
      <c r="I58" s="37">
        <v>5</v>
      </c>
      <c r="J58" s="37">
        <v>0</v>
      </c>
      <c r="K58" s="37">
        <v>0</v>
      </c>
      <c r="L58" s="16">
        <v>0</v>
      </c>
      <c r="M58" s="6">
        <v>6</v>
      </c>
      <c r="N58" s="6">
        <v>2</v>
      </c>
      <c r="O58" s="6">
        <v>0</v>
      </c>
      <c r="P58" s="6">
        <v>4</v>
      </c>
      <c r="Q58" s="7"/>
      <c r="R58" s="7"/>
      <c r="S58" s="7"/>
      <c r="T58" s="7"/>
      <c r="U58" s="8"/>
      <c r="V58" s="9"/>
      <c r="W58" s="9"/>
      <c r="X58" s="9"/>
    </row>
    <row r="59" spans="1:24" ht="14.4">
      <c r="A59" s="4" t="s">
        <v>23</v>
      </c>
      <c r="B59" s="4" t="s">
        <v>81</v>
      </c>
      <c r="C59" s="11">
        <v>726763</v>
      </c>
      <c r="D59" s="46">
        <v>0</v>
      </c>
      <c r="E59" s="37">
        <v>0</v>
      </c>
      <c r="F59" s="37">
        <v>10</v>
      </c>
      <c r="G59" s="37">
        <v>5</v>
      </c>
      <c r="H59" s="37">
        <v>5</v>
      </c>
      <c r="I59" s="37">
        <v>5</v>
      </c>
      <c r="J59" s="37">
        <v>0</v>
      </c>
      <c r="K59" s="37">
        <v>0</v>
      </c>
      <c r="L59" s="16">
        <v>0</v>
      </c>
      <c r="M59" s="6">
        <v>6</v>
      </c>
      <c r="N59" s="6">
        <v>2</v>
      </c>
      <c r="O59" s="6">
        <v>0</v>
      </c>
      <c r="P59" s="6">
        <v>4</v>
      </c>
      <c r="Q59" s="7"/>
      <c r="R59" s="7"/>
      <c r="S59" s="7"/>
      <c r="T59" s="7"/>
      <c r="U59" s="8"/>
      <c r="V59" s="9"/>
      <c r="W59" s="9"/>
      <c r="X59" s="9"/>
    </row>
    <row r="60" spans="1:24" ht="14.4">
      <c r="A60" s="4" t="s">
        <v>23</v>
      </c>
      <c r="B60" s="4" t="s">
        <v>82</v>
      </c>
      <c r="C60" s="11">
        <v>694297</v>
      </c>
      <c r="D60" s="46">
        <v>0</v>
      </c>
      <c r="E60" s="37">
        <v>0</v>
      </c>
      <c r="F60" s="37">
        <v>10</v>
      </c>
      <c r="G60" s="37">
        <v>8</v>
      </c>
      <c r="H60" s="37">
        <v>5</v>
      </c>
      <c r="I60" s="37">
        <v>1</v>
      </c>
      <c r="J60" s="37">
        <v>0</v>
      </c>
      <c r="K60" s="37">
        <v>1</v>
      </c>
      <c r="L60" s="16">
        <v>0</v>
      </c>
      <c r="M60" s="6">
        <v>6</v>
      </c>
      <c r="N60" s="6">
        <v>0</v>
      </c>
      <c r="O60" s="6">
        <v>1</v>
      </c>
      <c r="P60" s="6">
        <v>2</v>
      </c>
      <c r="Q60" s="7"/>
      <c r="R60" s="7"/>
      <c r="S60" s="7"/>
      <c r="T60" s="7"/>
      <c r="U60" s="8"/>
      <c r="V60" s="9"/>
      <c r="W60" s="9"/>
      <c r="X60" s="9"/>
    </row>
    <row r="61" spans="1:24" ht="14.4">
      <c r="A61" s="4" t="s">
        <v>23</v>
      </c>
      <c r="B61" s="4" t="s">
        <v>83</v>
      </c>
      <c r="C61" s="11">
        <v>694298</v>
      </c>
      <c r="D61" s="46">
        <v>0</v>
      </c>
      <c r="E61" s="37">
        <v>0</v>
      </c>
      <c r="F61" s="37">
        <v>10</v>
      </c>
      <c r="G61" s="37">
        <v>8</v>
      </c>
      <c r="H61" s="37">
        <v>5</v>
      </c>
      <c r="I61" s="37">
        <v>2</v>
      </c>
      <c r="J61" s="37">
        <v>0</v>
      </c>
      <c r="K61" s="37">
        <v>0</v>
      </c>
      <c r="L61" s="16">
        <v>0</v>
      </c>
      <c r="M61" s="6">
        <v>5</v>
      </c>
      <c r="N61" s="6">
        <v>2</v>
      </c>
      <c r="O61" s="6">
        <v>3</v>
      </c>
      <c r="P61" s="6">
        <v>0</v>
      </c>
      <c r="Q61" s="7"/>
      <c r="R61" s="7"/>
      <c r="S61" s="7"/>
      <c r="T61" s="7"/>
      <c r="U61" s="8"/>
      <c r="V61" s="9"/>
      <c r="W61" s="9"/>
      <c r="X61" s="9"/>
    </row>
    <row r="62" spans="1:24" ht="14.4">
      <c r="A62" s="4" t="s">
        <v>23</v>
      </c>
      <c r="B62" s="4" t="s">
        <v>84</v>
      </c>
      <c r="C62" s="11">
        <v>694301</v>
      </c>
      <c r="D62" s="46">
        <v>0</v>
      </c>
      <c r="E62" s="37">
        <v>0</v>
      </c>
      <c r="F62" s="37">
        <v>10</v>
      </c>
      <c r="G62" s="37">
        <v>5</v>
      </c>
      <c r="H62" s="37">
        <v>5</v>
      </c>
      <c r="I62" s="37">
        <v>2</v>
      </c>
      <c r="J62" s="37">
        <v>0</v>
      </c>
      <c r="K62" s="37">
        <v>0</v>
      </c>
      <c r="L62" s="16">
        <v>0</v>
      </c>
      <c r="M62" s="6">
        <v>3</v>
      </c>
      <c r="N62" s="6">
        <v>2</v>
      </c>
      <c r="O62" s="6">
        <v>0</v>
      </c>
      <c r="P62" s="6">
        <v>2</v>
      </c>
      <c r="Q62" s="7"/>
      <c r="R62" s="7"/>
      <c r="S62" s="7"/>
      <c r="T62" s="7"/>
      <c r="U62" s="8"/>
      <c r="V62" s="9"/>
      <c r="W62" s="9"/>
      <c r="X62" s="9"/>
    </row>
    <row r="63" spans="1:24" ht="14.4">
      <c r="A63" s="32" t="s">
        <v>59</v>
      </c>
      <c r="B63" s="20" t="s">
        <v>85</v>
      </c>
      <c r="C63" s="31">
        <v>109631</v>
      </c>
      <c r="D63" s="47">
        <v>0</v>
      </c>
      <c r="E63" s="34">
        <v>0</v>
      </c>
      <c r="F63" s="34">
        <v>0</v>
      </c>
      <c r="G63" s="34">
        <v>0</v>
      </c>
      <c r="H63" s="34">
        <v>10</v>
      </c>
      <c r="I63" s="34">
        <v>0</v>
      </c>
      <c r="J63" s="34">
        <v>0</v>
      </c>
      <c r="K63" s="34">
        <v>0</v>
      </c>
      <c r="L63" s="33"/>
      <c r="M63" s="23"/>
      <c r="N63" s="23"/>
      <c r="O63" s="23"/>
      <c r="P63" s="23"/>
      <c r="Q63" s="23"/>
      <c r="R63" s="23"/>
      <c r="S63" s="23"/>
      <c r="T63" s="23"/>
      <c r="U63" s="24"/>
      <c r="V63" s="25"/>
      <c r="W63" s="25"/>
      <c r="X63" s="25"/>
    </row>
    <row r="64" spans="1:24" ht="14.4">
      <c r="A64" s="13" t="s">
        <v>21</v>
      </c>
      <c r="B64" s="26" t="s">
        <v>86</v>
      </c>
      <c r="C64" s="27">
        <v>10656</v>
      </c>
      <c r="D64" s="46">
        <v>5</v>
      </c>
      <c r="E64" s="37">
        <v>8</v>
      </c>
      <c r="F64" s="37">
        <v>0</v>
      </c>
      <c r="G64" s="37">
        <v>0</v>
      </c>
      <c r="H64" s="37">
        <v>10</v>
      </c>
      <c r="I64" s="37">
        <v>5</v>
      </c>
      <c r="J64" s="37">
        <v>0</v>
      </c>
      <c r="K64" s="37">
        <v>4</v>
      </c>
      <c r="L64" s="16">
        <v>1</v>
      </c>
      <c r="M64" s="17">
        <v>1</v>
      </c>
      <c r="N64" s="17">
        <v>5</v>
      </c>
      <c r="O64" s="17">
        <v>0</v>
      </c>
      <c r="P64" s="6">
        <v>3</v>
      </c>
      <c r="Q64" s="7"/>
      <c r="R64" s="7"/>
      <c r="S64" s="7"/>
      <c r="T64" s="7"/>
      <c r="U64" s="8"/>
      <c r="V64" s="9"/>
      <c r="W64" s="9"/>
      <c r="X64" s="9"/>
    </row>
    <row r="65" spans="1:24" ht="14.4">
      <c r="A65" s="4" t="s">
        <v>23</v>
      </c>
      <c r="B65" s="4" t="s">
        <v>87</v>
      </c>
      <c r="C65" s="11">
        <v>10657</v>
      </c>
      <c r="D65" s="46">
        <v>0</v>
      </c>
      <c r="E65" s="37">
        <v>0</v>
      </c>
      <c r="F65" s="37">
        <v>10</v>
      </c>
      <c r="G65" s="37">
        <v>7</v>
      </c>
      <c r="H65" s="37">
        <v>5</v>
      </c>
      <c r="I65" s="37">
        <v>5</v>
      </c>
      <c r="J65" s="37">
        <v>0</v>
      </c>
      <c r="K65" s="37">
        <v>4</v>
      </c>
      <c r="L65" s="18">
        <v>0</v>
      </c>
      <c r="M65" s="6">
        <v>5</v>
      </c>
      <c r="N65" s="6">
        <v>3</v>
      </c>
      <c r="O65" s="6">
        <v>0</v>
      </c>
      <c r="P65" s="6">
        <v>4</v>
      </c>
      <c r="Q65" s="7"/>
      <c r="R65" s="19"/>
      <c r="S65" s="19"/>
      <c r="T65" s="19"/>
      <c r="U65" s="8"/>
      <c r="V65" s="9"/>
      <c r="W65" s="9"/>
      <c r="X65" s="9"/>
    </row>
    <row r="66" spans="1:24" ht="14.4">
      <c r="A66" s="4" t="s">
        <v>23</v>
      </c>
      <c r="B66" s="4" t="s">
        <v>88</v>
      </c>
      <c r="C66" s="11">
        <v>10658</v>
      </c>
      <c r="D66" s="46">
        <v>0</v>
      </c>
      <c r="E66" s="37">
        <v>0</v>
      </c>
      <c r="F66" s="37">
        <v>10</v>
      </c>
      <c r="G66" s="37">
        <v>4</v>
      </c>
      <c r="H66" s="37">
        <v>5</v>
      </c>
      <c r="I66" s="37">
        <v>7</v>
      </c>
      <c r="J66" s="37">
        <v>0</v>
      </c>
      <c r="K66" s="37">
        <v>3</v>
      </c>
      <c r="L66" s="18">
        <v>0</v>
      </c>
      <c r="M66" s="6">
        <v>3</v>
      </c>
      <c r="N66" s="6">
        <v>2</v>
      </c>
      <c r="O66" s="6">
        <v>2</v>
      </c>
      <c r="P66" s="6">
        <v>2</v>
      </c>
      <c r="Q66" s="7"/>
      <c r="R66" s="7"/>
      <c r="S66" s="7"/>
      <c r="T66" s="7"/>
      <c r="U66" s="8"/>
      <c r="V66" s="9"/>
      <c r="W66" s="9"/>
      <c r="X66" s="9"/>
    </row>
    <row r="67" spans="1:24" ht="14.4">
      <c r="A67" s="4" t="s">
        <v>23</v>
      </c>
      <c r="B67" s="4" t="s">
        <v>89</v>
      </c>
      <c r="C67" s="11">
        <v>726764</v>
      </c>
      <c r="D67" s="46">
        <v>0</v>
      </c>
      <c r="E67" s="37">
        <v>0</v>
      </c>
      <c r="F67" s="37">
        <v>10</v>
      </c>
      <c r="G67" s="37">
        <v>5</v>
      </c>
      <c r="H67" s="37">
        <v>5</v>
      </c>
      <c r="I67" s="37">
        <v>4</v>
      </c>
      <c r="J67" s="37">
        <v>0</v>
      </c>
      <c r="K67" s="37">
        <v>4</v>
      </c>
      <c r="L67" s="18">
        <v>0</v>
      </c>
      <c r="M67" s="6">
        <v>1</v>
      </c>
      <c r="N67" s="6">
        <v>3</v>
      </c>
      <c r="O67" s="6">
        <v>2</v>
      </c>
      <c r="P67" s="6">
        <v>1</v>
      </c>
      <c r="Q67" s="7"/>
      <c r="R67" s="7"/>
      <c r="S67" s="7"/>
      <c r="T67" s="7"/>
      <c r="U67" s="8"/>
      <c r="V67" s="9"/>
      <c r="W67" s="9"/>
      <c r="X67" s="9"/>
    </row>
    <row r="68" spans="1:24" ht="14.4">
      <c r="A68" s="4" t="s">
        <v>23</v>
      </c>
      <c r="B68" s="4" t="s">
        <v>90</v>
      </c>
      <c r="C68" s="11">
        <v>726765</v>
      </c>
      <c r="D68" s="46">
        <v>0</v>
      </c>
      <c r="E68" s="37">
        <v>0</v>
      </c>
      <c r="F68" s="37">
        <v>10</v>
      </c>
      <c r="G68" s="37">
        <v>7</v>
      </c>
      <c r="H68" s="37">
        <v>5</v>
      </c>
      <c r="I68" s="37">
        <v>1</v>
      </c>
      <c r="J68" s="37">
        <v>0</v>
      </c>
      <c r="K68" s="37">
        <v>3</v>
      </c>
      <c r="L68" s="18">
        <v>0</v>
      </c>
      <c r="M68" s="6">
        <v>5</v>
      </c>
      <c r="N68" s="6">
        <v>0</v>
      </c>
      <c r="O68" s="6">
        <v>2</v>
      </c>
      <c r="P68" s="6">
        <v>2</v>
      </c>
      <c r="Q68" s="7"/>
      <c r="R68" s="7"/>
      <c r="S68" s="7"/>
      <c r="T68" s="7"/>
      <c r="U68" s="8"/>
      <c r="V68" s="9"/>
      <c r="W68" s="9"/>
      <c r="X68" s="9"/>
    </row>
    <row r="69" spans="1:24" ht="14.4">
      <c r="A69" s="4" t="s">
        <v>23</v>
      </c>
      <c r="B69" s="4" t="s">
        <v>91</v>
      </c>
      <c r="C69" s="11">
        <v>726766</v>
      </c>
      <c r="D69" s="46">
        <v>0</v>
      </c>
      <c r="E69" s="37">
        <v>0</v>
      </c>
      <c r="F69" s="37">
        <v>10</v>
      </c>
      <c r="G69" s="37">
        <v>6</v>
      </c>
      <c r="H69" s="37">
        <v>5</v>
      </c>
      <c r="I69" s="37">
        <v>2</v>
      </c>
      <c r="J69" s="37">
        <v>0</v>
      </c>
      <c r="K69" s="37">
        <v>4</v>
      </c>
      <c r="L69" s="18">
        <v>0</v>
      </c>
      <c r="M69" s="6">
        <v>4</v>
      </c>
      <c r="N69" s="6">
        <v>1</v>
      </c>
      <c r="O69" s="6">
        <v>0</v>
      </c>
      <c r="P69" s="6">
        <v>2</v>
      </c>
      <c r="Q69" s="7"/>
      <c r="R69" s="7"/>
      <c r="S69" s="7"/>
      <c r="T69" s="7"/>
      <c r="U69" s="8"/>
      <c r="V69" s="9"/>
      <c r="W69" s="9"/>
      <c r="X69" s="9"/>
    </row>
    <row r="70" spans="1:24" ht="14.4">
      <c r="A70" s="4" t="s">
        <v>23</v>
      </c>
      <c r="B70" s="4" t="s">
        <v>92</v>
      </c>
      <c r="C70" s="11">
        <v>694311</v>
      </c>
      <c r="D70" s="46">
        <v>0</v>
      </c>
      <c r="E70" s="37">
        <v>0</v>
      </c>
      <c r="F70" s="37">
        <v>10</v>
      </c>
      <c r="G70" s="37">
        <v>9</v>
      </c>
      <c r="H70" s="37">
        <v>5</v>
      </c>
      <c r="I70" s="37">
        <v>1</v>
      </c>
      <c r="J70" s="37">
        <v>0</v>
      </c>
      <c r="K70" s="37">
        <v>0</v>
      </c>
      <c r="L70" s="18">
        <v>0</v>
      </c>
      <c r="M70" s="6">
        <v>6</v>
      </c>
      <c r="N70" s="6">
        <v>2</v>
      </c>
      <c r="O70" s="6">
        <v>1</v>
      </c>
      <c r="P70" s="6">
        <v>2</v>
      </c>
      <c r="Q70" s="7"/>
      <c r="R70" s="7"/>
      <c r="S70" s="7"/>
      <c r="T70" s="7"/>
      <c r="U70" s="8"/>
      <c r="V70" s="9"/>
      <c r="W70" s="9"/>
      <c r="X70" s="9"/>
    </row>
    <row r="71" spans="1:24" ht="14.4">
      <c r="A71" s="13" t="s">
        <v>21</v>
      </c>
      <c r="B71" s="26" t="s">
        <v>93</v>
      </c>
      <c r="C71" s="27">
        <v>10660</v>
      </c>
      <c r="D71" s="46">
        <v>5</v>
      </c>
      <c r="E71" s="37">
        <v>4</v>
      </c>
      <c r="F71" s="37">
        <v>0</v>
      </c>
      <c r="G71" s="37">
        <v>0</v>
      </c>
      <c r="H71" s="37">
        <v>10</v>
      </c>
      <c r="I71" s="37">
        <v>7</v>
      </c>
      <c r="J71" s="37">
        <v>0</v>
      </c>
      <c r="K71" s="37">
        <v>4</v>
      </c>
      <c r="L71" s="18">
        <v>0</v>
      </c>
      <c r="M71" s="6">
        <v>1</v>
      </c>
      <c r="N71" s="6">
        <v>5</v>
      </c>
      <c r="O71" s="6">
        <v>0</v>
      </c>
      <c r="P71" s="6">
        <v>4</v>
      </c>
      <c r="Q71" s="7"/>
      <c r="R71" s="7"/>
      <c r="S71" s="7"/>
      <c r="T71" s="7"/>
      <c r="U71" s="8"/>
      <c r="V71" s="9"/>
      <c r="W71" s="9"/>
      <c r="X71" s="9"/>
    </row>
    <row r="72" spans="1:24" ht="14.4">
      <c r="A72" s="4" t="s">
        <v>23</v>
      </c>
      <c r="B72" s="4" t="s">
        <v>94</v>
      </c>
      <c r="C72" s="11">
        <v>10661</v>
      </c>
      <c r="D72" s="46">
        <v>0</v>
      </c>
      <c r="E72" s="37">
        <v>0</v>
      </c>
      <c r="F72" s="37">
        <v>10</v>
      </c>
      <c r="G72" s="37">
        <v>8</v>
      </c>
      <c r="H72" s="37">
        <v>5</v>
      </c>
      <c r="I72" s="37">
        <v>6</v>
      </c>
      <c r="J72" s="37">
        <v>0</v>
      </c>
      <c r="K72" s="37">
        <v>4</v>
      </c>
      <c r="L72" s="18">
        <v>0</v>
      </c>
      <c r="M72" s="6">
        <v>7</v>
      </c>
      <c r="N72" s="6">
        <v>1</v>
      </c>
      <c r="O72" s="6">
        <v>4</v>
      </c>
      <c r="P72" s="6">
        <v>0</v>
      </c>
      <c r="Q72" s="7"/>
      <c r="R72" s="19"/>
      <c r="S72" s="19"/>
      <c r="T72" s="7"/>
      <c r="U72" s="8"/>
      <c r="V72" s="9"/>
      <c r="W72" s="9"/>
      <c r="X72" s="9"/>
    </row>
    <row r="73" spans="1:24" ht="14.4">
      <c r="A73" s="4" t="s">
        <v>23</v>
      </c>
      <c r="B73" s="4" t="s">
        <v>95</v>
      </c>
      <c r="C73" s="11">
        <v>10662</v>
      </c>
      <c r="D73" s="46">
        <v>0</v>
      </c>
      <c r="E73" s="37">
        <v>0</v>
      </c>
      <c r="F73" s="37">
        <v>10</v>
      </c>
      <c r="G73" s="37">
        <v>4</v>
      </c>
      <c r="H73" s="37">
        <v>5</v>
      </c>
      <c r="I73" s="37">
        <v>5</v>
      </c>
      <c r="J73" s="37">
        <v>0</v>
      </c>
      <c r="K73" s="37">
        <v>4</v>
      </c>
      <c r="L73" s="18">
        <v>0</v>
      </c>
      <c r="M73" s="6">
        <v>2</v>
      </c>
      <c r="N73" s="6">
        <v>5</v>
      </c>
      <c r="O73" s="6">
        <v>2</v>
      </c>
      <c r="P73" s="6">
        <v>2</v>
      </c>
      <c r="Q73" s="7"/>
      <c r="R73" s="7"/>
      <c r="S73" s="7"/>
      <c r="T73" s="7"/>
      <c r="U73" s="8"/>
      <c r="V73" s="9"/>
      <c r="W73" s="9"/>
      <c r="X73" s="9"/>
    </row>
    <row r="74" spans="1:24" ht="14.4">
      <c r="A74" s="4" t="s">
        <v>23</v>
      </c>
      <c r="B74" s="4" t="s">
        <v>96</v>
      </c>
      <c r="C74" s="11">
        <v>726767</v>
      </c>
      <c r="D74" s="46">
        <v>0</v>
      </c>
      <c r="E74" s="37">
        <v>0</v>
      </c>
      <c r="F74" s="37">
        <v>10</v>
      </c>
      <c r="G74" s="37">
        <v>6</v>
      </c>
      <c r="H74" s="37">
        <v>5</v>
      </c>
      <c r="I74" s="37">
        <v>3</v>
      </c>
      <c r="J74" s="37">
        <v>0</v>
      </c>
      <c r="K74" s="37">
        <v>2</v>
      </c>
      <c r="L74" s="18">
        <v>0</v>
      </c>
      <c r="M74" s="6">
        <v>5</v>
      </c>
      <c r="N74" s="6">
        <v>2</v>
      </c>
      <c r="O74" s="6">
        <v>1</v>
      </c>
      <c r="P74" s="6">
        <v>1</v>
      </c>
      <c r="Q74" s="7"/>
      <c r="R74" s="7"/>
      <c r="S74" s="7"/>
      <c r="T74" s="7"/>
      <c r="U74" s="8"/>
      <c r="V74" s="9"/>
      <c r="W74" s="9"/>
      <c r="X74" s="9"/>
    </row>
    <row r="75" spans="1:24" ht="14.4">
      <c r="A75" s="4" t="s">
        <v>23</v>
      </c>
      <c r="B75" s="4" t="s">
        <v>97</v>
      </c>
      <c r="C75" s="11">
        <v>603644</v>
      </c>
      <c r="D75" s="46">
        <v>0</v>
      </c>
      <c r="E75" s="37">
        <v>0</v>
      </c>
      <c r="F75" s="37">
        <v>10</v>
      </c>
      <c r="G75" s="37">
        <v>5</v>
      </c>
      <c r="H75" s="37">
        <v>5</v>
      </c>
      <c r="I75" s="37">
        <v>4</v>
      </c>
      <c r="J75" s="37">
        <v>0</v>
      </c>
      <c r="K75" s="37">
        <v>3</v>
      </c>
      <c r="L75" s="18">
        <v>0</v>
      </c>
      <c r="M75" s="6">
        <v>4</v>
      </c>
      <c r="N75" s="6">
        <v>4</v>
      </c>
      <c r="O75" s="6">
        <v>0</v>
      </c>
      <c r="P75" s="6">
        <v>4</v>
      </c>
      <c r="Q75" s="7"/>
      <c r="R75" s="7"/>
      <c r="S75" s="7"/>
      <c r="T75" s="7"/>
      <c r="U75" s="8"/>
      <c r="V75" s="9"/>
      <c r="W75" s="9"/>
      <c r="X75" s="9"/>
    </row>
    <row r="76" spans="1:24" ht="14.4">
      <c r="A76" s="4" t="s">
        <v>23</v>
      </c>
      <c r="B76" s="4" t="s">
        <v>98</v>
      </c>
      <c r="C76" s="11">
        <v>694314</v>
      </c>
      <c r="D76" s="46">
        <v>0</v>
      </c>
      <c r="E76" s="37">
        <v>0</v>
      </c>
      <c r="F76" s="37">
        <v>10</v>
      </c>
      <c r="G76" s="37">
        <v>10</v>
      </c>
      <c r="H76" s="37">
        <v>5</v>
      </c>
      <c r="I76" s="37">
        <v>1</v>
      </c>
      <c r="J76" s="37">
        <v>0</v>
      </c>
      <c r="K76" s="37">
        <v>0</v>
      </c>
      <c r="L76" s="18">
        <v>0</v>
      </c>
      <c r="M76" s="6">
        <v>7</v>
      </c>
      <c r="N76" s="6">
        <v>1</v>
      </c>
      <c r="O76" s="6">
        <v>3</v>
      </c>
      <c r="P76" s="6">
        <v>0</v>
      </c>
      <c r="Q76" s="7"/>
      <c r="R76" s="7"/>
      <c r="S76" s="7"/>
      <c r="T76" s="7"/>
      <c r="U76" s="8"/>
      <c r="V76" s="9"/>
      <c r="W76" s="9"/>
      <c r="X76" s="9"/>
    </row>
    <row r="77" spans="1:24" ht="14.4">
      <c r="A77" s="13" t="s">
        <v>21</v>
      </c>
      <c r="B77" s="26" t="s">
        <v>99</v>
      </c>
      <c r="C77" s="27">
        <v>10744</v>
      </c>
      <c r="D77" s="46">
        <v>5</v>
      </c>
      <c r="E77" s="37">
        <v>5</v>
      </c>
      <c r="F77" s="37">
        <v>0</v>
      </c>
      <c r="G77" s="37">
        <v>1</v>
      </c>
      <c r="H77" s="37">
        <v>10</v>
      </c>
      <c r="I77" s="37">
        <v>7</v>
      </c>
      <c r="J77" s="37">
        <v>0</v>
      </c>
      <c r="K77" s="37">
        <v>0</v>
      </c>
      <c r="L77" s="18">
        <v>0</v>
      </c>
      <c r="M77" s="6">
        <v>2</v>
      </c>
      <c r="N77" s="6">
        <v>4</v>
      </c>
      <c r="O77" s="6">
        <v>0</v>
      </c>
      <c r="P77" s="6">
        <v>4</v>
      </c>
      <c r="Q77" s="7"/>
      <c r="R77" s="7"/>
      <c r="S77" s="7"/>
      <c r="T77" s="7"/>
      <c r="U77" s="8"/>
      <c r="V77" s="9"/>
      <c r="W77" s="9"/>
      <c r="X77" s="9"/>
    </row>
    <row r="78" spans="1:24" ht="14.4">
      <c r="A78" s="4" t="s">
        <v>23</v>
      </c>
      <c r="B78" s="4" t="s">
        <v>100</v>
      </c>
      <c r="C78" s="11">
        <v>188049</v>
      </c>
      <c r="D78" s="46">
        <v>0</v>
      </c>
      <c r="E78" s="37">
        <v>0</v>
      </c>
      <c r="F78" s="37">
        <v>10</v>
      </c>
      <c r="G78" s="37">
        <v>2</v>
      </c>
      <c r="H78" s="37">
        <v>5</v>
      </c>
      <c r="I78" s="37">
        <v>5</v>
      </c>
      <c r="J78" s="37">
        <v>0</v>
      </c>
      <c r="K78" s="37">
        <v>2</v>
      </c>
      <c r="L78" s="18">
        <v>0</v>
      </c>
      <c r="M78" s="6">
        <v>4</v>
      </c>
      <c r="N78" s="6">
        <v>2</v>
      </c>
      <c r="O78" s="6">
        <v>0</v>
      </c>
      <c r="P78" s="6">
        <v>4</v>
      </c>
      <c r="Q78" s="7"/>
      <c r="R78" s="19"/>
      <c r="S78" s="19"/>
      <c r="T78" s="7"/>
      <c r="U78" s="8"/>
      <c r="V78" s="9"/>
      <c r="W78" s="9"/>
      <c r="X78" s="9"/>
    </row>
    <row r="79" spans="1:24" ht="14.4">
      <c r="A79" s="4" t="s">
        <v>23</v>
      </c>
      <c r="B79" s="4" t="s">
        <v>101</v>
      </c>
      <c r="C79" s="11">
        <v>335148</v>
      </c>
      <c r="D79" s="46">
        <v>0</v>
      </c>
      <c r="E79" s="37">
        <v>0</v>
      </c>
      <c r="F79" s="37">
        <v>10</v>
      </c>
      <c r="G79" s="37">
        <v>4</v>
      </c>
      <c r="H79" s="37">
        <v>5</v>
      </c>
      <c r="I79" s="37">
        <v>5</v>
      </c>
      <c r="J79" s="37">
        <v>0</v>
      </c>
      <c r="K79" s="37">
        <v>6</v>
      </c>
      <c r="L79" s="18">
        <v>0</v>
      </c>
      <c r="M79" s="6">
        <v>4</v>
      </c>
      <c r="N79" s="6">
        <v>5</v>
      </c>
      <c r="O79" s="6">
        <v>1</v>
      </c>
      <c r="P79" s="6">
        <v>2</v>
      </c>
      <c r="Q79" s="7"/>
      <c r="R79" s="7"/>
      <c r="S79" s="7"/>
      <c r="T79" s="7"/>
      <c r="U79" s="8"/>
      <c r="V79" s="9"/>
      <c r="W79" s="9"/>
      <c r="X79" s="9"/>
    </row>
    <row r="80" spans="1:24" ht="14.4">
      <c r="A80" s="4" t="s">
        <v>23</v>
      </c>
      <c r="B80" s="4" t="s">
        <v>102</v>
      </c>
      <c r="C80" s="11">
        <v>335151</v>
      </c>
      <c r="D80" s="46">
        <v>0</v>
      </c>
      <c r="E80" s="37">
        <v>0</v>
      </c>
      <c r="F80" s="37">
        <v>10</v>
      </c>
      <c r="G80" s="37">
        <v>3</v>
      </c>
      <c r="H80" s="37">
        <v>5</v>
      </c>
      <c r="I80" s="37">
        <v>4</v>
      </c>
      <c r="J80" s="37">
        <v>0</v>
      </c>
      <c r="K80" s="37">
        <v>3</v>
      </c>
      <c r="L80" s="18">
        <v>0</v>
      </c>
      <c r="M80" s="6">
        <v>4</v>
      </c>
      <c r="N80" s="6">
        <v>3</v>
      </c>
      <c r="O80" s="6">
        <v>0</v>
      </c>
      <c r="P80" s="6">
        <v>4</v>
      </c>
      <c r="Q80" s="7"/>
      <c r="R80" s="7"/>
      <c r="S80" s="7"/>
      <c r="T80" s="7"/>
      <c r="U80" s="8"/>
      <c r="V80" s="9"/>
      <c r="W80" s="9"/>
      <c r="X80" s="9"/>
    </row>
    <row r="81" spans="1:24" ht="14.4">
      <c r="A81" s="4" t="s">
        <v>23</v>
      </c>
      <c r="B81" s="4" t="s">
        <v>103</v>
      </c>
      <c r="C81" s="11">
        <v>896435</v>
      </c>
      <c r="D81" s="46">
        <v>0</v>
      </c>
      <c r="E81" s="37">
        <v>0</v>
      </c>
      <c r="F81" s="37">
        <v>10</v>
      </c>
      <c r="G81" s="37">
        <v>4</v>
      </c>
      <c r="H81" s="37">
        <v>5</v>
      </c>
      <c r="I81" s="37">
        <v>4</v>
      </c>
      <c r="J81" s="37">
        <v>0</v>
      </c>
      <c r="K81" s="37">
        <v>3</v>
      </c>
      <c r="L81" s="18">
        <v>0</v>
      </c>
      <c r="M81" s="6">
        <v>4</v>
      </c>
      <c r="N81" s="6">
        <v>2</v>
      </c>
      <c r="O81" s="6">
        <v>0</v>
      </c>
      <c r="P81" s="6">
        <v>4</v>
      </c>
      <c r="Q81" s="7"/>
      <c r="R81" s="7"/>
      <c r="S81" s="7"/>
      <c r="T81" s="7"/>
      <c r="U81" s="8"/>
      <c r="V81" s="9"/>
      <c r="W81" s="9"/>
      <c r="X81" s="9"/>
    </row>
    <row r="82" spans="1:24" ht="14.4">
      <c r="A82" s="4" t="s">
        <v>23</v>
      </c>
      <c r="B82" s="4" t="s">
        <v>104</v>
      </c>
      <c r="C82" s="11">
        <v>694319</v>
      </c>
      <c r="D82" s="46">
        <v>0</v>
      </c>
      <c r="E82" s="37">
        <v>0</v>
      </c>
      <c r="F82" s="37">
        <v>10</v>
      </c>
      <c r="G82" s="37">
        <v>7</v>
      </c>
      <c r="H82" s="37">
        <v>5</v>
      </c>
      <c r="I82" s="37">
        <v>1</v>
      </c>
      <c r="J82" s="37">
        <v>0</v>
      </c>
      <c r="K82" s="37">
        <v>2</v>
      </c>
      <c r="L82" s="18">
        <v>0</v>
      </c>
      <c r="M82" s="6">
        <v>8</v>
      </c>
      <c r="N82" s="6">
        <v>0</v>
      </c>
      <c r="O82" s="6">
        <v>2</v>
      </c>
      <c r="P82" s="6">
        <v>2</v>
      </c>
      <c r="Q82" s="7"/>
      <c r="R82" s="7"/>
      <c r="S82" s="7"/>
      <c r="T82" s="7"/>
      <c r="U82" s="8"/>
      <c r="V82" s="9"/>
      <c r="W82" s="9"/>
      <c r="X82" s="9"/>
    </row>
    <row r="83" spans="1:24" ht="14.4">
      <c r="A83" s="4" t="s">
        <v>23</v>
      </c>
      <c r="B83" s="4" t="s">
        <v>105</v>
      </c>
      <c r="C83" s="11">
        <v>694326</v>
      </c>
      <c r="D83" s="46">
        <v>0</v>
      </c>
      <c r="E83" s="37">
        <v>0</v>
      </c>
      <c r="F83" s="37">
        <v>10</v>
      </c>
      <c r="G83" s="37">
        <v>9</v>
      </c>
      <c r="H83" s="37">
        <v>5</v>
      </c>
      <c r="I83" s="37">
        <v>0</v>
      </c>
      <c r="J83" s="37">
        <v>0</v>
      </c>
      <c r="K83" s="37">
        <v>0</v>
      </c>
      <c r="L83" s="18">
        <v>0</v>
      </c>
      <c r="M83" s="6">
        <v>8</v>
      </c>
      <c r="N83" s="6">
        <v>0</v>
      </c>
      <c r="O83" s="6">
        <v>2</v>
      </c>
      <c r="P83" s="6">
        <v>2</v>
      </c>
      <c r="Q83" s="7"/>
      <c r="R83" s="7"/>
      <c r="S83" s="7"/>
      <c r="T83" s="7"/>
      <c r="U83" s="8"/>
      <c r="V83" s="9"/>
      <c r="W83" s="9"/>
      <c r="X83" s="9"/>
    </row>
    <row r="84" spans="1:24" ht="14.4">
      <c r="A84" s="4" t="s">
        <v>23</v>
      </c>
      <c r="B84" s="4" t="s">
        <v>106</v>
      </c>
      <c r="C84" s="11">
        <v>694331</v>
      </c>
      <c r="D84" s="46">
        <v>0</v>
      </c>
      <c r="E84" s="37">
        <v>0</v>
      </c>
      <c r="F84" s="37">
        <v>10</v>
      </c>
      <c r="G84" s="37">
        <v>7</v>
      </c>
      <c r="H84" s="37">
        <v>5</v>
      </c>
      <c r="I84" s="37">
        <v>0</v>
      </c>
      <c r="J84" s="37">
        <v>0</v>
      </c>
      <c r="K84" s="37">
        <v>1</v>
      </c>
      <c r="L84" s="18">
        <v>0</v>
      </c>
      <c r="M84" s="6">
        <v>5</v>
      </c>
      <c r="N84" s="6">
        <v>0</v>
      </c>
      <c r="O84" s="6">
        <v>0</v>
      </c>
      <c r="P84" s="6">
        <v>3</v>
      </c>
      <c r="Q84" s="7"/>
      <c r="R84" s="7"/>
      <c r="S84" s="7"/>
      <c r="T84" s="7"/>
      <c r="U84" s="8"/>
      <c r="V84" s="9"/>
      <c r="W84" s="9"/>
      <c r="X84" s="9"/>
    </row>
    <row r="85" spans="1:24" ht="14.4">
      <c r="A85" s="13" t="s">
        <v>21</v>
      </c>
      <c r="B85" s="26" t="s">
        <v>107</v>
      </c>
      <c r="C85" s="27">
        <v>10666</v>
      </c>
      <c r="D85" s="46">
        <v>5</v>
      </c>
      <c r="E85" s="37">
        <v>6</v>
      </c>
      <c r="F85" s="37">
        <v>0</v>
      </c>
      <c r="G85" s="37">
        <v>0</v>
      </c>
      <c r="H85" s="37">
        <v>10</v>
      </c>
      <c r="I85" s="37">
        <v>5</v>
      </c>
      <c r="J85" s="37">
        <v>0</v>
      </c>
      <c r="K85" s="37">
        <v>3</v>
      </c>
      <c r="L85" s="18">
        <v>0</v>
      </c>
      <c r="M85" s="6">
        <v>1</v>
      </c>
      <c r="N85" s="6">
        <v>6</v>
      </c>
      <c r="O85" s="6">
        <v>0</v>
      </c>
      <c r="P85" s="6">
        <v>3</v>
      </c>
      <c r="Q85" s="7"/>
      <c r="R85" s="7"/>
      <c r="S85" s="7"/>
      <c r="T85" s="7"/>
      <c r="U85" s="8"/>
      <c r="V85" s="9"/>
      <c r="W85" s="9"/>
      <c r="X85" s="9"/>
    </row>
    <row r="86" spans="1:24" ht="14.4">
      <c r="A86" s="4" t="s">
        <v>23</v>
      </c>
      <c r="B86" s="4" t="s">
        <v>108</v>
      </c>
      <c r="C86" s="11">
        <v>10667</v>
      </c>
      <c r="D86" s="46">
        <v>0</v>
      </c>
      <c r="E86" s="37">
        <v>1</v>
      </c>
      <c r="F86" s="37">
        <v>10</v>
      </c>
      <c r="G86" s="37">
        <v>10</v>
      </c>
      <c r="H86" s="37">
        <v>5</v>
      </c>
      <c r="I86" s="37">
        <v>5</v>
      </c>
      <c r="J86" s="37">
        <v>0</v>
      </c>
      <c r="K86" s="37">
        <v>5</v>
      </c>
      <c r="L86" s="18">
        <v>0</v>
      </c>
      <c r="M86" s="6">
        <v>7</v>
      </c>
      <c r="N86" s="6">
        <v>2</v>
      </c>
      <c r="O86" s="6">
        <v>0</v>
      </c>
      <c r="P86" s="6">
        <v>3</v>
      </c>
      <c r="Q86" s="7"/>
      <c r="R86" s="19"/>
      <c r="S86" s="19"/>
      <c r="T86" s="7"/>
      <c r="U86" s="8"/>
      <c r="V86" s="9"/>
      <c r="W86" s="9"/>
      <c r="X86" s="9"/>
    </row>
    <row r="87" spans="1:24" ht="14.4">
      <c r="A87" s="4" t="s">
        <v>23</v>
      </c>
      <c r="B87" s="4" t="s">
        <v>109</v>
      </c>
      <c r="C87" s="11">
        <v>10668</v>
      </c>
      <c r="D87" s="46">
        <v>0</v>
      </c>
      <c r="E87" s="37">
        <v>0</v>
      </c>
      <c r="F87" s="37">
        <v>10</v>
      </c>
      <c r="G87" s="37">
        <v>4</v>
      </c>
      <c r="H87" s="37">
        <v>5</v>
      </c>
      <c r="I87" s="37">
        <v>4</v>
      </c>
      <c r="J87" s="37">
        <v>0</v>
      </c>
      <c r="K87" s="37">
        <v>6</v>
      </c>
      <c r="L87" s="18">
        <v>0</v>
      </c>
      <c r="M87" s="6">
        <v>4</v>
      </c>
      <c r="N87" s="6">
        <v>2</v>
      </c>
      <c r="O87" s="6">
        <v>0</v>
      </c>
      <c r="P87" s="6">
        <v>3</v>
      </c>
      <c r="Q87" s="7"/>
      <c r="R87" s="7"/>
      <c r="S87" s="7"/>
      <c r="T87" s="7"/>
      <c r="U87" s="8"/>
      <c r="V87" s="9"/>
      <c r="W87" s="9"/>
      <c r="X87" s="9"/>
    </row>
    <row r="88" spans="1:24" ht="14.4">
      <c r="A88" s="4" t="s">
        <v>23</v>
      </c>
      <c r="B88" s="4" t="s">
        <v>110</v>
      </c>
      <c r="C88" s="11">
        <v>726770</v>
      </c>
      <c r="D88" s="46">
        <v>0</v>
      </c>
      <c r="E88" s="37">
        <v>0</v>
      </c>
      <c r="F88" s="37">
        <v>10</v>
      </c>
      <c r="G88" s="37">
        <v>8</v>
      </c>
      <c r="H88" s="37">
        <v>5</v>
      </c>
      <c r="I88" s="37">
        <v>3</v>
      </c>
      <c r="J88" s="37">
        <v>0</v>
      </c>
      <c r="K88" s="37">
        <v>4</v>
      </c>
      <c r="L88" s="18">
        <v>0</v>
      </c>
      <c r="M88" s="6">
        <v>6</v>
      </c>
      <c r="N88" s="6">
        <v>2</v>
      </c>
      <c r="O88" s="6">
        <v>0</v>
      </c>
      <c r="P88" s="6">
        <v>4</v>
      </c>
      <c r="Q88" s="7"/>
      <c r="R88" s="7"/>
      <c r="S88" s="7"/>
      <c r="T88" s="7"/>
      <c r="U88" s="8"/>
      <c r="V88" s="9"/>
      <c r="W88" s="9"/>
      <c r="X88" s="9"/>
    </row>
    <row r="89" spans="1:24" ht="14.4">
      <c r="A89" s="4" t="s">
        <v>23</v>
      </c>
      <c r="B89" s="4" t="s">
        <v>111</v>
      </c>
      <c r="C89" s="11">
        <v>726771</v>
      </c>
      <c r="D89" s="46">
        <v>0</v>
      </c>
      <c r="E89" s="37">
        <v>0</v>
      </c>
      <c r="F89" s="37">
        <v>10</v>
      </c>
      <c r="G89" s="37">
        <v>8</v>
      </c>
      <c r="H89" s="37">
        <v>5</v>
      </c>
      <c r="I89" s="37">
        <v>3</v>
      </c>
      <c r="J89" s="37">
        <v>0</v>
      </c>
      <c r="K89" s="37">
        <v>11</v>
      </c>
      <c r="L89" s="18">
        <v>0</v>
      </c>
      <c r="M89" s="6">
        <v>6</v>
      </c>
      <c r="N89" s="6">
        <v>1</v>
      </c>
      <c r="O89" s="6">
        <v>4</v>
      </c>
      <c r="P89" s="6">
        <v>0</v>
      </c>
      <c r="Q89" s="7"/>
      <c r="R89" s="7"/>
      <c r="S89" s="7"/>
      <c r="T89" s="7"/>
      <c r="U89" s="8"/>
      <c r="V89" s="9"/>
      <c r="W89" s="9"/>
      <c r="X89" s="9"/>
    </row>
    <row r="90" spans="1:24" ht="14.4">
      <c r="A90" s="4" t="s">
        <v>23</v>
      </c>
      <c r="B90" s="4" t="s">
        <v>112</v>
      </c>
      <c r="C90" s="11">
        <v>603642</v>
      </c>
      <c r="D90" s="46">
        <v>0</v>
      </c>
      <c r="E90" s="37">
        <v>0</v>
      </c>
      <c r="F90" s="37">
        <v>10</v>
      </c>
      <c r="G90" s="37">
        <v>6</v>
      </c>
      <c r="H90" s="37">
        <v>5</v>
      </c>
      <c r="I90" s="37">
        <v>2</v>
      </c>
      <c r="J90" s="37">
        <v>0</v>
      </c>
      <c r="K90" s="37">
        <v>5</v>
      </c>
      <c r="L90" s="18">
        <v>0</v>
      </c>
      <c r="M90" s="6">
        <v>5</v>
      </c>
      <c r="N90" s="6">
        <v>1</v>
      </c>
      <c r="O90" s="6">
        <v>2</v>
      </c>
      <c r="P90" s="6">
        <v>1</v>
      </c>
      <c r="Q90" s="7"/>
      <c r="R90" s="7"/>
      <c r="S90" s="7"/>
      <c r="T90" s="7"/>
      <c r="U90" s="8"/>
      <c r="V90" s="9"/>
      <c r="W90" s="9"/>
      <c r="X90" s="9"/>
    </row>
    <row r="91" spans="1:24" ht="14.4">
      <c r="A91" s="4" t="s">
        <v>23</v>
      </c>
      <c r="B91" s="4" t="s">
        <v>113</v>
      </c>
      <c r="C91" s="11">
        <v>694333</v>
      </c>
      <c r="D91" s="46">
        <v>0</v>
      </c>
      <c r="E91" s="37">
        <v>0</v>
      </c>
      <c r="F91" s="37">
        <v>10</v>
      </c>
      <c r="G91" s="37">
        <v>9</v>
      </c>
      <c r="H91" s="37">
        <v>5</v>
      </c>
      <c r="I91" s="37">
        <v>1</v>
      </c>
      <c r="J91" s="37">
        <v>0</v>
      </c>
      <c r="K91" s="37">
        <v>0</v>
      </c>
      <c r="L91" s="18">
        <v>0</v>
      </c>
      <c r="M91" s="6">
        <v>0</v>
      </c>
      <c r="N91" s="6">
        <v>0</v>
      </c>
      <c r="O91" s="6">
        <v>0</v>
      </c>
      <c r="P91" s="6">
        <v>0</v>
      </c>
      <c r="Q91" s="7"/>
      <c r="R91" s="7"/>
      <c r="S91" s="7"/>
      <c r="T91" s="7"/>
      <c r="U91" s="8"/>
      <c r="V91" s="9"/>
      <c r="W91" s="9"/>
      <c r="X91" s="9"/>
    </row>
    <row r="92" spans="1:24" ht="14.4">
      <c r="A92" s="13" t="s">
        <v>59</v>
      </c>
      <c r="B92" s="20" t="s">
        <v>114</v>
      </c>
      <c r="C92" s="31">
        <v>109632</v>
      </c>
      <c r="D92" s="47">
        <v>0</v>
      </c>
      <c r="E92" s="34">
        <v>0</v>
      </c>
      <c r="F92" s="34">
        <v>0</v>
      </c>
      <c r="G92" s="34">
        <v>0</v>
      </c>
      <c r="H92" s="34">
        <v>10</v>
      </c>
      <c r="I92" s="34">
        <v>0</v>
      </c>
      <c r="J92" s="34">
        <v>0</v>
      </c>
      <c r="K92" s="34">
        <v>0</v>
      </c>
      <c r="L92" s="23"/>
      <c r="M92" s="23"/>
      <c r="N92" s="23"/>
      <c r="O92" s="23"/>
      <c r="P92" s="23"/>
      <c r="Q92" s="23"/>
      <c r="R92" s="23"/>
      <c r="S92" s="23"/>
      <c r="T92" s="23"/>
      <c r="U92" s="24"/>
      <c r="V92" s="25"/>
      <c r="W92" s="25"/>
      <c r="X92" s="25"/>
    </row>
    <row r="93" spans="1:24" ht="14.4">
      <c r="A93" s="13" t="s">
        <v>21</v>
      </c>
      <c r="B93" s="26" t="s">
        <v>115</v>
      </c>
      <c r="C93" s="27">
        <v>14676</v>
      </c>
      <c r="D93" s="46">
        <v>5</v>
      </c>
      <c r="E93" s="37">
        <v>3</v>
      </c>
      <c r="F93" s="37">
        <v>0</v>
      </c>
      <c r="G93" s="37">
        <v>0</v>
      </c>
      <c r="H93" s="37">
        <v>10</v>
      </c>
      <c r="I93" s="37">
        <v>5</v>
      </c>
      <c r="J93" s="37">
        <v>0</v>
      </c>
      <c r="K93" s="37">
        <v>1</v>
      </c>
      <c r="L93" s="16">
        <v>0</v>
      </c>
      <c r="M93" s="17">
        <v>4</v>
      </c>
      <c r="N93" s="17">
        <v>3</v>
      </c>
      <c r="O93" s="17">
        <v>0</v>
      </c>
      <c r="P93" s="6">
        <v>4</v>
      </c>
      <c r="Q93" s="7"/>
      <c r="R93" s="7"/>
      <c r="S93" s="7"/>
      <c r="T93" s="7"/>
      <c r="U93" s="8"/>
      <c r="V93" s="9"/>
      <c r="W93" s="9"/>
      <c r="X93" s="9"/>
    </row>
    <row r="94" spans="1:24" ht="14.4">
      <c r="A94" s="4" t="s">
        <v>23</v>
      </c>
      <c r="B94" s="4" t="s">
        <v>116</v>
      </c>
      <c r="C94" s="11">
        <v>188178</v>
      </c>
      <c r="D94" s="46">
        <v>0</v>
      </c>
      <c r="E94" s="37">
        <v>0</v>
      </c>
      <c r="F94" s="37">
        <v>10</v>
      </c>
      <c r="G94" s="37">
        <v>5</v>
      </c>
      <c r="H94" s="37">
        <v>5</v>
      </c>
      <c r="I94" s="37">
        <v>4</v>
      </c>
      <c r="J94" s="37">
        <v>0</v>
      </c>
      <c r="K94" s="37">
        <v>3</v>
      </c>
      <c r="L94" s="16">
        <v>0</v>
      </c>
      <c r="M94" s="6">
        <v>6</v>
      </c>
      <c r="N94" s="6">
        <v>2</v>
      </c>
      <c r="O94" s="6">
        <v>0</v>
      </c>
      <c r="P94" s="6">
        <v>4</v>
      </c>
      <c r="Q94" s="7"/>
      <c r="R94" s="19"/>
      <c r="S94" s="19"/>
      <c r="T94" s="7"/>
      <c r="U94" s="8"/>
      <c r="V94" s="9"/>
      <c r="W94" s="9"/>
      <c r="X94" s="9"/>
    </row>
    <row r="95" spans="1:24" ht="14.4">
      <c r="A95" s="4" t="s">
        <v>23</v>
      </c>
      <c r="B95" s="4" t="s">
        <v>117</v>
      </c>
      <c r="C95" s="11">
        <v>726772</v>
      </c>
      <c r="D95" s="46">
        <v>0</v>
      </c>
      <c r="E95" s="37">
        <v>0</v>
      </c>
      <c r="F95" s="37">
        <v>10</v>
      </c>
      <c r="G95" s="37">
        <v>6</v>
      </c>
      <c r="H95" s="37">
        <v>5</v>
      </c>
      <c r="I95" s="37">
        <v>6</v>
      </c>
      <c r="J95" s="37">
        <v>0</v>
      </c>
      <c r="K95" s="37">
        <v>4</v>
      </c>
      <c r="L95" s="16">
        <v>0</v>
      </c>
      <c r="M95" s="6">
        <v>4</v>
      </c>
      <c r="N95" s="6">
        <v>5</v>
      </c>
      <c r="O95" s="6">
        <v>0</v>
      </c>
      <c r="P95" s="6">
        <v>4</v>
      </c>
      <c r="Q95" s="7"/>
      <c r="R95" s="7"/>
      <c r="S95" s="7"/>
      <c r="T95" s="7"/>
      <c r="U95" s="8"/>
      <c r="V95" s="9"/>
      <c r="W95" s="9"/>
      <c r="X95" s="9"/>
    </row>
    <row r="96" spans="1:24" ht="14.4">
      <c r="A96" s="4" t="s">
        <v>23</v>
      </c>
      <c r="B96" s="4" t="s">
        <v>118</v>
      </c>
      <c r="C96" s="11">
        <v>726773</v>
      </c>
      <c r="D96" s="46">
        <v>0</v>
      </c>
      <c r="E96" s="37">
        <v>0</v>
      </c>
      <c r="F96" s="37">
        <v>10</v>
      </c>
      <c r="G96" s="37">
        <v>6</v>
      </c>
      <c r="H96" s="37">
        <v>5</v>
      </c>
      <c r="I96" s="37">
        <v>4</v>
      </c>
      <c r="J96" s="37">
        <v>0</v>
      </c>
      <c r="K96" s="37">
        <v>5</v>
      </c>
      <c r="L96" s="16">
        <v>0</v>
      </c>
      <c r="M96" s="6">
        <v>5</v>
      </c>
      <c r="N96" s="6">
        <v>3</v>
      </c>
      <c r="O96" s="6">
        <v>2</v>
      </c>
      <c r="P96" s="6">
        <v>2</v>
      </c>
      <c r="Q96" s="7"/>
      <c r="R96" s="7"/>
      <c r="S96" s="7"/>
      <c r="T96" s="7"/>
      <c r="U96" s="8"/>
      <c r="V96" s="9"/>
      <c r="W96" s="9"/>
      <c r="X96" s="9"/>
    </row>
    <row r="97" spans="1:24" ht="14.4">
      <c r="A97" s="4" t="s">
        <v>23</v>
      </c>
      <c r="B97" s="4" t="s">
        <v>119</v>
      </c>
      <c r="C97" s="11">
        <v>603641</v>
      </c>
      <c r="D97" s="46">
        <v>0</v>
      </c>
      <c r="E97" s="37">
        <v>0</v>
      </c>
      <c r="F97" s="37">
        <v>10</v>
      </c>
      <c r="G97" s="37">
        <v>6</v>
      </c>
      <c r="H97" s="37">
        <v>5</v>
      </c>
      <c r="I97" s="37">
        <v>5</v>
      </c>
      <c r="J97" s="37">
        <v>0</v>
      </c>
      <c r="K97" s="37">
        <v>4</v>
      </c>
      <c r="L97" s="16">
        <v>0</v>
      </c>
      <c r="M97" s="6">
        <v>3</v>
      </c>
      <c r="N97" s="6">
        <v>2</v>
      </c>
      <c r="O97" s="6">
        <v>2</v>
      </c>
      <c r="P97" s="6">
        <v>2</v>
      </c>
      <c r="Q97" s="7"/>
      <c r="R97" s="7"/>
      <c r="S97" s="7"/>
      <c r="T97" s="7"/>
      <c r="U97" s="8"/>
      <c r="V97" s="9"/>
      <c r="W97" s="9"/>
      <c r="X97" s="9"/>
    </row>
    <row r="98" spans="1:24" ht="14.4">
      <c r="A98" s="4" t="s">
        <v>23</v>
      </c>
      <c r="B98" s="4" t="s">
        <v>120</v>
      </c>
      <c r="C98" s="11">
        <v>694348</v>
      </c>
      <c r="D98" s="46">
        <v>0</v>
      </c>
      <c r="E98" s="37">
        <v>0</v>
      </c>
      <c r="F98" s="37">
        <v>10</v>
      </c>
      <c r="G98" s="37">
        <v>6</v>
      </c>
      <c r="H98" s="37">
        <v>5</v>
      </c>
      <c r="I98" s="37">
        <v>4</v>
      </c>
      <c r="J98" s="37">
        <v>0</v>
      </c>
      <c r="K98" s="37">
        <v>4</v>
      </c>
      <c r="L98" s="16">
        <v>0</v>
      </c>
      <c r="M98" s="6">
        <v>6</v>
      </c>
      <c r="N98" s="6">
        <v>2</v>
      </c>
      <c r="O98" s="6">
        <v>0</v>
      </c>
      <c r="P98" s="6">
        <v>4</v>
      </c>
      <c r="Q98" s="7"/>
      <c r="R98" s="7"/>
      <c r="S98" s="7"/>
      <c r="T98" s="7"/>
      <c r="U98" s="8"/>
      <c r="V98" s="9"/>
      <c r="W98" s="9"/>
      <c r="X98" s="9"/>
    </row>
    <row r="99" spans="1:24" ht="14.4">
      <c r="A99" s="4" t="s">
        <v>23</v>
      </c>
      <c r="B99" s="4" t="s">
        <v>121</v>
      </c>
      <c r="C99" s="11">
        <v>694350</v>
      </c>
      <c r="D99" s="46">
        <v>0</v>
      </c>
      <c r="E99" s="37">
        <v>0</v>
      </c>
      <c r="F99" s="37">
        <v>10</v>
      </c>
      <c r="G99" s="37">
        <v>6</v>
      </c>
      <c r="H99" s="37">
        <v>5</v>
      </c>
      <c r="I99" s="37">
        <v>1</v>
      </c>
      <c r="J99" s="37">
        <v>0</v>
      </c>
      <c r="K99" s="37">
        <v>1</v>
      </c>
      <c r="L99" s="16">
        <v>0</v>
      </c>
      <c r="M99" s="6">
        <v>8</v>
      </c>
      <c r="N99" s="6">
        <v>0</v>
      </c>
      <c r="O99" s="6">
        <v>2</v>
      </c>
      <c r="P99" s="6">
        <v>2</v>
      </c>
      <c r="Q99" s="7"/>
      <c r="R99" s="7"/>
      <c r="S99" s="7"/>
      <c r="T99" s="7"/>
      <c r="U99" s="8"/>
      <c r="V99" s="9"/>
      <c r="W99" s="9"/>
      <c r="X99" s="9"/>
    </row>
    <row r="100" spans="1:24" ht="14.4">
      <c r="A100" s="13" t="s">
        <v>21</v>
      </c>
      <c r="B100" s="26" t="s">
        <v>122</v>
      </c>
      <c r="C100" s="27">
        <v>10746</v>
      </c>
      <c r="D100" s="46">
        <v>5</v>
      </c>
      <c r="E100" s="37">
        <v>7</v>
      </c>
      <c r="F100" s="37">
        <v>0</v>
      </c>
      <c r="G100" s="37">
        <v>1</v>
      </c>
      <c r="H100" s="37">
        <v>10</v>
      </c>
      <c r="I100" s="37">
        <v>5</v>
      </c>
      <c r="J100" s="37">
        <v>0</v>
      </c>
      <c r="K100" s="37">
        <v>3</v>
      </c>
      <c r="L100" s="16">
        <v>1</v>
      </c>
      <c r="M100" s="6">
        <v>3</v>
      </c>
      <c r="N100" s="6">
        <v>4</v>
      </c>
      <c r="O100" s="6">
        <v>0</v>
      </c>
      <c r="P100" s="6">
        <v>4</v>
      </c>
      <c r="Q100" s="7"/>
      <c r="R100" s="7"/>
      <c r="S100" s="7"/>
      <c r="T100" s="7"/>
      <c r="U100" s="8"/>
      <c r="V100" s="9"/>
      <c r="W100" s="9"/>
      <c r="X100" s="9"/>
    </row>
    <row r="101" spans="1:24" ht="14.4">
      <c r="A101" s="4" t="s">
        <v>23</v>
      </c>
      <c r="B101" s="4" t="s">
        <v>123</v>
      </c>
      <c r="C101" s="11">
        <v>722494</v>
      </c>
      <c r="D101" s="46">
        <v>0</v>
      </c>
      <c r="E101" s="37">
        <v>0</v>
      </c>
      <c r="F101" s="37">
        <v>10</v>
      </c>
      <c r="G101" s="37">
        <v>6</v>
      </c>
      <c r="H101" s="37">
        <v>5</v>
      </c>
      <c r="I101" s="37">
        <v>6</v>
      </c>
      <c r="J101" s="37">
        <v>0</v>
      </c>
      <c r="K101" s="37">
        <v>4</v>
      </c>
      <c r="L101" s="16">
        <v>0</v>
      </c>
      <c r="M101" s="6">
        <v>4</v>
      </c>
      <c r="N101" s="6">
        <v>3</v>
      </c>
      <c r="O101" s="6">
        <v>2</v>
      </c>
      <c r="P101" s="6">
        <v>2</v>
      </c>
      <c r="Q101" s="7"/>
      <c r="R101" s="19"/>
      <c r="S101" s="19"/>
      <c r="T101" s="7"/>
      <c r="U101" s="8"/>
      <c r="V101" s="9"/>
      <c r="W101" s="9"/>
      <c r="X101" s="9"/>
    </row>
    <row r="102" spans="1:24" ht="14.4">
      <c r="A102" s="4" t="s">
        <v>23</v>
      </c>
      <c r="B102" s="4" t="s">
        <v>124</v>
      </c>
      <c r="C102" s="11">
        <v>603645</v>
      </c>
      <c r="D102" s="46">
        <v>0</v>
      </c>
      <c r="E102" s="37">
        <v>0</v>
      </c>
      <c r="F102" s="37">
        <v>10</v>
      </c>
      <c r="G102" s="37">
        <v>7</v>
      </c>
      <c r="H102" s="37">
        <v>5</v>
      </c>
      <c r="I102" s="37">
        <v>4</v>
      </c>
      <c r="J102" s="37">
        <v>0</v>
      </c>
      <c r="K102" s="37">
        <v>4</v>
      </c>
      <c r="L102" s="16">
        <v>0</v>
      </c>
      <c r="M102" s="6">
        <v>5</v>
      </c>
      <c r="N102" s="6">
        <v>3</v>
      </c>
      <c r="O102" s="6">
        <v>2</v>
      </c>
      <c r="P102" s="6">
        <v>2</v>
      </c>
      <c r="Q102" s="7"/>
      <c r="R102" s="7"/>
      <c r="S102" s="7"/>
      <c r="T102" s="7"/>
      <c r="U102" s="8"/>
      <c r="V102" s="9"/>
      <c r="W102" s="9"/>
      <c r="X102" s="9"/>
    </row>
    <row r="103" spans="1:24" ht="14.4">
      <c r="A103" s="4" t="s">
        <v>23</v>
      </c>
      <c r="B103" s="4" t="s">
        <v>125</v>
      </c>
      <c r="C103" s="11">
        <v>694351</v>
      </c>
      <c r="D103" s="46">
        <v>0</v>
      </c>
      <c r="E103" s="37">
        <v>0</v>
      </c>
      <c r="F103" s="37">
        <v>10</v>
      </c>
      <c r="G103" s="37">
        <v>9</v>
      </c>
      <c r="H103" s="37">
        <v>5</v>
      </c>
      <c r="I103" s="37">
        <v>2</v>
      </c>
      <c r="J103" s="37">
        <v>0</v>
      </c>
      <c r="K103" s="37">
        <v>0</v>
      </c>
      <c r="L103" s="16">
        <v>0</v>
      </c>
      <c r="M103" s="6">
        <v>6</v>
      </c>
      <c r="N103" s="6">
        <v>2</v>
      </c>
      <c r="O103" s="6">
        <v>0</v>
      </c>
      <c r="P103" s="6">
        <v>4</v>
      </c>
      <c r="Q103" s="7"/>
      <c r="R103" s="7"/>
      <c r="S103" s="7"/>
      <c r="T103" s="7"/>
      <c r="U103" s="8"/>
      <c r="V103" s="9"/>
      <c r="W103" s="9"/>
      <c r="X103" s="9"/>
    </row>
    <row r="104" spans="1:24" ht="14.4">
      <c r="A104" s="4" t="s">
        <v>23</v>
      </c>
      <c r="B104" s="4" t="s">
        <v>126</v>
      </c>
      <c r="C104" s="11">
        <v>109634</v>
      </c>
      <c r="D104" s="46">
        <v>0</v>
      </c>
      <c r="E104" s="37">
        <v>0</v>
      </c>
      <c r="F104" s="37">
        <v>10</v>
      </c>
      <c r="G104" s="37">
        <v>1</v>
      </c>
      <c r="H104" s="37">
        <v>5</v>
      </c>
      <c r="I104" s="37">
        <v>3</v>
      </c>
      <c r="J104" s="37">
        <v>0</v>
      </c>
      <c r="K104" s="37">
        <v>0</v>
      </c>
      <c r="L104" s="16">
        <v>0</v>
      </c>
      <c r="M104" s="6">
        <v>3</v>
      </c>
      <c r="N104" s="6">
        <v>5</v>
      </c>
      <c r="O104" s="6">
        <v>0</v>
      </c>
      <c r="P104" s="6">
        <v>4</v>
      </c>
      <c r="Q104" s="7"/>
      <c r="R104" s="7"/>
      <c r="S104" s="7"/>
      <c r="T104" s="7"/>
      <c r="U104" s="8"/>
      <c r="V104" s="9"/>
      <c r="W104" s="9"/>
      <c r="X104" s="9"/>
    </row>
    <row r="105" spans="1:24" ht="14.4">
      <c r="A105" s="13" t="s">
        <v>21</v>
      </c>
      <c r="B105" s="26" t="s">
        <v>127</v>
      </c>
      <c r="C105" s="27">
        <v>10671</v>
      </c>
      <c r="D105" s="46">
        <v>5</v>
      </c>
      <c r="E105" s="37">
        <v>5</v>
      </c>
      <c r="F105" s="37">
        <v>0</v>
      </c>
      <c r="G105" s="37">
        <v>0</v>
      </c>
      <c r="H105" s="37">
        <v>10</v>
      </c>
      <c r="I105" s="37">
        <v>4</v>
      </c>
      <c r="J105" s="37">
        <v>0</v>
      </c>
      <c r="K105" s="37">
        <v>6</v>
      </c>
      <c r="L105" s="16">
        <v>0</v>
      </c>
      <c r="M105" s="6">
        <v>3</v>
      </c>
      <c r="N105" s="6">
        <v>4</v>
      </c>
      <c r="O105" s="6">
        <v>0</v>
      </c>
      <c r="P105" s="6">
        <v>2</v>
      </c>
      <c r="Q105" s="7"/>
      <c r="R105" s="7"/>
      <c r="S105" s="7"/>
      <c r="T105" s="7"/>
      <c r="U105" s="8"/>
      <c r="V105" s="9"/>
      <c r="W105" s="9"/>
      <c r="X105" s="9"/>
    </row>
    <row r="106" spans="1:24" ht="14.4">
      <c r="A106" s="35" t="s">
        <v>128</v>
      </c>
      <c r="B106" s="20" t="s">
        <v>129</v>
      </c>
      <c r="C106" s="31">
        <v>79520</v>
      </c>
      <c r="D106" s="47">
        <v>0</v>
      </c>
      <c r="E106" s="34">
        <v>0</v>
      </c>
      <c r="F106" s="34">
        <v>10</v>
      </c>
      <c r="G106" s="34">
        <v>6</v>
      </c>
      <c r="H106" s="34">
        <v>5</v>
      </c>
      <c r="I106" s="34">
        <v>4</v>
      </c>
      <c r="J106" s="34">
        <v>0</v>
      </c>
      <c r="K106" s="34">
        <v>0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4"/>
      <c r="V106" s="25"/>
      <c r="W106" s="25"/>
      <c r="X106" s="25"/>
    </row>
    <row r="107" spans="1:24" ht="14.4">
      <c r="A107" s="4" t="s">
        <v>23</v>
      </c>
      <c r="B107" s="4" t="s">
        <v>130</v>
      </c>
      <c r="C107" s="11">
        <v>10672</v>
      </c>
      <c r="D107" s="46">
        <v>0</v>
      </c>
      <c r="E107" s="37">
        <v>0</v>
      </c>
      <c r="F107" s="37">
        <v>10</v>
      </c>
      <c r="G107" s="37">
        <v>3</v>
      </c>
      <c r="H107" s="37">
        <v>5</v>
      </c>
      <c r="I107" s="37">
        <v>5</v>
      </c>
      <c r="J107" s="37">
        <v>0</v>
      </c>
      <c r="K107" s="37">
        <v>4</v>
      </c>
      <c r="L107" s="16">
        <v>0</v>
      </c>
      <c r="M107" s="17">
        <v>5</v>
      </c>
      <c r="N107" s="17">
        <v>4</v>
      </c>
      <c r="O107" s="17">
        <v>0</v>
      </c>
      <c r="P107" s="17">
        <v>4</v>
      </c>
      <c r="Q107" s="7"/>
      <c r="R107" s="19"/>
      <c r="S107" s="19"/>
      <c r="T107" s="7"/>
      <c r="U107" s="8"/>
      <c r="V107" s="9"/>
      <c r="W107" s="9"/>
      <c r="X107" s="9"/>
    </row>
    <row r="108" spans="1:24" ht="14.4">
      <c r="A108" s="4" t="s">
        <v>23</v>
      </c>
      <c r="B108" s="4" t="s">
        <v>131</v>
      </c>
      <c r="C108" s="11">
        <v>10674</v>
      </c>
      <c r="D108" s="46">
        <v>0</v>
      </c>
      <c r="E108" s="37">
        <v>1</v>
      </c>
      <c r="F108" s="37">
        <v>10</v>
      </c>
      <c r="G108" s="37">
        <v>2</v>
      </c>
      <c r="H108" s="37">
        <v>5</v>
      </c>
      <c r="I108" s="37">
        <v>7</v>
      </c>
      <c r="J108" s="37">
        <v>0</v>
      </c>
      <c r="K108" s="37">
        <v>6</v>
      </c>
      <c r="L108" s="16">
        <v>0</v>
      </c>
      <c r="M108" s="6">
        <v>2</v>
      </c>
      <c r="N108" s="6">
        <v>6</v>
      </c>
      <c r="O108" s="6">
        <v>0</v>
      </c>
      <c r="P108" s="6">
        <v>4</v>
      </c>
      <c r="Q108" s="7"/>
      <c r="R108" s="7"/>
      <c r="S108" s="7"/>
      <c r="T108" s="7"/>
      <c r="U108" s="8"/>
      <c r="V108" s="9"/>
      <c r="W108" s="9"/>
      <c r="X108" s="9"/>
    </row>
    <row r="109" spans="1:24" ht="14.4">
      <c r="A109" s="4" t="s">
        <v>23</v>
      </c>
      <c r="B109" s="4" t="s">
        <v>132</v>
      </c>
      <c r="C109" s="11">
        <v>10675</v>
      </c>
      <c r="D109" s="46">
        <v>0</v>
      </c>
      <c r="E109" s="37">
        <v>0</v>
      </c>
      <c r="F109" s="37">
        <v>10</v>
      </c>
      <c r="G109" s="37">
        <v>3</v>
      </c>
      <c r="H109" s="37">
        <v>5</v>
      </c>
      <c r="I109" s="37">
        <v>6</v>
      </c>
      <c r="J109" s="37">
        <v>0</v>
      </c>
      <c r="K109" s="37">
        <v>1</v>
      </c>
      <c r="L109" s="16">
        <v>0</v>
      </c>
      <c r="M109" s="6">
        <v>3</v>
      </c>
      <c r="N109" s="6">
        <v>5</v>
      </c>
      <c r="O109" s="6">
        <v>4</v>
      </c>
      <c r="P109" s="6">
        <v>0</v>
      </c>
      <c r="Q109" s="7"/>
      <c r="R109" s="7"/>
      <c r="S109" s="7"/>
      <c r="T109" s="7"/>
      <c r="U109" s="8"/>
      <c r="V109" s="9"/>
      <c r="W109" s="9"/>
      <c r="X109" s="9"/>
    </row>
    <row r="110" spans="1:24" ht="14.4">
      <c r="A110" s="4" t="s">
        <v>23</v>
      </c>
      <c r="B110" s="4" t="s">
        <v>133</v>
      </c>
      <c r="C110" s="11">
        <v>10676</v>
      </c>
      <c r="D110" s="46">
        <v>0</v>
      </c>
      <c r="E110" s="37">
        <v>0</v>
      </c>
      <c r="F110" s="37">
        <v>10</v>
      </c>
      <c r="G110" s="37">
        <v>6</v>
      </c>
      <c r="H110" s="37">
        <v>5</v>
      </c>
      <c r="I110" s="37">
        <v>5</v>
      </c>
      <c r="J110" s="37">
        <v>0</v>
      </c>
      <c r="K110" s="37">
        <v>3</v>
      </c>
      <c r="L110" s="16">
        <v>0</v>
      </c>
      <c r="M110" s="6">
        <v>3</v>
      </c>
      <c r="N110" s="6">
        <v>5</v>
      </c>
      <c r="O110" s="6">
        <v>0</v>
      </c>
      <c r="P110" s="6">
        <v>3</v>
      </c>
      <c r="Q110" s="7"/>
      <c r="R110" s="7"/>
      <c r="S110" s="7"/>
      <c r="T110" s="7"/>
      <c r="U110" s="8"/>
      <c r="V110" s="9"/>
      <c r="W110" s="9"/>
      <c r="X110" s="9"/>
    </row>
    <row r="111" spans="1:24" ht="14.4">
      <c r="A111" s="4" t="s">
        <v>23</v>
      </c>
      <c r="B111" s="4" t="s">
        <v>134</v>
      </c>
      <c r="C111" s="11">
        <v>726774</v>
      </c>
      <c r="D111" s="46">
        <v>0</v>
      </c>
      <c r="E111" s="37">
        <v>0</v>
      </c>
      <c r="F111" s="37">
        <v>10</v>
      </c>
      <c r="G111" s="37">
        <v>6</v>
      </c>
      <c r="H111" s="37">
        <v>5</v>
      </c>
      <c r="I111" s="37">
        <v>1</v>
      </c>
      <c r="J111" s="37">
        <v>0</v>
      </c>
      <c r="K111" s="37">
        <v>4</v>
      </c>
      <c r="L111" s="16">
        <v>0</v>
      </c>
      <c r="M111" s="6">
        <v>6</v>
      </c>
      <c r="N111" s="6">
        <v>1</v>
      </c>
      <c r="O111" s="6">
        <v>0</v>
      </c>
      <c r="P111" s="6">
        <v>4</v>
      </c>
      <c r="Q111" s="7"/>
      <c r="R111" s="7"/>
      <c r="S111" s="7"/>
      <c r="T111" s="7"/>
      <c r="U111" s="8"/>
      <c r="V111" s="9"/>
      <c r="W111" s="9"/>
      <c r="X111" s="9"/>
    </row>
    <row r="112" spans="1:24" ht="14.4">
      <c r="A112" s="4" t="s">
        <v>23</v>
      </c>
      <c r="B112" s="4" t="s">
        <v>135</v>
      </c>
      <c r="C112" s="11">
        <v>726775</v>
      </c>
      <c r="D112" s="46">
        <v>0</v>
      </c>
      <c r="E112" s="37">
        <v>0</v>
      </c>
      <c r="F112" s="37">
        <v>10</v>
      </c>
      <c r="G112" s="37">
        <v>10</v>
      </c>
      <c r="H112" s="37">
        <v>5</v>
      </c>
      <c r="I112" s="37">
        <v>0</v>
      </c>
      <c r="J112" s="37">
        <v>0</v>
      </c>
      <c r="K112" s="37">
        <v>3</v>
      </c>
      <c r="L112" s="16">
        <v>0</v>
      </c>
      <c r="M112" s="6">
        <v>3</v>
      </c>
      <c r="N112" s="6">
        <v>1</v>
      </c>
      <c r="O112" s="6">
        <v>2</v>
      </c>
      <c r="P112" s="6">
        <v>1</v>
      </c>
      <c r="Q112" s="7"/>
      <c r="R112" s="7"/>
      <c r="S112" s="7"/>
      <c r="T112" s="7"/>
      <c r="U112" s="8"/>
      <c r="V112" s="9"/>
      <c r="W112" s="9"/>
      <c r="X112" s="9"/>
    </row>
    <row r="113" spans="1:24" ht="14.4">
      <c r="A113" s="36" t="s">
        <v>128</v>
      </c>
      <c r="B113" s="20" t="s">
        <v>136</v>
      </c>
      <c r="C113" s="31">
        <v>726776</v>
      </c>
      <c r="D113" s="47">
        <v>0</v>
      </c>
      <c r="E113" s="34">
        <v>0</v>
      </c>
      <c r="F113" s="34">
        <v>10</v>
      </c>
      <c r="G113" s="34">
        <v>8</v>
      </c>
      <c r="H113" s="34">
        <v>5</v>
      </c>
      <c r="I113" s="34">
        <v>3</v>
      </c>
      <c r="J113" s="34">
        <v>0</v>
      </c>
      <c r="K113" s="34">
        <v>1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4"/>
      <c r="V113" s="25"/>
      <c r="W113" s="25"/>
      <c r="X113" s="25"/>
    </row>
    <row r="114" spans="1:24" ht="14.4">
      <c r="A114" s="36" t="s">
        <v>128</v>
      </c>
      <c r="B114" s="20" t="s">
        <v>137</v>
      </c>
      <c r="C114" s="31">
        <v>726777</v>
      </c>
      <c r="D114" s="47">
        <v>0</v>
      </c>
      <c r="E114" s="34">
        <v>0</v>
      </c>
      <c r="F114" s="34">
        <v>10</v>
      </c>
      <c r="G114" s="34">
        <v>7</v>
      </c>
      <c r="H114" s="34">
        <v>5</v>
      </c>
      <c r="I114" s="34">
        <v>3</v>
      </c>
      <c r="J114" s="34">
        <v>0</v>
      </c>
      <c r="K114" s="34">
        <v>1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4"/>
      <c r="V114" s="25"/>
      <c r="W114" s="25"/>
      <c r="X114" s="25"/>
    </row>
    <row r="115" spans="1:24" ht="14.4">
      <c r="A115" s="13" t="s">
        <v>21</v>
      </c>
      <c r="B115" s="26" t="s">
        <v>138</v>
      </c>
      <c r="C115" s="27">
        <v>176048</v>
      </c>
      <c r="D115" s="46">
        <v>5</v>
      </c>
      <c r="E115" s="37">
        <v>6</v>
      </c>
      <c r="F115" s="37">
        <v>0</v>
      </c>
      <c r="G115" s="37">
        <v>0</v>
      </c>
      <c r="H115" s="37">
        <v>10</v>
      </c>
      <c r="I115" s="37">
        <v>9</v>
      </c>
      <c r="J115" s="37">
        <v>0</v>
      </c>
      <c r="K115" s="37">
        <v>9</v>
      </c>
      <c r="L115" s="16">
        <v>1</v>
      </c>
      <c r="M115" s="17">
        <v>2</v>
      </c>
      <c r="N115" s="17">
        <v>2</v>
      </c>
      <c r="O115" s="17">
        <v>3</v>
      </c>
      <c r="P115" s="6">
        <v>1</v>
      </c>
      <c r="Q115" s="7"/>
      <c r="R115" s="7"/>
      <c r="S115" s="7"/>
      <c r="T115" s="7"/>
      <c r="U115" s="8"/>
      <c r="V115" s="9"/>
      <c r="W115" s="9"/>
      <c r="X115" s="9"/>
    </row>
    <row r="116" spans="1:24" ht="14.4">
      <c r="A116" s="4" t="s">
        <v>23</v>
      </c>
      <c r="B116" s="4" t="s">
        <v>139</v>
      </c>
      <c r="C116" s="11">
        <v>603647</v>
      </c>
      <c r="D116" s="46">
        <v>0</v>
      </c>
      <c r="E116" s="37">
        <v>0</v>
      </c>
      <c r="F116" s="37">
        <v>10</v>
      </c>
      <c r="G116" s="37">
        <v>9</v>
      </c>
      <c r="H116" s="37">
        <v>5</v>
      </c>
      <c r="I116" s="37">
        <v>3</v>
      </c>
      <c r="J116" s="37">
        <v>0</v>
      </c>
      <c r="K116" s="37">
        <v>4</v>
      </c>
      <c r="L116" s="16">
        <v>0</v>
      </c>
      <c r="M116" s="6">
        <v>2</v>
      </c>
      <c r="N116" s="6">
        <v>4</v>
      </c>
      <c r="O116" s="6">
        <v>1</v>
      </c>
      <c r="P116" s="6">
        <v>1</v>
      </c>
      <c r="Q116" s="7"/>
      <c r="R116" s="19"/>
      <c r="S116" s="19"/>
      <c r="T116" s="19"/>
      <c r="U116" s="8"/>
      <c r="V116" s="9"/>
      <c r="W116" s="9"/>
      <c r="X116" s="9"/>
    </row>
    <row r="117" spans="1:24" ht="14.4">
      <c r="A117" s="4" t="s">
        <v>23</v>
      </c>
      <c r="B117" s="4" t="s">
        <v>140</v>
      </c>
      <c r="C117" s="11">
        <v>694355</v>
      </c>
      <c r="D117" s="46">
        <v>0</v>
      </c>
      <c r="E117" s="37">
        <v>0</v>
      </c>
      <c r="F117" s="37">
        <v>10</v>
      </c>
      <c r="G117" s="37">
        <v>10</v>
      </c>
      <c r="H117" s="37">
        <v>5</v>
      </c>
      <c r="I117" s="37">
        <v>0</v>
      </c>
      <c r="J117" s="37">
        <v>0</v>
      </c>
      <c r="K117" s="37">
        <v>3</v>
      </c>
      <c r="L117" s="16">
        <v>0</v>
      </c>
      <c r="M117" s="6">
        <v>2</v>
      </c>
      <c r="N117" s="6">
        <v>0</v>
      </c>
      <c r="O117" s="6">
        <v>2</v>
      </c>
      <c r="P117" s="6">
        <v>1</v>
      </c>
      <c r="Q117" s="7"/>
      <c r="R117" s="7"/>
      <c r="S117" s="7"/>
      <c r="T117" s="7"/>
      <c r="U117" s="8"/>
      <c r="V117" s="9"/>
      <c r="W117" s="9"/>
      <c r="X117" s="9"/>
    </row>
    <row r="118" spans="1:24" ht="14.4">
      <c r="A118" s="4" t="s">
        <v>23</v>
      </c>
      <c r="B118" s="4" t="s">
        <v>141</v>
      </c>
      <c r="C118" s="11">
        <v>694361</v>
      </c>
      <c r="D118" s="46">
        <v>0</v>
      </c>
      <c r="E118" s="37">
        <v>0</v>
      </c>
      <c r="F118" s="37">
        <v>10</v>
      </c>
      <c r="G118" s="37">
        <v>12</v>
      </c>
      <c r="H118" s="37">
        <v>5</v>
      </c>
      <c r="I118" s="37">
        <v>0</v>
      </c>
      <c r="J118" s="37">
        <v>0</v>
      </c>
      <c r="K118" s="37">
        <v>0</v>
      </c>
      <c r="L118" s="16">
        <v>0</v>
      </c>
      <c r="M118" s="6">
        <v>3</v>
      </c>
      <c r="N118" s="6">
        <v>1</v>
      </c>
      <c r="O118" s="6">
        <v>2</v>
      </c>
      <c r="P118" s="6">
        <v>0</v>
      </c>
      <c r="Q118" s="7"/>
      <c r="R118" s="7"/>
      <c r="S118" s="7"/>
      <c r="T118" s="7"/>
      <c r="U118" s="8"/>
      <c r="V118" s="9"/>
      <c r="W118" s="9"/>
      <c r="X118" s="9"/>
    </row>
    <row r="119" spans="1:24" ht="14.4">
      <c r="A119" s="4" t="s">
        <v>23</v>
      </c>
      <c r="B119" s="4" t="s">
        <v>142</v>
      </c>
      <c r="C119" s="11">
        <v>694363</v>
      </c>
      <c r="D119" s="46">
        <v>0</v>
      </c>
      <c r="E119" s="37">
        <v>0</v>
      </c>
      <c r="F119" s="37">
        <v>10</v>
      </c>
      <c r="G119" s="37">
        <v>9</v>
      </c>
      <c r="H119" s="37">
        <v>5</v>
      </c>
      <c r="I119" s="37">
        <v>4</v>
      </c>
      <c r="J119" s="37">
        <v>0</v>
      </c>
      <c r="K119" s="37">
        <v>0</v>
      </c>
      <c r="L119" s="16">
        <v>0</v>
      </c>
      <c r="M119" s="6">
        <v>5</v>
      </c>
      <c r="N119" s="6">
        <v>4</v>
      </c>
      <c r="O119" s="6">
        <v>4</v>
      </c>
      <c r="P119" s="6">
        <v>0</v>
      </c>
      <c r="Q119" s="7"/>
      <c r="R119" s="7"/>
      <c r="S119" s="7"/>
      <c r="T119" s="7"/>
      <c r="U119" s="8"/>
      <c r="V119" s="9"/>
      <c r="W119" s="9"/>
      <c r="X119" s="9"/>
    </row>
    <row r="120" spans="1:24" ht="14.4">
      <c r="A120" s="4" t="s">
        <v>23</v>
      </c>
      <c r="B120" s="4" t="s">
        <v>143</v>
      </c>
      <c r="C120" s="11">
        <v>694365</v>
      </c>
      <c r="D120" s="46">
        <v>0</v>
      </c>
      <c r="E120" s="37">
        <v>0</v>
      </c>
      <c r="F120" s="37">
        <v>10</v>
      </c>
      <c r="G120" s="37">
        <v>6</v>
      </c>
      <c r="H120" s="37">
        <v>5</v>
      </c>
      <c r="I120" s="37">
        <v>0</v>
      </c>
      <c r="J120" s="37">
        <v>0</v>
      </c>
      <c r="K120" s="37">
        <v>3</v>
      </c>
      <c r="L120" s="16">
        <v>0</v>
      </c>
      <c r="M120" s="6">
        <v>5</v>
      </c>
      <c r="N120" s="6">
        <v>0</v>
      </c>
      <c r="O120" s="6">
        <v>3</v>
      </c>
      <c r="P120" s="6">
        <v>0</v>
      </c>
      <c r="Q120" s="7"/>
      <c r="R120" s="7"/>
      <c r="S120" s="7"/>
      <c r="T120" s="7"/>
      <c r="U120" s="8"/>
      <c r="V120" s="9"/>
      <c r="W120" s="9"/>
      <c r="X120" s="9"/>
    </row>
    <row r="121" spans="1:24" ht="14.4">
      <c r="A121" s="36" t="s">
        <v>128</v>
      </c>
      <c r="B121" s="20" t="s">
        <v>144</v>
      </c>
      <c r="C121" s="31">
        <v>79522</v>
      </c>
      <c r="D121" s="47">
        <v>0</v>
      </c>
      <c r="E121" s="34">
        <v>0</v>
      </c>
      <c r="F121" s="34">
        <v>10</v>
      </c>
      <c r="G121" s="34">
        <v>4</v>
      </c>
      <c r="H121" s="34">
        <v>5</v>
      </c>
      <c r="I121" s="34">
        <v>3</v>
      </c>
      <c r="J121" s="34">
        <v>0</v>
      </c>
      <c r="K121" s="34">
        <v>4</v>
      </c>
      <c r="L121" s="33"/>
      <c r="M121" s="23"/>
      <c r="N121" s="23"/>
      <c r="O121" s="23"/>
      <c r="P121" s="23"/>
      <c r="Q121" s="23"/>
      <c r="R121" s="23"/>
      <c r="S121" s="23"/>
      <c r="T121" s="23"/>
      <c r="U121" s="24"/>
      <c r="V121" s="25"/>
      <c r="W121" s="25"/>
      <c r="X121" s="25"/>
    </row>
    <row r="122" spans="1:24" ht="14.4">
      <c r="A122" s="36" t="s">
        <v>128</v>
      </c>
      <c r="B122" s="20" t="s">
        <v>145</v>
      </c>
      <c r="C122" s="31">
        <v>79523</v>
      </c>
      <c r="D122" s="47">
        <v>0</v>
      </c>
      <c r="E122" s="34">
        <v>0</v>
      </c>
      <c r="F122" s="34">
        <v>10</v>
      </c>
      <c r="G122" s="34">
        <v>4</v>
      </c>
      <c r="H122" s="34">
        <v>5</v>
      </c>
      <c r="I122" s="34">
        <v>4</v>
      </c>
      <c r="J122" s="34">
        <v>0</v>
      </c>
      <c r="K122" s="34">
        <v>3</v>
      </c>
      <c r="L122" s="33"/>
      <c r="M122" s="23"/>
      <c r="N122" s="23"/>
      <c r="O122" s="23"/>
      <c r="P122" s="23"/>
      <c r="Q122" s="23"/>
      <c r="R122" s="23"/>
      <c r="S122" s="23"/>
      <c r="T122" s="23"/>
      <c r="U122" s="24"/>
      <c r="V122" s="25"/>
      <c r="W122" s="25"/>
      <c r="X122" s="25"/>
    </row>
    <row r="123" spans="1:24" ht="14.4">
      <c r="A123" s="4" t="s">
        <v>23</v>
      </c>
      <c r="B123" s="4" t="s">
        <v>146</v>
      </c>
      <c r="C123" s="11">
        <v>188050</v>
      </c>
      <c r="D123" s="46">
        <v>0</v>
      </c>
      <c r="E123" s="37">
        <v>0</v>
      </c>
      <c r="F123" s="37">
        <v>10</v>
      </c>
      <c r="G123" s="37">
        <v>10</v>
      </c>
      <c r="H123" s="37">
        <v>5</v>
      </c>
      <c r="I123" s="37">
        <v>5</v>
      </c>
      <c r="J123" s="37">
        <v>0</v>
      </c>
      <c r="K123" s="37">
        <v>3</v>
      </c>
      <c r="L123" s="18">
        <v>0</v>
      </c>
      <c r="M123" s="6">
        <v>5</v>
      </c>
      <c r="N123" s="6">
        <v>5</v>
      </c>
      <c r="O123" s="6">
        <v>2</v>
      </c>
      <c r="P123" s="6">
        <v>2</v>
      </c>
      <c r="Q123" s="7"/>
      <c r="R123" s="7"/>
      <c r="S123" s="7"/>
      <c r="T123" s="7"/>
      <c r="U123" s="8"/>
      <c r="V123" s="9"/>
      <c r="W123" s="9"/>
      <c r="X123" s="9"/>
    </row>
    <row r="124" spans="1:24" ht="14.4">
      <c r="A124" s="4" t="s">
        <v>23</v>
      </c>
      <c r="B124" s="4" t="s">
        <v>147</v>
      </c>
      <c r="C124" s="11">
        <v>335178</v>
      </c>
      <c r="D124" s="46">
        <v>0</v>
      </c>
      <c r="E124" s="37">
        <v>0</v>
      </c>
      <c r="F124" s="37">
        <v>10</v>
      </c>
      <c r="G124" s="37">
        <v>6</v>
      </c>
      <c r="H124" s="37">
        <v>5</v>
      </c>
      <c r="I124" s="37">
        <v>5</v>
      </c>
      <c r="J124" s="37">
        <v>0</v>
      </c>
      <c r="K124" s="37">
        <v>4</v>
      </c>
      <c r="L124" s="18">
        <v>0</v>
      </c>
      <c r="M124" s="6">
        <v>4</v>
      </c>
      <c r="N124" s="6">
        <v>4</v>
      </c>
      <c r="O124" s="6">
        <v>0</v>
      </c>
      <c r="P124" s="6">
        <v>4</v>
      </c>
      <c r="Q124" s="7"/>
      <c r="R124" s="19"/>
      <c r="S124" s="19"/>
      <c r="T124" s="7"/>
      <c r="U124" s="8"/>
      <c r="V124" s="9"/>
      <c r="W124" s="9"/>
      <c r="X124" s="9"/>
    </row>
    <row r="125" spans="1:24" ht="14.4">
      <c r="A125" s="4" t="s">
        <v>23</v>
      </c>
      <c r="B125" s="4" t="s">
        <v>148</v>
      </c>
      <c r="C125" s="11">
        <v>335179</v>
      </c>
      <c r="D125" s="46">
        <v>0</v>
      </c>
      <c r="E125" s="37">
        <v>0</v>
      </c>
      <c r="F125" s="37">
        <v>10</v>
      </c>
      <c r="G125" s="37">
        <v>7</v>
      </c>
      <c r="H125" s="37">
        <v>5</v>
      </c>
      <c r="I125" s="37">
        <v>3</v>
      </c>
      <c r="J125" s="37">
        <v>0</v>
      </c>
      <c r="K125" s="37">
        <v>4</v>
      </c>
      <c r="L125" s="18">
        <v>0</v>
      </c>
      <c r="M125" s="6">
        <v>5</v>
      </c>
      <c r="N125" s="6">
        <v>3</v>
      </c>
      <c r="O125" s="6">
        <v>2</v>
      </c>
      <c r="P125" s="6">
        <v>2</v>
      </c>
      <c r="Q125" s="7"/>
      <c r="R125" s="7"/>
      <c r="S125" s="7"/>
      <c r="T125" s="7"/>
      <c r="U125" s="8"/>
      <c r="V125" s="9"/>
      <c r="W125" s="9"/>
      <c r="X125" s="9"/>
    </row>
    <row r="126" spans="1:24" ht="14.4">
      <c r="A126" s="4" t="s">
        <v>23</v>
      </c>
      <c r="B126" s="4" t="s">
        <v>149</v>
      </c>
      <c r="C126" s="11">
        <v>722492</v>
      </c>
      <c r="D126" s="46">
        <v>0</v>
      </c>
      <c r="E126" s="37">
        <v>0</v>
      </c>
      <c r="F126" s="37">
        <v>10</v>
      </c>
      <c r="G126" s="37">
        <v>11</v>
      </c>
      <c r="H126" s="37">
        <v>5</v>
      </c>
      <c r="I126" s="37">
        <v>4</v>
      </c>
      <c r="J126" s="37">
        <v>0</v>
      </c>
      <c r="K126" s="37">
        <v>5</v>
      </c>
      <c r="L126" s="18">
        <v>0</v>
      </c>
      <c r="M126" s="6">
        <v>6</v>
      </c>
      <c r="N126" s="6">
        <v>2</v>
      </c>
      <c r="O126" s="6">
        <v>2</v>
      </c>
      <c r="P126" s="6">
        <v>2</v>
      </c>
      <c r="Q126" s="7"/>
      <c r="R126" s="7"/>
      <c r="S126" s="7"/>
      <c r="T126" s="7"/>
      <c r="U126" s="8"/>
      <c r="V126" s="9"/>
      <c r="W126" s="9"/>
      <c r="X126" s="9"/>
    </row>
    <row r="127" spans="1:24" ht="14.4">
      <c r="A127" s="4" t="s">
        <v>23</v>
      </c>
      <c r="B127" s="4" t="s">
        <v>150</v>
      </c>
      <c r="C127" s="11">
        <v>722493</v>
      </c>
      <c r="D127" s="46">
        <v>0</v>
      </c>
      <c r="E127" s="37">
        <v>0</v>
      </c>
      <c r="F127" s="37">
        <v>10</v>
      </c>
      <c r="G127" s="37">
        <v>9</v>
      </c>
      <c r="H127" s="37">
        <v>5</v>
      </c>
      <c r="I127" s="37">
        <v>3</v>
      </c>
      <c r="J127" s="37">
        <v>0</v>
      </c>
      <c r="K127" s="37">
        <v>4</v>
      </c>
      <c r="L127" s="18">
        <v>0</v>
      </c>
      <c r="M127" s="6">
        <v>5</v>
      </c>
      <c r="N127" s="6">
        <v>1</v>
      </c>
      <c r="O127" s="6">
        <v>0</v>
      </c>
      <c r="P127" s="6">
        <v>3</v>
      </c>
      <c r="Q127" s="7"/>
      <c r="R127" s="7"/>
      <c r="S127" s="7"/>
      <c r="T127" s="7"/>
      <c r="U127" s="8"/>
      <c r="V127" s="9"/>
      <c r="W127" s="9"/>
      <c r="X127" s="9"/>
    </row>
    <row r="128" spans="1:24" ht="14.4">
      <c r="A128" s="4" t="s">
        <v>23</v>
      </c>
      <c r="B128" s="4" t="s">
        <v>151</v>
      </c>
      <c r="C128" s="11">
        <v>726778</v>
      </c>
      <c r="D128" s="46">
        <v>0</v>
      </c>
      <c r="E128" s="37">
        <v>0</v>
      </c>
      <c r="F128" s="37">
        <v>10</v>
      </c>
      <c r="G128" s="37">
        <v>8</v>
      </c>
      <c r="H128" s="37">
        <v>5</v>
      </c>
      <c r="I128" s="37">
        <v>3</v>
      </c>
      <c r="J128" s="37">
        <v>0</v>
      </c>
      <c r="K128" s="37">
        <v>6</v>
      </c>
      <c r="L128" s="18">
        <v>0</v>
      </c>
      <c r="M128" s="6">
        <v>5</v>
      </c>
      <c r="N128" s="6">
        <v>3</v>
      </c>
      <c r="O128" s="6">
        <v>0</v>
      </c>
      <c r="P128" s="6">
        <v>4</v>
      </c>
      <c r="Q128" s="7"/>
      <c r="R128" s="7"/>
      <c r="S128" s="7"/>
      <c r="T128" s="7"/>
      <c r="U128" s="8"/>
      <c r="V128" s="9"/>
      <c r="W128" s="9"/>
      <c r="X128" s="9"/>
    </row>
    <row r="129" spans="1:24" ht="14.4">
      <c r="A129" s="4" t="s">
        <v>23</v>
      </c>
      <c r="B129" s="4" t="s">
        <v>152</v>
      </c>
      <c r="C129" s="11">
        <v>726779</v>
      </c>
      <c r="D129" s="46">
        <v>0</v>
      </c>
      <c r="E129" s="37">
        <v>0</v>
      </c>
      <c r="F129" s="37">
        <v>10</v>
      </c>
      <c r="G129" s="37">
        <v>4</v>
      </c>
      <c r="H129" s="37">
        <v>5</v>
      </c>
      <c r="I129" s="37">
        <v>3</v>
      </c>
      <c r="J129" s="37">
        <v>0</v>
      </c>
      <c r="K129" s="37">
        <v>5</v>
      </c>
      <c r="L129" s="18">
        <v>0</v>
      </c>
      <c r="M129" s="6">
        <v>2</v>
      </c>
      <c r="N129" s="6">
        <v>4</v>
      </c>
      <c r="O129" s="6">
        <v>0</v>
      </c>
      <c r="P129" s="6">
        <v>2</v>
      </c>
      <c r="Q129" s="7"/>
      <c r="R129" s="7"/>
      <c r="S129" s="7"/>
      <c r="T129" s="7"/>
      <c r="U129" s="8"/>
      <c r="V129" s="9"/>
      <c r="W129" s="9"/>
      <c r="X129" s="9"/>
    </row>
    <row r="130" spans="1:24" ht="14.4">
      <c r="A130" s="4" t="s">
        <v>23</v>
      </c>
      <c r="B130" s="4" t="s">
        <v>153</v>
      </c>
      <c r="C130" s="11">
        <v>603646</v>
      </c>
      <c r="D130" s="46">
        <v>0</v>
      </c>
      <c r="E130" s="37">
        <v>0</v>
      </c>
      <c r="F130" s="37">
        <v>10</v>
      </c>
      <c r="G130" s="37">
        <v>10</v>
      </c>
      <c r="H130" s="37">
        <v>5</v>
      </c>
      <c r="I130" s="37">
        <v>3</v>
      </c>
      <c r="J130" s="37">
        <v>0</v>
      </c>
      <c r="K130" s="37">
        <v>9</v>
      </c>
      <c r="L130" s="18">
        <v>0</v>
      </c>
      <c r="M130" s="6">
        <v>7</v>
      </c>
      <c r="N130" s="6">
        <v>0</v>
      </c>
      <c r="O130" s="6">
        <v>3</v>
      </c>
      <c r="P130" s="6">
        <v>1</v>
      </c>
      <c r="Q130" s="7"/>
      <c r="R130" s="7"/>
      <c r="S130" s="7"/>
      <c r="T130" s="7"/>
      <c r="U130" s="8"/>
      <c r="V130" s="9"/>
      <c r="W130" s="9"/>
      <c r="X130" s="9"/>
    </row>
    <row r="131" spans="1:24" ht="14.4">
      <c r="A131" s="13" t="s">
        <v>21</v>
      </c>
      <c r="B131" s="26" t="s">
        <v>154</v>
      </c>
      <c r="C131" s="27">
        <v>10677</v>
      </c>
      <c r="D131" s="46">
        <v>5</v>
      </c>
      <c r="E131" s="37">
        <v>7</v>
      </c>
      <c r="F131" s="37">
        <v>0</v>
      </c>
      <c r="G131" s="37">
        <v>0</v>
      </c>
      <c r="H131" s="37">
        <v>10</v>
      </c>
      <c r="I131" s="37">
        <v>4</v>
      </c>
      <c r="J131" s="37">
        <v>0</v>
      </c>
      <c r="K131" s="37">
        <v>3</v>
      </c>
      <c r="L131" s="18">
        <v>1</v>
      </c>
      <c r="M131" s="6">
        <v>1</v>
      </c>
      <c r="N131" s="6">
        <v>4</v>
      </c>
      <c r="O131" s="6">
        <v>0</v>
      </c>
      <c r="P131" s="6">
        <v>4</v>
      </c>
      <c r="Q131" s="7"/>
      <c r="R131" s="7"/>
      <c r="S131" s="7"/>
      <c r="T131" s="7"/>
      <c r="U131" s="8"/>
      <c r="V131" s="9"/>
      <c r="W131" s="9"/>
      <c r="X131" s="9"/>
    </row>
    <row r="132" spans="1:24" ht="14.4">
      <c r="A132" s="4" t="s">
        <v>23</v>
      </c>
      <c r="B132" s="4" t="s">
        <v>155</v>
      </c>
      <c r="C132" s="11">
        <v>10678</v>
      </c>
      <c r="D132" s="46">
        <v>0</v>
      </c>
      <c r="E132" s="37">
        <v>0</v>
      </c>
      <c r="F132" s="37">
        <v>10</v>
      </c>
      <c r="G132" s="37">
        <v>2</v>
      </c>
      <c r="H132" s="37">
        <v>5</v>
      </c>
      <c r="I132" s="37">
        <v>4</v>
      </c>
      <c r="J132" s="37">
        <v>0</v>
      </c>
      <c r="K132" s="37">
        <v>4</v>
      </c>
      <c r="L132" s="18">
        <v>0</v>
      </c>
      <c r="M132" s="6">
        <v>4</v>
      </c>
      <c r="N132" s="6">
        <v>4</v>
      </c>
      <c r="O132" s="6">
        <v>0</v>
      </c>
      <c r="P132" s="6">
        <v>3</v>
      </c>
      <c r="Q132" s="7"/>
      <c r="R132" s="19"/>
      <c r="S132" s="19"/>
      <c r="T132" s="7"/>
      <c r="U132" s="8"/>
      <c r="V132" s="9"/>
      <c r="W132" s="9"/>
      <c r="X132" s="9"/>
    </row>
    <row r="133" spans="1:24" ht="14.4">
      <c r="A133" s="4" t="s">
        <v>23</v>
      </c>
      <c r="B133" s="4" t="s">
        <v>156</v>
      </c>
      <c r="C133" s="11">
        <v>10679</v>
      </c>
      <c r="D133" s="46">
        <v>0</v>
      </c>
      <c r="E133" s="37">
        <v>0</v>
      </c>
      <c r="F133" s="37">
        <v>10</v>
      </c>
      <c r="G133" s="37">
        <v>5</v>
      </c>
      <c r="H133" s="37">
        <v>5</v>
      </c>
      <c r="I133" s="37">
        <v>6</v>
      </c>
      <c r="J133" s="37">
        <v>0</v>
      </c>
      <c r="K133" s="37">
        <v>3</v>
      </c>
      <c r="L133" s="18">
        <v>0</v>
      </c>
      <c r="M133" s="6">
        <v>4</v>
      </c>
      <c r="N133" s="6">
        <v>4</v>
      </c>
      <c r="O133" s="6">
        <v>0</v>
      </c>
      <c r="P133" s="6">
        <v>4</v>
      </c>
      <c r="Q133" s="7"/>
      <c r="R133" s="7"/>
      <c r="S133" s="7"/>
      <c r="T133" s="7"/>
      <c r="U133" s="8"/>
      <c r="V133" s="9"/>
      <c r="W133" s="9"/>
      <c r="X133" s="9"/>
    </row>
    <row r="134" spans="1:24" ht="14.4">
      <c r="A134" s="4" t="s">
        <v>23</v>
      </c>
      <c r="B134" s="4" t="s">
        <v>157</v>
      </c>
      <c r="C134" s="11">
        <v>10680</v>
      </c>
      <c r="D134" s="46">
        <v>0</v>
      </c>
      <c r="E134" s="37">
        <v>0</v>
      </c>
      <c r="F134" s="37">
        <v>10</v>
      </c>
      <c r="G134" s="37">
        <v>6</v>
      </c>
      <c r="H134" s="37">
        <v>5</v>
      </c>
      <c r="I134" s="37">
        <v>6</v>
      </c>
      <c r="J134" s="37">
        <v>0</v>
      </c>
      <c r="K134" s="37">
        <v>3</v>
      </c>
      <c r="L134" s="18">
        <v>0</v>
      </c>
      <c r="M134" s="6">
        <v>5</v>
      </c>
      <c r="N134" s="6">
        <v>2</v>
      </c>
      <c r="O134" s="6">
        <v>0</v>
      </c>
      <c r="P134" s="6">
        <v>4</v>
      </c>
      <c r="Q134" s="7"/>
      <c r="R134" s="7"/>
      <c r="S134" s="7"/>
      <c r="T134" s="7"/>
      <c r="U134" s="8"/>
      <c r="V134" s="9"/>
      <c r="W134" s="9"/>
      <c r="X134" s="9"/>
    </row>
    <row r="135" spans="1:24" ht="14.4">
      <c r="A135" s="4" t="s">
        <v>23</v>
      </c>
      <c r="B135" s="4" t="s">
        <v>158</v>
      </c>
      <c r="C135" s="11">
        <v>726780</v>
      </c>
      <c r="D135" s="46">
        <v>0</v>
      </c>
      <c r="E135" s="37">
        <v>0</v>
      </c>
      <c r="F135" s="37">
        <v>10</v>
      </c>
      <c r="G135" s="37">
        <v>9</v>
      </c>
      <c r="H135" s="37">
        <v>5</v>
      </c>
      <c r="I135" s="37">
        <v>3</v>
      </c>
      <c r="J135" s="37">
        <v>0</v>
      </c>
      <c r="K135" s="37">
        <v>4</v>
      </c>
      <c r="L135" s="18">
        <v>0</v>
      </c>
      <c r="M135" s="6">
        <v>7</v>
      </c>
      <c r="N135" s="6">
        <v>1</v>
      </c>
      <c r="O135" s="6">
        <v>0</v>
      </c>
      <c r="P135" s="6">
        <v>4</v>
      </c>
      <c r="Q135" s="7"/>
      <c r="R135" s="7"/>
      <c r="S135" s="7"/>
      <c r="T135" s="7"/>
      <c r="U135" s="8"/>
      <c r="V135" s="9"/>
      <c r="W135" s="9"/>
      <c r="X135" s="9"/>
    </row>
    <row r="136" spans="1:24" ht="14.4">
      <c r="A136" s="4" t="s">
        <v>23</v>
      </c>
      <c r="B136" s="4" t="s">
        <v>159</v>
      </c>
      <c r="C136" s="11">
        <v>726781</v>
      </c>
      <c r="D136" s="46">
        <v>0</v>
      </c>
      <c r="E136" s="37">
        <v>0</v>
      </c>
      <c r="F136" s="37">
        <v>10</v>
      </c>
      <c r="G136" s="37">
        <v>13</v>
      </c>
      <c r="H136" s="37">
        <v>5</v>
      </c>
      <c r="I136" s="37">
        <v>1</v>
      </c>
      <c r="J136" s="37">
        <v>0</v>
      </c>
      <c r="K136" s="37">
        <v>1</v>
      </c>
      <c r="L136" s="18">
        <v>0</v>
      </c>
      <c r="M136" s="6">
        <v>6</v>
      </c>
      <c r="N136" s="6">
        <v>1</v>
      </c>
      <c r="O136" s="6">
        <v>4</v>
      </c>
      <c r="P136" s="6">
        <v>0</v>
      </c>
      <c r="Q136" s="7"/>
      <c r="R136" s="7"/>
      <c r="S136" s="7"/>
      <c r="T136" s="7"/>
      <c r="U136" s="8"/>
      <c r="V136" s="9"/>
      <c r="W136" s="9"/>
      <c r="X136" s="9"/>
    </row>
    <row r="137" spans="1:24" ht="14.4">
      <c r="A137" s="4" t="s">
        <v>23</v>
      </c>
      <c r="B137" s="4" t="s">
        <v>160</v>
      </c>
      <c r="C137" s="11">
        <v>726782</v>
      </c>
      <c r="D137" s="46">
        <v>0</v>
      </c>
      <c r="E137" s="37">
        <v>0</v>
      </c>
      <c r="F137" s="37">
        <v>10</v>
      </c>
      <c r="G137" s="37">
        <v>10</v>
      </c>
      <c r="H137" s="37">
        <v>5</v>
      </c>
      <c r="I137" s="37">
        <v>0</v>
      </c>
      <c r="J137" s="37">
        <v>0</v>
      </c>
      <c r="K137" s="37">
        <v>3</v>
      </c>
      <c r="L137" s="18">
        <v>0</v>
      </c>
      <c r="M137" s="6">
        <v>8</v>
      </c>
      <c r="N137" s="6">
        <v>0</v>
      </c>
      <c r="O137" s="6">
        <v>3</v>
      </c>
      <c r="P137" s="6">
        <v>0</v>
      </c>
      <c r="Q137" s="7"/>
      <c r="R137" s="7"/>
      <c r="S137" s="7"/>
      <c r="T137" s="7"/>
      <c r="U137" s="8"/>
      <c r="V137" s="9"/>
      <c r="W137" s="9"/>
      <c r="X137" s="9"/>
    </row>
    <row r="138" spans="1:24" ht="14.4">
      <c r="A138" s="4" t="s">
        <v>23</v>
      </c>
      <c r="B138" s="4" t="s">
        <v>161</v>
      </c>
      <c r="C138" s="11">
        <v>694367</v>
      </c>
      <c r="D138" s="46">
        <v>0</v>
      </c>
      <c r="E138" s="37">
        <v>0</v>
      </c>
      <c r="F138" s="37">
        <v>10</v>
      </c>
      <c r="G138" s="37">
        <v>7</v>
      </c>
      <c r="H138" s="37">
        <v>5</v>
      </c>
      <c r="I138" s="37">
        <v>1</v>
      </c>
      <c r="J138" s="37">
        <v>0</v>
      </c>
      <c r="K138" s="37">
        <v>0</v>
      </c>
      <c r="L138" s="18">
        <v>0</v>
      </c>
      <c r="M138" s="6">
        <v>7</v>
      </c>
      <c r="N138" s="6">
        <v>0</v>
      </c>
      <c r="O138" s="6">
        <v>1</v>
      </c>
      <c r="P138" s="6">
        <v>2</v>
      </c>
      <c r="Q138" s="7"/>
      <c r="R138" s="7"/>
      <c r="S138" s="7"/>
      <c r="T138" s="7"/>
      <c r="U138" s="8"/>
      <c r="V138" s="9"/>
      <c r="W138" s="9"/>
      <c r="X138" s="9"/>
    </row>
    <row r="139" spans="1:24" ht="14.4">
      <c r="A139" s="36" t="s">
        <v>128</v>
      </c>
      <c r="B139" s="20" t="s">
        <v>162</v>
      </c>
      <c r="C139" s="31">
        <v>694369</v>
      </c>
      <c r="D139" s="47">
        <v>0</v>
      </c>
      <c r="E139" s="34">
        <v>0</v>
      </c>
      <c r="F139" s="34">
        <v>10</v>
      </c>
      <c r="G139" s="34">
        <v>6</v>
      </c>
      <c r="H139" s="34">
        <v>5</v>
      </c>
      <c r="I139" s="34">
        <v>3</v>
      </c>
      <c r="J139" s="34">
        <v>0</v>
      </c>
      <c r="K139" s="34">
        <v>0</v>
      </c>
      <c r="L139" s="33"/>
      <c r="M139" s="23"/>
      <c r="N139" s="23"/>
      <c r="O139" s="23"/>
      <c r="P139" s="23"/>
      <c r="Q139" s="23"/>
      <c r="R139" s="23"/>
      <c r="S139" s="23"/>
      <c r="T139" s="23"/>
      <c r="U139" s="24"/>
      <c r="V139" s="25"/>
      <c r="W139" s="25"/>
      <c r="X139" s="25"/>
    </row>
    <row r="140" spans="1:24" ht="14.4">
      <c r="A140" s="13" t="s">
        <v>21</v>
      </c>
      <c r="B140" s="26" t="s">
        <v>163</v>
      </c>
      <c r="C140" s="27">
        <v>10681</v>
      </c>
      <c r="D140" s="46">
        <v>5</v>
      </c>
      <c r="E140" s="37">
        <v>4</v>
      </c>
      <c r="F140" s="37">
        <v>0</v>
      </c>
      <c r="G140" s="37">
        <v>0</v>
      </c>
      <c r="H140" s="37">
        <v>10</v>
      </c>
      <c r="I140" s="37">
        <v>6</v>
      </c>
      <c r="J140" s="37">
        <v>0</v>
      </c>
      <c r="K140" s="37">
        <v>6</v>
      </c>
      <c r="L140" s="18">
        <v>4</v>
      </c>
      <c r="M140" s="6">
        <v>1</v>
      </c>
      <c r="N140" s="6">
        <v>2</v>
      </c>
      <c r="O140" s="6">
        <v>0</v>
      </c>
      <c r="P140" s="6">
        <v>3</v>
      </c>
      <c r="Q140" s="7"/>
      <c r="R140" s="7"/>
      <c r="S140" s="7"/>
      <c r="T140" s="7"/>
      <c r="U140" s="8"/>
      <c r="V140" s="9"/>
      <c r="W140" s="9"/>
      <c r="X140" s="9"/>
    </row>
    <row r="141" spans="1:24" ht="14.4">
      <c r="A141" s="4" t="s">
        <v>23</v>
      </c>
      <c r="B141" s="4" t="s">
        <v>164</v>
      </c>
      <c r="C141" s="11">
        <v>10670</v>
      </c>
      <c r="D141" s="46">
        <v>0</v>
      </c>
      <c r="E141" s="37">
        <v>0</v>
      </c>
      <c r="F141" s="37">
        <v>10</v>
      </c>
      <c r="G141" s="37">
        <v>5</v>
      </c>
      <c r="H141" s="37">
        <v>5</v>
      </c>
      <c r="I141" s="37">
        <v>3</v>
      </c>
      <c r="J141" s="37">
        <v>0</v>
      </c>
      <c r="K141" s="37">
        <v>4</v>
      </c>
      <c r="L141" s="18">
        <v>0</v>
      </c>
      <c r="M141" s="6">
        <v>2</v>
      </c>
      <c r="N141" s="6">
        <v>3</v>
      </c>
      <c r="O141" s="6">
        <v>0</v>
      </c>
      <c r="P141" s="6">
        <v>4</v>
      </c>
      <c r="Q141" s="7"/>
      <c r="R141" s="19"/>
      <c r="S141" s="19"/>
      <c r="T141" s="7"/>
      <c r="U141" s="8"/>
      <c r="V141" s="9"/>
      <c r="W141" s="9"/>
      <c r="X141" s="9"/>
    </row>
    <row r="142" spans="1:24" ht="14.4">
      <c r="A142" s="4" t="s">
        <v>23</v>
      </c>
      <c r="B142" s="4" t="s">
        <v>165</v>
      </c>
      <c r="C142" s="11">
        <v>188051</v>
      </c>
      <c r="D142" s="46">
        <v>0</v>
      </c>
      <c r="E142" s="37">
        <v>0</v>
      </c>
      <c r="F142" s="37">
        <v>10</v>
      </c>
      <c r="G142" s="37">
        <v>5</v>
      </c>
      <c r="H142" s="37">
        <v>5</v>
      </c>
      <c r="I142" s="37">
        <v>6</v>
      </c>
      <c r="J142" s="37">
        <v>0</v>
      </c>
      <c r="K142" s="37">
        <v>0</v>
      </c>
      <c r="L142" s="18">
        <v>0</v>
      </c>
      <c r="M142" s="6">
        <v>6</v>
      </c>
      <c r="N142" s="6">
        <v>3</v>
      </c>
      <c r="O142" s="6">
        <v>3</v>
      </c>
      <c r="P142" s="6">
        <v>0</v>
      </c>
      <c r="Q142" s="7"/>
      <c r="R142" s="7"/>
      <c r="S142" s="7"/>
      <c r="T142" s="7"/>
      <c r="U142" s="8"/>
      <c r="V142" s="9"/>
      <c r="W142" s="9"/>
      <c r="X142" s="9"/>
    </row>
    <row r="143" spans="1:24" ht="14.4">
      <c r="A143" s="4" t="s">
        <v>23</v>
      </c>
      <c r="B143" s="4" t="s">
        <v>166</v>
      </c>
      <c r="C143" s="11">
        <v>335181</v>
      </c>
      <c r="D143" s="46">
        <v>0</v>
      </c>
      <c r="E143" s="37">
        <v>0</v>
      </c>
      <c r="F143" s="37">
        <v>10</v>
      </c>
      <c r="G143" s="37">
        <v>7</v>
      </c>
      <c r="H143" s="37">
        <v>5</v>
      </c>
      <c r="I143" s="37">
        <v>3</v>
      </c>
      <c r="J143" s="37">
        <v>0</v>
      </c>
      <c r="K143" s="37">
        <v>7</v>
      </c>
      <c r="L143" s="18">
        <v>0</v>
      </c>
      <c r="M143" s="6">
        <v>6</v>
      </c>
      <c r="N143" s="6">
        <v>3</v>
      </c>
      <c r="O143" s="6">
        <v>4</v>
      </c>
      <c r="P143" s="6">
        <v>0</v>
      </c>
      <c r="Q143" s="7"/>
      <c r="R143" s="7"/>
      <c r="S143" s="7"/>
      <c r="T143" s="7"/>
      <c r="U143" s="8"/>
      <c r="V143" s="9"/>
      <c r="W143" s="9"/>
      <c r="X143" s="9"/>
    </row>
    <row r="144" spans="1:24" ht="14.4">
      <c r="A144" s="36" t="s">
        <v>128</v>
      </c>
      <c r="B144" s="20" t="s">
        <v>167</v>
      </c>
      <c r="C144" s="31">
        <v>335182</v>
      </c>
      <c r="D144" s="47">
        <v>0</v>
      </c>
      <c r="E144" s="34">
        <v>0</v>
      </c>
      <c r="F144" s="34">
        <v>10</v>
      </c>
      <c r="G144" s="34">
        <v>3</v>
      </c>
      <c r="H144" s="34">
        <v>5</v>
      </c>
      <c r="I144" s="34">
        <v>3</v>
      </c>
      <c r="J144" s="34">
        <v>0</v>
      </c>
      <c r="K144" s="34">
        <v>4</v>
      </c>
      <c r="L144" s="33"/>
      <c r="M144" s="23"/>
      <c r="N144" s="23"/>
      <c r="O144" s="23"/>
      <c r="P144" s="23"/>
      <c r="Q144" s="23"/>
      <c r="R144" s="23"/>
      <c r="S144" s="23"/>
      <c r="T144" s="23"/>
      <c r="U144" s="24"/>
      <c r="V144" s="25"/>
      <c r="W144" s="25"/>
      <c r="X144" s="25"/>
    </row>
    <row r="145" spans="1:24" ht="14.4">
      <c r="A145" s="4" t="s">
        <v>23</v>
      </c>
      <c r="B145" s="4" t="s">
        <v>168</v>
      </c>
      <c r="C145" s="11">
        <v>335218</v>
      </c>
      <c r="D145" s="46">
        <v>0</v>
      </c>
      <c r="E145" s="37">
        <v>0</v>
      </c>
      <c r="F145" s="37">
        <v>10</v>
      </c>
      <c r="G145" s="37">
        <v>7</v>
      </c>
      <c r="H145" s="37">
        <v>5</v>
      </c>
      <c r="I145" s="37">
        <v>2</v>
      </c>
      <c r="J145" s="37">
        <v>0</v>
      </c>
      <c r="K145" s="37">
        <v>3</v>
      </c>
      <c r="L145" s="18">
        <v>0</v>
      </c>
      <c r="M145" s="6">
        <v>6</v>
      </c>
      <c r="N145" s="6">
        <v>0</v>
      </c>
      <c r="O145" s="6">
        <v>3</v>
      </c>
      <c r="P145" s="6">
        <v>0</v>
      </c>
      <c r="Q145" s="7"/>
      <c r="R145" s="19"/>
      <c r="S145" s="19"/>
      <c r="T145" s="7"/>
      <c r="U145" s="8"/>
      <c r="V145" s="9"/>
      <c r="W145" s="9"/>
      <c r="X145" s="9"/>
    </row>
    <row r="146" spans="1:24" ht="14.4">
      <c r="A146" s="4" t="s">
        <v>23</v>
      </c>
      <c r="B146" s="4" t="s">
        <v>169</v>
      </c>
      <c r="C146" s="11">
        <v>10682</v>
      </c>
      <c r="D146" s="46">
        <v>0</v>
      </c>
      <c r="E146" s="37">
        <v>1</v>
      </c>
      <c r="F146" s="37">
        <v>10</v>
      </c>
      <c r="G146" s="37">
        <v>3</v>
      </c>
      <c r="H146" s="37">
        <v>5</v>
      </c>
      <c r="I146" s="37">
        <v>5</v>
      </c>
      <c r="J146" s="37">
        <v>0</v>
      </c>
      <c r="K146" s="37">
        <v>6</v>
      </c>
      <c r="L146" s="18">
        <v>0</v>
      </c>
      <c r="M146" s="6">
        <v>3</v>
      </c>
      <c r="N146" s="6">
        <v>3</v>
      </c>
      <c r="O146" s="6">
        <v>0</v>
      </c>
      <c r="P146" s="6">
        <v>3</v>
      </c>
      <c r="Q146" s="7"/>
      <c r="R146" s="7"/>
      <c r="S146" s="7"/>
      <c r="T146" s="7"/>
      <c r="U146" s="8"/>
      <c r="V146" s="9"/>
      <c r="W146" s="9"/>
      <c r="X146" s="9"/>
    </row>
    <row r="147" spans="1:24" ht="14.4">
      <c r="A147" s="4" t="s">
        <v>23</v>
      </c>
      <c r="B147" s="4" t="s">
        <v>170</v>
      </c>
      <c r="C147" s="11">
        <v>10683</v>
      </c>
      <c r="D147" s="46">
        <v>0</v>
      </c>
      <c r="E147" s="37">
        <v>1</v>
      </c>
      <c r="F147" s="37">
        <v>10</v>
      </c>
      <c r="G147" s="37">
        <v>7</v>
      </c>
      <c r="H147" s="37">
        <v>5</v>
      </c>
      <c r="I147" s="37">
        <v>4</v>
      </c>
      <c r="J147" s="37">
        <v>0</v>
      </c>
      <c r="K147" s="37">
        <v>6</v>
      </c>
      <c r="L147" s="18">
        <v>0</v>
      </c>
      <c r="M147" s="6">
        <v>6</v>
      </c>
      <c r="N147" s="6">
        <v>2</v>
      </c>
      <c r="O147" s="6">
        <v>0</v>
      </c>
      <c r="P147" s="6">
        <v>4</v>
      </c>
      <c r="Q147" s="7"/>
      <c r="R147" s="7"/>
      <c r="S147" s="7"/>
      <c r="T147" s="7"/>
      <c r="U147" s="8"/>
      <c r="V147" s="9"/>
      <c r="W147" s="9"/>
      <c r="X147" s="9"/>
    </row>
    <row r="148" spans="1:24" ht="14.4">
      <c r="A148" s="4" t="s">
        <v>23</v>
      </c>
      <c r="B148" s="4" t="s">
        <v>171</v>
      </c>
      <c r="C148" s="11">
        <v>10684</v>
      </c>
      <c r="D148" s="46">
        <v>0</v>
      </c>
      <c r="E148" s="37">
        <v>1</v>
      </c>
      <c r="F148" s="37">
        <v>10</v>
      </c>
      <c r="G148" s="37">
        <v>10</v>
      </c>
      <c r="H148" s="37">
        <v>5</v>
      </c>
      <c r="I148" s="37">
        <v>3</v>
      </c>
      <c r="J148" s="37">
        <v>0</v>
      </c>
      <c r="K148" s="37">
        <v>1</v>
      </c>
      <c r="L148" s="18">
        <v>0</v>
      </c>
      <c r="M148" s="6">
        <v>7</v>
      </c>
      <c r="N148" s="6">
        <v>1</v>
      </c>
      <c r="O148" s="6">
        <v>0</v>
      </c>
      <c r="P148" s="6">
        <v>3</v>
      </c>
      <c r="Q148" s="7"/>
      <c r="R148" s="7"/>
      <c r="S148" s="7"/>
      <c r="T148" s="7"/>
      <c r="U148" s="8"/>
      <c r="V148" s="9"/>
      <c r="W148" s="9"/>
      <c r="X148" s="9"/>
    </row>
    <row r="149" spans="1:24" ht="14.4">
      <c r="A149" s="4" t="s">
        <v>23</v>
      </c>
      <c r="B149" s="4" t="s">
        <v>172</v>
      </c>
      <c r="C149" s="11">
        <v>10685</v>
      </c>
      <c r="D149" s="46">
        <v>0</v>
      </c>
      <c r="E149" s="37">
        <v>1</v>
      </c>
      <c r="F149" s="37">
        <v>10</v>
      </c>
      <c r="G149" s="37">
        <v>3</v>
      </c>
      <c r="H149" s="37">
        <v>5</v>
      </c>
      <c r="I149" s="37">
        <v>5</v>
      </c>
      <c r="J149" s="37">
        <v>0</v>
      </c>
      <c r="K149" s="37">
        <v>3</v>
      </c>
      <c r="L149" s="18">
        <v>0</v>
      </c>
      <c r="M149" s="6">
        <v>2</v>
      </c>
      <c r="N149" s="6">
        <v>4</v>
      </c>
      <c r="O149" s="6">
        <v>0</v>
      </c>
      <c r="P149" s="6">
        <v>2</v>
      </c>
      <c r="Q149" s="7"/>
      <c r="R149" s="7"/>
      <c r="S149" s="7"/>
      <c r="T149" s="7"/>
      <c r="U149" s="8"/>
      <c r="V149" s="9"/>
      <c r="W149" s="9"/>
      <c r="X149" s="9"/>
    </row>
    <row r="150" spans="1:24" ht="14.4">
      <c r="A150" s="4" t="s">
        <v>23</v>
      </c>
      <c r="B150" s="4" t="s">
        <v>173</v>
      </c>
      <c r="C150" s="11">
        <v>10686</v>
      </c>
      <c r="D150" s="46">
        <v>0</v>
      </c>
      <c r="E150" s="37">
        <v>0</v>
      </c>
      <c r="F150" s="37">
        <v>10</v>
      </c>
      <c r="G150" s="37">
        <v>2</v>
      </c>
      <c r="H150" s="37">
        <v>5</v>
      </c>
      <c r="I150" s="37">
        <v>5</v>
      </c>
      <c r="J150" s="37">
        <v>0</v>
      </c>
      <c r="K150" s="37">
        <v>4</v>
      </c>
      <c r="L150" s="18">
        <v>0</v>
      </c>
      <c r="M150" s="6">
        <v>0</v>
      </c>
      <c r="N150" s="6">
        <v>5</v>
      </c>
      <c r="O150" s="6">
        <v>0</v>
      </c>
      <c r="P150" s="6">
        <v>4</v>
      </c>
      <c r="Q150" s="7"/>
      <c r="R150" s="7"/>
      <c r="S150" s="7"/>
      <c r="T150" s="7"/>
      <c r="U150" s="8"/>
      <c r="V150" s="9"/>
      <c r="W150" s="9"/>
      <c r="X150" s="9"/>
    </row>
    <row r="151" spans="1:24" ht="14.4">
      <c r="A151" s="4" t="s">
        <v>23</v>
      </c>
      <c r="B151" s="4" t="s">
        <v>174</v>
      </c>
      <c r="C151" s="11">
        <v>188052</v>
      </c>
      <c r="D151" s="46">
        <v>0</v>
      </c>
      <c r="E151" s="37">
        <v>0</v>
      </c>
      <c r="F151" s="37">
        <v>10</v>
      </c>
      <c r="G151" s="37">
        <v>10</v>
      </c>
      <c r="H151" s="37">
        <v>5</v>
      </c>
      <c r="I151" s="37">
        <v>3</v>
      </c>
      <c r="J151" s="37">
        <v>0</v>
      </c>
      <c r="K151" s="37">
        <v>4</v>
      </c>
      <c r="L151" s="18">
        <v>0</v>
      </c>
      <c r="M151" s="6">
        <v>5</v>
      </c>
      <c r="N151" s="6">
        <v>1</v>
      </c>
      <c r="O151" s="6">
        <v>3</v>
      </c>
      <c r="P151" s="6">
        <v>0</v>
      </c>
      <c r="Q151" s="7"/>
      <c r="R151" s="7"/>
      <c r="S151" s="7"/>
      <c r="T151" s="7"/>
      <c r="U151" s="8"/>
      <c r="V151" s="9"/>
      <c r="W151" s="9"/>
      <c r="X151" s="9"/>
    </row>
    <row r="152" spans="1:24" ht="14.4">
      <c r="A152" s="4" t="s">
        <v>23</v>
      </c>
      <c r="B152" s="4" t="s">
        <v>175</v>
      </c>
      <c r="C152" s="11">
        <v>197346</v>
      </c>
      <c r="D152" s="46">
        <v>0</v>
      </c>
      <c r="E152" s="37">
        <v>0</v>
      </c>
      <c r="F152" s="37">
        <v>10</v>
      </c>
      <c r="G152" s="37">
        <v>5</v>
      </c>
      <c r="H152" s="37">
        <v>5</v>
      </c>
      <c r="I152" s="37">
        <v>5</v>
      </c>
      <c r="J152" s="37">
        <v>0</v>
      </c>
      <c r="K152" s="37">
        <v>5</v>
      </c>
      <c r="L152" s="18">
        <v>0</v>
      </c>
      <c r="M152" s="6">
        <v>5</v>
      </c>
      <c r="N152" s="6">
        <v>3</v>
      </c>
      <c r="O152" s="6">
        <v>0</v>
      </c>
      <c r="P152" s="6">
        <v>4</v>
      </c>
      <c r="Q152" s="7"/>
      <c r="R152" s="7"/>
      <c r="S152" s="7"/>
      <c r="T152" s="7"/>
      <c r="U152" s="8"/>
      <c r="V152" s="9"/>
      <c r="W152" s="9"/>
      <c r="X152" s="9"/>
    </row>
    <row r="153" spans="1:24" ht="14.4">
      <c r="A153" s="13" t="s">
        <v>21</v>
      </c>
      <c r="B153" s="26" t="s">
        <v>176</v>
      </c>
      <c r="C153" s="27">
        <v>10669</v>
      </c>
      <c r="D153" s="46">
        <v>5</v>
      </c>
      <c r="E153" s="37">
        <v>6</v>
      </c>
      <c r="F153" s="37">
        <v>0</v>
      </c>
      <c r="G153" s="37">
        <v>0</v>
      </c>
      <c r="H153" s="37">
        <v>10</v>
      </c>
      <c r="I153" s="37">
        <v>4</v>
      </c>
      <c r="J153" s="37">
        <v>0</v>
      </c>
      <c r="K153" s="37">
        <v>2</v>
      </c>
      <c r="L153" s="18">
        <v>0</v>
      </c>
      <c r="M153" s="6">
        <v>3</v>
      </c>
      <c r="N153" s="6">
        <v>1</v>
      </c>
      <c r="O153" s="6">
        <v>0</v>
      </c>
      <c r="P153" s="6">
        <v>1</v>
      </c>
      <c r="Q153" s="7"/>
      <c r="R153" s="7"/>
      <c r="S153" s="7"/>
      <c r="T153" s="7"/>
      <c r="U153" s="8"/>
      <c r="V153" s="9"/>
      <c r="W153" s="9"/>
      <c r="X153" s="9"/>
    </row>
    <row r="154" spans="1:24" ht="14.4">
      <c r="A154" s="13" t="s">
        <v>21</v>
      </c>
      <c r="B154" s="26" t="s">
        <v>177</v>
      </c>
      <c r="C154" s="27">
        <v>10687</v>
      </c>
      <c r="D154" s="46">
        <v>5</v>
      </c>
      <c r="E154" s="37">
        <v>3</v>
      </c>
      <c r="F154" s="37">
        <v>0</v>
      </c>
      <c r="G154" s="37">
        <v>0</v>
      </c>
      <c r="H154" s="37">
        <v>10</v>
      </c>
      <c r="I154" s="37">
        <v>10</v>
      </c>
      <c r="J154" s="37">
        <v>0</v>
      </c>
      <c r="K154" s="37">
        <v>5</v>
      </c>
      <c r="L154" s="18">
        <v>1</v>
      </c>
      <c r="M154" s="6">
        <v>0</v>
      </c>
      <c r="N154" s="6">
        <v>7</v>
      </c>
      <c r="O154" s="6">
        <v>2</v>
      </c>
      <c r="P154" s="6">
        <v>2</v>
      </c>
      <c r="Q154" s="7"/>
      <c r="R154" s="7"/>
      <c r="S154" s="7"/>
      <c r="T154" s="7"/>
      <c r="U154" s="8"/>
      <c r="V154" s="9"/>
      <c r="W154" s="9"/>
      <c r="X154" s="9"/>
    </row>
    <row r="155" spans="1:24" ht="14.4">
      <c r="A155" s="36" t="s">
        <v>128</v>
      </c>
      <c r="B155" s="20" t="s">
        <v>178</v>
      </c>
      <c r="C155" s="31">
        <v>79524</v>
      </c>
      <c r="D155" s="47">
        <v>0</v>
      </c>
      <c r="E155" s="34">
        <v>0</v>
      </c>
      <c r="F155" s="34">
        <v>10</v>
      </c>
      <c r="G155" s="34">
        <v>0</v>
      </c>
      <c r="H155" s="34">
        <v>5</v>
      </c>
      <c r="I155" s="34">
        <v>2</v>
      </c>
      <c r="J155" s="34">
        <v>0</v>
      </c>
      <c r="K155" s="34">
        <v>0</v>
      </c>
      <c r="L155" s="33"/>
      <c r="M155" s="23"/>
      <c r="N155" s="23"/>
      <c r="O155" s="23"/>
      <c r="P155" s="23"/>
      <c r="Q155" s="23"/>
      <c r="R155" s="23"/>
      <c r="S155" s="23"/>
      <c r="T155" s="23"/>
      <c r="U155" s="24"/>
      <c r="V155" s="25"/>
      <c r="W155" s="25"/>
      <c r="X155" s="25"/>
    </row>
    <row r="156" spans="1:24" ht="14.4">
      <c r="A156" s="4" t="s">
        <v>23</v>
      </c>
      <c r="B156" s="4" t="s">
        <v>179</v>
      </c>
      <c r="C156" s="11">
        <v>10688</v>
      </c>
      <c r="D156" s="46">
        <v>0</v>
      </c>
      <c r="E156" s="37">
        <v>1</v>
      </c>
      <c r="F156" s="37">
        <v>10</v>
      </c>
      <c r="G156" s="37">
        <v>5</v>
      </c>
      <c r="H156" s="37">
        <v>5</v>
      </c>
      <c r="I156" s="37">
        <v>5</v>
      </c>
      <c r="J156" s="37">
        <v>0</v>
      </c>
      <c r="K156" s="37">
        <v>4</v>
      </c>
      <c r="L156" s="18">
        <v>0</v>
      </c>
      <c r="M156" s="6">
        <v>5</v>
      </c>
      <c r="N156" s="6">
        <v>3</v>
      </c>
      <c r="O156" s="6">
        <v>0</v>
      </c>
      <c r="P156" s="6">
        <v>4</v>
      </c>
      <c r="Q156" s="7"/>
      <c r="R156" s="19"/>
      <c r="S156" s="19"/>
      <c r="T156" s="7"/>
      <c r="U156" s="8"/>
      <c r="V156" s="9"/>
      <c r="W156" s="9"/>
      <c r="X156" s="9"/>
    </row>
    <row r="157" spans="1:24" ht="14.4">
      <c r="A157" s="4" t="s">
        <v>23</v>
      </c>
      <c r="B157" s="4" t="s">
        <v>180</v>
      </c>
      <c r="C157" s="11">
        <v>10689</v>
      </c>
      <c r="D157" s="46">
        <v>0</v>
      </c>
      <c r="E157" s="37">
        <v>0</v>
      </c>
      <c r="F157" s="37">
        <v>10</v>
      </c>
      <c r="G157" s="37">
        <v>7</v>
      </c>
      <c r="H157" s="37">
        <v>5</v>
      </c>
      <c r="I157" s="37">
        <v>5</v>
      </c>
      <c r="J157" s="37">
        <v>0</v>
      </c>
      <c r="K157" s="37">
        <v>4</v>
      </c>
      <c r="L157" s="18">
        <v>0</v>
      </c>
      <c r="M157" s="6">
        <v>3</v>
      </c>
      <c r="N157" s="6">
        <v>3</v>
      </c>
      <c r="O157" s="6">
        <v>0</v>
      </c>
      <c r="P157" s="6">
        <v>4</v>
      </c>
      <c r="Q157" s="7"/>
      <c r="R157" s="7"/>
      <c r="S157" s="7"/>
      <c r="T157" s="7"/>
      <c r="U157" s="8"/>
      <c r="V157" s="9"/>
      <c r="W157" s="9"/>
      <c r="X157" s="9"/>
    </row>
    <row r="158" spans="1:24" ht="14.4">
      <c r="A158" s="4" t="s">
        <v>23</v>
      </c>
      <c r="B158" s="4" t="s">
        <v>181</v>
      </c>
      <c r="C158" s="11">
        <v>188179</v>
      </c>
      <c r="D158" s="46">
        <v>0</v>
      </c>
      <c r="E158" s="37">
        <v>0</v>
      </c>
      <c r="F158" s="37">
        <v>10</v>
      </c>
      <c r="G158" s="37">
        <v>5</v>
      </c>
      <c r="H158" s="37">
        <v>5</v>
      </c>
      <c r="I158" s="37">
        <v>4</v>
      </c>
      <c r="J158" s="37">
        <v>0</v>
      </c>
      <c r="K158" s="37">
        <v>3</v>
      </c>
      <c r="L158" s="18">
        <v>0</v>
      </c>
      <c r="M158" s="6">
        <v>2</v>
      </c>
      <c r="N158" s="6">
        <v>2</v>
      </c>
      <c r="O158" s="6">
        <v>0</v>
      </c>
      <c r="P158" s="6">
        <v>4</v>
      </c>
      <c r="Q158" s="7"/>
      <c r="R158" s="7"/>
      <c r="S158" s="7"/>
      <c r="T158" s="7"/>
      <c r="U158" s="8"/>
      <c r="V158" s="9"/>
      <c r="W158" s="9"/>
      <c r="X158" s="9"/>
    </row>
    <row r="159" spans="1:24" ht="14.4">
      <c r="A159" s="4" t="s">
        <v>23</v>
      </c>
      <c r="B159" s="4" t="s">
        <v>182</v>
      </c>
      <c r="C159" s="11">
        <v>188180</v>
      </c>
      <c r="D159" s="46">
        <v>0</v>
      </c>
      <c r="E159" s="37">
        <v>0</v>
      </c>
      <c r="F159" s="37">
        <v>10</v>
      </c>
      <c r="G159" s="37">
        <v>5</v>
      </c>
      <c r="H159" s="37">
        <v>5</v>
      </c>
      <c r="I159" s="37">
        <v>2</v>
      </c>
      <c r="J159" s="37">
        <v>0</v>
      </c>
      <c r="K159" s="37">
        <v>4</v>
      </c>
      <c r="L159" s="18">
        <v>0</v>
      </c>
      <c r="M159" s="6">
        <v>5</v>
      </c>
      <c r="N159" s="6">
        <v>2</v>
      </c>
      <c r="O159" s="6">
        <v>1</v>
      </c>
      <c r="P159" s="6">
        <v>2</v>
      </c>
      <c r="Q159" s="7"/>
      <c r="R159" s="7"/>
      <c r="S159" s="7"/>
      <c r="T159" s="7"/>
      <c r="U159" s="8"/>
      <c r="V159" s="9"/>
      <c r="W159" s="9"/>
      <c r="X159" s="9"/>
    </row>
    <row r="160" spans="1:24" ht="14.4">
      <c r="A160" s="4" t="s">
        <v>23</v>
      </c>
      <c r="B160" s="4" t="s">
        <v>183</v>
      </c>
      <c r="C160" s="11">
        <v>726783</v>
      </c>
      <c r="D160" s="46">
        <v>0</v>
      </c>
      <c r="E160" s="37">
        <v>0</v>
      </c>
      <c r="F160" s="37">
        <v>10</v>
      </c>
      <c r="G160" s="37">
        <v>4</v>
      </c>
      <c r="H160" s="37">
        <v>5</v>
      </c>
      <c r="I160" s="37">
        <v>3</v>
      </c>
      <c r="J160" s="37">
        <v>0</v>
      </c>
      <c r="K160" s="37">
        <v>4</v>
      </c>
      <c r="L160" s="18">
        <v>0</v>
      </c>
      <c r="M160" s="6">
        <v>4</v>
      </c>
      <c r="N160" s="6">
        <v>3</v>
      </c>
      <c r="O160" s="6">
        <v>0</v>
      </c>
      <c r="P160" s="6">
        <v>4</v>
      </c>
      <c r="Q160" s="7"/>
      <c r="R160" s="7"/>
      <c r="S160" s="7"/>
      <c r="T160" s="7"/>
      <c r="U160" s="8"/>
      <c r="V160" s="9"/>
      <c r="W160" s="9"/>
      <c r="X160" s="9"/>
    </row>
    <row r="161" spans="1:24" ht="14.4">
      <c r="A161" s="4" t="s">
        <v>23</v>
      </c>
      <c r="B161" s="4" t="s">
        <v>184</v>
      </c>
      <c r="C161" s="11">
        <v>726784</v>
      </c>
      <c r="D161" s="46">
        <v>0</v>
      </c>
      <c r="E161" s="37">
        <v>0</v>
      </c>
      <c r="F161" s="37">
        <v>10</v>
      </c>
      <c r="G161" s="37">
        <v>7</v>
      </c>
      <c r="H161" s="37">
        <v>5</v>
      </c>
      <c r="I161" s="37">
        <v>1</v>
      </c>
      <c r="J161" s="37">
        <v>0</v>
      </c>
      <c r="K161" s="37">
        <v>4</v>
      </c>
      <c r="L161" s="18">
        <v>0</v>
      </c>
      <c r="M161" s="6">
        <v>6</v>
      </c>
      <c r="N161" s="6">
        <v>1</v>
      </c>
      <c r="O161" s="6">
        <v>0</v>
      </c>
      <c r="P161" s="6">
        <v>4</v>
      </c>
      <c r="Q161" s="7"/>
      <c r="R161" s="7"/>
      <c r="S161" s="7"/>
      <c r="T161" s="7"/>
      <c r="U161" s="8"/>
      <c r="V161" s="9"/>
      <c r="W161" s="9"/>
      <c r="X161" s="9"/>
    </row>
    <row r="162" spans="1:24" ht="14.4">
      <c r="A162" s="4" t="s">
        <v>23</v>
      </c>
      <c r="B162" s="4" t="s">
        <v>185</v>
      </c>
      <c r="C162" s="11">
        <v>726785</v>
      </c>
      <c r="D162" s="46">
        <v>0</v>
      </c>
      <c r="E162" s="37">
        <v>0</v>
      </c>
      <c r="F162" s="37">
        <v>10</v>
      </c>
      <c r="G162" s="37">
        <v>5</v>
      </c>
      <c r="H162" s="37">
        <v>5</v>
      </c>
      <c r="I162" s="37">
        <v>3</v>
      </c>
      <c r="J162" s="37">
        <v>0</v>
      </c>
      <c r="K162" s="37">
        <v>3</v>
      </c>
      <c r="L162" s="18">
        <v>0</v>
      </c>
      <c r="M162" s="6">
        <v>5</v>
      </c>
      <c r="N162" s="6">
        <v>2</v>
      </c>
      <c r="O162" s="6">
        <v>0</v>
      </c>
      <c r="P162" s="6">
        <v>4</v>
      </c>
      <c r="Q162" s="7"/>
      <c r="R162" s="7"/>
      <c r="S162" s="7"/>
      <c r="T162" s="7"/>
      <c r="U162" s="8"/>
      <c r="V162" s="9"/>
      <c r="W162" s="9"/>
      <c r="X162" s="9"/>
    </row>
    <row r="163" spans="1:24" ht="14.4">
      <c r="A163" s="36" t="s">
        <v>128</v>
      </c>
      <c r="B163" s="20" t="s">
        <v>186</v>
      </c>
      <c r="C163" s="31">
        <v>726786</v>
      </c>
      <c r="D163" s="47">
        <v>0</v>
      </c>
      <c r="E163" s="34">
        <v>0</v>
      </c>
      <c r="F163" s="34">
        <v>10</v>
      </c>
      <c r="G163" s="34">
        <v>7</v>
      </c>
      <c r="H163" s="34">
        <v>5</v>
      </c>
      <c r="I163" s="34">
        <v>3</v>
      </c>
      <c r="J163" s="34">
        <v>0</v>
      </c>
      <c r="K163" s="34">
        <v>5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4"/>
      <c r="V163" s="25"/>
      <c r="W163" s="25"/>
      <c r="X163" s="25"/>
    </row>
    <row r="164" spans="1:24" ht="14.4">
      <c r="A164" s="13" t="s">
        <v>21</v>
      </c>
      <c r="B164" s="26" t="s">
        <v>187</v>
      </c>
      <c r="C164" s="27">
        <v>10692</v>
      </c>
      <c r="D164" s="46">
        <v>5</v>
      </c>
      <c r="E164" s="37">
        <v>7</v>
      </c>
      <c r="F164" s="37">
        <v>0</v>
      </c>
      <c r="G164" s="37">
        <v>0</v>
      </c>
      <c r="H164" s="37">
        <v>10</v>
      </c>
      <c r="I164" s="37">
        <v>3</v>
      </c>
      <c r="J164" s="37">
        <v>0</v>
      </c>
      <c r="K164" s="37">
        <v>1</v>
      </c>
      <c r="L164" s="18">
        <v>1</v>
      </c>
      <c r="M164" s="6">
        <v>4</v>
      </c>
      <c r="N164" s="6">
        <v>2</v>
      </c>
      <c r="O164" s="6">
        <v>0</v>
      </c>
      <c r="P164" s="6">
        <v>4</v>
      </c>
      <c r="Q164" s="7"/>
      <c r="R164" s="7"/>
      <c r="S164" s="7"/>
      <c r="T164" s="7"/>
      <c r="U164" s="8"/>
      <c r="V164" s="9"/>
      <c r="W164" s="9"/>
      <c r="X164" s="9"/>
    </row>
    <row r="165" spans="1:24" ht="14.4">
      <c r="A165" s="4" t="s">
        <v>23</v>
      </c>
      <c r="B165" s="4" t="s">
        <v>188</v>
      </c>
      <c r="C165" s="11">
        <v>10693</v>
      </c>
      <c r="D165" s="46">
        <v>0</v>
      </c>
      <c r="E165" s="37">
        <v>1</v>
      </c>
      <c r="F165" s="37">
        <v>10</v>
      </c>
      <c r="G165" s="37">
        <v>2</v>
      </c>
      <c r="H165" s="37">
        <v>5</v>
      </c>
      <c r="I165" s="37">
        <v>5</v>
      </c>
      <c r="J165" s="37">
        <v>0</v>
      </c>
      <c r="K165" s="37">
        <v>4</v>
      </c>
      <c r="L165" s="18">
        <v>0</v>
      </c>
      <c r="M165" s="6">
        <v>4</v>
      </c>
      <c r="N165" s="6">
        <v>0</v>
      </c>
      <c r="O165" s="6">
        <v>0</v>
      </c>
      <c r="P165" s="6">
        <v>4</v>
      </c>
      <c r="Q165" s="7"/>
      <c r="R165" s="19"/>
      <c r="S165" s="19"/>
      <c r="T165" s="7"/>
      <c r="U165" s="8"/>
      <c r="V165" s="9"/>
      <c r="W165" s="9"/>
      <c r="X165" s="9"/>
    </row>
    <row r="166" spans="1:24" ht="14.4">
      <c r="A166" s="4" t="s">
        <v>23</v>
      </c>
      <c r="B166" s="4" t="s">
        <v>189</v>
      </c>
      <c r="C166" s="11">
        <v>10694</v>
      </c>
      <c r="D166" s="46">
        <v>0</v>
      </c>
      <c r="E166" s="37">
        <v>0</v>
      </c>
      <c r="F166" s="37">
        <v>10</v>
      </c>
      <c r="G166" s="37">
        <v>5</v>
      </c>
      <c r="H166" s="37">
        <v>5</v>
      </c>
      <c r="I166" s="37">
        <v>5</v>
      </c>
      <c r="J166" s="37">
        <v>0</v>
      </c>
      <c r="K166" s="37">
        <v>3</v>
      </c>
      <c r="L166" s="18">
        <v>0</v>
      </c>
      <c r="M166" s="6">
        <v>2</v>
      </c>
      <c r="N166" s="6">
        <v>4</v>
      </c>
      <c r="O166" s="6">
        <v>0</v>
      </c>
      <c r="P166" s="6">
        <v>4</v>
      </c>
      <c r="Q166" s="7"/>
      <c r="R166" s="7"/>
      <c r="S166" s="7"/>
      <c r="T166" s="7"/>
      <c r="U166" s="8"/>
      <c r="V166" s="9"/>
      <c r="W166" s="9"/>
      <c r="X166" s="9"/>
    </row>
    <row r="167" spans="1:24" ht="14.4">
      <c r="A167" s="4" t="s">
        <v>23</v>
      </c>
      <c r="B167" s="4" t="s">
        <v>190</v>
      </c>
      <c r="C167" s="11">
        <v>10695</v>
      </c>
      <c r="D167" s="46">
        <v>0</v>
      </c>
      <c r="E167" s="37">
        <v>0</v>
      </c>
      <c r="F167" s="37">
        <v>10</v>
      </c>
      <c r="G167" s="37">
        <v>4</v>
      </c>
      <c r="H167" s="37">
        <v>5</v>
      </c>
      <c r="I167" s="37">
        <v>1</v>
      </c>
      <c r="J167" s="37">
        <v>0</v>
      </c>
      <c r="K167" s="37">
        <v>4</v>
      </c>
      <c r="L167" s="18">
        <v>0</v>
      </c>
      <c r="M167" s="6">
        <v>6</v>
      </c>
      <c r="N167" s="6">
        <v>1</v>
      </c>
      <c r="O167" s="6">
        <v>0</v>
      </c>
      <c r="P167" s="6">
        <v>4</v>
      </c>
      <c r="Q167" s="7"/>
      <c r="R167" s="7"/>
      <c r="S167" s="7"/>
      <c r="T167" s="7"/>
      <c r="U167" s="8"/>
      <c r="V167" s="9"/>
      <c r="W167" s="9"/>
      <c r="X167" s="9"/>
    </row>
    <row r="168" spans="1:24" ht="14.4">
      <c r="A168" s="4" t="s">
        <v>23</v>
      </c>
      <c r="B168" s="4" t="s">
        <v>191</v>
      </c>
      <c r="C168" s="11">
        <v>726787</v>
      </c>
      <c r="D168" s="46">
        <v>0</v>
      </c>
      <c r="E168" s="37">
        <v>0</v>
      </c>
      <c r="F168" s="37">
        <v>10</v>
      </c>
      <c r="G168" s="37">
        <v>4</v>
      </c>
      <c r="H168" s="37">
        <v>5</v>
      </c>
      <c r="I168" s="37">
        <v>4</v>
      </c>
      <c r="J168" s="37">
        <v>0</v>
      </c>
      <c r="K168" s="37">
        <v>4</v>
      </c>
      <c r="L168" s="18">
        <v>0</v>
      </c>
      <c r="M168" s="6">
        <v>2</v>
      </c>
      <c r="N168" s="6">
        <v>4</v>
      </c>
      <c r="O168" s="6">
        <v>0</v>
      </c>
      <c r="P168" s="6">
        <v>4</v>
      </c>
      <c r="Q168" s="7"/>
      <c r="R168" s="7"/>
      <c r="S168" s="7"/>
      <c r="T168" s="7"/>
      <c r="U168" s="8"/>
      <c r="V168" s="9"/>
      <c r="W168" s="9"/>
      <c r="X168" s="9"/>
    </row>
    <row r="169" spans="1:24" ht="14.4">
      <c r="A169" s="4" t="s">
        <v>23</v>
      </c>
      <c r="B169" s="4" t="s">
        <v>192</v>
      </c>
      <c r="C169" s="11">
        <v>726788</v>
      </c>
      <c r="D169" s="46">
        <v>0</v>
      </c>
      <c r="E169" s="37">
        <v>0</v>
      </c>
      <c r="F169" s="37">
        <v>10</v>
      </c>
      <c r="G169" s="37">
        <v>9</v>
      </c>
      <c r="H169" s="37">
        <v>5</v>
      </c>
      <c r="I169" s="37">
        <v>1</v>
      </c>
      <c r="J169" s="37">
        <v>0</v>
      </c>
      <c r="K169" s="37">
        <v>3</v>
      </c>
      <c r="L169" s="18">
        <v>0</v>
      </c>
      <c r="M169" s="6">
        <v>5</v>
      </c>
      <c r="N169" s="6">
        <v>1</v>
      </c>
      <c r="O169" s="6">
        <v>4</v>
      </c>
      <c r="P169" s="6">
        <v>0</v>
      </c>
      <c r="Q169" s="7"/>
      <c r="R169" s="7"/>
      <c r="S169" s="7"/>
      <c r="T169" s="7"/>
      <c r="U169" s="8"/>
      <c r="V169" s="9"/>
      <c r="W169" s="9"/>
      <c r="X169" s="9"/>
    </row>
    <row r="170" spans="1:24" ht="14.4">
      <c r="A170" s="4" t="s">
        <v>23</v>
      </c>
      <c r="B170" s="4" t="s">
        <v>193</v>
      </c>
      <c r="C170" s="11">
        <v>726789</v>
      </c>
      <c r="D170" s="46">
        <v>0</v>
      </c>
      <c r="E170" s="37">
        <v>0</v>
      </c>
      <c r="F170" s="37">
        <v>10</v>
      </c>
      <c r="G170" s="37">
        <v>7</v>
      </c>
      <c r="H170" s="37">
        <v>5</v>
      </c>
      <c r="I170" s="37">
        <v>0</v>
      </c>
      <c r="J170" s="37">
        <v>0</v>
      </c>
      <c r="K170" s="37">
        <v>0</v>
      </c>
      <c r="L170" s="18">
        <v>0</v>
      </c>
      <c r="M170" s="6">
        <v>6</v>
      </c>
      <c r="N170" s="6">
        <v>0</v>
      </c>
      <c r="O170" s="6">
        <v>2</v>
      </c>
      <c r="P170" s="6">
        <v>2</v>
      </c>
      <c r="Q170" s="7"/>
      <c r="R170" s="7"/>
      <c r="S170" s="7"/>
      <c r="T170" s="7"/>
      <c r="U170" s="8"/>
      <c r="V170" s="9"/>
      <c r="W170" s="9"/>
      <c r="X170" s="9"/>
    </row>
    <row r="171" spans="1:24" ht="14.4">
      <c r="A171" s="13" t="s">
        <v>59</v>
      </c>
      <c r="B171" s="20" t="s">
        <v>194</v>
      </c>
      <c r="C171" s="31">
        <v>109633</v>
      </c>
      <c r="D171" s="47">
        <v>0</v>
      </c>
      <c r="E171" s="34">
        <v>0</v>
      </c>
      <c r="F171" s="34">
        <v>0</v>
      </c>
      <c r="G171" s="34">
        <v>0</v>
      </c>
      <c r="H171" s="34">
        <v>10</v>
      </c>
      <c r="I171" s="34">
        <v>0</v>
      </c>
      <c r="J171" s="34">
        <v>0</v>
      </c>
      <c r="K171" s="34">
        <v>0</v>
      </c>
      <c r="L171" s="33"/>
      <c r="M171" s="23"/>
      <c r="N171" s="23"/>
      <c r="O171" s="23"/>
      <c r="P171" s="23"/>
      <c r="Q171" s="23"/>
      <c r="R171" s="23"/>
      <c r="S171" s="23"/>
      <c r="T171" s="23"/>
      <c r="U171" s="24"/>
      <c r="V171" s="25"/>
      <c r="W171" s="25"/>
      <c r="X171" s="25"/>
    </row>
    <row r="172" spans="1:24" ht="14.4">
      <c r="A172" s="13" t="s">
        <v>21</v>
      </c>
      <c r="B172" s="26" t="s">
        <v>195</v>
      </c>
      <c r="C172" s="27">
        <v>10704</v>
      </c>
      <c r="D172" s="46">
        <v>5</v>
      </c>
      <c r="E172" s="37">
        <v>5</v>
      </c>
      <c r="F172" s="37">
        <v>0</v>
      </c>
      <c r="G172" s="37">
        <v>0</v>
      </c>
      <c r="H172" s="37">
        <v>10</v>
      </c>
      <c r="I172" s="37">
        <v>6</v>
      </c>
      <c r="J172" s="37">
        <v>0</v>
      </c>
      <c r="K172" s="37">
        <v>4</v>
      </c>
      <c r="L172" s="18">
        <v>1</v>
      </c>
      <c r="M172" s="6">
        <v>2</v>
      </c>
      <c r="N172" s="6">
        <v>3</v>
      </c>
      <c r="O172" s="6">
        <v>0</v>
      </c>
      <c r="P172" s="6">
        <v>4</v>
      </c>
      <c r="Q172" s="7"/>
      <c r="R172" s="7"/>
      <c r="S172" s="7"/>
      <c r="T172" s="7"/>
      <c r="U172" s="8"/>
      <c r="V172" s="9"/>
      <c r="W172" s="9"/>
      <c r="X172" s="9"/>
    </row>
    <row r="173" spans="1:24" ht="14.4">
      <c r="A173" s="36" t="s">
        <v>128</v>
      </c>
      <c r="B173" s="20" t="s">
        <v>196</v>
      </c>
      <c r="C173" s="31">
        <v>79525</v>
      </c>
      <c r="D173" s="47">
        <v>0</v>
      </c>
      <c r="E173" s="34">
        <v>0</v>
      </c>
      <c r="F173" s="34">
        <v>10</v>
      </c>
      <c r="G173" s="34">
        <v>3</v>
      </c>
      <c r="H173" s="34">
        <v>5</v>
      </c>
      <c r="I173" s="34">
        <v>3</v>
      </c>
      <c r="J173" s="34">
        <v>0</v>
      </c>
      <c r="K173" s="34">
        <v>0</v>
      </c>
      <c r="L173" s="33"/>
      <c r="M173" s="23"/>
      <c r="N173" s="23"/>
      <c r="O173" s="23"/>
      <c r="P173" s="23"/>
      <c r="Q173" s="23"/>
      <c r="R173" s="23"/>
      <c r="S173" s="23"/>
      <c r="T173" s="23"/>
      <c r="U173" s="24"/>
      <c r="V173" s="25"/>
      <c r="W173" s="25"/>
      <c r="X173" s="25"/>
    </row>
    <row r="174" spans="1:24" ht="14.4">
      <c r="A174" s="4" t="s">
        <v>23</v>
      </c>
      <c r="B174" s="4" t="s">
        <v>197</v>
      </c>
      <c r="C174" s="11">
        <v>10705</v>
      </c>
      <c r="D174" s="46">
        <v>0</v>
      </c>
      <c r="E174" s="37">
        <v>0</v>
      </c>
      <c r="F174" s="37">
        <v>10</v>
      </c>
      <c r="G174" s="37">
        <v>1</v>
      </c>
      <c r="H174" s="37">
        <v>5</v>
      </c>
      <c r="I174" s="37">
        <v>5</v>
      </c>
      <c r="J174" s="37">
        <v>0</v>
      </c>
      <c r="K174" s="37">
        <v>5</v>
      </c>
      <c r="L174" s="18">
        <v>0</v>
      </c>
      <c r="M174" s="6">
        <v>3</v>
      </c>
      <c r="N174" s="6">
        <v>5</v>
      </c>
      <c r="O174" s="6">
        <v>0</v>
      </c>
      <c r="P174" s="6">
        <v>4</v>
      </c>
      <c r="Q174" s="7"/>
      <c r="R174" s="19"/>
      <c r="S174" s="19"/>
      <c r="T174" s="7"/>
      <c r="U174" s="8"/>
      <c r="V174" s="9"/>
      <c r="W174" s="9"/>
      <c r="X174" s="9"/>
    </row>
    <row r="175" spans="1:24" ht="14.4">
      <c r="A175" s="4" t="s">
        <v>23</v>
      </c>
      <c r="B175" s="4" t="s">
        <v>198</v>
      </c>
      <c r="C175" s="11">
        <v>10706</v>
      </c>
      <c r="D175" s="46">
        <v>0</v>
      </c>
      <c r="E175" s="37">
        <v>0</v>
      </c>
      <c r="F175" s="37">
        <v>10</v>
      </c>
      <c r="G175" s="37">
        <v>5</v>
      </c>
      <c r="H175" s="37">
        <v>5</v>
      </c>
      <c r="I175" s="37">
        <v>2</v>
      </c>
      <c r="J175" s="37">
        <v>0</v>
      </c>
      <c r="K175" s="37">
        <v>5</v>
      </c>
      <c r="L175" s="18">
        <v>0</v>
      </c>
      <c r="M175" s="6">
        <v>4</v>
      </c>
      <c r="N175" s="6">
        <v>2</v>
      </c>
      <c r="O175" s="6">
        <v>0</v>
      </c>
      <c r="P175" s="6">
        <v>3</v>
      </c>
      <c r="Q175" s="7"/>
      <c r="R175" s="7"/>
      <c r="S175" s="7"/>
      <c r="T175" s="7"/>
      <c r="U175" s="8"/>
      <c r="V175" s="9"/>
      <c r="W175" s="9"/>
      <c r="X175" s="9"/>
    </row>
    <row r="176" spans="1:24" ht="14.4">
      <c r="A176" s="4" t="s">
        <v>23</v>
      </c>
      <c r="B176" s="4" t="s">
        <v>199</v>
      </c>
      <c r="C176" s="11">
        <v>10707</v>
      </c>
      <c r="D176" s="46">
        <v>0</v>
      </c>
      <c r="E176" s="37">
        <v>0</v>
      </c>
      <c r="F176" s="37">
        <v>10</v>
      </c>
      <c r="G176" s="37">
        <v>5</v>
      </c>
      <c r="H176" s="37">
        <v>5</v>
      </c>
      <c r="I176" s="37">
        <v>5</v>
      </c>
      <c r="J176" s="37">
        <v>0</v>
      </c>
      <c r="K176" s="37">
        <v>5</v>
      </c>
      <c r="L176" s="18">
        <v>0</v>
      </c>
      <c r="M176" s="6">
        <v>5</v>
      </c>
      <c r="N176" s="6">
        <v>2</v>
      </c>
      <c r="O176" s="6">
        <v>0</v>
      </c>
      <c r="P176" s="6">
        <v>3</v>
      </c>
      <c r="Q176" s="7"/>
      <c r="R176" s="7"/>
      <c r="S176" s="7"/>
      <c r="T176" s="7"/>
      <c r="U176" s="8"/>
      <c r="V176" s="9"/>
      <c r="W176" s="9"/>
      <c r="X176" s="9"/>
    </row>
    <row r="177" spans="1:24" ht="14.4">
      <c r="A177" s="4" t="s">
        <v>23</v>
      </c>
      <c r="B177" s="4" t="s">
        <v>200</v>
      </c>
      <c r="C177" s="11">
        <v>188187</v>
      </c>
      <c r="D177" s="46">
        <v>0</v>
      </c>
      <c r="E177" s="37">
        <v>0</v>
      </c>
      <c r="F177" s="37">
        <v>10</v>
      </c>
      <c r="G177" s="37">
        <v>5</v>
      </c>
      <c r="H177" s="37">
        <v>5</v>
      </c>
      <c r="I177" s="37">
        <v>2</v>
      </c>
      <c r="J177" s="37">
        <v>0</v>
      </c>
      <c r="K177" s="37">
        <v>5</v>
      </c>
      <c r="L177" s="18">
        <v>0</v>
      </c>
      <c r="M177" s="6">
        <v>3</v>
      </c>
      <c r="N177" s="6">
        <v>4</v>
      </c>
      <c r="O177" s="6">
        <v>0</v>
      </c>
      <c r="P177" s="6">
        <v>2</v>
      </c>
      <c r="Q177" s="7"/>
      <c r="R177" s="7"/>
      <c r="S177" s="7"/>
      <c r="T177" s="7"/>
      <c r="U177" s="8"/>
      <c r="V177" s="9"/>
      <c r="W177" s="9"/>
      <c r="X177" s="9"/>
    </row>
    <row r="178" spans="1:24" ht="14.4">
      <c r="A178" s="4" t="s">
        <v>23</v>
      </c>
      <c r="B178" s="4" t="s">
        <v>201</v>
      </c>
      <c r="C178" s="11">
        <v>726794</v>
      </c>
      <c r="D178" s="46">
        <v>0</v>
      </c>
      <c r="E178" s="37">
        <v>0</v>
      </c>
      <c r="F178" s="37">
        <v>10</v>
      </c>
      <c r="G178" s="37">
        <v>9</v>
      </c>
      <c r="H178" s="37">
        <v>5</v>
      </c>
      <c r="I178" s="37">
        <v>3</v>
      </c>
      <c r="J178" s="37">
        <v>0</v>
      </c>
      <c r="K178" s="37">
        <v>5</v>
      </c>
      <c r="L178" s="18">
        <v>0</v>
      </c>
      <c r="M178" s="6">
        <v>5</v>
      </c>
      <c r="N178" s="6">
        <v>3</v>
      </c>
      <c r="O178" s="6">
        <v>2</v>
      </c>
      <c r="P178" s="6">
        <v>1</v>
      </c>
      <c r="Q178" s="7"/>
      <c r="R178" s="7"/>
      <c r="S178" s="7"/>
      <c r="T178" s="7"/>
      <c r="U178" s="8"/>
      <c r="V178" s="9"/>
      <c r="W178" s="9"/>
      <c r="X178" s="9"/>
    </row>
    <row r="179" spans="1:24" ht="14.4">
      <c r="A179" s="4" t="s">
        <v>23</v>
      </c>
      <c r="B179" s="4" t="s">
        <v>202</v>
      </c>
      <c r="C179" s="11">
        <v>726795</v>
      </c>
      <c r="D179" s="46">
        <v>0</v>
      </c>
      <c r="E179" s="37">
        <v>0</v>
      </c>
      <c r="F179" s="37">
        <v>10</v>
      </c>
      <c r="G179" s="37">
        <v>1</v>
      </c>
      <c r="H179" s="37">
        <v>5</v>
      </c>
      <c r="I179" s="37">
        <v>0</v>
      </c>
      <c r="J179" s="37">
        <v>0</v>
      </c>
      <c r="K179" s="37">
        <v>0</v>
      </c>
      <c r="L179" s="18">
        <v>0</v>
      </c>
      <c r="M179" s="6">
        <v>3</v>
      </c>
      <c r="N179" s="6">
        <v>1</v>
      </c>
      <c r="O179" s="6">
        <v>3</v>
      </c>
      <c r="P179" s="6">
        <v>0</v>
      </c>
      <c r="Q179" s="7"/>
      <c r="R179" s="7"/>
      <c r="S179" s="7"/>
      <c r="T179" s="7"/>
      <c r="U179" s="8"/>
      <c r="V179" s="9"/>
      <c r="W179" s="9"/>
      <c r="X179" s="9"/>
    </row>
    <row r="180" spans="1:24" ht="14.4">
      <c r="A180" s="4" t="s">
        <v>23</v>
      </c>
      <c r="B180" s="4" t="s">
        <v>203</v>
      </c>
      <c r="C180" s="11">
        <v>726796</v>
      </c>
      <c r="D180" s="46">
        <v>0</v>
      </c>
      <c r="E180" s="37">
        <v>0</v>
      </c>
      <c r="F180" s="37">
        <v>10</v>
      </c>
      <c r="G180" s="37">
        <v>10</v>
      </c>
      <c r="H180" s="37">
        <v>5</v>
      </c>
      <c r="I180" s="37">
        <v>0</v>
      </c>
      <c r="J180" s="37">
        <v>0</v>
      </c>
      <c r="K180" s="37">
        <v>0</v>
      </c>
      <c r="L180" s="18">
        <v>0</v>
      </c>
      <c r="M180" s="6">
        <v>8</v>
      </c>
      <c r="N180" s="6">
        <v>0</v>
      </c>
      <c r="O180" s="6">
        <v>1</v>
      </c>
      <c r="P180" s="6">
        <v>2</v>
      </c>
      <c r="Q180" s="7"/>
      <c r="R180" s="7"/>
      <c r="S180" s="7"/>
      <c r="T180" s="7"/>
      <c r="U180" s="8"/>
      <c r="V180" s="9"/>
      <c r="W180" s="9"/>
      <c r="X180" s="9"/>
    </row>
    <row r="181" spans="1:24" ht="14.4">
      <c r="A181" s="36" t="s">
        <v>128</v>
      </c>
      <c r="B181" s="20" t="s">
        <v>204</v>
      </c>
      <c r="C181" s="31">
        <v>726797</v>
      </c>
      <c r="D181" s="47">
        <v>0</v>
      </c>
      <c r="E181" s="34">
        <v>0</v>
      </c>
      <c r="F181" s="34">
        <v>10</v>
      </c>
      <c r="G181" s="34">
        <v>10</v>
      </c>
      <c r="H181" s="34">
        <v>5</v>
      </c>
      <c r="I181" s="34">
        <v>3</v>
      </c>
      <c r="J181" s="34">
        <v>0</v>
      </c>
      <c r="K181" s="34">
        <v>0</v>
      </c>
      <c r="L181" s="33"/>
      <c r="M181" s="23"/>
      <c r="N181" s="23"/>
      <c r="O181" s="23"/>
      <c r="P181" s="23"/>
      <c r="Q181" s="23"/>
      <c r="R181" s="23"/>
      <c r="S181" s="23"/>
      <c r="T181" s="23"/>
      <c r="U181" s="24"/>
      <c r="V181" s="25"/>
      <c r="W181" s="25"/>
      <c r="X181" s="25"/>
    </row>
    <row r="182" spans="1:24" ht="14.4">
      <c r="A182" s="13" t="s">
        <v>21</v>
      </c>
      <c r="B182" s="26" t="s">
        <v>205</v>
      </c>
      <c r="C182" s="27">
        <v>10712</v>
      </c>
      <c r="D182" s="46">
        <v>5</v>
      </c>
      <c r="E182" s="37">
        <v>4</v>
      </c>
      <c r="F182" s="37">
        <v>0</v>
      </c>
      <c r="G182" s="37">
        <v>0</v>
      </c>
      <c r="H182" s="37">
        <v>10</v>
      </c>
      <c r="I182" s="37">
        <v>5</v>
      </c>
      <c r="J182" s="37">
        <v>0</v>
      </c>
      <c r="K182" s="37">
        <v>5</v>
      </c>
      <c r="L182" s="18">
        <v>0</v>
      </c>
      <c r="M182" s="6">
        <v>0</v>
      </c>
      <c r="N182" s="6">
        <v>4</v>
      </c>
      <c r="O182" s="6">
        <v>0</v>
      </c>
      <c r="P182" s="6">
        <v>4</v>
      </c>
      <c r="Q182" s="7"/>
      <c r="R182" s="7"/>
      <c r="S182" s="7"/>
      <c r="T182" s="7"/>
      <c r="U182" s="8"/>
      <c r="V182" s="9"/>
      <c r="W182" s="9"/>
      <c r="X182" s="9"/>
    </row>
    <row r="183" spans="1:24" ht="14.4">
      <c r="A183" s="4" t="s">
        <v>23</v>
      </c>
      <c r="B183" s="4" t="s">
        <v>206</v>
      </c>
      <c r="C183" s="11">
        <v>726804</v>
      </c>
      <c r="D183" s="46">
        <v>0</v>
      </c>
      <c r="E183" s="37">
        <v>0</v>
      </c>
      <c r="F183" s="37">
        <v>10</v>
      </c>
      <c r="G183" s="37">
        <v>8</v>
      </c>
      <c r="H183" s="37">
        <v>5</v>
      </c>
      <c r="I183" s="37">
        <v>0</v>
      </c>
      <c r="J183" s="37">
        <v>0</v>
      </c>
      <c r="K183" s="37">
        <v>2</v>
      </c>
      <c r="L183" s="18">
        <v>0</v>
      </c>
      <c r="M183" s="6">
        <v>5</v>
      </c>
      <c r="N183" s="6">
        <v>1</v>
      </c>
      <c r="O183" s="6">
        <v>2</v>
      </c>
      <c r="P183" s="6">
        <v>2</v>
      </c>
      <c r="Q183" s="7"/>
      <c r="R183" s="19"/>
      <c r="S183" s="19"/>
      <c r="T183" s="7"/>
      <c r="U183" s="8"/>
      <c r="V183" s="9"/>
      <c r="W183" s="9"/>
      <c r="X183" s="9"/>
    </row>
    <row r="184" spans="1:24" ht="14.4">
      <c r="A184" s="4" t="s">
        <v>23</v>
      </c>
      <c r="B184" s="4" t="s">
        <v>207</v>
      </c>
      <c r="C184" s="11">
        <v>726805</v>
      </c>
      <c r="D184" s="46">
        <v>0</v>
      </c>
      <c r="E184" s="37">
        <v>0</v>
      </c>
      <c r="F184" s="37">
        <v>10</v>
      </c>
      <c r="G184" s="37">
        <v>7</v>
      </c>
      <c r="H184" s="37">
        <v>5</v>
      </c>
      <c r="I184" s="37">
        <v>0</v>
      </c>
      <c r="J184" s="37">
        <v>0</v>
      </c>
      <c r="K184" s="37">
        <v>1</v>
      </c>
      <c r="L184" s="18">
        <v>0</v>
      </c>
      <c r="M184" s="6">
        <v>5</v>
      </c>
      <c r="N184" s="6">
        <v>2</v>
      </c>
      <c r="O184" s="6">
        <v>0</v>
      </c>
      <c r="P184" s="6">
        <v>4</v>
      </c>
      <c r="Q184" s="7"/>
      <c r="R184" s="7"/>
      <c r="S184" s="7"/>
      <c r="T184" s="7"/>
      <c r="U184" s="8"/>
      <c r="V184" s="9"/>
      <c r="W184" s="9"/>
      <c r="X184" s="9"/>
    </row>
    <row r="185" spans="1:24" ht="14.4">
      <c r="A185" s="4" t="s">
        <v>23</v>
      </c>
      <c r="B185" s="4" t="s">
        <v>208</v>
      </c>
      <c r="C185" s="11">
        <v>726806</v>
      </c>
      <c r="D185" s="46">
        <v>0</v>
      </c>
      <c r="E185" s="37">
        <v>0</v>
      </c>
      <c r="F185" s="37">
        <v>10</v>
      </c>
      <c r="G185" s="37">
        <v>7</v>
      </c>
      <c r="H185" s="37">
        <v>5</v>
      </c>
      <c r="I185" s="37">
        <v>0</v>
      </c>
      <c r="J185" s="37">
        <v>0</v>
      </c>
      <c r="K185" s="37">
        <v>1</v>
      </c>
      <c r="L185" s="18">
        <v>0</v>
      </c>
      <c r="M185" s="6">
        <v>3</v>
      </c>
      <c r="N185" s="6">
        <v>0</v>
      </c>
      <c r="O185" s="6">
        <v>2</v>
      </c>
      <c r="P185" s="6">
        <v>0</v>
      </c>
      <c r="Q185" s="7"/>
      <c r="R185" s="7"/>
      <c r="S185" s="7"/>
      <c r="T185" s="7"/>
      <c r="U185" s="8"/>
      <c r="V185" s="9"/>
      <c r="W185" s="9"/>
      <c r="X185" s="9"/>
    </row>
    <row r="186" spans="1:24" ht="14.4">
      <c r="A186" s="4" t="s">
        <v>23</v>
      </c>
      <c r="B186" s="4" t="s">
        <v>209</v>
      </c>
      <c r="C186" s="11">
        <v>726807</v>
      </c>
      <c r="D186" s="46">
        <v>0</v>
      </c>
      <c r="E186" s="37">
        <v>0</v>
      </c>
      <c r="F186" s="37">
        <v>10</v>
      </c>
      <c r="G186" s="37">
        <v>7</v>
      </c>
      <c r="H186" s="37">
        <v>5</v>
      </c>
      <c r="I186" s="37">
        <v>1</v>
      </c>
      <c r="J186" s="37">
        <v>0</v>
      </c>
      <c r="K186" s="37">
        <v>0</v>
      </c>
      <c r="L186" s="18">
        <v>0</v>
      </c>
      <c r="M186" s="6">
        <v>7</v>
      </c>
      <c r="N186" s="6">
        <v>1</v>
      </c>
      <c r="O186" s="6">
        <v>0</v>
      </c>
      <c r="P186" s="6">
        <v>4</v>
      </c>
      <c r="Q186" s="7"/>
      <c r="R186" s="7"/>
      <c r="S186" s="7"/>
      <c r="T186" s="7"/>
      <c r="U186" s="8"/>
      <c r="V186" s="9"/>
      <c r="W186" s="9"/>
      <c r="X186" s="9"/>
    </row>
    <row r="187" spans="1:24" ht="14.4">
      <c r="A187" s="4" t="s">
        <v>23</v>
      </c>
      <c r="B187" s="4" t="s">
        <v>210</v>
      </c>
      <c r="C187" s="11">
        <v>726808</v>
      </c>
      <c r="D187" s="46">
        <v>0</v>
      </c>
      <c r="E187" s="37">
        <v>0</v>
      </c>
      <c r="F187" s="37">
        <v>10</v>
      </c>
      <c r="G187" s="37">
        <v>7</v>
      </c>
      <c r="H187" s="37">
        <v>5</v>
      </c>
      <c r="I187" s="37">
        <v>0</v>
      </c>
      <c r="J187" s="37">
        <v>0</v>
      </c>
      <c r="K187" s="37">
        <v>0</v>
      </c>
      <c r="L187" s="18">
        <v>0</v>
      </c>
      <c r="M187" s="6">
        <v>3</v>
      </c>
      <c r="N187" s="6">
        <v>1</v>
      </c>
      <c r="O187" s="6">
        <v>4</v>
      </c>
      <c r="P187" s="6">
        <v>0</v>
      </c>
      <c r="Q187" s="7"/>
      <c r="R187" s="7"/>
      <c r="S187" s="7"/>
      <c r="T187" s="7"/>
      <c r="U187" s="8"/>
      <c r="V187" s="9"/>
      <c r="W187" s="9"/>
      <c r="X187" s="9"/>
    </row>
    <row r="188" spans="1:24" ht="14.4">
      <c r="A188" s="36" t="s">
        <v>128</v>
      </c>
      <c r="B188" s="20" t="s">
        <v>211</v>
      </c>
      <c r="C188" s="31">
        <v>79526</v>
      </c>
      <c r="D188" s="47">
        <v>0</v>
      </c>
      <c r="E188" s="34">
        <v>0</v>
      </c>
      <c r="F188" s="34">
        <v>10</v>
      </c>
      <c r="G188" s="34">
        <v>0</v>
      </c>
      <c r="H188" s="34">
        <v>5</v>
      </c>
      <c r="I188" s="34">
        <v>3</v>
      </c>
      <c r="J188" s="34">
        <v>0</v>
      </c>
      <c r="K188" s="34">
        <v>3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4"/>
      <c r="V188" s="25"/>
      <c r="W188" s="25"/>
      <c r="X188" s="25"/>
    </row>
    <row r="189" spans="1:24" ht="14.4">
      <c r="A189" s="4" t="s">
        <v>23</v>
      </c>
      <c r="B189" s="4" t="s">
        <v>212</v>
      </c>
      <c r="C189" s="11">
        <v>10713</v>
      </c>
      <c r="D189" s="46">
        <v>0</v>
      </c>
      <c r="E189" s="37">
        <v>0</v>
      </c>
      <c r="F189" s="37">
        <v>10</v>
      </c>
      <c r="G189" s="37">
        <v>5</v>
      </c>
      <c r="H189" s="37">
        <v>5</v>
      </c>
      <c r="I189" s="37">
        <v>4</v>
      </c>
      <c r="J189" s="37">
        <v>0</v>
      </c>
      <c r="K189" s="37">
        <v>4</v>
      </c>
      <c r="L189" s="18">
        <v>0</v>
      </c>
      <c r="M189" s="6">
        <v>3</v>
      </c>
      <c r="N189" s="6">
        <v>1</v>
      </c>
      <c r="O189" s="6">
        <v>0</v>
      </c>
      <c r="P189" s="6">
        <v>4</v>
      </c>
      <c r="Q189" s="7"/>
      <c r="R189" s="19"/>
      <c r="S189" s="19"/>
      <c r="T189" s="19"/>
      <c r="U189" s="8"/>
      <c r="V189" s="9"/>
      <c r="W189" s="9"/>
      <c r="X189" s="9"/>
    </row>
    <row r="190" spans="1:24" ht="14.4">
      <c r="A190" s="13" t="s">
        <v>21</v>
      </c>
      <c r="B190" s="26" t="s">
        <v>213</v>
      </c>
      <c r="C190" s="27">
        <v>10715</v>
      </c>
      <c r="D190" s="46">
        <v>5</v>
      </c>
      <c r="E190" s="37">
        <v>3</v>
      </c>
      <c r="F190" s="37">
        <v>0</v>
      </c>
      <c r="G190" s="37">
        <v>0</v>
      </c>
      <c r="H190" s="37">
        <v>10</v>
      </c>
      <c r="I190" s="37">
        <v>8</v>
      </c>
      <c r="J190" s="37">
        <v>0</v>
      </c>
      <c r="K190" s="37">
        <v>4</v>
      </c>
      <c r="L190" s="18">
        <v>1</v>
      </c>
      <c r="M190" s="6">
        <v>1</v>
      </c>
      <c r="N190" s="6">
        <v>3</v>
      </c>
      <c r="O190" s="6">
        <v>0</v>
      </c>
      <c r="P190" s="6">
        <v>4</v>
      </c>
      <c r="Q190" s="7"/>
      <c r="R190" s="7"/>
      <c r="S190" s="7"/>
      <c r="T190" s="7"/>
      <c r="U190" s="8"/>
      <c r="V190" s="9"/>
      <c r="W190" s="9"/>
      <c r="X190" s="9"/>
    </row>
    <row r="191" spans="1:24" ht="14.4">
      <c r="A191" s="4" t="s">
        <v>23</v>
      </c>
      <c r="B191" s="4" t="s">
        <v>214</v>
      </c>
      <c r="C191" s="11">
        <v>10716</v>
      </c>
      <c r="D191" s="46">
        <v>0</v>
      </c>
      <c r="E191" s="37">
        <v>0</v>
      </c>
      <c r="F191" s="37">
        <v>10</v>
      </c>
      <c r="G191" s="37">
        <v>4</v>
      </c>
      <c r="H191" s="37">
        <v>5</v>
      </c>
      <c r="I191" s="37">
        <v>6</v>
      </c>
      <c r="J191" s="37">
        <v>0</v>
      </c>
      <c r="K191" s="37">
        <v>3</v>
      </c>
      <c r="L191" s="18">
        <v>0</v>
      </c>
      <c r="M191" s="6">
        <v>5</v>
      </c>
      <c r="N191" s="6">
        <v>3</v>
      </c>
      <c r="O191" s="6">
        <v>0</v>
      </c>
      <c r="P191" s="6">
        <v>4</v>
      </c>
      <c r="Q191" s="7"/>
      <c r="R191" s="19"/>
      <c r="S191" s="19"/>
      <c r="T191" s="7"/>
      <c r="U191" s="8"/>
      <c r="V191" s="9"/>
      <c r="W191" s="9"/>
      <c r="X191" s="9"/>
    </row>
    <row r="192" spans="1:24" ht="14.4">
      <c r="A192" s="4" t="s">
        <v>23</v>
      </c>
      <c r="B192" s="4" t="s">
        <v>215</v>
      </c>
      <c r="C192" s="11">
        <v>188184</v>
      </c>
      <c r="D192" s="46">
        <v>0</v>
      </c>
      <c r="E192" s="37">
        <v>0</v>
      </c>
      <c r="F192" s="37">
        <v>10</v>
      </c>
      <c r="G192" s="37">
        <v>8</v>
      </c>
      <c r="H192" s="37">
        <v>5</v>
      </c>
      <c r="I192" s="37">
        <v>3</v>
      </c>
      <c r="J192" s="37">
        <v>0</v>
      </c>
      <c r="K192" s="37">
        <v>3</v>
      </c>
      <c r="L192" s="18">
        <v>0</v>
      </c>
      <c r="M192" s="6">
        <v>4</v>
      </c>
      <c r="N192" s="6">
        <v>2</v>
      </c>
      <c r="O192" s="6">
        <v>0</v>
      </c>
      <c r="P192" s="6">
        <v>4</v>
      </c>
      <c r="Q192" s="7"/>
      <c r="R192" s="7"/>
      <c r="S192" s="7"/>
      <c r="T192" s="7"/>
      <c r="U192" s="8"/>
      <c r="V192" s="9"/>
      <c r="W192" s="9"/>
      <c r="X192" s="9"/>
    </row>
    <row r="193" spans="1:24" ht="14.4">
      <c r="A193" s="4" t="s">
        <v>23</v>
      </c>
      <c r="B193" s="4" t="s">
        <v>216</v>
      </c>
      <c r="C193" s="11">
        <v>188185</v>
      </c>
      <c r="D193" s="46">
        <v>0</v>
      </c>
      <c r="E193" s="37">
        <v>0</v>
      </c>
      <c r="F193" s="37">
        <v>10</v>
      </c>
      <c r="G193" s="37">
        <v>3</v>
      </c>
      <c r="H193" s="37">
        <v>5</v>
      </c>
      <c r="I193" s="37">
        <v>8</v>
      </c>
      <c r="J193" s="37">
        <v>0</v>
      </c>
      <c r="K193" s="37">
        <v>2</v>
      </c>
      <c r="L193" s="18">
        <v>0</v>
      </c>
      <c r="M193" s="6">
        <v>3</v>
      </c>
      <c r="N193" s="6">
        <v>4</v>
      </c>
      <c r="O193" s="6">
        <v>0</v>
      </c>
      <c r="P193" s="6">
        <v>4</v>
      </c>
      <c r="Q193" s="7"/>
      <c r="R193" s="7"/>
      <c r="S193" s="7"/>
      <c r="T193" s="7"/>
      <c r="U193" s="8"/>
      <c r="V193" s="9"/>
      <c r="W193" s="9"/>
      <c r="X193" s="9"/>
    </row>
    <row r="194" spans="1:24" ht="14.4">
      <c r="A194" s="4" t="s">
        <v>23</v>
      </c>
      <c r="B194" s="4" t="s">
        <v>217</v>
      </c>
      <c r="C194" s="11">
        <v>188186</v>
      </c>
      <c r="D194" s="46">
        <v>0</v>
      </c>
      <c r="E194" s="37">
        <v>0</v>
      </c>
      <c r="F194" s="37">
        <v>10</v>
      </c>
      <c r="G194" s="37">
        <v>5</v>
      </c>
      <c r="H194" s="37">
        <v>5</v>
      </c>
      <c r="I194" s="37">
        <v>4</v>
      </c>
      <c r="J194" s="37">
        <v>0</v>
      </c>
      <c r="K194" s="37">
        <v>5</v>
      </c>
      <c r="L194" s="18">
        <v>0</v>
      </c>
      <c r="M194" s="6">
        <v>3</v>
      </c>
      <c r="N194" s="6">
        <v>3</v>
      </c>
      <c r="O194" s="6">
        <v>0</v>
      </c>
      <c r="P194" s="6">
        <v>3</v>
      </c>
      <c r="Q194" s="7"/>
      <c r="R194" s="7"/>
      <c r="S194" s="7"/>
      <c r="T194" s="7"/>
      <c r="U194" s="8"/>
      <c r="V194" s="9"/>
      <c r="W194" s="9"/>
      <c r="X194" s="9"/>
    </row>
    <row r="195" spans="1:24" ht="14.4">
      <c r="A195" s="4" t="s">
        <v>23</v>
      </c>
      <c r="B195" s="4" t="s">
        <v>218</v>
      </c>
      <c r="C195" s="11">
        <v>726802</v>
      </c>
      <c r="D195" s="46">
        <v>0</v>
      </c>
      <c r="E195" s="37">
        <v>0</v>
      </c>
      <c r="F195" s="37">
        <v>10</v>
      </c>
      <c r="G195" s="37">
        <v>6</v>
      </c>
      <c r="H195" s="37">
        <v>5</v>
      </c>
      <c r="I195" s="37">
        <v>8</v>
      </c>
      <c r="J195" s="37">
        <v>0</v>
      </c>
      <c r="K195" s="37">
        <v>5</v>
      </c>
      <c r="L195" s="18">
        <v>0</v>
      </c>
      <c r="M195" s="6">
        <v>4</v>
      </c>
      <c r="N195" s="6">
        <v>3</v>
      </c>
      <c r="O195" s="6">
        <v>3</v>
      </c>
      <c r="P195" s="6">
        <v>0</v>
      </c>
      <c r="Q195" s="7"/>
      <c r="R195" s="7"/>
      <c r="S195" s="7"/>
      <c r="T195" s="7"/>
      <c r="U195" s="8"/>
      <c r="V195" s="9"/>
      <c r="W195" s="9"/>
      <c r="X195" s="9"/>
    </row>
    <row r="196" spans="1:24" ht="14.4">
      <c r="A196" s="4" t="s">
        <v>23</v>
      </c>
      <c r="B196" s="4" t="s">
        <v>219</v>
      </c>
      <c r="C196" s="11">
        <v>726803</v>
      </c>
      <c r="D196" s="46">
        <v>0</v>
      </c>
      <c r="E196" s="37">
        <v>0</v>
      </c>
      <c r="F196" s="37">
        <v>10</v>
      </c>
      <c r="G196" s="37">
        <v>4</v>
      </c>
      <c r="H196" s="37">
        <v>5</v>
      </c>
      <c r="I196" s="37">
        <v>3</v>
      </c>
      <c r="J196" s="37">
        <v>0</v>
      </c>
      <c r="K196" s="37">
        <v>5</v>
      </c>
      <c r="L196" s="18">
        <v>0</v>
      </c>
      <c r="M196" s="6">
        <v>2</v>
      </c>
      <c r="N196" s="6">
        <v>0</v>
      </c>
      <c r="O196" s="6">
        <v>0</v>
      </c>
      <c r="P196" s="6">
        <v>3</v>
      </c>
      <c r="Q196" s="7"/>
      <c r="R196" s="7"/>
      <c r="S196" s="7"/>
      <c r="T196" s="7"/>
      <c r="U196" s="8"/>
      <c r="V196" s="9"/>
      <c r="W196" s="9"/>
      <c r="X196" s="9"/>
    </row>
    <row r="197" spans="1:24" ht="14.4">
      <c r="A197" s="13" t="s">
        <v>21</v>
      </c>
      <c r="B197" s="26" t="s">
        <v>220</v>
      </c>
      <c r="C197" s="27">
        <v>10723</v>
      </c>
      <c r="D197" s="46">
        <v>5</v>
      </c>
      <c r="E197" s="37">
        <v>8</v>
      </c>
      <c r="F197" s="37">
        <v>0</v>
      </c>
      <c r="G197" s="37">
        <v>2</v>
      </c>
      <c r="H197" s="37">
        <v>10</v>
      </c>
      <c r="I197" s="37">
        <v>2</v>
      </c>
      <c r="J197" s="37">
        <v>0</v>
      </c>
      <c r="K197" s="37">
        <v>4</v>
      </c>
      <c r="L197" s="18">
        <v>0</v>
      </c>
      <c r="M197" s="6">
        <v>7</v>
      </c>
      <c r="N197" s="6">
        <v>1</v>
      </c>
      <c r="O197" s="6">
        <v>0</v>
      </c>
      <c r="P197" s="6">
        <v>4</v>
      </c>
      <c r="Q197" s="7"/>
      <c r="R197" s="7"/>
      <c r="S197" s="7"/>
      <c r="T197" s="7"/>
      <c r="U197" s="8"/>
      <c r="V197" s="9"/>
      <c r="W197" s="9"/>
      <c r="X197" s="9"/>
    </row>
    <row r="198" spans="1:24" ht="14.4">
      <c r="A198" s="4" t="s">
        <v>23</v>
      </c>
      <c r="B198" s="4" t="s">
        <v>221</v>
      </c>
      <c r="C198" s="11">
        <v>10724</v>
      </c>
      <c r="D198" s="46">
        <v>0</v>
      </c>
      <c r="E198" s="37">
        <v>1</v>
      </c>
      <c r="F198" s="37">
        <v>10</v>
      </c>
      <c r="G198" s="37">
        <v>2</v>
      </c>
      <c r="H198" s="37">
        <v>5</v>
      </c>
      <c r="I198" s="37">
        <v>4</v>
      </c>
      <c r="J198" s="37">
        <v>0</v>
      </c>
      <c r="K198" s="37">
        <v>5</v>
      </c>
      <c r="L198" s="18">
        <v>0</v>
      </c>
      <c r="M198" s="6">
        <v>6</v>
      </c>
      <c r="N198" s="6">
        <v>1</v>
      </c>
      <c r="O198" s="6">
        <v>0</v>
      </c>
      <c r="P198" s="6">
        <v>4</v>
      </c>
      <c r="Q198" s="7"/>
      <c r="R198" s="19"/>
      <c r="S198" s="19"/>
      <c r="T198" s="7"/>
      <c r="U198" s="8"/>
      <c r="V198" s="9"/>
      <c r="W198" s="9"/>
      <c r="X198" s="9"/>
    </row>
    <row r="199" spans="1:24" ht="14.4">
      <c r="A199" s="4" t="s">
        <v>23</v>
      </c>
      <c r="B199" s="4" t="s">
        <v>222</v>
      </c>
      <c r="C199" s="11">
        <v>10725</v>
      </c>
      <c r="D199" s="46">
        <v>0</v>
      </c>
      <c r="E199" s="37">
        <v>0</v>
      </c>
      <c r="F199" s="37">
        <v>10</v>
      </c>
      <c r="G199" s="37">
        <v>5</v>
      </c>
      <c r="H199" s="37">
        <v>5</v>
      </c>
      <c r="I199" s="37">
        <v>5</v>
      </c>
      <c r="J199" s="37">
        <v>0</v>
      </c>
      <c r="K199" s="37">
        <v>3</v>
      </c>
      <c r="L199" s="18">
        <v>0</v>
      </c>
      <c r="M199" s="6">
        <v>5</v>
      </c>
      <c r="N199" s="6">
        <v>3</v>
      </c>
      <c r="O199" s="6">
        <v>0</v>
      </c>
      <c r="P199" s="6">
        <v>4</v>
      </c>
      <c r="Q199" s="7"/>
      <c r="R199" s="7"/>
      <c r="S199" s="7"/>
      <c r="T199" s="7"/>
      <c r="U199" s="8"/>
      <c r="V199" s="9"/>
      <c r="W199" s="9"/>
      <c r="X199" s="9"/>
    </row>
    <row r="200" spans="1:24" ht="14.4">
      <c r="A200" s="4" t="s">
        <v>23</v>
      </c>
      <c r="B200" s="4" t="s">
        <v>223</v>
      </c>
      <c r="C200" s="11">
        <v>188053</v>
      </c>
      <c r="D200" s="46">
        <v>0</v>
      </c>
      <c r="E200" s="37">
        <v>0</v>
      </c>
      <c r="F200" s="37">
        <v>10</v>
      </c>
      <c r="G200" s="37">
        <v>4</v>
      </c>
      <c r="H200" s="37">
        <v>5</v>
      </c>
      <c r="I200" s="37">
        <v>5</v>
      </c>
      <c r="J200" s="37">
        <v>0</v>
      </c>
      <c r="K200" s="37">
        <v>5</v>
      </c>
      <c r="L200" s="18">
        <v>0</v>
      </c>
      <c r="M200" s="6">
        <v>3</v>
      </c>
      <c r="N200" s="6">
        <v>4</v>
      </c>
      <c r="O200" s="6">
        <v>0</v>
      </c>
      <c r="P200" s="6">
        <v>4</v>
      </c>
      <c r="Q200" s="7"/>
      <c r="R200" s="7"/>
      <c r="S200" s="7"/>
      <c r="T200" s="7"/>
      <c r="U200" s="8"/>
      <c r="V200" s="9"/>
      <c r="W200" s="9"/>
      <c r="X200" s="9"/>
    </row>
    <row r="201" spans="1:24" ht="14.4">
      <c r="A201" s="4" t="s">
        <v>23</v>
      </c>
      <c r="B201" s="4" t="s">
        <v>224</v>
      </c>
      <c r="C201" s="11">
        <v>726821</v>
      </c>
      <c r="D201" s="46">
        <v>0</v>
      </c>
      <c r="E201" s="37">
        <v>0</v>
      </c>
      <c r="F201" s="37">
        <v>10</v>
      </c>
      <c r="G201" s="37">
        <v>8</v>
      </c>
      <c r="H201" s="37">
        <v>5</v>
      </c>
      <c r="I201" s="37">
        <v>5</v>
      </c>
      <c r="J201" s="37">
        <v>0</v>
      </c>
      <c r="K201" s="37">
        <v>0</v>
      </c>
      <c r="L201" s="18">
        <v>0</v>
      </c>
      <c r="M201" s="6">
        <v>6</v>
      </c>
      <c r="N201" s="6">
        <v>2</v>
      </c>
      <c r="O201" s="6">
        <v>4</v>
      </c>
      <c r="P201" s="6">
        <v>0</v>
      </c>
      <c r="Q201" s="7"/>
      <c r="R201" s="7"/>
      <c r="S201" s="7"/>
      <c r="T201" s="7"/>
      <c r="U201" s="8"/>
      <c r="V201" s="9"/>
      <c r="W201" s="9"/>
      <c r="X201" s="9"/>
    </row>
    <row r="202" spans="1:24" ht="14.4">
      <c r="A202" s="4" t="s">
        <v>23</v>
      </c>
      <c r="B202" s="4" t="s">
        <v>225</v>
      </c>
      <c r="C202" s="11">
        <v>726822</v>
      </c>
      <c r="D202" s="46">
        <v>0</v>
      </c>
      <c r="E202" s="37">
        <v>0</v>
      </c>
      <c r="F202" s="37">
        <v>10</v>
      </c>
      <c r="G202" s="37">
        <v>5</v>
      </c>
      <c r="H202" s="37">
        <v>5</v>
      </c>
      <c r="I202" s="37">
        <v>1</v>
      </c>
      <c r="J202" s="37">
        <v>0</v>
      </c>
      <c r="K202" s="37">
        <v>1</v>
      </c>
      <c r="L202" s="18">
        <v>0</v>
      </c>
      <c r="M202" s="6">
        <v>7</v>
      </c>
      <c r="N202" s="6">
        <v>0</v>
      </c>
      <c r="O202" s="6">
        <v>0</v>
      </c>
      <c r="P202" s="6">
        <v>4</v>
      </c>
      <c r="Q202" s="7"/>
      <c r="R202" s="7"/>
      <c r="S202" s="7"/>
      <c r="T202" s="7"/>
      <c r="U202" s="8"/>
      <c r="V202" s="9"/>
      <c r="W202" s="9"/>
      <c r="X202" s="9"/>
    </row>
    <row r="203" spans="1:24" ht="14.4">
      <c r="A203" s="4" t="s">
        <v>23</v>
      </c>
      <c r="B203" s="4" t="s">
        <v>226</v>
      </c>
      <c r="C203" s="11">
        <v>694461</v>
      </c>
      <c r="D203" s="46">
        <v>0</v>
      </c>
      <c r="E203" s="37">
        <v>0</v>
      </c>
      <c r="F203" s="37">
        <v>10</v>
      </c>
      <c r="G203" s="37">
        <v>8</v>
      </c>
      <c r="H203" s="37">
        <v>5</v>
      </c>
      <c r="I203" s="37">
        <v>5</v>
      </c>
      <c r="J203" s="37">
        <v>0</v>
      </c>
      <c r="K203" s="37">
        <v>0</v>
      </c>
      <c r="L203" s="18">
        <v>0</v>
      </c>
      <c r="M203" s="6">
        <v>3</v>
      </c>
      <c r="N203" s="6">
        <v>5</v>
      </c>
      <c r="O203" s="6">
        <v>2</v>
      </c>
      <c r="P203" s="6">
        <v>2</v>
      </c>
      <c r="Q203" s="7"/>
      <c r="R203" s="7"/>
      <c r="S203" s="7"/>
      <c r="T203" s="7"/>
      <c r="U203" s="8"/>
      <c r="V203" s="9"/>
      <c r="W203" s="9"/>
      <c r="X203" s="9"/>
    </row>
    <row r="204" spans="1:24" ht="14.4">
      <c r="A204" s="36" t="s">
        <v>128</v>
      </c>
      <c r="B204" s="20" t="s">
        <v>227</v>
      </c>
      <c r="C204" s="31">
        <v>694463</v>
      </c>
      <c r="D204" s="47">
        <v>0</v>
      </c>
      <c r="E204" s="34">
        <v>0</v>
      </c>
      <c r="F204" s="34">
        <v>10</v>
      </c>
      <c r="G204" s="34">
        <v>8</v>
      </c>
      <c r="H204" s="34">
        <v>5</v>
      </c>
      <c r="I204" s="34">
        <v>1</v>
      </c>
      <c r="J204" s="34">
        <v>0</v>
      </c>
      <c r="K204" s="34"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4"/>
      <c r="V204" s="25"/>
      <c r="W204" s="25"/>
      <c r="X204" s="25"/>
    </row>
    <row r="205" spans="1:24" ht="14.4">
      <c r="A205" s="36" t="s">
        <v>128</v>
      </c>
      <c r="B205" s="20" t="s">
        <v>228</v>
      </c>
      <c r="C205" s="31">
        <v>694465</v>
      </c>
      <c r="D205" s="47">
        <v>0</v>
      </c>
      <c r="E205" s="34">
        <v>0</v>
      </c>
      <c r="F205" s="34">
        <v>10</v>
      </c>
      <c r="G205" s="34">
        <v>8</v>
      </c>
      <c r="H205" s="34">
        <v>5</v>
      </c>
      <c r="I205" s="34">
        <v>0</v>
      </c>
      <c r="J205" s="34">
        <v>0</v>
      </c>
      <c r="K205" s="34"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4"/>
      <c r="V205" s="25"/>
      <c r="W205" s="25"/>
      <c r="X205" s="25"/>
    </row>
    <row r="206" spans="1:24" ht="14.4">
      <c r="A206" s="13" t="s">
        <v>21</v>
      </c>
      <c r="B206" s="26" t="s">
        <v>229</v>
      </c>
      <c r="C206" s="27">
        <v>10747</v>
      </c>
      <c r="D206" s="46">
        <v>5</v>
      </c>
      <c r="E206" s="37">
        <v>7</v>
      </c>
      <c r="F206" s="37">
        <v>0</v>
      </c>
      <c r="G206" s="37">
        <v>0</v>
      </c>
      <c r="H206" s="37">
        <v>10</v>
      </c>
      <c r="I206" s="37">
        <v>5</v>
      </c>
      <c r="J206" s="37">
        <v>0</v>
      </c>
      <c r="K206" s="37">
        <v>4</v>
      </c>
      <c r="L206" s="18">
        <v>4</v>
      </c>
      <c r="M206" s="6">
        <v>0</v>
      </c>
      <c r="N206" s="6">
        <v>2</v>
      </c>
      <c r="O206" s="6">
        <v>0</v>
      </c>
      <c r="P206" s="6">
        <v>4</v>
      </c>
      <c r="Q206" s="7"/>
      <c r="R206" s="7"/>
      <c r="S206" s="7"/>
      <c r="T206" s="7"/>
      <c r="U206" s="8"/>
      <c r="V206" s="9"/>
      <c r="W206" s="9"/>
      <c r="X206" s="9"/>
    </row>
    <row r="207" spans="1:24" ht="14.4">
      <c r="A207" s="4" t="s">
        <v>23</v>
      </c>
      <c r="B207" s="4" t="s">
        <v>230</v>
      </c>
      <c r="C207" s="11">
        <v>176059</v>
      </c>
      <c r="D207" s="46">
        <v>0</v>
      </c>
      <c r="E207" s="37">
        <v>0</v>
      </c>
      <c r="F207" s="37">
        <v>10</v>
      </c>
      <c r="G207" s="37">
        <v>3</v>
      </c>
      <c r="H207" s="37">
        <v>5</v>
      </c>
      <c r="I207" s="37">
        <v>5</v>
      </c>
      <c r="J207" s="37">
        <v>0</v>
      </c>
      <c r="K207" s="37">
        <v>1</v>
      </c>
      <c r="L207" s="18">
        <v>4</v>
      </c>
      <c r="M207" s="6">
        <v>1</v>
      </c>
      <c r="N207" s="6">
        <v>3</v>
      </c>
      <c r="O207" s="6">
        <v>4</v>
      </c>
      <c r="P207" s="6">
        <v>0</v>
      </c>
      <c r="Q207" s="7"/>
      <c r="R207" s="19"/>
      <c r="S207" s="19"/>
      <c r="T207" s="19"/>
      <c r="U207" s="8"/>
      <c r="V207" s="9"/>
      <c r="W207" s="9"/>
      <c r="X207" s="9"/>
    </row>
    <row r="208" spans="1:24" ht="14.4">
      <c r="A208" s="4" t="s">
        <v>23</v>
      </c>
      <c r="B208" s="4" t="s">
        <v>231</v>
      </c>
      <c r="C208" s="11">
        <v>177826</v>
      </c>
      <c r="D208" s="46">
        <v>0</v>
      </c>
      <c r="E208" s="37">
        <v>0</v>
      </c>
      <c r="F208" s="37">
        <v>10</v>
      </c>
      <c r="G208" s="37">
        <v>4</v>
      </c>
      <c r="H208" s="37">
        <v>5</v>
      </c>
      <c r="I208" s="37">
        <v>4</v>
      </c>
      <c r="J208" s="37">
        <v>0</v>
      </c>
      <c r="K208" s="37">
        <v>3</v>
      </c>
      <c r="L208" s="18">
        <v>0</v>
      </c>
      <c r="M208" s="6">
        <v>4</v>
      </c>
      <c r="N208" s="6">
        <v>4</v>
      </c>
      <c r="O208" s="6">
        <v>0</v>
      </c>
      <c r="P208" s="6">
        <v>4</v>
      </c>
      <c r="Q208" s="7"/>
      <c r="R208" s="7"/>
      <c r="S208" s="7"/>
      <c r="T208" s="7"/>
      <c r="U208" s="8"/>
      <c r="V208" s="9"/>
      <c r="W208" s="9"/>
      <c r="X208" s="9"/>
    </row>
    <row r="209" spans="1:24" ht="14.4">
      <c r="A209" s="4" t="s">
        <v>23</v>
      </c>
      <c r="B209" s="4" t="s">
        <v>232</v>
      </c>
      <c r="C209" s="11">
        <v>726823</v>
      </c>
      <c r="D209" s="46">
        <v>0</v>
      </c>
      <c r="E209" s="37">
        <v>0</v>
      </c>
      <c r="F209" s="37">
        <v>10</v>
      </c>
      <c r="G209" s="37">
        <v>4</v>
      </c>
      <c r="H209" s="37">
        <v>5</v>
      </c>
      <c r="I209" s="37">
        <v>5</v>
      </c>
      <c r="J209" s="37">
        <v>0</v>
      </c>
      <c r="K209" s="37">
        <v>4</v>
      </c>
      <c r="L209" s="18">
        <v>0</v>
      </c>
      <c r="M209" s="6">
        <v>4</v>
      </c>
      <c r="N209" s="6">
        <v>4</v>
      </c>
      <c r="O209" s="6">
        <v>0</v>
      </c>
      <c r="P209" s="6">
        <v>4</v>
      </c>
      <c r="Q209" s="7"/>
      <c r="R209" s="7"/>
      <c r="S209" s="7"/>
      <c r="T209" s="7"/>
      <c r="U209" s="8"/>
      <c r="V209" s="9"/>
      <c r="W209" s="9"/>
      <c r="X209" s="9"/>
    </row>
    <row r="210" spans="1:24" ht="14.4">
      <c r="A210" s="4" t="s">
        <v>23</v>
      </c>
      <c r="B210" s="4" t="s">
        <v>233</v>
      </c>
      <c r="C210" s="11">
        <v>603650</v>
      </c>
      <c r="D210" s="46">
        <v>0</v>
      </c>
      <c r="E210" s="37">
        <v>0</v>
      </c>
      <c r="F210" s="37">
        <v>10</v>
      </c>
      <c r="G210" s="37">
        <v>4</v>
      </c>
      <c r="H210" s="37">
        <v>5</v>
      </c>
      <c r="I210" s="37">
        <v>4</v>
      </c>
      <c r="J210" s="37">
        <v>0</v>
      </c>
      <c r="K210" s="37">
        <v>4</v>
      </c>
      <c r="L210" s="18">
        <v>0</v>
      </c>
      <c r="M210" s="6">
        <v>3</v>
      </c>
      <c r="N210" s="6">
        <v>5</v>
      </c>
      <c r="O210" s="6">
        <v>0</v>
      </c>
      <c r="P210" s="6">
        <v>4</v>
      </c>
      <c r="Q210" s="7"/>
      <c r="R210" s="7"/>
      <c r="S210" s="7"/>
      <c r="T210" s="7"/>
      <c r="U210" s="8"/>
      <c r="V210" s="9"/>
      <c r="W210" s="9"/>
      <c r="X210" s="9"/>
    </row>
    <row r="211" spans="1:24" ht="14.4">
      <c r="A211" s="4" t="s">
        <v>23</v>
      </c>
      <c r="B211" s="4" t="s">
        <v>234</v>
      </c>
      <c r="C211" s="11">
        <v>694497</v>
      </c>
      <c r="D211" s="46">
        <v>0</v>
      </c>
      <c r="E211" s="37">
        <v>0</v>
      </c>
      <c r="F211" s="37">
        <v>10</v>
      </c>
      <c r="G211" s="37">
        <v>6</v>
      </c>
      <c r="H211" s="37">
        <v>5</v>
      </c>
      <c r="I211" s="37">
        <v>1</v>
      </c>
      <c r="J211" s="37">
        <v>0</v>
      </c>
      <c r="K211" s="37">
        <v>1</v>
      </c>
      <c r="L211" s="18">
        <v>0</v>
      </c>
      <c r="M211" s="6">
        <v>6</v>
      </c>
      <c r="N211" s="6">
        <v>2</v>
      </c>
      <c r="O211" s="6">
        <v>0</v>
      </c>
      <c r="P211" s="6">
        <v>3</v>
      </c>
      <c r="Q211" s="7"/>
      <c r="R211" s="7"/>
      <c r="S211" s="7"/>
      <c r="T211" s="7"/>
      <c r="U211" s="8"/>
      <c r="V211" s="9"/>
      <c r="W211" s="9"/>
      <c r="X211" s="9"/>
    </row>
    <row r="212" spans="1:24" ht="14.4">
      <c r="A212" s="4" t="s">
        <v>23</v>
      </c>
      <c r="B212" s="4" t="s">
        <v>235</v>
      </c>
      <c r="C212" s="11">
        <v>694498</v>
      </c>
      <c r="D212" s="46">
        <v>0</v>
      </c>
      <c r="E212" s="37">
        <v>0</v>
      </c>
      <c r="F212" s="37">
        <v>10</v>
      </c>
      <c r="G212" s="37">
        <v>8</v>
      </c>
      <c r="H212" s="37">
        <v>5</v>
      </c>
      <c r="I212" s="37">
        <v>1</v>
      </c>
      <c r="J212" s="37">
        <v>0</v>
      </c>
      <c r="K212" s="37">
        <v>0</v>
      </c>
      <c r="L212" s="18">
        <v>0</v>
      </c>
      <c r="M212" s="6">
        <v>7</v>
      </c>
      <c r="N212" s="6">
        <v>1</v>
      </c>
      <c r="O212" s="6">
        <v>0</v>
      </c>
      <c r="P212" s="6">
        <v>4</v>
      </c>
      <c r="Q212" s="7"/>
      <c r="R212" s="7"/>
      <c r="S212" s="7"/>
      <c r="T212" s="7"/>
      <c r="U212" s="8"/>
      <c r="V212" s="9"/>
      <c r="W212" s="9"/>
      <c r="X212" s="9"/>
    </row>
    <row r="213" spans="1:24" ht="14.4">
      <c r="A213" s="4" t="s">
        <v>23</v>
      </c>
      <c r="B213" s="4" t="s">
        <v>236</v>
      </c>
      <c r="C213" s="11">
        <v>694501</v>
      </c>
      <c r="D213" s="46">
        <v>0</v>
      </c>
      <c r="E213" s="37">
        <v>0</v>
      </c>
      <c r="F213" s="37">
        <v>10</v>
      </c>
      <c r="G213" s="37">
        <v>5</v>
      </c>
      <c r="H213" s="37">
        <v>5</v>
      </c>
      <c r="I213" s="37">
        <v>2</v>
      </c>
      <c r="J213" s="37">
        <v>0</v>
      </c>
      <c r="K213" s="37">
        <v>0</v>
      </c>
      <c r="L213" s="18">
        <v>0</v>
      </c>
      <c r="M213" s="6">
        <v>6</v>
      </c>
      <c r="N213" s="6">
        <v>2</v>
      </c>
      <c r="O213" s="6">
        <v>0</v>
      </c>
      <c r="P213" s="6">
        <v>4</v>
      </c>
      <c r="Q213" s="7"/>
      <c r="R213" s="7"/>
      <c r="S213" s="7"/>
      <c r="T213" s="7"/>
      <c r="U213" s="8"/>
      <c r="V213" s="9"/>
      <c r="W213" s="9"/>
      <c r="X213" s="9"/>
    </row>
    <row r="214" spans="1:24" ht="14.4">
      <c r="A214" s="13" t="s">
        <v>21</v>
      </c>
      <c r="B214" s="26" t="s">
        <v>237</v>
      </c>
      <c r="C214" s="27">
        <v>10690</v>
      </c>
      <c r="D214" s="46">
        <v>5</v>
      </c>
      <c r="E214" s="37">
        <v>5</v>
      </c>
      <c r="F214" s="37">
        <v>0</v>
      </c>
      <c r="G214" s="37">
        <v>0</v>
      </c>
      <c r="H214" s="37">
        <v>10</v>
      </c>
      <c r="I214" s="37">
        <v>7</v>
      </c>
      <c r="J214" s="37">
        <v>0</v>
      </c>
      <c r="K214" s="37">
        <v>4</v>
      </c>
      <c r="L214" s="18">
        <v>0</v>
      </c>
      <c r="M214" s="6">
        <v>0</v>
      </c>
      <c r="N214" s="6">
        <v>7</v>
      </c>
      <c r="O214" s="6">
        <v>0</v>
      </c>
      <c r="P214" s="6">
        <v>4</v>
      </c>
      <c r="Q214" s="7"/>
      <c r="R214" s="7"/>
      <c r="S214" s="7"/>
      <c r="T214" s="7"/>
      <c r="U214" s="8"/>
      <c r="V214" s="9"/>
      <c r="W214" s="9"/>
      <c r="X214" s="9"/>
    </row>
    <row r="215" spans="1:24" ht="14.4">
      <c r="A215" s="36" t="s">
        <v>128</v>
      </c>
      <c r="B215" s="20" t="s">
        <v>238</v>
      </c>
      <c r="C215" s="31">
        <v>79527</v>
      </c>
      <c r="D215" s="47">
        <v>0</v>
      </c>
      <c r="E215" s="34">
        <v>0</v>
      </c>
      <c r="F215" s="34">
        <v>10</v>
      </c>
      <c r="G215" s="34">
        <v>0</v>
      </c>
      <c r="H215" s="34">
        <v>5</v>
      </c>
      <c r="I215" s="34">
        <v>3</v>
      </c>
      <c r="J215" s="34">
        <v>0</v>
      </c>
      <c r="K215" s="34">
        <v>0</v>
      </c>
      <c r="L215" s="23"/>
      <c r="M215" s="23"/>
      <c r="N215" s="23"/>
      <c r="O215" s="23"/>
      <c r="P215" s="23"/>
      <c r="Q215" s="23"/>
      <c r="R215" s="23"/>
      <c r="S215" s="23"/>
      <c r="T215" s="23"/>
      <c r="U215" s="24"/>
      <c r="V215" s="25"/>
      <c r="W215" s="25"/>
      <c r="X215" s="25"/>
    </row>
    <row r="216" spans="1:24" ht="14.4">
      <c r="A216" s="4" t="s">
        <v>23</v>
      </c>
      <c r="B216" s="4" t="s">
        <v>239</v>
      </c>
      <c r="C216" s="11">
        <v>188181</v>
      </c>
      <c r="D216" s="46">
        <v>0</v>
      </c>
      <c r="E216" s="37">
        <v>0</v>
      </c>
      <c r="F216" s="37">
        <v>10</v>
      </c>
      <c r="G216" s="37">
        <v>6</v>
      </c>
      <c r="H216" s="37">
        <v>5</v>
      </c>
      <c r="I216" s="37">
        <v>2</v>
      </c>
      <c r="J216" s="37">
        <v>0</v>
      </c>
      <c r="K216" s="37">
        <v>4</v>
      </c>
      <c r="L216" s="18">
        <v>0</v>
      </c>
      <c r="M216" s="6">
        <v>6</v>
      </c>
      <c r="N216" s="6">
        <v>2</v>
      </c>
      <c r="O216" s="6">
        <v>0</v>
      </c>
      <c r="P216" s="6">
        <v>4</v>
      </c>
      <c r="Q216" s="7"/>
      <c r="R216" s="19"/>
      <c r="S216" s="19"/>
      <c r="T216" s="19"/>
      <c r="U216" s="8"/>
      <c r="V216" s="9"/>
      <c r="W216" s="9"/>
      <c r="X216" s="9"/>
    </row>
    <row r="217" spans="1:24" ht="14.4">
      <c r="A217" s="4" t="s">
        <v>23</v>
      </c>
      <c r="B217" s="4" t="s">
        <v>240</v>
      </c>
      <c r="C217" s="11">
        <v>188182</v>
      </c>
      <c r="D217" s="46">
        <v>0</v>
      </c>
      <c r="E217" s="37">
        <v>0</v>
      </c>
      <c r="F217" s="37">
        <v>10</v>
      </c>
      <c r="G217" s="37">
        <v>7</v>
      </c>
      <c r="H217" s="37">
        <v>5</v>
      </c>
      <c r="I217" s="37">
        <v>6</v>
      </c>
      <c r="J217" s="37">
        <v>0</v>
      </c>
      <c r="K217" s="37">
        <v>4</v>
      </c>
      <c r="L217" s="18">
        <v>0</v>
      </c>
      <c r="M217" s="6">
        <v>5</v>
      </c>
      <c r="N217" s="6">
        <v>4</v>
      </c>
      <c r="O217" s="6">
        <v>0</v>
      </c>
      <c r="P217" s="6">
        <v>4</v>
      </c>
      <c r="Q217" s="7"/>
      <c r="R217" s="7"/>
      <c r="S217" s="7"/>
      <c r="T217" s="7"/>
      <c r="U217" s="8"/>
      <c r="V217" s="9"/>
      <c r="W217" s="9"/>
      <c r="X217" s="9"/>
    </row>
    <row r="218" spans="1:24" ht="14.4">
      <c r="A218" s="4" t="s">
        <v>23</v>
      </c>
      <c r="B218" s="4" t="s">
        <v>241</v>
      </c>
      <c r="C218" s="11">
        <v>188183</v>
      </c>
      <c r="D218" s="46">
        <v>0</v>
      </c>
      <c r="E218" s="37">
        <v>0</v>
      </c>
      <c r="F218" s="37">
        <v>10</v>
      </c>
      <c r="G218" s="37">
        <v>8</v>
      </c>
      <c r="H218" s="37">
        <v>5</v>
      </c>
      <c r="I218" s="37">
        <v>3</v>
      </c>
      <c r="J218" s="37">
        <v>0</v>
      </c>
      <c r="K218" s="37">
        <v>2</v>
      </c>
      <c r="L218" s="18">
        <v>0</v>
      </c>
      <c r="M218" s="6">
        <v>5</v>
      </c>
      <c r="N218" s="6">
        <v>2</v>
      </c>
      <c r="O218" s="6">
        <v>2</v>
      </c>
      <c r="P218" s="6">
        <v>2</v>
      </c>
      <c r="Q218" s="7"/>
      <c r="R218" s="7"/>
      <c r="S218" s="7"/>
      <c r="T218" s="7"/>
      <c r="U218" s="8"/>
      <c r="V218" s="9"/>
      <c r="W218" s="9"/>
      <c r="X218" s="9"/>
    </row>
    <row r="219" spans="1:24" ht="14.4">
      <c r="A219" s="4" t="s">
        <v>23</v>
      </c>
      <c r="B219" s="4" t="s">
        <v>242</v>
      </c>
      <c r="C219" s="11">
        <v>10659</v>
      </c>
      <c r="D219" s="46">
        <v>0</v>
      </c>
      <c r="E219" s="37">
        <v>0</v>
      </c>
      <c r="F219" s="37">
        <v>10</v>
      </c>
      <c r="G219" s="37">
        <v>6</v>
      </c>
      <c r="H219" s="37">
        <v>5</v>
      </c>
      <c r="I219" s="37">
        <v>3</v>
      </c>
      <c r="J219" s="37">
        <v>0</v>
      </c>
      <c r="K219" s="37">
        <v>5</v>
      </c>
      <c r="L219" s="18">
        <v>0</v>
      </c>
      <c r="M219" s="6">
        <v>5</v>
      </c>
      <c r="N219" s="6">
        <v>3</v>
      </c>
      <c r="O219" s="6">
        <v>0</v>
      </c>
      <c r="P219" s="6">
        <v>4</v>
      </c>
      <c r="Q219" s="7"/>
      <c r="R219" s="7"/>
      <c r="S219" s="7"/>
      <c r="T219" s="7"/>
      <c r="U219" s="8"/>
      <c r="V219" s="9"/>
      <c r="W219" s="9"/>
      <c r="X219" s="9"/>
    </row>
    <row r="220" spans="1:24" ht="14.4">
      <c r="A220" s="4" t="s">
        <v>23</v>
      </c>
      <c r="B220" s="4" t="s">
        <v>243</v>
      </c>
      <c r="C220" s="11">
        <v>335263</v>
      </c>
      <c r="D220" s="46">
        <v>0</v>
      </c>
      <c r="E220" s="37">
        <v>0</v>
      </c>
      <c r="F220" s="37">
        <v>10</v>
      </c>
      <c r="G220" s="37">
        <v>4</v>
      </c>
      <c r="H220" s="37">
        <v>5</v>
      </c>
      <c r="I220" s="37">
        <v>4</v>
      </c>
      <c r="J220" s="37">
        <v>0</v>
      </c>
      <c r="K220" s="37">
        <v>3</v>
      </c>
      <c r="L220" s="18">
        <v>0</v>
      </c>
      <c r="M220" s="6">
        <v>4</v>
      </c>
      <c r="N220" s="6">
        <v>2</v>
      </c>
      <c r="O220" s="6">
        <v>0</v>
      </c>
      <c r="P220" s="6">
        <v>4</v>
      </c>
      <c r="Q220" s="7"/>
      <c r="R220" s="7"/>
      <c r="S220" s="7"/>
      <c r="T220" s="7"/>
      <c r="U220" s="8"/>
      <c r="V220" s="9"/>
      <c r="W220" s="9"/>
      <c r="X220" s="9"/>
    </row>
    <row r="221" spans="1:24" ht="14.4">
      <c r="A221" s="4" t="s">
        <v>23</v>
      </c>
      <c r="B221" s="4" t="s">
        <v>244</v>
      </c>
      <c r="C221" s="11">
        <v>726826</v>
      </c>
      <c r="D221" s="46">
        <v>0</v>
      </c>
      <c r="E221" s="37">
        <v>0</v>
      </c>
      <c r="F221" s="37">
        <v>10</v>
      </c>
      <c r="G221" s="37">
        <v>18</v>
      </c>
      <c r="H221" s="37">
        <v>5</v>
      </c>
      <c r="I221" s="37">
        <v>0</v>
      </c>
      <c r="J221" s="37">
        <v>0</v>
      </c>
      <c r="K221" s="37">
        <v>3</v>
      </c>
      <c r="L221" s="18">
        <v>0</v>
      </c>
      <c r="M221" s="6">
        <v>8</v>
      </c>
      <c r="N221" s="6">
        <v>0</v>
      </c>
      <c r="O221" s="6">
        <v>2</v>
      </c>
      <c r="P221" s="6">
        <v>2</v>
      </c>
      <c r="Q221" s="7"/>
      <c r="R221" s="7"/>
      <c r="S221" s="7"/>
      <c r="T221" s="7"/>
      <c r="U221" s="8"/>
      <c r="V221" s="9"/>
      <c r="W221" s="9"/>
      <c r="X221" s="9"/>
    </row>
    <row r="222" spans="1:24" ht="14.4">
      <c r="A222" s="4" t="s">
        <v>23</v>
      </c>
      <c r="B222" s="4" t="s">
        <v>245</v>
      </c>
      <c r="C222" s="11">
        <v>726826</v>
      </c>
      <c r="D222" s="48"/>
      <c r="E222" s="49"/>
      <c r="F222" s="49"/>
      <c r="G222" s="49"/>
      <c r="H222" s="49"/>
      <c r="I222" s="49"/>
      <c r="J222" s="49"/>
      <c r="K222" s="49"/>
      <c r="L222" s="18"/>
      <c r="M222" s="6"/>
      <c r="N222" s="6"/>
      <c r="O222" s="6"/>
      <c r="P222" s="6"/>
      <c r="Q222" s="7"/>
      <c r="R222" s="7"/>
      <c r="S222" s="7"/>
      <c r="T222" s="7"/>
      <c r="U222" s="8"/>
      <c r="V222" s="9"/>
      <c r="W222" s="9"/>
      <c r="X222" s="9"/>
    </row>
    <row r="223" spans="1:24" ht="14.4">
      <c r="A223" s="4" t="s">
        <v>23</v>
      </c>
      <c r="B223" s="4" t="s">
        <v>246</v>
      </c>
      <c r="C223" s="11">
        <v>726827</v>
      </c>
      <c r="D223" s="46">
        <v>0</v>
      </c>
      <c r="E223" s="37">
        <v>0</v>
      </c>
      <c r="F223" s="37">
        <v>10</v>
      </c>
      <c r="G223" s="37">
        <v>8</v>
      </c>
      <c r="H223" s="37">
        <v>5</v>
      </c>
      <c r="I223" s="37">
        <v>0</v>
      </c>
      <c r="J223" s="37">
        <v>0</v>
      </c>
      <c r="K223" s="37">
        <v>2</v>
      </c>
      <c r="L223" s="16"/>
      <c r="M223" s="17"/>
      <c r="N223" s="17"/>
      <c r="O223" s="17"/>
      <c r="P223" s="6"/>
      <c r="Q223" s="7"/>
      <c r="R223" s="7"/>
      <c r="S223" s="7"/>
      <c r="T223" s="7"/>
      <c r="U223" s="8"/>
      <c r="V223" s="9"/>
      <c r="W223" s="9"/>
      <c r="X223" s="9"/>
    </row>
    <row r="224" spans="1:24" ht="14.4">
      <c r="A224" s="36" t="s">
        <v>128</v>
      </c>
      <c r="B224" s="20" t="s">
        <v>247</v>
      </c>
      <c r="C224" s="31">
        <v>726828</v>
      </c>
      <c r="D224" s="47">
        <v>0</v>
      </c>
      <c r="E224" s="34">
        <v>0</v>
      </c>
      <c r="F224" s="34">
        <v>10</v>
      </c>
      <c r="G224" s="34">
        <v>5</v>
      </c>
      <c r="H224" s="34">
        <v>5</v>
      </c>
      <c r="I224" s="34">
        <v>3</v>
      </c>
      <c r="J224" s="34">
        <v>0</v>
      </c>
      <c r="K224" s="34">
        <v>0</v>
      </c>
      <c r="L224" s="33"/>
      <c r="M224" s="23"/>
      <c r="N224" s="23"/>
      <c r="O224" s="23"/>
      <c r="P224" s="23"/>
      <c r="Q224" s="23"/>
      <c r="R224" s="23"/>
      <c r="S224" s="23"/>
      <c r="T224" s="23"/>
      <c r="U224" s="24"/>
      <c r="V224" s="25"/>
      <c r="W224" s="25"/>
      <c r="X224" s="25"/>
    </row>
    <row r="225" spans="1:24" ht="14.4">
      <c r="A225" s="13" t="s">
        <v>21</v>
      </c>
      <c r="B225" s="26" t="s">
        <v>248</v>
      </c>
      <c r="C225" s="27">
        <v>10726</v>
      </c>
      <c r="D225" s="46">
        <v>5</v>
      </c>
      <c r="E225" s="37">
        <v>6</v>
      </c>
      <c r="F225" s="37">
        <v>0</v>
      </c>
      <c r="G225" s="37">
        <v>0</v>
      </c>
      <c r="H225" s="37">
        <v>10</v>
      </c>
      <c r="I225" s="37">
        <v>8</v>
      </c>
      <c r="J225" s="37">
        <v>0</v>
      </c>
      <c r="K225" s="37">
        <v>10</v>
      </c>
      <c r="L225" s="18"/>
      <c r="M225" s="6"/>
      <c r="N225" s="6"/>
      <c r="O225" s="6"/>
      <c r="P225" s="6"/>
      <c r="Q225" s="7"/>
      <c r="R225" s="7"/>
      <c r="S225" s="7"/>
      <c r="T225" s="7"/>
      <c r="U225" s="8"/>
      <c r="V225" s="9"/>
      <c r="W225" s="9"/>
      <c r="X225" s="9"/>
    </row>
    <row r="226" spans="1:24" ht="14.4">
      <c r="A226" s="36" t="s">
        <v>128</v>
      </c>
      <c r="B226" s="20" t="s">
        <v>249</v>
      </c>
      <c r="C226" s="31">
        <v>694506</v>
      </c>
      <c r="D226" s="47">
        <v>0</v>
      </c>
      <c r="E226" s="34">
        <v>0</v>
      </c>
      <c r="F226" s="34">
        <v>10</v>
      </c>
      <c r="G226" s="34">
        <v>7</v>
      </c>
      <c r="H226" s="34">
        <v>5</v>
      </c>
      <c r="I226" s="34">
        <v>3</v>
      </c>
      <c r="J226" s="34">
        <v>0</v>
      </c>
      <c r="K226" s="34">
        <v>4</v>
      </c>
      <c r="L226" s="33"/>
      <c r="M226" s="23"/>
      <c r="N226" s="23"/>
      <c r="O226" s="23"/>
      <c r="P226" s="23"/>
      <c r="Q226" s="23"/>
      <c r="R226" s="23"/>
      <c r="S226" s="23"/>
      <c r="T226" s="23"/>
      <c r="U226" s="24"/>
      <c r="V226" s="25"/>
      <c r="W226" s="25"/>
      <c r="X226" s="25"/>
    </row>
    <row r="227" spans="1:24" ht="14.4">
      <c r="A227" s="4" t="s">
        <v>23</v>
      </c>
      <c r="B227" s="4" t="s">
        <v>250</v>
      </c>
      <c r="C227" s="11">
        <v>10727</v>
      </c>
      <c r="D227" s="46">
        <v>0</v>
      </c>
      <c r="E227" s="37">
        <v>0</v>
      </c>
      <c r="F227" s="37">
        <v>10</v>
      </c>
      <c r="G227" s="37">
        <v>6</v>
      </c>
      <c r="H227" s="37">
        <v>5</v>
      </c>
      <c r="I227" s="37">
        <v>3</v>
      </c>
      <c r="J227" s="37">
        <v>0</v>
      </c>
      <c r="K227" s="37">
        <v>4</v>
      </c>
      <c r="L227" s="18"/>
      <c r="M227" s="6"/>
      <c r="N227" s="6"/>
      <c r="O227" s="6"/>
      <c r="P227" s="6"/>
      <c r="Q227" s="7"/>
      <c r="R227" s="19"/>
      <c r="S227" s="19"/>
      <c r="T227" s="7"/>
      <c r="U227" s="8"/>
      <c r="V227" s="9"/>
      <c r="W227" s="9"/>
      <c r="X227" s="9"/>
    </row>
    <row r="228" spans="1:24" ht="14.4">
      <c r="A228" s="4" t="s">
        <v>23</v>
      </c>
      <c r="B228" s="4" t="s">
        <v>251</v>
      </c>
      <c r="C228" s="11">
        <v>10728</v>
      </c>
      <c r="D228" s="46">
        <v>0</v>
      </c>
      <c r="E228" s="37">
        <v>0</v>
      </c>
      <c r="F228" s="37">
        <v>10</v>
      </c>
      <c r="G228" s="37">
        <v>11</v>
      </c>
      <c r="H228" s="37">
        <v>5</v>
      </c>
      <c r="I228" s="37">
        <v>4</v>
      </c>
      <c r="J228" s="37">
        <v>0</v>
      </c>
      <c r="K228" s="37">
        <v>4</v>
      </c>
      <c r="L228" s="18"/>
      <c r="M228" s="6"/>
      <c r="N228" s="6"/>
      <c r="O228" s="6"/>
      <c r="P228" s="6"/>
      <c r="Q228" s="7"/>
      <c r="R228" s="7"/>
      <c r="S228" s="7"/>
      <c r="T228" s="7"/>
      <c r="U228" s="8"/>
      <c r="V228" s="9"/>
      <c r="W228" s="9"/>
      <c r="X228" s="9"/>
    </row>
    <row r="229" spans="1:24" ht="14.4">
      <c r="A229" s="4" t="s">
        <v>23</v>
      </c>
      <c r="B229" s="4" t="s">
        <v>252</v>
      </c>
      <c r="C229" s="11">
        <v>188054</v>
      </c>
      <c r="D229" s="46">
        <v>0</v>
      </c>
      <c r="E229" s="37">
        <v>0</v>
      </c>
      <c r="F229" s="37">
        <v>10</v>
      </c>
      <c r="G229" s="37">
        <v>6</v>
      </c>
      <c r="H229" s="37">
        <v>5</v>
      </c>
      <c r="I229" s="37">
        <v>3</v>
      </c>
      <c r="J229" s="37">
        <v>0</v>
      </c>
      <c r="K229" s="37">
        <v>4</v>
      </c>
      <c r="L229" s="18"/>
      <c r="M229" s="6"/>
      <c r="N229" s="6"/>
      <c r="O229" s="6"/>
      <c r="P229" s="6"/>
      <c r="Q229" s="7"/>
      <c r="R229" s="7"/>
      <c r="S229" s="7"/>
      <c r="T229" s="7"/>
      <c r="U229" s="8"/>
      <c r="V229" s="9"/>
      <c r="W229" s="9"/>
      <c r="X229" s="9"/>
    </row>
    <row r="230" spans="1:24" ht="14.4">
      <c r="A230" s="4" t="s">
        <v>23</v>
      </c>
      <c r="B230" s="4" t="s">
        <v>253</v>
      </c>
      <c r="C230" s="11">
        <v>726829</v>
      </c>
      <c r="D230" s="46">
        <v>0</v>
      </c>
      <c r="E230" s="37">
        <v>0</v>
      </c>
      <c r="F230" s="37">
        <v>10</v>
      </c>
      <c r="G230" s="37">
        <v>7</v>
      </c>
      <c r="H230" s="37">
        <v>5</v>
      </c>
      <c r="I230" s="37">
        <v>2</v>
      </c>
      <c r="J230" s="37">
        <v>0</v>
      </c>
      <c r="K230" s="37">
        <v>2</v>
      </c>
      <c r="L230" s="18"/>
      <c r="M230" s="6"/>
      <c r="N230" s="6"/>
      <c r="O230" s="6"/>
      <c r="P230" s="6"/>
      <c r="Q230" s="7"/>
      <c r="R230" s="7"/>
      <c r="S230" s="7"/>
      <c r="T230" s="7"/>
      <c r="U230" s="8"/>
      <c r="V230" s="9"/>
      <c r="W230" s="9"/>
      <c r="X230" s="9"/>
    </row>
    <row r="231" spans="1:24" ht="14.4">
      <c r="A231" s="4" t="s">
        <v>23</v>
      </c>
      <c r="B231" s="4" t="s">
        <v>254</v>
      </c>
      <c r="C231" s="11">
        <v>726830</v>
      </c>
      <c r="D231" s="46">
        <v>0</v>
      </c>
      <c r="E231" s="37">
        <v>0</v>
      </c>
      <c r="F231" s="37">
        <v>10</v>
      </c>
      <c r="G231" s="37">
        <v>3</v>
      </c>
      <c r="H231" s="37">
        <v>5</v>
      </c>
      <c r="I231" s="37">
        <v>2</v>
      </c>
      <c r="J231" s="37">
        <v>0</v>
      </c>
      <c r="K231" s="37">
        <v>4</v>
      </c>
      <c r="L231" s="18"/>
      <c r="M231" s="6"/>
      <c r="N231" s="6"/>
      <c r="O231" s="6"/>
      <c r="P231" s="6"/>
      <c r="Q231" s="7"/>
      <c r="R231" s="7"/>
      <c r="S231" s="7"/>
      <c r="T231" s="7"/>
      <c r="U231" s="8"/>
      <c r="V231" s="9"/>
      <c r="W231" s="9"/>
      <c r="X231" s="9"/>
    </row>
    <row r="232" spans="1:24" ht="14.4">
      <c r="A232" s="4" t="s">
        <v>23</v>
      </c>
      <c r="B232" s="4" t="s">
        <v>255</v>
      </c>
      <c r="C232" s="11">
        <v>603648</v>
      </c>
      <c r="D232" s="46">
        <v>0</v>
      </c>
      <c r="E232" s="37">
        <v>0</v>
      </c>
      <c r="F232" s="37">
        <v>10</v>
      </c>
      <c r="G232" s="37">
        <v>6</v>
      </c>
      <c r="H232" s="37">
        <v>5</v>
      </c>
      <c r="I232" s="37">
        <v>1</v>
      </c>
      <c r="J232" s="37">
        <v>0</v>
      </c>
      <c r="K232" s="37">
        <v>3</v>
      </c>
      <c r="L232" s="18"/>
      <c r="M232" s="6"/>
      <c r="N232" s="6"/>
      <c r="O232" s="6"/>
      <c r="P232" s="6"/>
      <c r="Q232" s="7"/>
      <c r="R232" s="7"/>
      <c r="S232" s="7"/>
      <c r="T232" s="7"/>
      <c r="U232" s="8"/>
      <c r="V232" s="9"/>
      <c r="W232" s="9"/>
      <c r="X232" s="9"/>
    </row>
    <row r="233" spans="1:24" ht="14.4">
      <c r="A233" s="4" t="s">
        <v>23</v>
      </c>
      <c r="B233" s="4" t="s">
        <v>256</v>
      </c>
      <c r="C233" s="11">
        <v>603649</v>
      </c>
      <c r="D233" s="46">
        <v>0</v>
      </c>
      <c r="E233" s="37">
        <v>0</v>
      </c>
      <c r="F233" s="37">
        <v>10</v>
      </c>
      <c r="G233" s="37">
        <v>7</v>
      </c>
      <c r="H233" s="37">
        <v>5</v>
      </c>
      <c r="I233" s="37">
        <v>2</v>
      </c>
      <c r="J233" s="37">
        <v>0</v>
      </c>
      <c r="K233" s="37">
        <v>5</v>
      </c>
      <c r="L233" s="18"/>
      <c r="M233" s="6"/>
      <c r="N233" s="6"/>
      <c r="O233" s="6"/>
      <c r="P233" s="6"/>
      <c r="Q233" s="7"/>
      <c r="R233" s="7"/>
      <c r="S233" s="7"/>
      <c r="T233" s="7"/>
      <c r="U233" s="8"/>
      <c r="V233" s="9"/>
      <c r="W233" s="9"/>
      <c r="X233" s="9"/>
    </row>
    <row r="234" spans="1:24" ht="14.4">
      <c r="A234" s="4" t="s">
        <v>23</v>
      </c>
      <c r="B234" s="4" t="s">
        <v>257</v>
      </c>
      <c r="C234" s="11">
        <v>694505</v>
      </c>
      <c r="D234" s="46">
        <v>0</v>
      </c>
      <c r="E234" s="37">
        <v>0</v>
      </c>
      <c r="F234" s="37">
        <v>10</v>
      </c>
      <c r="G234" s="37">
        <v>7</v>
      </c>
      <c r="H234" s="37">
        <v>5</v>
      </c>
      <c r="I234" s="37">
        <v>0</v>
      </c>
      <c r="J234" s="37">
        <v>0</v>
      </c>
      <c r="K234" s="37">
        <v>0</v>
      </c>
      <c r="L234" s="18"/>
      <c r="M234" s="6"/>
      <c r="N234" s="6"/>
      <c r="O234" s="6"/>
      <c r="P234" s="6"/>
      <c r="Q234" s="7"/>
      <c r="R234" s="7"/>
      <c r="S234" s="7"/>
      <c r="T234" s="7"/>
      <c r="U234" s="8"/>
      <c r="V234" s="9"/>
      <c r="W234" s="9"/>
      <c r="X234" s="9"/>
    </row>
    <row r="235" spans="1:24" ht="14.4">
      <c r="A235" s="13" t="s">
        <v>21</v>
      </c>
      <c r="B235" s="26" t="s">
        <v>258</v>
      </c>
      <c r="C235" s="27">
        <v>10739</v>
      </c>
      <c r="D235" s="46">
        <v>5</v>
      </c>
      <c r="E235" s="37">
        <v>6</v>
      </c>
      <c r="F235" s="37">
        <v>0</v>
      </c>
      <c r="G235" s="37">
        <v>3</v>
      </c>
      <c r="H235" s="37">
        <v>10</v>
      </c>
      <c r="I235" s="37">
        <v>3</v>
      </c>
      <c r="J235" s="37">
        <v>0</v>
      </c>
      <c r="K235" s="37">
        <v>2</v>
      </c>
      <c r="L235" s="18"/>
      <c r="M235" s="6"/>
      <c r="N235" s="6"/>
      <c r="O235" s="6"/>
      <c r="P235" s="6"/>
      <c r="Q235" s="7"/>
      <c r="R235" s="7"/>
      <c r="S235" s="7"/>
      <c r="T235" s="7"/>
      <c r="U235" s="8"/>
      <c r="V235" s="9"/>
      <c r="W235" s="9"/>
      <c r="X235" s="9"/>
    </row>
    <row r="236" spans="1:24" ht="14.4">
      <c r="A236" s="4" t="s">
        <v>23</v>
      </c>
      <c r="B236" s="4" t="s">
        <v>259</v>
      </c>
      <c r="C236" s="11">
        <v>10740</v>
      </c>
      <c r="D236" s="46">
        <v>0</v>
      </c>
      <c r="E236" s="37">
        <v>1</v>
      </c>
      <c r="F236" s="37">
        <v>10</v>
      </c>
      <c r="G236" s="37">
        <v>8</v>
      </c>
      <c r="H236" s="37">
        <v>5</v>
      </c>
      <c r="I236" s="37">
        <v>4</v>
      </c>
      <c r="J236" s="37">
        <v>0</v>
      </c>
      <c r="K236" s="37">
        <v>3</v>
      </c>
      <c r="L236" s="18"/>
      <c r="M236" s="6"/>
      <c r="N236" s="6"/>
      <c r="O236" s="6"/>
      <c r="P236" s="6"/>
      <c r="Q236" s="7"/>
      <c r="R236" s="19"/>
      <c r="S236" s="19"/>
      <c r="T236" s="19"/>
      <c r="U236" s="8"/>
      <c r="V236" s="9"/>
      <c r="W236" s="9"/>
      <c r="X236" s="9"/>
    </row>
    <row r="237" spans="1:24" ht="14.4">
      <c r="A237" s="4" t="s">
        <v>23</v>
      </c>
      <c r="B237" s="4" t="s">
        <v>260</v>
      </c>
      <c r="C237" s="11">
        <v>10741</v>
      </c>
      <c r="D237" s="46">
        <v>0</v>
      </c>
      <c r="E237" s="37">
        <v>0</v>
      </c>
      <c r="F237" s="37">
        <v>10</v>
      </c>
      <c r="G237" s="37">
        <v>7</v>
      </c>
      <c r="H237" s="37">
        <v>5</v>
      </c>
      <c r="I237" s="37">
        <v>3</v>
      </c>
      <c r="J237" s="37">
        <v>0</v>
      </c>
      <c r="K237" s="37">
        <v>2</v>
      </c>
      <c r="L237" s="18"/>
      <c r="M237" s="6"/>
      <c r="N237" s="6"/>
      <c r="O237" s="6"/>
      <c r="P237" s="6"/>
      <c r="Q237" s="7"/>
      <c r="R237" s="7"/>
      <c r="S237" s="7"/>
      <c r="T237" s="7"/>
      <c r="U237" s="8"/>
      <c r="V237" s="9"/>
      <c r="W237" s="9"/>
      <c r="X237" s="9"/>
    </row>
    <row r="238" spans="1:24" ht="14.4">
      <c r="A238" s="4" t="s">
        <v>23</v>
      </c>
      <c r="B238" s="4" t="s">
        <v>261</v>
      </c>
      <c r="C238" s="11">
        <v>188194</v>
      </c>
      <c r="D238" s="46">
        <v>0</v>
      </c>
      <c r="E238" s="37">
        <v>0</v>
      </c>
      <c r="F238" s="37">
        <v>10</v>
      </c>
      <c r="G238" s="37">
        <v>9</v>
      </c>
      <c r="H238" s="37">
        <v>5</v>
      </c>
      <c r="I238" s="37">
        <v>3</v>
      </c>
      <c r="J238" s="37">
        <v>0</v>
      </c>
      <c r="K238" s="37">
        <v>6</v>
      </c>
      <c r="L238" s="18"/>
      <c r="M238" s="6"/>
      <c r="N238" s="6"/>
      <c r="O238" s="6"/>
      <c r="P238" s="6"/>
      <c r="Q238" s="7"/>
      <c r="R238" s="7"/>
      <c r="S238" s="7"/>
      <c r="T238" s="7"/>
      <c r="U238" s="8"/>
      <c r="V238" s="9"/>
      <c r="W238" s="9"/>
      <c r="X238" s="9"/>
    </row>
    <row r="239" spans="1:24" ht="14.4">
      <c r="A239" s="4" t="s">
        <v>23</v>
      </c>
      <c r="B239" s="4" t="s">
        <v>262</v>
      </c>
      <c r="C239" s="11">
        <v>726842</v>
      </c>
      <c r="D239" s="46">
        <v>0</v>
      </c>
      <c r="E239" s="37">
        <v>0</v>
      </c>
      <c r="F239" s="37">
        <v>10</v>
      </c>
      <c r="G239" s="37">
        <v>6</v>
      </c>
      <c r="H239" s="37">
        <v>5</v>
      </c>
      <c r="I239" s="37">
        <v>1</v>
      </c>
      <c r="J239" s="37">
        <v>0</v>
      </c>
      <c r="K239" s="37">
        <v>6</v>
      </c>
      <c r="L239" s="18"/>
      <c r="M239" s="6"/>
      <c r="N239" s="6"/>
      <c r="O239" s="6"/>
      <c r="P239" s="6"/>
      <c r="Q239" s="7"/>
      <c r="R239" s="7"/>
      <c r="S239" s="7"/>
      <c r="T239" s="7"/>
      <c r="U239" s="8"/>
      <c r="V239" s="9"/>
      <c r="W239" s="9"/>
      <c r="X239" s="9"/>
    </row>
    <row r="240" spans="1:24" ht="14.4">
      <c r="A240" s="4" t="s">
        <v>23</v>
      </c>
      <c r="B240" s="4" t="s">
        <v>263</v>
      </c>
      <c r="C240" s="11">
        <v>726843</v>
      </c>
      <c r="D240" s="46">
        <v>0</v>
      </c>
      <c r="E240" s="37">
        <v>0</v>
      </c>
      <c r="F240" s="37">
        <v>10</v>
      </c>
      <c r="G240" s="37">
        <v>6</v>
      </c>
      <c r="H240" s="37">
        <v>5</v>
      </c>
      <c r="I240" s="37">
        <v>3</v>
      </c>
      <c r="J240" s="37">
        <v>0</v>
      </c>
      <c r="K240" s="37">
        <v>4</v>
      </c>
      <c r="L240" s="18"/>
      <c r="M240" s="6"/>
      <c r="N240" s="6"/>
      <c r="O240" s="6"/>
      <c r="P240" s="6"/>
      <c r="Q240" s="7"/>
      <c r="R240" s="7"/>
      <c r="S240" s="7"/>
      <c r="T240" s="7"/>
      <c r="U240" s="8"/>
      <c r="V240" s="9"/>
      <c r="W240" s="9"/>
      <c r="X240" s="9"/>
    </row>
    <row r="241" spans="1:24" ht="14.4">
      <c r="A241" s="4" t="s">
        <v>23</v>
      </c>
      <c r="B241" s="4" t="s">
        <v>264</v>
      </c>
      <c r="C241" s="11">
        <v>694513</v>
      </c>
      <c r="D241" s="46">
        <v>0</v>
      </c>
      <c r="E241" s="37">
        <v>0</v>
      </c>
      <c r="F241" s="37">
        <v>10</v>
      </c>
      <c r="G241" s="37">
        <v>7</v>
      </c>
      <c r="H241" s="37">
        <v>5</v>
      </c>
      <c r="I241" s="37">
        <v>1</v>
      </c>
      <c r="J241" s="37">
        <v>0</v>
      </c>
      <c r="K241" s="37">
        <v>0</v>
      </c>
      <c r="L241" s="18"/>
      <c r="M241" s="6"/>
      <c r="N241" s="6"/>
      <c r="O241" s="6"/>
      <c r="P241" s="6"/>
      <c r="Q241" s="7"/>
      <c r="R241" s="7"/>
      <c r="S241" s="7"/>
      <c r="T241" s="7"/>
      <c r="U241" s="8"/>
      <c r="V241" s="9"/>
      <c r="W241" s="9"/>
      <c r="X241" s="9"/>
    </row>
    <row r="242" spans="1:24" ht="14.4">
      <c r="A242" s="13" t="s">
        <v>265</v>
      </c>
      <c r="B242" s="20" t="s">
        <v>266</v>
      </c>
      <c r="C242" s="31">
        <v>109636</v>
      </c>
      <c r="D242" s="47">
        <v>0</v>
      </c>
      <c r="E242" s="34">
        <v>0</v>
      </c>
      <c r="F242" s="34">
        <v>0</v>
      </c>
      <c r="G242" s="34">
        <v>0</v>
      </c>
      <c r="H242" s="34">
        <v>10</v>
      </c>
      <c r="I242" s="34">
        <v>0</v>
      </c>
      <c r="J242" s="34">
        <v>0</v>
      </c>
      <c r="K242" s="34">
        <v>0</v>
      </c>
      <c r="L242" s="33"/>
      <c r="M242" s="23"/>
      <c r="N242" s="23"/>
      <c r="O242" s="23"/>
      <c r="P242" s="23"/>
      <c r="Q242" s="23"/>
      <c r="R242" s="23"/>
      <c r="S242" s="23"/>
      <c r="T242" s="23"/>
      <c r="U242" s="24"/>
      <c r="V242" s="25"/>
      <c r="W242" s="25"/>
      <c r="X242" s="25"/>
    </row>
    <row r="244" spans="1:24" ht="13.2">
      <c r="A244" s="39"/>
      <c r="B244" s="40" t="s">
        <v>267</v>
      </c>
      <c r="C244" s="50"/>
      <c r="D244" s="41">
        <f t="shared" ref="D244:K244" si="0">SUM(D3:D242)</f>
        <v>167</v>
      </c>
      <c r="E244" s="41">
        <f t="shared" si="0"/>
        <v>235</v>
      </c>
      <c r="F244" s="41">
        <f t="shared" si="0"/>
        <v>2030</v>
      </c>
      <c r="G244" s="41">
        <f t="shared" si="0"/>
        <v>1280</v>
      </c>
      <c r="H244" s="41">
        <f t="shared" si="0"/>
        <v>1566</v>
      </c>
      <c r="I244" s="41">
        <f t="shared" si="0"/>
        <v>998</v>
      </c>
      <c r="J244" s="41">
        <f t="shared" si="0"/>
        <v>0</v>
      </c>
      <c r="K244" s="41">
        <f t="shared" si="0"/>
        <v>712</v>
      </c>
    </row>
  </sheetData>
  <mergeCells count="7">
    <mergeCell ref="Q1:U1"/>
    <mergeCell ref="V1:X1"/>
    <mergeCell ref="D1:E1"/>
    <mergeCell ref="F1:G1"/>
    <mergeCell ref="H1:I1"/>
    <mergeCell ref="J1:K1"/>
    <mergeCell ref="L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0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2" sqref="D2:U2"/>
    </sheetView>
  </sheetViews>
  <sheetFormatPr defaultColWidth="12.6640625" defaultRowHeight="15.75" customHeight="1"/>
  <cols>
    <col min="1" max="1" width="11.6640625" customWidth="1"/>
    <col min="2" max="2" width="33.109375" customWidth="1"/>
    <col min="3" max="3" width="11.44140625" customWidth="1"/>
    <col min="4" max="24" width="9.44140625" customWidth="1"/>
  </cols>
  <sheetData>
    <row r="1" spans="1:24" ht="15.75" customHeight="1">
      <c r="A1" s="51" t="s">
        <v>7</v>
      </c>
      <c r="B1" s="52" t="s">
        <v>8</v>
      </c>
      <c r="C1" s="52" t="s">
        <v>9</v>
      </c>
      <c r="D1" s="84" t="s">
        <v>0</v>
      </c>
      <c r="E1" s="85"/>
      <c r="F1" s="86" t="s">
        <v>1</v>
      </c>
      <c r="G1" s="85"/>
      <c r="H1" s="86" t="s">
        <v>2</v>
      </c>
      <c r="I1" s="85"/>
      <c r="J1" s="86" t="s">
        <v>3</v>
      </c>
      <c r="K1" s="85"/>
      <c r="L1" s="91" t="s">
        <v>4</v>
      </c>
      <c r="M1" s="88"/>
      <c r="N1" s="88"/>
      <c r="O1" s="88"/>
      <c r="P1" s="85"/>
      <c r="Q1" s="92" t="s">
        <v>271</v>
      </c>
      <c r="R1" s="88"/>
      <c r="S1" s="88"/>
      <c r="T1" s="88"/>
      <c r="U1" s="85"/>
      <c r="V1" s="90" t="s">
        <v>6</v>
      </c>
      <c r="W1" s="88"/>
      <c r="X1" s="85"/>
    </row>
    <row r="2" spans="1:24" ht="15.75" customHeight="1">
      <c r="A2" s="53"/>
      <c r="B2" s="54"/>
      <c r="C2" s="54"/>
      <c r="D2" s="12" t="s">
        <v>519</v>
      </c>
      <c r="E2" s="12" t="s">
        <v>520</v>
      </c>
      <c r="F2" s="12" t="s">
        <v>521</v>
      </c>
      <c r="G2" s="12" t="s">
        <v>522</v>
      </c>
      <c r="H2" s="12" t="s">
        <v>523</v>
      </c>
      <c r="I2" s="12" t="s">
        <v>524</v>
      </c>
      <c r="J2" s="12" t="s">
        <v>525</v>
      </c>
      <c r="K2" s="12" t="s">
        <v>526</v>
      </c>
      <c r="L2" s="72" t="s">
        <v>527</v>
      </c>
      <c r="M2" s="72" t="s">
        <v>528</v>
      </c>
      <c r="N2" s="72" t="s">
        <v>529</v>
      </c>
      <c r="O2" s="72" t="s">
        <v>530</v>
      </c>
      <c r="P2" s="72" t="s">
        <v>531</v>
      </c>
      <c r="Q2" s="73" t="s">
        <v>532</v>
      </c>
      <c r="R2" s="73" t="s">
        <v>533</v>
      </c>
      <c r="S2" s="73" t="s">
        <v>534</v>
      </c>
      <c r="T2" s="73" t="s">
        <v>535</v>
      </c>
      <c r="U2" s="74" t="s">
        <v>536</v>
      </c>
      <c r="V2" s="9" t="s">
        <v>17</v>
      </c>
      <c r="W2" s="9" t="s">
        <v>18</v>
      </c>
      <c r="X2" s="9" t="s">
        <v>19</v>
      </c>
    </row>
    <row r="3" spans="1:24" ht="15.75" customHeight="1">
      <c r="A3" s="10"/>
      <c r="B3" s="56" t="s">
        <v>20</v>
      </c>
      <c r="C3" s="11">
        <v>8172</v>
      </c>
      <c r="D3" s="55">
        <v>22</v>
      </c>
      <c r="E3" s="55">
        <v>51</v>
      </c>
      <c r="F3" s="55">
        <v>0</v>
      </c>
      <c r="G3" s="55">
        <v>1</v>
      </c>
      <c r="H3" s="55">
        <v>201</v>
      </c>
      <c r="I3" s="55">
        <v>212</v>
      </c>
      <c r="J3" s="55">
        <v>0</v>
      </c>
      <c r="K3" s="55">
        <v>10</v>
      </c>
      <c r="L3" s="6">
        <v>89</v>
      </c>
      <c r="M3" s="6">
        <v>168</v>
      </c>
      <c r="N3" s="6">
        <v>272</v>
      </c>
      <c r="O3" s="6">
        <v>0</v>
      </c>
      <c r="P3" s="6">
        <v>0</v>
      </c>
      <c r="Q3" s="7">
        <v>55</v>
      </c>
      <c r="R3" s="7">
        <v>5</v>
      </c>
      <c r="S3" s="7">
        <v>5</v>
      </c>
      <c r="T3" s="7">
        <v>0</v>
      </c>
      <c r="U3" s="8">
        <v>0</v>
      </c>
      <c r="V3" s="9"/>
      <c r="W3" s="9"/>
      <c r="X3" s="9"/>
    </row>
    <row r="4" spans="1:24" ht="15.75" customHeight="1">
      <c r="A4" s="13" t="s">
        <v>272</v>
      </c>
      <c r="B4" s="26" t="s">
        <v>273</v>
      </c>
      <c r="C4" s="14">
        <v>10691</v>
      </c>
      <c r="D4" s="14">
        <v>5</v>
      </c>
      <c r="E4" s="14">
        <v>6</v>
      </c>
      <c r="F4" s="14">
        <v>0</v>
      </c>
      <c r="G4" s="14">
        <v>1</v>
      </c>
      <c r="H4" s="14">
        <v>10</v>
      </c>
      <c r="I4" s="14">
        <v>5</v>
      </c>
      <c r="J4" s="14">
        <v>0</v>
      </c>
      <c r="K4" s="14">
        <v>2</v>
      </c>
      <c r="L4" s="16">
        <v>2</v>
      </c>
      <c r="M4" s="17">
        <v>1</v>
      </c>
      <c r="N4" s="17">
        <v>3</v>
      </c>
      <c r="O4" s="17">
        <v>0</v>
      </c>
      <c r="P4" s="6">
        <v>3</v>
      </c>
      <c r="Q4" s="7">
        <f>IF(D4-L4&lt;0,0,D4-L4)</f>
        <v>3</v>
      </c>
      <c r="R4" s="7">
        <f>IF(F4-M4&lt;0,0,F4-M4)</f>
        <v>0</v>
      </c>
      <c r="S4" s="7">
        <f>IF(H4-N4&lt;0,0,H4-N4)</f>
        <v>7</v>
      </c>
      <c r="T4" s="7">
        <v>0</v>
      </c>
      <c r="U4" s="8">
        <v>1</v>
      </c>
      <c r="V4" s="9"/>
      <c r="W4" s="9"/>
      <c r="X4" s="9"/>
    </row>
    <row r="5" spans="1:24" ht="15.75" customHeight="1">
      <c r="A5" s="4" t="s">
        <v>274</v>
      </c>
      <c r="B5" s="57" t="s">
        <v>275</v>
      </c>
      <c r="C5" s="11">
        <v>176058</v>
      </c>
      <c r="D5" s="55">
        <v>0</v>
      </c>
      <c r="E5" s="55">
        <v>2</v>
      </c>
      <c r="F5" s="55">
        <v>10</v>
      </c>
      <c r="G5" s="55">
        <v>7</v>
      </c>
      <c r="H5" s="55">
        <v>5</v>
      </c>
      <c r="I5" s="55">
        <v>2</v>
      </c>
      <c r="J5" s="55">
        <v>0</v>
      </c>
      <c r="K5" s="55">
        <v>0</v>
      </c>
      <c r="L5" s="18">
        <v>0</v>
      </c>
      <c r="M5" s="6">
        <v>6</v>
      </c>
      <c r="N5" s="6">
        <v>2</v>
      </c>
      <c r="O5" s="6">
        <v>0</v>
      </c>
      <c r="P5" s="6">
        <v>4</v>
      </c>
      <c r="Q5" s="7">
        <f>IF(D5-L5&lt;0,0,D5-L5)</f>
        <v>0</v>
      </c>
      <c r="R5" s="7">
        <f>IF(F5-M5&lt;0,0,F5-M5)</f>
        <v>4</v>
      </c>
      <c r="S5" s="7">
        <f>IF(H5-N5&lt;0,0,H5-N5)</f>
        <v>3</v>
      </c>
      <c r="T5" s="7">
        <v>0</v>
      </c>
      <c r="U5" s="8">
        <v>0</v>
      </c>
      <c r="V5" s="9"/>
      <c r="W5" s="9"/>
      <c r="X5" s="9"/>
    </row>
    <row r="6" spans="1:24" ht="15.75" customHeight="1">
      <c r="A6" s="4" t="s">
        <v>274</v>
      </c>
      <c r="B6" s="57" t="s">
        <v>276</v>
      </c>
      <c r="C6" s="11">
        <v>335141</v>
      </c>
      <c r="D6" s="55">
        <v>0</v>
      </c>
      <c r="E6" s="55">
        <v>0</v>
      </c>
      <c r="F6" s="55">
        <v>10</v>
      </c>
      <c r="G6" s="55">
        <v>3</v>
      </c>
      <c r="H6" s="55">
        <v>5</v>
      </c>
      <c r="I6" s="55">
        <v>5</v>
      </c>
      <c r="J6" s="55">
        <v>0</v>
      </c>
      <c r="K6" s="55">
        <v>4</v>
      </c>
      <c r="L6" s="18">
        <v>0</v>
      </c>
      <c r="M6" s="6">
        <v>1</v>
      </c>
      <c r="N6" s="6">
        <v>7</v>
      </c>
      <c r="O6" s="6">
        <v>0</v>
      </c>
      <c r="P6" s="6">
        <v>4</v>
      </c>
      <c r="Q6" s="7">
        <f>IF(D6-L6&lt;0,0,D6-L6)</f>
        <v>0</v>
      </c>
      <c r="R6" s="7">
        <f>IF(F6-M6&lt;0,0,F6-M6)</f>
        <v>9</v>
      </c>
      <c r="S6" s="7">
        <f>IF(H6-N6&lt;0,0,H6-N6)</f>
        <v>0</v>
      </c>
      <c r="T6" s="7">
        <v>0</v>
      </c>
      <c r="U6" s="8">
        <v>0</v>
      </c>
      <c r="V6" s="9"/>
      <c r="W6" s="9"/>
      <c r="X6" s="9"/>
    </row>
    <row r="7" spans="1:24" ht="15.75" customHeight="1">
      <c r="A7" s="4" t="s">
        <v>23</v>
      </c>
      <c r="B7" s="57" t="s">
        <v>277</v>
      </c>
      <c r="C7" s="11">
        <v>335143</v>
      </c>
      <c r="D7" s="55">
        <v>0</v>
      </c>
      <c r="E7" s="55">
        <v>0</v>
      </c>
      <c r="F7" s="55">
        <v>10</v>
      </c>
      <c r="G7" s="55">
        <v>10</v>
      </c>
      <c r="H7" s="55">
        <v>5</v>
      </c>
      <c r="I7" s="55">
        <v>5</v>
      </c>
      <c r="J7" s="55">
        <v>0</v>
      </c>
      <c r="K7" s="55">
        <v>5</v>
      </c>
      <c r="L7" s="18">
        <v>0</v>
      </c>
      <c r="M7" s="6">
        <v>7</v>
      </c>
      <c r="N7" s="6">
        <v>2</v>
      </c>
      <c r="O7" s="6">
        <v>2</v>
      </c>
      <c r="P7" s="6">
        <v>2</v>
      </c>
      <c r="Q7" s="7">
        <f>IF(D7-L7&lt;0,0,D7-L7)</f>
        <v>0</v>
      </c>
      <c r="R7" s="7">
        <f>IF(F7-M7&lt;0,0,F7-M7)</f>
        <v>3</v>
      </c>
      <c r="S7" s="7">
        <f>IF(H7-N7&lt;0,0,H7-N7)</f>
        <v>3</v>
      </c>
      <c r="T7" s="7">
        <v>0</v>
      </c>
      <c r="U7" s="8">
        <v>0</v>
      </c>
      <c r="V7" s="9"/>
      <c r="W7" s="9"/>
      <c r="X7" s="9"/>
    </row>
    <row r="8" spans="1:24" ht="15.75" customHeight="1">
      <c r="A8" s="4" t="s">
        <v>274</v>
      </c>
      <c r="B8" s="57" t="s">
        <v>278</v>
      </c>
      <c r="C8" s="11">
        <v>694278</v>
      </c>
      <c r="D8" s="55">
        <v>0</v>
      </c>
      <c r="E8" s="55">
        <v>0</v>
      </c>
      <c r="F8" s="55">
        <v>10</v>
      </c>
      <c r="G8" s="55">
        <v>8</v>
      </c>
      <c r="H8" s="55">
        <v>5</v>
      </c>
      <c r="I8" s="55">
        <v>3</v>
      </c>
      <c r="J8" s="55">
        <v>0</v>
      </c>
      <c r="K8" s="55">
        <v>0</v>
      </c>
      <c r="L8" s="18">
        <v>0</v>
      </c>
      <c r="M8" s="6">
        <v>6</v>
      </c>
      <c r="N8" s="6">
        <v>2</v>
      </c>
      <c r="O8" s="6">
        <v>0</v>
      </c>
      <c r="P8" s="6">
        <v>4</v>
      </c>
      <c r="Q8" s="7">
        <f>IF(D8-L8&lt;0,0,D8-L8)</f>
        <v>0</v>
      </c>
      <c r="R8" s="7">
        <f>IF(F8-M8&lt;0,0,F8-M8)</f>
        <v>4</v>
      </c>
      <c r="S8" s="7">
        <f>IF(H8-N8&lt;0,0,H8-N8)</f>
        <v>3</v>
      </c>
      <c r="T8" s="7">
        <v>0</v>
      </c>
      <c r="U8" s="8">
        <v>0</v>
      </c>
      <c r="V8" s="9"/>
      <c r="W8" s="9"/>
      <c r="X8" s="9"/>
    </row>
    <row r="9" spans="1:24" ht="15.75" customHeight="1">
      <c r="A9" s="4" t="s">
        <v>274</v>
      </c>
      <c r="B9" s="57" t="s">
        <v>279</v>
      </c>
      <c r="C9" s="11">
        <v>694279</v>
      </c>
      <c r="D9" s="55">
        <v>0</v>
      </c>
      <c r="E9" s="55">
        <v>0</v>
      </c>
      <c r="F9" s="55">
        <v>10</v>
      </c>
      <c r="G9" s="55">
        <v>8</v>
      </c>
      <c r="H9" s="55">
        <v>5</v>
      </c>
      <c r="I9" s="55">
        <v>2</v>
      </c>
      <c r="J9" s="55">
        <v>0</v>
      </c>
      <c r="K9" s="55">
        <v>0</v>
      </c>
      <c r="L9" s="18">
        <v>0</v>
      </c>
      <c r="M9" s="6">
        <v>7</v>
      </c>
      <c r="N9" s="6">
        <v>1</v>
      </c>
      <c r="O9" s="6">
        <v>2</v>
      </c>
      <c r="P9" s="6">
        <v>2</v>
      </c>
      <c r="Q9" s="7">
        <f>IF(D9-L9&lt;0,0,D9-L9)</f>
        <v>0</v>
      </c>
      <c r="R9" s="7">
        <f>IF(F9-M9&lt;0,0,F9-M9)</f>
        <v>3</v>
      </c>
      <c r="S9" s="7">
        <f>IF(H9-N9&lt;0,0,H9-N9)</f>
        <v>4</v>
      </c>
      <c r="T9" s="7">
        <v>0</v>
      </c>
      <c r="U9" s="8">
        <v>0</v>
      </c>
      <c r="V9" s="9"/>
      <c r="W9" s="9"/>
      <c r="X9" s="9"/>
    </row>
    <row r="10" spans="1:24" ht="15.75" customHeight="1">
      <c r="A10" s="4" t="s">
        <v>274</v>
      </c>
      <c r="B10" s="57" t="s">
        <v>280</v>
      </c>
      <c r="C10" s="11">
        <v>694280</v>
      </c>
      <c r="D10" s="55">
        <v>0</v>
      </c>
      <c r="E10" s="55">
        <v>0</v>
      </c>
      <c r="F10" s="55">
        <v>10</v>
      </c>
      <c r="G10" s="55">
        <v>7</v>
      </c>
      <c r="H10" s="55">
        <v>5</v>
      </c>
      <c r="I10" s="55">
        <v>4</v>
      </c>
      <c r="J10" s="55">
        <v>0</v>
      </c>
      <c r="K10" s="55">
        <v>0</v>
      </c>
      <c r="L10" s="18">
        <v>0</v>
      </c>
      <c r="M10" s="6">
        <v>7</v>
      </c>
      <c r="N10" s="6">
        <v>1</v>
      </c>
      <c r="O10" s="6">
        <v>4</v>
      </c>
      <c r="P10" s="6">
        <v>0</v>
      </c>
      <c r="Q10" s="7">
        <f>IF(D10-L10&lt;0,0,D10-L10)</f>
        <v>0</v>
      </c>
      <c r="R10" s="7">
        <f>IF(F10-M10&lt;0,0,F10-M10)</f>
        <v>3</v>
      </c>
      <c r="S10" s="7">
        <f>IF(H10-N10&lt;0,0,H10-N10)</f>
        <v>4</v>
      </c>
      <c r="T10" s="7">
        <v>0</v>
      </c>
      <c r="U10" s="8">
        <v>0</v>
      </c>
      <c r="V10" s="9"/>
      <c r="W10" s="9"/>
      <c r="X10" s="9"/>
    </row>
    <row r="11" spans="1:24" ht="15.75" customHeight="1">
      <c r="A11" s="58" t="s">
        <v>281</v>
      </c>
      <c r="B11" s="59" t="s">
        <v>282</v>
      </c>
      <c r="C11" s="21">
        <v>109629</v>
      </c>
      <c r="D11" s="21">
        <v>0</v>
      </c>
      <c r="E11" s="21">
        <v>0</v>
      </c>
      <c r="F11" s="21">
        <v>0</v>
      </c>
      <c r="G11" s="21">
        <v>0</v>
      </c>
      <c r="H11" s="21">
        <v>10</v>
      </c>
      <c r="I11" s="21">
        <v>0</v>
      </c>
      <c r="J11" s="21">
        <v>0</v>
      </c>
      <c r="K11" s="21">
        <v>0</v>
      </c>
      <c r="L11" s="23"/>
      <c r="M11" s="23"/>
      <c r="N11" s="23"/>
      <c r="O11" s="23"/>
      <c r="P11" s="23"/>
      <c r="Q11" s="23">
        <f>IF(D11-L11&lt;0,0,D11-L11)</f>
        <v>0</v>
      </c>
      <c r="R11" s="23">
        <f>IF(F11-M11&lt;0,0,F11-M11)</f>
        <v>0</v>
      </c>
      <c r="S11" s="23">
        <f>IF(H11-N11&lt;0,0,H11-N11)</f>
        <v>10</v>
      </c>
      <c r="T11" s="23">
        <v>4</v>
      </c>
      <c r="U11" s="24">
        <v>0</v>
      </c>
      <c r="V11" s="25"/>
      <c r="W11" s="25"/>
      <c r="X11" s="25"/>
    </row>
    <row r="12" spans="1:24" ht="15.75" customHeight="1">
      <c r="A12" s="13" t="s">
        <v>272</v>
      </c>
      <c r="B12" s="26" t="s">
        <v>283</v>
      </c>
      <c r="C12" s="27">
        <v>10638</v>
      </c>
      <c r="D12" s="60">
        <v>5</v>
      </c>
      <c r="E12" s="60">
        <v>5</v>
      </c>
      <c r="F12" s="60">
        <v>0</v>
      </c>
      <c r="G12" s="60">
        <v>0</v>
      </c>
      <c r="H12" s="60">
        <v>10</v>
      </c>
      <c r="I12" s="60">
        <v>5</v>
      </c>
      <c r="J12" s="60">
        <v>0</v>
      </c>
      <c r="K12" s="60">
        <v>5</v>
      </c>
      <c r="L12" s="16">
        <v>1</v>
      </c>
      <c r="M12" s="17">
        <v>1</v>
      </c>
      <c r="N12" s="17">
        <v>3</v>
      </c>
      <c r="O12" s="17">
        <v>0</v>
      </c>
      <c r="P12" s="6">
        <v>4</v>
      </c>
      <c r="Q12" s="7">
        <f>IF(D12-L12&lt;0,0,D12-L12)</f>
        <v>4</v>
      </c>
      <c r="R12" s="7">
        <f>IF(F12-M12&lt;0,0,F12-M12)</f>
        <v>0</v>
      </c>
      <c r="S12" s="7">
        <f>IF(H12-N12&lt;0,0,H12-N12)</f>
        <v>7</v>
      </c>
      <c r="T12" s="7">
        <v>0</v>
      </c>
      <c r="U12" s="8">
        <v>0</v>
      </c>
      <c r="V12" s="9"/>
      <c r="W12" s="9"/>
      <c r="X12" s="9"/>
    </row>
    <row r="13" spans="1:24" ht="15.75" customHeight="1">
      <c r="A13" s="4" t="s">
        <v>274</v>
      </c>
      <c r="B13" s="57" t="s">
        <v>284</v>
      </c>
      <c r="C13" s="11">
        <v>10639</v>
      </c>
      <c r="D13" s="55">
        <v>0</v>
      </c>
      <c r="E13" s="55">
        <v>1</v>
      </c>
      <c r="F13" s="55">
        <v>10</v>
      </c>
      <c r="G13" s="55">
        <v>4</v>
      </c>
      <c r="H13" s="55">
        <v>5</v>
      </c>
      <c r="I13" s="55">
        <v>3</v>
      </c>
      <c r="J13" s="55">
        <v>0</v>
      </c>
      <c r="K13" s="55">
        <v>6</v>
      </c>
      <c r="L13" s="18">
        <v>0</v>
      </c>
      <c r="M13" s="6">
        <v>3</v>
      </c>
      <c r="N13" s="6">
        <v>4</v>
      </c>
      <c r="O13" s="6">
        <v>0</v>
      </c>
      <c r="P13" s="6">
        <v>3</v>
      </c>
      <c r="Q13" s="7">
        <f>IF(D13-L13&lt;0,0,D13-L13)</f>
        <v>0</v>
      </c>
      <c r="R13" s="7">
        <f>IF(F13-M13&lt;0,0,F13-M13)</f>
        <v>7</v>
      </c>
      <c r="S13" s="7">
        <f>IF(H13-N13&lt;0,0,H13-N13)</f>
        <v>1</v>
      </c>
      <c r="T13" s="19">
        <v>0</v>
      </c>
      <c r="U13" s="8">
        <v>1</v>
      </c>
      <c r="V13" s="9"/>
      <c r="W13" s="9"/>
      <c r="X13" s="9"/>
    </row>
    <row r="14" spans="1:24" ht="15.75" customHeight="1">
      <c r="A14" s="4" t="s">
        <v>274</v>
      </c>
      <c r="B14" s="57" t="s">
        <v>285</v>
      </c>
      <c r="C14" s="11">
        <v>10640</v>
      </c>
      <c r="D14" s="55">
        <v>0</v>
      </c>
      <c r="E14" s="55">
        <v>0</v>
      </c>
      <c r="F14" s="55">
        <v>10</v>
      </c>
      <c r="G14" s="55">
        <v>5</v>
      </c>
      <c r="H14" s="55">
        <v>5</v>
      </c>
      <c r="I14" s="55">
        <v>5</v>
      </c>
      <c r="J14" s="55">
        <v>0</v>
      </c>
      <c r="K14" s="55">
        <v>0</v>
      </c>
      <c r="L14" s="18">
        <v>0</v>
      </c>
      <c r="M14" s="6">
        <v>3</v>
      </c>
      <c r="N14" s="6">
        <v>3</v>
      </c>
      <c r="O14" s="6">
        <v>4</v>
      </c>
      <c r="P14" s="6">
        <v>4</v>
      </c>
      <c r="Q14" s="7">
        <f>IF(D14-L14&lt;0,0,D14-L14)</f>
        <v>0</v>
      </c>
      <c r="R14" s="7">
        <f>IF(F14-M14&lt;0,0,F14-M14)</f>
        <v>7</v>
      </c>
      <c r="S14" s="7">
        <f>IF(H14-N14&lt;0,0,H14-N14)</f>
        <v>2</v>
      </c>
      <c r="T14" s="7">
        <v>0</v>
      </c>
      <c r="U14" s="8">
        <v>0</v>
      </c>
      <c r="V14" s="9"/>
      <c r="W14" s="9"/>
      <c r="X14" s="9"/>
    </row>
    <row r="15" spans="1:24" ht="15.75" customHeight="1">
      <c r="A15" s="4" t="s">
        <v>274</v>
      </c>
      <c r="B15" s="57" t="s">
        <v>286</v>
      </c>
      <c r="C15" s="11">
        <v>724143</v>
      </c>
      <c r="D15" s="55">
        <v>0</v>
      </c>
      <c r="E15" s="55">
        <v>0</v>
      </c>
      <c r="F15" s="55">
        <v>10</v>
      </c>
      <c r="G15" s="55">
        <v>5</v>
      </c>
      <c r="H15" s="55">
        <v>5</v>
      </c>
      <c r="I15" s="55">
        <v>2</v>
      </c>
      <c r="J15" s="55">
        <v>0</v>
      </c>
      <c r="K15" s="55">
        <v>4</v>
      </c>
      <c r="L15" s="18">
        <v>0</v>
      </c>
      <c r="M15" s="6">
        <v>5</v>
      </c>
      <c r="N15" s="6">
        <v>2</v>
      </c>
      <c r="O15" s="6">
        <v>0</v>
      </c>
      <c r="P15" s="6">
        <v>4</v>
      </c>
      <c r="Q15" s="7">
        <f>IF(D15-L15&lt;0,0,D15-L15)</f>
        <v>0</v>
      </c>
      <c r="R15" s="7">
        <f>IF(F15-M15&lt;0,0,F15-M15)</f>
        <v>5</v>
      </c>
      <c r="S15" s="7">
        <f>IF(H15-N15&lt;0,0,H15-N15)</f>
        <v>3</v>
      </c>
      <c r="T15" s="7">
        <v>0</v>
      </c>
      <c r="U15" s="8">
        <v>0</v>
      </c>
      <c r="V15" s="9"/>
      <c r="W15" s="9"/>
      <c r="X15" s="9"/>
    </row>
    <row r="16" spans="1:24" ht="15.75" customHeight="1">
      <c r="A16" s="4" t="s">
        <v>274</v>
      </c>
      <c r="B16" s="57" t="s">
        <v>287</v>
      </c>
      <c r="C16" s="11">
        <v>724145</v>
      </c>
      <c r="D16" s="55">
        <v>0</v>
      </c>
      <c r="E16" s="55">
        <v>0</v>
      </c>
      <c r="F16" s="55">
        <v>10</v>
      </c>
      <c r="G16" s="55">
        <v>8</v>
      </c>
      <c r="H16" s="55">
        <v>5</v>
      </c>
      <c r="I16" s="55">
        <v>6</v>
      </c>
      <c r="J16" s="55">
        <v>0</v>
      </c>
      <c r="K16" s="55">
        <v>4</v>
      </c>
      <c r="L16" s="18">
        <v>0</v>
      </c>
      <c r="M16" s="6">
        <v>4</v>
      </c>
      <c r="N16" s="6">
        <v>4</v>
      </c>
      <c r="O16" s="6">
        <v>2</v>
      </c>
      <c r="P16" s="6">
        <v>2</v>
      </c>
      <c r="Q16" s="7">
        <f>IF(D16-L16&lt;0,0,D16-L16)</f>
        <v>0</v>
      </c>
      <c r="R16" s="7">
        <f>IF(F16-M16&lt;0,0,F16-M16)</f>
        <v>6</v>
      </c>
      <c r="S16" s="7">
        <f>IF(H16-N16&lt;0,0,H16-N16)</f>
        <v>1</v>
      </c>
      <c r="T16" s="7">
        <v>0</v>
      </c>
      <c r="U16" s="8">
        <v>0</v>
      </c>
      <c r="V16" s="9"/>
      <c r="W16" s="9"/>
      <c r="X16" s="9"/>
    </row>
    <row r="17" spans="1:24" ht="15.75" customHeight="1">
      <c r="A17" s="4" t="s">
        <v>274</v>
      </c>
      <c r="B17" s="57" t="s">
        <v>288</v>
      </c>
      <c r="C17" s="11">
        <v>724146</v>
      </c>
      <c r="D17" s="55">
        <v>0</v>
      </c>
      <c r="E17" s="55">
        <v>0</v>
      </c>
      <c r="F17" s="55">
        <v>10</v>
      </c>
      <c r="G17" s="55">
        <v>7</v>
      </c>
      <c r="H17" s="55">
        <v>5</v>
      </c>
      <c r="I17" s="55">
        <v>0</v>
      </c>
      <c r="J17" s="55">
        <v>0</v>
      </c>
      <c r="K17" s="55">
        <v>5</v>
      </c>
      <c r="L17" s="18">
        <v>0</v>
      </c>
      <c r="M17" s="6">
        <v>6</v>
      </c>
      <c r="N17" s="6">
        <v>0</v>
      </c>
      <c r="O17" s="6">
        <v>0</v>
      </c>
      <c r="P17" s="6">
        <v>4</v>
      </c>
      <c r="Q17" s="7">
        <f>IF(D17-L17&lt;0,0,D17-L17)</f>
        <v>0</v>
      </c>
      <c r="R17" s="7">
        <f>IF(F17-M17&lt;0,0,F17-M17)</f>
        <v>4</v>
      </c>
      <c r="S17" s="7">
        <f>IF(H17-N17&lt;0,0,H17-N17)</f>
        <v>5</v>
      </c>
      <c r="T17" s="7">
        <v>0</v>
      </c>
      <c r="U17" s="8">
        <v>0</v>
      </c>
      <c r="V17" s="9"/>
      <c r="W17" s="9"/>
      <c r="X17" s="9"/>
    </row>
    <row r="18" spans="1:24" ht="15.75" customHeight="1">
      <c r="A18" s="4" t="s">
        <v>274</v>
      </c>
      <c r="B18" s="57" t="s">
        <v>289</v>
      </c>
      <c r="C18" s="11">
        <v>724147</v>
      </c>
      <c r="D18" s="55">
        <v>0</v>
      </c>
      <c r="E18" s="55">
        <v>0</v>
      </c>
      <c r="F18" s="55">
        <v>10</v>
      </c>
      <c r="G18" s="55">
        <v>6</v>
      </c>
      <c r="H18" s="55">
        <v>5</v>
      </c>
      <c r="I18" s="55">
        <v>0</v>
      </c>
      <c r="J18" s="55">
        <v>0</v>
      </c>
      <c r="K18" s="55">
        <v>3</v>
      </c>
      <c r="L18" s="18">
        <v>0</v>
      </c>
      <c r="M18" s="6">
        <v>5</v>
      </c>
      <c r="N18" s="6">
        <v>0</v>
      </c>
      <c r="O18" s="6">
        <v>1</v>
      </c>
      <c r="P18" s="6">
        <v>1</v>
      </c>
      <c r="Q18" s="7">
        <f>IF(D18-L18&lt;0,0,D18-L18)</f>
        <v>0</v>
      </c>
      <c r="R18" s="7">
        <f>IF(F18-M18&lt;0,0,F18-M18)</f>
        <v>5</v>
      </c>
      <c r="S18" s="7">
        <f>IF(H18-N18&lt;0,0,H18-N18)</f>
        <v>5</v>
      </c>
      <c r="T18" s="7">
        <v>1</v>
      </c>
      <c r="U18" s="8">
        <v>1</v>
      </c>
      <c r="V18" s="9"/>
      <c r="W18" s="9"/>
      <c r="X18" s="9"/>
    </row>
    <row r="19" spans="1:24" ht="15.75" customHeight="1">
      <c r="A19" s="4" t="s">
        <v>274</v>
      </c>
      <c r="B19" s="57" t="s">
        <v>290</v>
      </c>
      <c r="C19" s="11">
        <v>603640</v>
      </c>
      <c r="D19" s="55">
        <v>0</v>
      </c>
      <c r="E19" s="55">
        <v>0</v>
      </c>
      <c r="F19" s="55">
        <v>10</v>
      </c>
      <c r="G19" s="55">
        <v>3</v>
      </c>
      <c r="H19" s="55">
        <v>5</v>
      </c>
      <c r="I19" s="55">
        <v>5</v>
      </c>
      <c r="J19" s="55">
        <v>0</v>
      </c>
      <c r="K19" s="55">
        <v>7</v>
      </c>
      <c r="L19" s="18">
        <v>0</v>
      </c>
      <c r="M19" s="6">
        <v>4</v>
      </c>
      <c r="N19" s="6">
        <v>4</v>
      </c>
      <c r="O19" s="6">
        <v>0</v>
      </c>
      <c r="P19" s="6">
        <v>4</v>
      </c>
      <c r="Q19" s="7">
        <f>IF(D19-L19&lt;0,0,D19-L19)</f>
        <v>0</v>
      </c>
      <c r="R19" s="7">
        <f>IF(F19-M19&lt;0,0,F19-M19)</f>
        <v>6</v>
      </c>
      <c r="S19" s="7">
        <f>IF(H19-N19&lt;0,0,H19-N19)</f>
        <v>1</v>
      </c>
      <c r="T19" s="7">
        <v>0</v>
      </c>
      <c r="U19" s="8">
        <v>0</v>
      </c>
      <c r="V19" s="9"/>
      <c r="W19" s="9"/>
      <c r="X19" s="9"/>
    </row>
    <row r="20" spans="1:24" ht="15.75" customHeight="1">
      <c r="A20" s="4" t="s">
        <v>274</v>
      </c>
      <c r="B20" s="57" t="s">
        <v>291</v>
      </c>
      <c r="C20" s="11">
        <v>694282</v>
      </c>
      <c r="D20" s="55">
        <v>0</v>
      </c>
      <c r="E20" s="55">
        <v>0</v>
      </c>
      <c r="F20" s="55">
        <v>10</v>
      </c>
      <c r="G20" s="55">
        <v>10</v>
      </c>
      <c r="H20" s="55">
        <v>5</v>
      </c>
      <c r="I20" s="55">
        <v>1</v>
      </c>
      <c r="J20" s="55">
        <v>0</v>
      </c>
      <c r="K20" s="55">
        <v>0</v>
      </c>
      <c r="L20" s="18">
        <v>0</v>
      </c>
      <c r="M20" s="6">
        <v>7</v>
      </c>
      <c r="N20" s="6">
        <v>1</v>
      </c>
      <c r="O20" s="6">
        <v>4</v>
      </c>
      <c r="P20" s="6">
        <v>0</v>
      </c>
      <c r="Q20" s="7">
        <f>IF(D20-L20&lt;0,0,D20-L20)</f>
        <v>0</v>
      </c>
      <c r="R20" s="7">
        <f>IF(F20-M20&lt;0,0,F20-M20)</f>
        <v>3</v>
      </c>
      <c r="S20" s="7">
        <f>IF(H20-N20&lt;0,0,H20-N20)</f>
        <v>4</v>
      </c>
      <c r="T20" s="7">
        <v>0</v>
      </c>
      <c r="U20" s="8">
        <v>0</v>
      </c>
      <c r="V20" s="9"/>
      <c r="W20" s="9"/>
      <c r="X20" s="9"/>
    </row>
    <row r="21" spans="1:24" ht="15.75" customHeight="1">
      <c r="A21" s="13" t="s">
        <v>272</v>
      </c>
      <c r="B21" s="61" t="s">
        <v>292</v>
      </c>
      <c r="C21" s="27">
        <v>10641</v>
      </c>
      <c r="D21" s="27">
        <v>5</v>
      </c>
      <c r="E21" s="27">
        <v>7</v>
      </c>
      <c r="F21" s="27">
        <v>0</v>
      </c>
      <c r="G21" s="27">
        <v>0</v>
      </c>
      <c r="H21" s="27">
        <v>10</v>
      </c>
      <c r="I21" s="27">
        <v>5</v>
      </c>
      <c r="J21" s="27">
        <v>0</v>
      </c>
      <c r="K21" s="27">
        <v>4</v>
      </c>
      <c r="L21" s="18">
        <v>0</v>
      </c>
      <c r="M21" s="6">
        <v>1</v>
      </c>
      <c r="N21" s="6">
        <v>2</v>
      </c>
      <c r="O21" s="6">
        <v>2</v>
      </c>
      <c r="P21" s="6">
        <v>2</v>
      </c>
      <c r="Q21" s="7">
        <f>IF(D21-L21&lt;0,0,D21-L21)</f>
        <v>5</v>
      </c>
      <c r="R21" s="7">
        <f>IF(F21-M21&lt;0,0,F21-M21)</f>
        <v>0</v>
      </c>
      <c r="S21" s="7">
        <f>IF(H21-N21&lt;0,0,H21-N21)</f>
        <v>8</v>
      </c>
      <c r="T21" s="7">
        <v>0</v>
      </c>
      <c r="U21" s="8">
        <v>0</v>
      </c>
      <c r="V21" s="9"/>
      <c r="W21" s="9"/>
      <c r="X21" s="9"/>
    </row>
    <row r="22" spans="1:24" ht="15.75" customHeight="1">
      <c r="A22" s="4" t="s">
        <v>274</v>
      </c>
      <c r="B22" s="57" t="s">
        <v>293</v>
      </c>
      <c r="C22" s="11">
        <v>724150</v>
      </c>
      <c r="D22" s="55">
        <v>0</v>
      </c>
      <c r="E22" s="55">
        <v>0</v>
      </c>
      <c r="F22" s="55">
        <v>10</v>
      </c>
      <c r="G22" s="55">
        <v>8</v>
      </c>
      <c r="H22" s="55">
        <v>5</v>
      </c>
      <c r="I22" s="55">
        <v>3</v>
      </c>
      <c r="J22" s="55">
        <v>0</v>
      </c>
      <c r="K22" s="55">
        <v>8</v>
      </c>
      <c r="L22" s="18">
        <v>0</v>
      </c>
      <c r="M22" s="17">
        <v>6</v>
      </c>
      <c r="N22" s="17">
        <v>3</v>
      </c>
      <c r="O22" s="17">
        <v>0</v>
      </c>
      <c r="P22" s="17">
        <v>4</v>
      </c>
      <c r="Q22" s="7">
        <f>IF(D22-L22&lt;0,0,D22-L22)</f>
        <v>0</v>
      </c>
      <c r="R22" s="7">
        <f>IF(F22-M22&lt;0,0,F22-M22)</f>
        <v>4</v>
      </c>
      <c r="S22" s="7">
        <f>IF(H22-N22&lt;0,0,H22-N22)</f>
        <v>2</v>
      </c>
      <c r="T22" s="19">
        <v>0</v>
      </c>
      <c r="U22" s="8">
        <v>0</v>
      </c>
      <c r="V22" s="9"/>
      <c r="W22" s="9"/>
      <c r="X22" s="9"/>
    </row>
    <row r="23" spans="1:24" ht="15.75" customHeight="1">
      <c r="A23" s="4" t="s">
        <v>274</v>
      </c>
      <c r="B23" s="57" t="s">
        <v>294</v>
      </c>
      <c r="C23" s="11">
        <v>724153</v>
      </c>
      <c r="D23" s="55">
        <v>0</v>
      </c>
      <c r="E23" s="55">
        <v>0</v>
      </c>
      <c r="F23" s="55">
        <v>10</v>
      </c>
      <c r="G23" s="55">
        <v>15</v>
      </c>
      <c r="H23" s="55">
        <v>5</v>
      </c>
      <c r="I23" s="55">
        <v>0</v>
      </c>
      <c r="J23" s="55">
        <v>0</v>
      </c>
      <c r="K23" s="55">
        <v>2</v>
      </c>
      <c r="L23" s="18">
        <v>0</v>
      </c>
      <c r="M23" s="6">
        <v>10</v>
      </c>
      <c r="N23" s="6">
        <v>0</v>
      </c>
      <c r="O23" s="6">
        <v>3</v>
      </c>
      <c r="P23" s="6">
        <v>0</v>
      </c>
      <c r="Q23" s="7">
        <f>IF(D23-L23&lt;0,0,D23-L23)</f>
        <v>0</v>
      </c>
      <c r="R23" s="7">
        <f>IF(F23-M23&lt;0,0,F23-M23)</f>
        <v>0</v>
      </c>
      <c r="S23" s="7">
        <f>IF(H23-N23&lt;0,0,H23-N23)</f>
        <v>5</v>
      </c>
      <c r="T23" s="7">
        <v>1</v>
      </c>
      <c r="U23" s="8">
        <v>0</v>
      </c>
      <c r="V23" s="9"/>
      <c r="W23" s="9"/>
      <c r="X23" s="9"/>
    </row>
    <row r="24" spans="1:24" ht="15.75" customHeight="1">
      <c r="A24" s="4" t="s">
        <v>274</v>
      </c>
      <c r="B24" s="57" t="s">
        <v>295</v>
      </c>
      <c r="C24" s="11">
        <v>724154</v>
      </c>
      <c r="D24" s="55">
        <v>0</v>
      </c>
      <c r="E24" s="55">
        <v>0</v>
      </c>
      <c r="F24" s="55">
        <v>10</v>
      </c>
      <c r="G24" s="55">
        <v>13</v>
      </c>
      <c r="H24" s="55">
        <v>5</v>
      </c>
      <c r="I24" s="55">
        <v>0</v>
      </c>
      <c r="J24" s="55">
        <v>0</v>
      </c>
      <c r="K24" s="55">
        <v>2</v>
      </c>
      <c r="L24" s="18">
        <v>0</v>
      </c>
      <c r="M24" s="6">
        <v>5</v>
      </c>
      <c r="N24" s="6">
        <v>0</v>
      </c>
      <c r="O24" s="6">
        <v>0</v>
      </c>
      <c r="P24" s="6">
        <v>4</v>
      </c>
      <c r="Q24" s="7">
        <f>IF(D24-L24&lt;0,0,D24-L24)</f>
        <v>0</v>
      </c>
      <c r="R24" s="7">
        <f>IF(F24-M24&lt;0,0,F24-M24)</f>
        <v>5</v>
      </c>
      <c r="S24" s="7">
        <f>IF(H24-N24&lt;0,0,H24-N24)</f>
        <v>5</v>
      </c>
      <c r="T24" s="7">
        <v>0</v>
      </c>
      <c r="U24" s="8">
        <v>0</v>
      </c>
      <c r="V24" s="9"/>
      <c r="W24" s="9"/>
      <c r="X24" s="9"/>
    </row>
    <row r="25" spans="1:24" ht="15.75" customHeight="1">
      <c r="A25" s="30" t="s">
        <v>296</v>
      </c>
      <c r="B25" s="62" t="s">
        <v>297</v>
      </c>
      <c r="C25" s="24">
        <v>724156</v>
      </c>
      <c r="D25" s="24">
        <v>0</v>
      </c>
      <c r="E25" s="24">
        <v>0</v>
      </c>
      <c r="F25" s="24">
        <v>10</v>
      </c>
      <c r="G25" s="24">
        <v>0</v>
      </c>
      <c r="H25" s="24">
        <v>5</v>
      </c>
      <c r="I25" s="24">
        <v>0</v>
      </c>
      <c r="J25" s="24">
        <v>0</v>
      </c>
      <c r="K25" s="24">
        <v>0</v>
      </c>
      <c r="L25" s="23"/>
      <c r="M25" s="23"/>
      <c r="N25" s="23"/>
      <c r="O25" s="23"/>
      <c r="P25" s="23"/>
      <c r="Q25" s="23">
        <f>IF(D25-L25&lt;0,0,D25-L25)</f>
        <v>0</v>
      </c>
      <c r="R25" s="23">
        <f>IF(F25-M25&lt;0,0,F25-M25)</f>
        <v>10</v>
      </c>
      <c r="S25" s="23">
        <f>IF(H25-N25&lt;0,0,H25-N25)</f>
        <v>5</v>
      </c>
      <c r="T25" s="23">
        <v>4</v>
      </c>
      <c r="U25" s="24">
        <v>0</v>
      </c>
      <c r="V25" s="25"/>
      <c r="W25" s="25"/>
      <c r="X25" s="25"/>
    </row>
    <row r="26" spans="1:24" ht="15.75" customHeight="1">
      <c r="A26" s="30" t="s">
        <v>296</v>
      </c>
      <c r="B26" s="62" t="s">
        <v>298</v>
      </c>
      <c r="C26" s="24">
        <v>79519</v>
      </c>
      <c r="D26" s="24">
        <v>0</v>
      </c>
      <c r="E26" s="24">
        <v>0</v>
      </c>
      <c r="F26" s="24">
        <v>10</v>
      </c>
      <c r="G26" s="24">
        <v>0</v>
      </c>
      <c r="H26" s="24">
        <v>5</v>
      </c>
      <c r="I26" s="24">
        <v>3</v>
      </c>
      <c r="J26" s="24">
        <v>0</v>
      </c>
      <c r="K26" s="24">
        <v>0</v>
      </c>
      <c r="L26" s="23"/>
      <c r="M26" s="23"/>
      <c r="N26" s="23"/>
      <c r="O26" s="23"/>
      <c r="P26" s="23"/>
      <c r="Q26" s="23">
        <f>IF(D26-L26&lt;0,0,D26-L26)</f>
        <v>0</v>
      </c>
      <c r="R26" s="23">
        <f>IF(F26-M26&lt;0,0,F26-M26)</f>
        <v>10</v>
      </c>
      <c r="S26" s="23">
        <f>IF(H26-N26&lt;0,0,H26-N26)</f>
        <v>5</v>
      </c>
      <c r="T26" s="23">
        <v>4</v>
      </c>
      <c r="U26" s="24">
        <v>0</v>
      </c>
      <c r="V26" s="25"/>
      <c r="W26" s="25"/>
      <c r="X26" s="25"/>
    </row>
    <row r="27" spans="1:24" ht="15.75" customHeight="1">
      <c r="A27" s="4" t="s">
        <v>274</v>
      </c>
      <c r="B27" s="57" t="s">
        <v>299</v>
      </c>
      <c r="C27" s="11">
        <v>10642</v>
      </c>
      <c r="D27" s="55">
        <v>0</v>
      </c>
      <c r="E27" s="55">
        <v>1</v>
      </c>
      <c r="F27" s="55">
        <v>10</v>
      </c>
      <c r="G27" s="55">
        <v>7</v>
      </c>
      <c r="H27" s="55">
        <v>5</v>
      </c>
      <c r="I27" s="55">
        <v>4</v>
      </c>
      <c r="J27" s="55">
        <v>0</v>
      </c>
      <c r="K27" s="55">
        <v>4</v>
      </c>
      <c r="L27" s="18">
        <v>0</v>
      </c>
      <c r="M27" s="17">
        <v>4</v>
      </c>
      <c r="N27" s="17">
        <v>4</v>
      </c>
      <c r="O27" s="17">
        <v>2</v>
      </c>
      <c r="P27" s="17">
        <v>2</v>
      </c>
      <c r="Q27" s="7">
        <f>IF(D27-L27&lt;0,0,D27-L27)</f>
        <v>0</v>
      </c>
      <c r="R27" s="7">
        <f>IF(F27-M27&lt;0,0,F27-M27)</f>
        <v>6</v>
      </c>
      <c r="S27" s="7">
        <f>IF(H27-N27&lt;0,0,H27-N27)</f>
        <v>1</v>
      </c>
      <c r="T27" s="7">
        <v>0</v>
      </c>
      <c r="U27" s="8">
        <v>0</v>
      </c>
      <c r="V27" s="9"/>
      <c r="W27" s="9"/>
      <c r="X27" s="9"/>
    </row>
    <row r="28" spans="1:24" ht="15.75" customHeight="1">
      <c r="A28" s="13" t="s">
        <v>272</v>
      </c>
      <c r="B28" s="61" t="s">
        <v>300</v>
      </c>
      <c r="C28" s="27">
        <v>10643</v>
      </c>
      <c r="D28" s="27">
        <v>5</v>
      </c>
      <c r="E28" s="27">
        <v>2</v>
      </c>
      <c r="F28" s="27">
        <v>0</v>
      </c>
      <c r="G28" s="27">
        <v>0</v>
      </c>
      <c r="H28" s="27">
        <v>10</v>
      </c>
      <c r="I28" s="27">
        <v>7</v>
      </c>
      <c r="J28" s="27">
        <v>0</v>
      </c>
      <c r="K28" s="27">
        <v>4</v>
      </c>
      <c r="L28" s="18">
        <v>0</v>
      </c>
      <c r="M28" s="6">
        <v>0</v>
      </c>
      <c r="N28" s="6">
        <v>6</v>
      </c>
      <c r="O28" s="6">
        <v>0</v>
      </c>
      <c r="P28" s="6">
        <v>4</v>
      </c>
      <c r="Q28" s="7">
        <f>IF(D28-L28&lt;0,0,D28-L28)</f>
        <v>5</v>
      </c>
      <c r="R28" s="7">
        <f>IF(F28-M28&lt;0,0,F28-M28)</f>
        <v>0</v>
      </c>
      <c r="S28" s="7">
        <f>IF(H28-N28&lt;0,0,H28-N28)</f>
        <v>4</v>
      </c>
      <c r="T28" s="7">
        <v>0</v>
      </c>
      <c r="U28" s="8">
        <v>0</v>
      </c>
      <c r="V28" s="9"/>
      <c r="W28" s="9"/>
      <c r="X28" s="9"/>
    </row>
    <row r="29" spans="1:24" ht="15.75" customHeight="1">
      <c r="A29" s="4" t="s">
        <v>274</v>
      </c>
      <c r="B29" s="57" t="s">
        <v>301</v>
      </c>
      <c r="C29" s="11">
        <v>10644</v>
      </c>
      <c r="D29" s="55">
        <v>0</v>
      </c>
      <c r="E29" s="55">
        <v>0</v>
      </c>
      <c r="F29" s="55">
        <v>10</v>
      </c>
      <c r="G29" s="55">
        <v>7</v>
      </c>
      <c r="H29" s="55">
        <v>5</v>
      </c>
      <c r="I29" s="55">
        <v>2</v>
      </c>
      <c r="J29" s="55">
        <v>0</v>
      </c>
      <c r="K29" s="55">
        <v>4</v>
      </c>
      <c r="L29" s="16">
        <v>0</v>
      </c>
      <c r="M29" s="17">
        <v>6</v>
      </c>
      <c r="N29" s="17">
        <v>2</v>
      </c>
      <c r="O29" s="17">
        <v>0</v>
      </c>
      <c r="P29" s="17">
        <v>4</v>
      </c>
      <c r="Q29" s="7">
        <f>IF(D29-L29&lt;0,0,D29-L29)</f>
        <v>0</v>
      </c>
      <c r="R29" s="7">
        <f>IF(F29-M29&lt;0,0,F29-M29)</f>
        <v>4</v>
      </c>
      <c r="S29" s="7">
        <f>IF(H29-N29&lt;0,0,H29-N29)</f>
        <v>3</v>
      </c>
      <c r="T29" s="19">
        <v>0</v>
      </c>
      <c r="U29" s="8">
        <v>0</v>
      </c>
      <c r="V29" s="9"/>
      <c r="W29" s="9"/>
      <c r="X29" s="9"/>
    </row>
    <row r="30" spans="1:24" ht="14.4">
      <c r="A30" s="4" t="s">
        <v>274</v>
      </c>
      <c r="B30" s="57" t="s">
        <v>302</v>
      </c>
      <c r="C30" s="11">
        <v>10645</v>
      </c>
      <c r="D30" s="55">
        <v>0</v>
      </c>
      <c r="E30" s="55">
        <v>0</v>
      </c>
      <c r="F30" s="55">
        <v>10</v>
      </c>
      <c r="G30" s="55">
        <v>7</v>
      </c>
      <c r="H30" s="55">
        <v>5</v>
      </c>
      <c r="I30" s="55">
        <v>5</v>
      </c>
      <c r="J30" s="55">
        <v>0</v>
      </c>
      <c r="K30" s="55">
        <v>4</v>
      </c>
      <c r="L30" s="16">
        <v>0</v>
      </c>
      <c r="M30" s="6">
        <v>3</v>
      </c>
      <c r="N30" s="6">
        <v>4</v>
      </c>
      <c r="O30" s="6">
        <v>0</v>
      </c>
      <c r="P30" s="6">
        <v>4</v>
      </c>
      <c r="Q30" s="7">
        <f>IF(D30-L30&lt;0,0,D30-L30)</f>
        <v>0</v>
      </c>
      <c r="R30" s="7">
        <f>IF(F30-M30&lt;0,0,F30-M30)</f>
        <v>7</v>
      </c>
      <c r="S30" s="7">
        <f>IF(H30-N30&lt;0,0,H30-N30)</f>
        <v>1</v>
      </c>
      <c r="T30" s="7">
        <v>0</v>
      </c>
      <c r="U30" s="8">
        <v>0</v>
      </c>
      <c r="V30" s="9"/>
      <c r="W30" s="9"/>
      <c r="X30" s="9"/>
    </row>
    <row r="31" spans="1:24" ht="14.4">
      <c r="A31" s="4" t="s">
        <v>274</v>
      </c>
      <c r="B31" s="57" t="s">
        <v>303</v>
      </c>
      <c r="C31" s="11">
        <v>10646</v>
      </c>
      <c r="D31" s="55">
        <v>0</v>
      </c>
      <c r="E31" s="55">
        <v>0</v>
      </c>
      <c r="F31" s="55">
        <v>10</v>
      </c>
      <c r="G31" s="55">
        <v>7</v>
      </c>
      <c r="H31" s="55">
        <v>5</v>
      </c>
      <c r="I31" s="55">
        <v>5</v>
      </c>
      <c r="J31" s="55">
        <v>0</v>
      </c>
      <c r="K31" s="55">
        <v>2</v>
      </c>
      <c r="L31" s="16">
        <v>0</v>
      </c>
      <c r="M31" s="6">
        <v>5</v>
      </c>
      <c r="N31" s="6">
        <v>3</v>
      </c>
      <c r="O31" s="6">
        <v>0</v>
      </c>
      <c r="P31" s="6">
        <v>4</v>
      </c>
      <c r="Q31" s="7">
        <f>IF(D31-L31&lt;0,0,D31-L31)</f>
        <v>0</v>
      </c>
      <c r="R31" s="7">
        <f>IF(F31-M31&lt;0,0,F31-M31)</f>
        <v>5</v>
      </c>
      <c r="S31" s="7">
        <f>IF(H31-N31&lt;0,0,H31-N31)</f>
        <v>2</v>
      </c>
      <c r="T31" s="7">
        <v>0</v>
      </c>
      <c r="U31" s="8">
        <v>0</v>
      </c>
      <c r="V31" s="9"/>
      <c r="W31" s="9"/>
      <c r="X31" s="9"/>
    </row>
    <row r="32" spans="1:24" ht="14.4">
      <c r="A32" s="4" t="s">
        <v>274</v>
      </c>
      <c r="B32" s="57" t="s">
        <v>304</v>
      </c>
      <c r="C32" s="11">
        <v>188176</v>
      </c>
      <c r="D32" s="55">
        <v>0</v>
      </c>
      <c r="E32" s="55">
        <v>0</v>
      </c>
      <c r="F32" s="55">
        <v>10</v>
      </c>
      <c r="G32" s="55">
        <v>6</v>
      </c>
      <c r="H32" s="55">
        <v>5</v>
      </c>
      <c r="I32" s="55">
        <v>6</v>
      </c>
      <c r="J32" s="55">
        <v>0</v>
      </c>
      <c r="K32" s="55">
        <v>4</v>
      </c>
      <c r="L32" s="16">
        <v>0</v>
      </c>
      <c r="M32" s="6">
        <v>4</v>
      </c>
      <c r="N32" s="6">
        <v>3</v>
      </c>
      <c r="O32" s="6">
        <v>0</v>
      </c>
      <c r="P32" s="6">
        <v>4</v>
      </c>
      <c r="Q32" s="7">
        <f>IF(D32-L32&lt;0,0,D32-L32)</f>
        <v>0</v>
      </c>
      <c r="R32" s="7">
        <f>IF(F32-M32&lt;0,0,F32-M32)</f>
        <v>6</v>
      </c>
      <c r="S32" s="7">
        <f>IF(H32-N32&lt;0,0,H32-N32)</f>
        <v>2</v>
      </c>
      <c r="T32" s="7">
        <v>0</v>
      </c>
      <c r="U32" s="8">
        <v>0</v>
      </c>
      <c r="V32" s="9"/>
      <c r="W32" s="9"/>
      <c r="X32" s="9"/>
    </row>
    <row r="33" spans="1:24" ht="14.4">
      <c r="A33" s="4" t="s">
        <v>274</v>
      </c>
      <c r="B33" s="57" t="s">
        <v>305</v>
      </c>
      <c r="C33" s="11">
        <v>188177</v>
      </c>
      <c r="D33" s="55">
        <v>0</v>
      </c>
      <c r="E33" s="55">
        <v>0</v>
      </c>
      <c r="F33" s="55">
        <v>10</v>
      </c>
      <c r="G33" s="55">
        <v>3</v>
      </c>
      <c r="H33" s="55">
        <v>5</v>
      </c>
      <c r="I33" s="55">
        <v>4</v>
      </c>
      <c r="J33" s="55">
        <v>0</v>
      </c>
      <c r="K33" s="55">
        <v>5</v>
      </c>
      <c r="L33" s="16">
        <v>0</v>
      </c>
      <c r="M33" s="6">
        <v>4</v>
      </c>
      <c r="N33" s="6">
        <v>4</v>
      </c>
      <c r="O33" s="6">
        <v>0</v>
      </c>
      <c r="P33" s="6">
        <v>4</v>
      </c>
      <c r="Q33" s="7">
        <f>IF(D33-L33&lt;0,0,D33-L33)</f>
        <v>0</v>
      </c>
      <c r="R33" s="7">
        <f>IF(F33-M33&lt;0,0,F33-M33)</f>
        <v>6</v>
      </c>
      <c r="S33" s="7">
        <f>IF(H33-N33&lt;0,0,H33-N33)</f>
        <v>1</v>
      </c>
      <c r="T33" s="7">
        <v>0</v>
      </c>
      <c r="U33" s="8">
        <v>0</v>
      </c>
      <c r="V33" s="9"/>
      <c r="W33" s="9"/>
      <c r="X33" s="9"/>
    </row>
    <row r="34" spans="1:24" ht="14.4">
      <c r="A34" s="4" t="s">
        <v>274</v>
      </c>
      <c r="B34" s="57" t="s">
        <v>306</v>
      </c>
      <c r="C34" s="11">
        <v>724149</v>
      </c>
      <c r="D34" s="55">
        <v>0</v>
      </c>
      <c r="E34" s="55">
        <v>0</v>
      </c>
      <c r="F34" s="55">
        <v>10</v>
      </c>
      <c r="G34" s="55">
        <v>7</v>
      </c>
      <c r="H34" s="55">
        <v>5</v>
      </c>
      <c r="I34" s="55">
        <v>4</v>
      </c>
      <c r="J34" s="55">
        <v>0</v>
      </c>
      <c r="K34" s="55">
        <v>3</v>
      </c>
      <c r="L34" s="16">
        <v>0</v>
      </c>
      <c r="M34" s="6">
        <v>7</v>
      </c>
      <c r="N34" s="6">
        <v>2</v>
      </c>
      <c r="O34" s="6">
        <v>0</v>
      </c>
      <c r="P34" s="6">
        <v>4</v>
      </c>
      <c r="Q34" s="7">
        <f>IF(D34-L34&lt;0,0,D34-L34)</f>
        <v>0</v>
      </c>
      <c r="R34" s="7">
        <f>IF(F34-M34&lt;0,0,F34-M34)</f>
        <v>3</v>
      </c>
      <c r="S34" s="7">
        <f>IF(H34-N34&lt;0,0,H34-N34)</f>
        <v>3</v>
      </c>
      <c r="T34" s="7">
        <v>0</v>
      </c>
      <c r="U34" s="8">
        <v>0</v>
      </c>
      <c r="V34" s="9"/>
      <c r="W34" s="9"/>
      <c r="X34" s="9"/>
    </row>
    <row r="35" spans="1:24" ht="14.4">
      <c r="A35" s="13" t="s">
        <v>272</v>
      </c>
      <c r="B35" s="61" t="s">
        <v>307</v>
      </c>
      <c r="C35" s="27">
        <v>10647</v>
      </c>
      <c r="D35" s="27">
        <v>5</v>
      </c>
      <c r="E35" s="27">
        <v>9</v>
      </c>
      <c r="F35" s="27">
        <v>0</v>
      </c>
      <c r="G35" s="27">
        <v>1</v>
      </c>
      <c r="H35" s="27">
        <v>10</v>
      </c>
      <c r="I35" s="27">
        <v>4</v>
      </c>
      <c r="J35" s="27">
        <v>0</v>
      </c>
      <c r="K35" s="27">
        <v>3</v>
      </c>
      <c r="L35" s="16">
        <v>0</v>
      </c>
      <c r="M35" s="6">
        <v>4</v>
      </c>
      <c r="N35" s="6">
        <v>4</v>
      </c>
      <c r="O35" s="6">
        <v>0</v>
      </c>
      <c r="P35" s="6">
        <v>4</v>
      </c>
      <c r="Q35" s="7">
        <f>IF(D35-L35&lt;0,0,D35-L35)</f>
        <v>5</v>
      </c>
      <c r="R35" s="7">
        <f>IF(F35-M35&lt;0,0,F35-M35)</f>
        <v>0</v>
      </c>
      <c r="S35" s="7">
        <f>IF(H35-N35&lt;0,0,H35-N35)</f>
        <v>6</v>
      </c>
      <c r="T35" s="7">
        <v>0</v>
      </c>
      <c r="U35" s="8">
        <v>0</v>
      </c>
      <c r="V35" s="9"/>
      <c r="W35" s="9"/>
      <c r="X35" s="9"/>
    </row>
    <row r="36" spans="1:24" ht="14.4">
      <c r="A36" s="4" t="s">
        <v>274</v>
      </c>
      <c r="B36" s="57" t="s">
        <v>308</v>
      </c>
      <c r="C36" s="11">
        <v>724161</v>
      </c>
      <c r="D36" s="55">
        <v>0</v>
      </c>
      <c r="E36" s="55">
        <v>0</v>
      </c>
      <c r="F36" s="55">
        <v>10</v>
      </c>
      <c r="G36" s="55">
        <v>9</v>
      </c>
      <c r="H36" s="55">
        <v>5</v>
      </c>
      <c r="I36" s="55">
        <v>0</v>
      </c>
      <c r="J36" s="55">
        <v>0</v>
      </c>
      <c r="K36" s="55">
        <v>2</v>
      </c>
      <c r="L36" s="16">
        <v>0</v>
      </c>
      <c r="M36" s="6">
        <v>6</v>
      </c>
      <c r="N36" s="6">
        <v>0</v>
      </c>
      <c r="O36" s="6">
        <v>2</v>
      </c>
      <c r="P36" s="6">
        <v>1</v>
      </c>
      <c r="Q36" s="7">
        <f>IF(D36-L36&lt;0,0,D36-L36)</f>
        <v>0</v>
      </c>
      <c r="R36" s="7">
        <f>IF(F36-M36&lt;0,0,F36-M36)</f>
        <v>4</v>
      </c>
      <c r="S36" s="7">
        <f>IF(H36-N36&lt;0,0,H36-N36)</f>
        <v>5</v>
      </c>
      <c r="T36" s="19">
        <v>0</v>
      </c>
      <c r="U36" s="8">
        <v>1</v>
      </c>
      <c r="V36" s="9"/>
      <c r="W36" s="9"/>
      <c r="X36" s="9"/>
    </row>
    <row r="37" spans="1:24" ht="14.4">
      <c r="A37" s="4" t="s">
        <v>274</v>
      </c>
      <c r="B37" s="57" t="s">
        <v>309</v>
      </c>
      <c r="C37" s="11">
        <v>694289</v>
      </c>
      <c r="D37" s="55">
        <v>0</v>
      </c>
      <c r="E37" s="55">
        <v>0</v>
      </c>
      <c r="F37" s="55">
        <v>10</v>
      </c>
      <c r="G37" s="55">
        <v>6</v>
      </c>
      <c r="H37" s="55">
        <v>5</v>
      </c>
      <c r="I37" s="55">
        <v>0</v>
      </c>
      <c r="J37" s="55">
        <v>0</v>
      </c>
      <c r="K37" s="55">
        <v>0</v>
      </c>
      <c r="L37" s="16">
        <v>0</v>
      </c>
      <c r="M37" s="6">
        <v>5</v>
      </c>
      <c r="N37" s="6">
        <v>0</v>
      </c>
      <c r="O37" s="6">
        <v>2</v>
      </c>
      <c r="P37" s="6">
        <v>1</v>
      </c>
      <c r="Q37" s="7">
        <f>IF(D37-L37&lt;0,0,D37-L37)</f>
        <v>0</v>
      </c>
      <c r="R37" s="7">
        <f>IF(F37-M37&lt;0,0,F37-M37)</f>
        <v>5</v>
      </c>
      <c r="S37" s="7">
        <f>IF(H37-N37&lt;0,0,H37-N37)</f>
        <v>5</v>
      </c>
      <c r="T37" s="7">
        <v>0</v>
      </c>
      <c r="U37" s="8">
        <v>1</v>
      </c>
      <c r="V37" s="9"/>
      <c r="W37" s="9"/>
      <c r="X37" s="9"/>
    </row>
    <row r="38" spans="1:24" ht="14.4">
      <c r="A38" s="58" t="s">
        <v>310</v>
      </c>
      <c r="B38" s="59" t="s">
        <v>311</v>
      </c>
      <c r="C38" s="31">
        <v>109630</v>
      </c>
      <c r="D38" s="31">
        <v>0</v>
      </c>
      <c r="E38" s="31">
        <v>0</v>
      </c>
      <c r="F38" s="31">
        <v>0</v>
      </c>
      <c r="G38" s="31">
        <v>0</v>
      </c>
      <c r="H38" s="31">
        <v>10</v>
      </c>
      <c r="I38" s="31">
        <v>0</v>
      </c>
      <c r="J38" s="31">
        <v>0</v>
      </c>
      <c r="K38" s="31">
        <v>0</v>
      </c>
      <c r="L38" s="23"/>
      <c r="M38" s="23"/>
      <c r="N38" s="23"/>
      <c r="O38" s="23"/>
      <c r="P38" s="23"/>
      <c r="Q38" s="23">
        <f>IF(D38-L38&lt;0,0,D38-L38)</f>
        <v>0</v>
      </c>
      <c r="R38" s="23">
        <f>IF(F38-M38&lt;0,0,F38-M38)</f>
        <v>0</v>
      </c>
      <c r="S38" s="23">
        <f>IF(H38-N38&lt;0,0,H38-N38)</f>
        <v>10</v>
      </c>
      <c r="T38" s="23">
        <v>4</v>
      </c>
      <c r="U38" s="24">
        <v>0</v>
      </c>
      <c r="V38" s="25"/>
      <c r="W38" s="25"/>
      <c r="X38" s="25"/>
    </row>
    <row r="39" spans="1:24" ht="14.4">
      <c r="A39" s="4" t="s">
        <v>274</v>
      </c>
      <c r="B39" s="57" t="s">
        <v>312</v>
      </c>
      <c r="C39" s="11">
        <v>10648</v>
      </c>
      <c r="D39" s="55">
        <v>0</v>
      </c>
      <c r="E39" s="55">
        <v>0</v>
      </c>
      <c r="F39" s="55">
        <v>10</v>
      </c>
      <c r="G39" s="55">
        <v>6</v>
      </c>
      <c r="H39" s="55">
        <v>5</v>
      </c>
      <c r="I39" s="55">
        <v>3</v>
      </c>
      <c r="J39" s="55">
        <v>0</v>
      </c>
      <c r="K39" s="55">
        <v>4</v>
      </c>
      <c r="L39" s="16">
        <v>0</v>
      </c>
      <c r="M39" s="17">
        <v>2</v>
      </c>
      <c r="N39" s="17">
        <v>2</v>
      </c>
      <c r="O39" s="17">
        <v>0</v>
      </c>
      <c r="P39" s="17">
        <v>2</v>
      </c>
      <c r="Q39" s="7">
        <f>IF(D39-L39&lt;0,0,D39-L39)</f>
        <v>0</v>
      </c>
      <c r="R39" s="7">
        <f>IF(F39-M39&lt;0,0,F39-M39)</f>
        <v>8</v>
      </c>
      <c r="S39" s="7">
        <f>IF(H39-N39&lt;0,0,H39-N39)</f>
        <v>3</v>
      </c>
      <c r="T39" s="19">
        <v>2</v>
      </c>
      <c r="U39" s="8">
        <v>0</v>
      </c>
      <c r="V39" s="9"/>
      <c r="W39" s="9"/>
      <c r="X39" s="9"/>
    </row>
    <row r="40" spans="1:24" ht="14.4">
      <c r="A40" s="4" t="s">
        <v>274</v>
      </c>
      <c r="B40" s="57" t="s">
        <v>313</v>
      </c>
      <c r="C40" s="11">
        <v>10649</v>
      </c>
      <c r="D40" s="55">
        <v>0</v>
      </c>
      <c r="E40" s="55">
        <v>1</v>
      </c>
      <c r="F40" s="55">
        <v>10</v>
      </c>
      <c r="G40" s="55">
        <v>9</v>
      </c>
      <c r="H40" s="55">
        <v>5</v>
      </c>
      <c r="I40" s="55">
        <v>4</v>
      </c>
      <c r="J40" s="55">
        <v>0</v>
      </c>
      <c r="K40" s="55">
        <v>4</v>
      </c>
      <c r="L40" s="16">
        <v>0</v>
      </c>
      <c r="M40" s="6">
        <v>4</v>
      </c>
      <c r="N40" s="6">
        <v>2</v>
      </c>
      <c r="O40" s="6">
        <v>0</v>
      </c>
      <c r="P40" s="6">
        <v>3</v>
      </c>
      <c r="Q40" s="7">
        <f>IF(D40-L40&lt;0,0,D40-L40)</f>
        <v>0</v>
      </c>
      <c r="R40" s="7">
        <f>IF(F40-M40&lt;0,0,F40-M40)</f>
        <v>6</v>
      </c>
      <c r="S40" s="7">
        <f>IF(H40-N40&lt;0,0,H40-N40)</f>
        <v>3</v>
      </c>
      <c r="T40" s="7">
        <v>0</v>
      </c>
      <c r="U40" s="8">
        <v>1</v>
      </c>
      <c r="V40" s="9"/>
      <c r="W40" s="9"/>
      <c r="X40" s="9"/>
    </row>
    <row r="41" spans="1:24" ht="14.4">
      <c r="A41" s="4" t="s">
        <v>274</v>
      </c>
      <c r="B41" s="57" t="s">
        <v>314</v>
      </c>
      <c r="C41" s="11">
        <v>10650</v>
      </c>
      <c r="D41" s="55">
        <v>0</v>
      </c>
      <c r="E41" s="55">
        <v>1</v>
      </c>
      <c r="F41" s="55">
        <v>10</v>
      </c>
      <c r="G41" s="55">
        <v>4</v>
      </c>
      <c r="H41" s="55">
        <v>5</v>
      </c>
      <c r="I41" s="55">
        <v>8</v>
      </c>
      <c r="J41" s="55">
        <v>0</v>
      </c>
      <c r="K41" s="55">
        <v>1</v>
      </c>
      <c r="L41" s="16">
        <v>0</v>
      </c>
      <c r="M41" s="6">
        <v>5</v>
      </c>
      <c r="N41" s="6">
        <v>2</v>
      </c>
      <c r="O41" s="6">
        <v>0</v>
      </c>
      <c r="P41" s="6">
        <v>3</v>
      </c>
      <c r="Q41" s="7">
        <f>IF(D41-L41&lt;0,0,D41-L41)</f>
        <v>0</v>
      </c>
      <c r="R41" s="7">
        <f>IF(F41-M41&lt;0,0,F41-M41)</f>
        <v>5</v>
      </c>
      <c r="S41" s="7">
        <f>IF(H41-N41&lt;0,0,H41-N41)</f>
        <v>3</v>
      </c>
      <c r="T41" s="7">
        <v>0</v>
      </c>
      <c r="U41" s="8">
        <v>1</v>
      </c>
      <c r="V41" s="9"/>
      <c r="W41" s="9"/>
      <c r="X41" s="9"/>
    </row>
    <row r="42" spans="1:24" ht="14.4">
      <c r="A42" s="4" t="s">
        <v>274</v>
      </c>
      <c r="B42" s="57" t="s">
        <v>315</v>
      </c>
      <c r="C42" s="11">
        <v>10651</v>
      </c>
      <c r="D42" s="55">
        <v>0</v>
      </c>
      <c r="E42" s="55">
        <v>0</v>
      </c>
      <c r="F42" s="55">
        <v>10</v>
      </c>
      <c r="G42" s="55">
        <v>7</v>
      </c>
      <c r="H42" s="55">
        <v>5</v>
      </c>
      <c r="I42" s="55">
        <v>3</v>
      </c>
      <c r="J42" s="55">
        <v>0</v>
      </c>
      <c r="K42" s="55">
        <v>5</v>
      </c>
      <c r="L42" s="16">
        <v>0</v>
      </c>
      <c r="M42" s="6">
        <v>3</v>
      </c>
      <c r="N42" s="6">
        <v>2</v>
      </c>
      <c r="O42" s="6">
        <v>2</v>
      </c>
      <c r="P42" s="6">
        <v>2</v>
      </c>
      <c r="Q42" s="7">
        <f>IF(D42-L42&lt;0,0,D42-L42)</f>
        <v>0</v>
      </c>
      <c r="R42" s="7">
        <f>IF(F42-M42&lt;0,0,F42-M42)</f>
        <v>7</v>
      </c>
      <c r="S42" s="7">
        <f>IF(H42-N42&lt;0,0,H42-N42)</f>
        <v>3</v>
      </c>
      <c r="T42" s="7">
        <v>0</v>
      </c>
      <c r="U42" s="8">
        <v>0</v>
      </c>
      <c r="V42" s="9"/>
      <c r="W42" s="9"/>
      <c r="X42" s="9"/>
    </row>
    <row r="43" spans="1:24" ht="14.4">
      <c r="A43" s="4" t="s">
        <v>274</v>
      </c>
      <c r="B43" s="57" t="s">
        <v>316</v>
      </c>
      <c r="C43" s="11">
        <v>10652</v>
      </c>
      <c r="D43" s="55">
        <v>0</v>
      </c>
      <c r="E43" s="55">
        <v>0</v>
      </c>
      <c r="F43" s="55">
        <v>10</v>
      </c>
      <c r="G43" s="55">
        <v>3</v>
      </c>
      <c r="H43" s="55">
        <v>5</v>
      </c>
      <c r="I43" s="55">
        <v>4</v>
      </c>
      <c r="J43" s="55">
        <v>0</v>
      </c>
      <c r="K43" s="55">
        <v>4</v>
      </c>
      <c r="L43" s="16">
        <v>0</v>
      </c>
      <c r="M43" s="6">
        <v>3</v>
      </c>
      <c r="N43" s="6">
        <v>5</v>
      </c>
      <c r="O43" s="6">
        <v>0</v>
      </c>
      <c r="P43" s="6">
        <v>4</v>
      </c>
      <c r="Q43" s="7">
        <f>IF(D43-L43&lt;0,0,D43-L43)</f>
        <v>0</v>
      </c>
      <c r="R43" s="7">
        <f>IF(F43-M43&lt;0,0,F43-M43)</f>
        <v>7</v>
      </c>
      <c r="S43" s="7">
        <f>IF(H43-N43&lt;0,0,H43-N43)</f>
        <v>0</v>
      </c>
      <c r="T43" s="7">
        <v>0</v>
      </c>
      <c r="U43" s="8">
        <v>0</v>
      </c>
      <c r="V43" s="9"/>
      <c r="W43" s="9"/>
      <c r="X43" s="9"/>
    </row>
    <row r="44" spans="1:24" ht="14.4">
      <c r="A44" s="4" t="s">
        <v>274</v>
      </c>
      <c r="B44" s="57" t="s">
        <v>317</v>
      </c>
      <c r="C44" s="11">
        <v>724157</v>
      </c>
      <c r="D44" s="55">
        <v>0</v>
      </c>
      <c r="E44" s="55">
        <v>0</v>
      </c>
      <c r="F44" s="55">
        <v>10</v>
      </c>
      <c r="G44" s="55">
        <v>9</v>
      </c>
      <c r="H44" s="55">
        <v>5</v>
      </c>
      <c r="I44" s="55">
        <v>3</v>
      </c>
      <c r="J44" s="55">
        <v>0</v>
      </c>
      <c r="K44" s="55">
        <v>0</v>
      </c>
      <c r="L44" s="16">
        <v>0</v>
      </c>
      <c r="M44" s="6">
        <v>6</v>
      </c>
      <c r="N44" s="6">
        <v>2</v>
      </c>
      <c r="O44" s="6">
        <v>2</v>
      </c>
      <c r="P44" s="6">
        <v>2</v>
      </c>
      <c r="Q44" s="7">
        <f>IF(D44-L44&lt;0,0,D44-L44)</f>
        <v>0</v>
      </c>
      <c r="R44" s="7">
        <f>IF(F44-M44&lt;0,0,F44-M44)</f>
        <v>4</v>
      </c>
      <c r="S44" s="7">
        <f>IF(H44-N44&lt;0,0,H44-N44)</f>
        <v>3</v>
      </c>
      <c r="T44" s="7">
        <v>0</v>
      </c>
      <c r="U44" s="8">
        <v>0</v>
      </c>
      <c r="V44" s="9"/>
      <c r="W44" s="9"/>
      <c r="X44" s="9"/>
    </row>
    <row r="45" spans="1:24" ht="14.4">
      <c r="A45" s="4" t="s">
        <v>274</v>
      </c>
      <c r="B45" s="57" t="s">
        <v>318</v>
      </c>
      <c r="C45" s="11">
        <v>724159</v>
      </c>
      <c r="D45" s="55">
        <v>0</v>
      </c>
      <c r="E45" s="55">
        <v>0</v>
      </c>
      <c r="F45" s="55">
        <v>10</v>
      </c>
      <c r="G45" s="55">
        <v>11</v>
      </c>
      <c r="H45" s="55">
        <v>5</v>
      </c>
      <c r="I45" s="55">
        <v>3</v>
      </c>
      <c r="J45" s="55">
        <v>0</v>
      </c>
      <c r="K45" s="55">
        <v>4</v>
      </c>
      <c r="L45" s="16">
        <v>0</v>
      </c>
      <c r="M45" s="6">
        <v>6</v>
      </c>
      <c r="N45" s="6">
        <v>2</v>
      </c>
      <c r="O45" s="6">
        <v>0</v>
      </c>
      <c r="P45" s="6">
        <v>4</v>
      </c>
      <c r="Q45" s="7">
        <f>IF(D45-L45&lt;0,0,D45-L45)</f>
        <v>0</v>
      </c>
      <c r="R45" s="7">
        <f>IF(F45-M45&lt;0,0,F45-M45)</f>
        <v>4</v>
      </c>
      <c r="S45" s="7">
        <f>IF(H45-N45&lt;0,0,H45-N45)</f>
        <v>3</v>
      </c>
      <c r="T45" s="7">
        <v>0</v>
      </c>
      <c r="U45" s="8">
        <v>0</v>
      </c>
      <c r="V45" s="9"/>
      <c r="W45" s="9"/>
      <c r="X45" s="9"/>
    </row>
    <row r="46" spans="1:24" ht="14.4">
      <c r="A46" s="4" t="s">
        <v>274</v>
      </c>
      <c r="B46" s="57" t="s">
        <v>319</v>
      </c>
      <c r="C46" s="11">
        <v>724160</v>
      </c>
      <c r="D46" s="55">
        <v>0</v>
      </c>
      <c r="E46" s="55">
        <v>0</v>
      </c>
      <c r="F46" s="55">
        <v>10</v>
      </c>
      <c r="G46" s="55">
        <v>9</v>
      </c>
      <c r="H46" s="55">
        <v>5</v>
      </c>
      <c r="I46" s="55">
        <v>3</v>
      </c>
      <c r="J46" s="55">
        <v>0</v>
      </c>
      <c r="K46" s="55">
        <v>7</v>
      </c>
      <c r="L46" s="16">
        <v>0</v>
      </c>
      <c r="M46" s="6">
        <v>6</v>
      </c>
      <c r="N46" s="6">
        <v>1</v>
      </c>
      <c r="O46" s="6">
        <v>0</v>
      </c>
      <c r="P46" s="6">
        <v>4</v>
      </c>
      <c r="Q46" s="7">
        <f>IF(D46-L46&lt;0,0,D46-L46)</f>
        <v>0</v>
      </c>
      <c r="R46" s="7">
        <f>IF(F46-M46&lt;0,0,F46-M46)</f>
        <v>4</v>
      </c>
      <c r="S46" s="7">
        <f>IF(H46-N46&lt;0,0,H46-N46)</f>
        <v>4</v>
      </c>
      <c r="T46" s="7">
        <v>0</v>
      </c>
      <c r="U46" s="8">
        <v>0</v>
      </c>
      <c r="V46" s="9"/>
      <c r="W46" s="9"/>
      <c r="X46" s="9"/>
    </row>
    <row r="47" spans="1:24" ht="14.4">
      <c r="A47" s="13" t="s">
        <v>272</v>
      </c>
      <c r="B47" s="61" t="s">
        <v>320</v>
      </c>
      <c r="C47" s="27">
        <v>10653</v>
      </c>
      <c r="D47" s="27">
        <v>5</v>
      </c>
      <c r="E47" s="27">
        <v>8</v>
      </c>
      <c r="F47" s="27">
        <v>0</v>
      </c>
      <c r="G47" s="27">
        <v>0</v>
      </c>
      <c r="H47" s="27">
        <v>10</v>
      </c>
      <c r="I47" s="27">
        <v>5</v>
      </c>
      <c r="J47" s="27">
        <v>0</v>
      </c>
      <c r="K47" s="27">
        <v>2</v>
      </c>
      <c r="L47" s="16">
        <v>0</v>
      </c>
      <c r="M47" s="6">
        <v>0</v>
      </c>
      <c r="N47" s="6">
        <v>6</v>
      </c>
      <c r="O47" s="6">
        <v>2</v>
      </c>
      <c r="P47" s="6">
        <v>2</v>
      </c>
      <c r="Q47" s="7">
        <f>IF(D47-L47&lt;0,0,D47-L47)</f>
        <v>5</v>
      </c>
      <c r="R47" s="7">
        <f>IF(F47-M47&lt;0,0,F47-M47)</f>
        <v>0</v>
      </c>
      <c r="S47" s="7">
        <f>IF(H47-N47&lt;0,0,H47-N47)</f>
        <v>4</v>
      </c>
      <c r="T47" s="7">
        <v>0</v>
      </c>
      <c r="U47" s="8">
        <v>0</v>
      </c>
      <c r="V47" s="9"/>
      <c r="W47" s="9"/>
      <c r="X47" s="9"/>
    </row>
    <row r="48" spans="1:24" ht="14.4">
      <c r="A48" s="13" t="s">
        <v>272</v>
      </c>
      <c r="B48" s="61" t="s">
        <v>321</v>
      </c>
      <c r="C48" s="27">
        <v>10654</v>
      </c>
      <c r="D48" s="27">
        <v>5</v>
      </c>
      <c r="E48" s="27">
        <v>6</v>
      </c>
      <c r="F48" s="27">
        <v>0</v>
      </c>
      <c r="G48" s="27">
        <v>1</v>
      </c>
      <c r="H48" s="27">
        <v>10</v>
      </c>
      <c r="I48" s="27">
        <v>7</v>
      </c>
      <c r="J48" s="27">
        <v>0</v>
      </c>
      <c r="K48" s="27">
        <v>4</v>
      </c>
      <c r="L48" s="16">
        <v>1</v>
      </c>
      <c r="M48" s="6">
        <v>1</v>
      </c>
      <c r="N48" s="6">
        <v>6</v>
      </c>
      <c r="O48" s="6">
        <v>0</v>
      </c>
      <c r="P48" s="6">
        <v>4</v>
      </c>
      <c r="Q48" s="7">
        <f>IF(D48-L48&lt;0,0,D48-L48)</f>
        <v>4</v>
      </c>
      <c r="R48" s="7">
        <f>IF(F48-M48&lt;0,0,F48-M48)</f>
        <v>0</v>
      </c>
      <c r="S48" s="7">
        <f>IF(H48-N48&lt;0,0,H48-N48)</f>
        <v>4</v>
      </c>
      <c r="T48" s="7">
        <v>0</v>
      </c>
      <c r="U48" s="8">
        <v>0</v>
      </c>
      <c r="V48" s="9"/>
      <c r="W48" s="9"/>
      <c r="X48" s="9"/>
    </row>
    <row r="49" spans="1:24" ht="14.4">
      <c r="A49" s="4" t="s">
        <v>274</v>
      </c>
      <c r="B49" s="57" t="s">
        <v>322</v>
      </c>
      <c r="C49" s="11">
        <v>10655</v>
      </c>
      <c r="D49" s="55">
        <v>0</v>
      </c>
      <c r="E49" s="55">
        <v>1</v>
      </c>
      <c r="F49" s="55">
        <v>10</v>
      </c>
      <c r="G49" s="55">
        <v>5</v>
      </c>
      <c r="H49" s="55">
        <v>5</v>
      </c>
      <c r="I49" s="55">
        <v>4</v>
      </c>
      <c r="J49" s="55">
        <v>0</v>
      </c>
      <c r="K49" s="55">
        <v>0</v>
      </c>
      <c r="L49" s="16">
        <v>0</v>
      </c>
      <c r="M49" s="6">
        <v>6</v>
      </c>
      <c r="N49" s="6">
        <v>2</v>
      </c>
      <c r="O49" s="6">
        <v>0</v>
      </c>
      <c r="P49" s="6">
        <v>4</v>
      </c>
      <c r="Q49" s="7">
        <f>IF(D49-L49&lt;0,0,D49-L49)</f>
        <v>0</v>
      </c>
      <c r="R49" s="7">
        <f>IF(F49-M49&lt;0,0,F49-M49)</f>
        <v>4</v>
      </c>
      <c r="S49" s="7">
        <f>IF(H49-N49&lt;0,0,H49-N49)</f>
        <v>3</v>
      </c>
      <c r="T49" s="7">
        <v>0</v>
      </c>
      <c r="U49" s="8">
        <v>0</v>
      </c>
      <c r="V49" s="9"/>
      <c r="W49" s="9"/>
      <c r="X49" s="9"/>
    </row>
    <row r="50" spans="1:24" ht="14.4">
      <c r="A50" s="4" t="s">
        <v>274</v>
      </c>
      <c r="B50" s="57" t="s">
        <v>323</v>
      </c>
      <c r="C50" s="11">
        <v>187667</v>
      </c>
      <c r="D50" s="55">
        <v>0</v>
      </c>
      <c r="E50" s="55">
        <v>0</v>
      </c>
      <c r="F50" s="55">
        <v>10</v>
      </c>
      <c r="G50" s="55">
        <v>9</v>
      </c>
      <c r="H50" s="55">
        <v>5</v>
      </c>
      <c r="I50" s="55">
        <v>4</v>
      </c>
      <c r="J50" s="55">
        <v>0</v>
      </c>
      <c r="K50" s="55">
        <v>3</v>
      </c>
      <c r="L50" s="16">
        <v>0</v>
      </c>
      <c r="M50" s="6">
        <v>6</v>
      </c>
      <c r="N50" s="6">
        <v>2</v>
      </c>
      <c r="O50" s="6">
        <v>0</v>
      </c>
      <c r="P50" s="6">
        <v>4</v>
      </c>
      <c r="Q50" s="7">
        <f>IF(D50-L50&lt;0,0,D50-L50)</f>
        <v>0</v>
      </c>
      <c r="R50" s="7">
        <f>IF(F50-M50&lt;0,0,F50-M50)</f>
        <v>4</v>
      </c>
      <c r="S50" s="7">
        <f>IF(H50-N50&lt;0,0,H50-N50)</f>
        <v>3</v>
      </c>
      <c r="T50" s="7">
        <v>0</v>
      </c>
      <c r="U50" s="8">
        <v>0</v>
      </c>
      <c r="V50" s="9"/>
      <c r="W50" s="9"/>
      <c r="X50" s="9"/>
    </row>
    <row r="51" spans="1:24" ht="14.4">
      <c r="A51" s="4" t="s">
        <v>274</v>
      </c>
      <c r="B51" s="57" t="s">
        <v>324</v>
      </c>
      <c r="C51" s="11">
        <v>188047</v>
      </c>
      <c r="D51" s="55">
        <v>0</v>
      </c>
      <c r="E51" s="55">
        <v>0</v>
      </c>
      <c r="F51" s="55">
        <v>10</v>
      </c>
      <c r="G51" s="55">
        <v>7</v>
      </c>
      <c r="H51" s="55">
        <v>5</v>
      </c>
      <c r="I51" s="55">
        <v>6</v>
      </c>
      <c r="J51" s="55">
        <v>0</v>
      </c>
      <c r="K51" s="55">
        <v>2</v>
      </c>
      <c r="L51" s="16">
        <v>0</v>
      </c>
      <c r="M51" s="6">
        <v>5</v>
      </c>
      <c r="N51" s="6">
        <v>3</v>
      </c>
      <c r="O51" s="6">
        <v>4</v>
      </c>
      <c r="P51" s="6">
        <v>0</v>
      </c>
      <c r="Q51" s="7">
        <f>IF(D51-L51&lt;0,0,D51-L51)</f>
        <v>0</v>
      </c>
      <c r="R51" s="7">
        <f>IF(F51-M51&lt;0,0,F51-M51)</f>
        <v>5</v>
      </c>
      <c r="S51" s="7">
        <f>IF(H51-N51&lt;0,0,H51-N51)</f>
        <v>2</v>
      </c>
      <c r="T51" s="7">
        <v>0</v>
      </c>
      <c r="U51" s="8">
        <v>0</v>
      </c>
      <c r="V51" s="9"/>
      <c r="W51" s="9"/>
      <c r="X51" s="9"/>
    </row>
    <row r="52" spans="1:24" ht="14.4">
      <c r="A52" s="4" t="s">
        <v>274</v>
      </c>
      <c r="B52" s="57" t="s">
        <v>325</v>
      </c>
      <c r="C52" s="11">
        <v>188048</v>
      </c>
      <c r="D52" s="55">
        <v>0</v>
      </c>
      <c r="E52" s="55">
        <v>0</v>
      </c>
      <c r="F52" s="55">
        <v>10</v>
      </c>
      <c r="G52" s="55">
        <v>1</v>
      </c>
      <c r="H52" s="55">
        <v>5</v>
      </c>
      <c r="I52" s="55">
        <v>3</v>
      </c>
      <c r="J52" s="55">
        <v>0</v>
      </c>
      <c r="K52" s="55">
        <v>3</v>
      </c>
      <c r="L52" s="16"/>
      <c r="M52" s="6"/>
      <c r="N52" s="6"/>
      <c r="O52" s="6"/>
      <c r="P52" s="6"/>
      <c r="Q52" s="7">
        <f>IF(D52-L52&lt;0,0,D52-L52)</f>
        <v>0</v>
      </c>
      <c r="R52" s="7">
        <f>IF(F52-M52&lt;0,0,F52-M52)</f>
        <v>10</v>
      </c>
      <c r="S52" s="7">
        <f>IF(H52-N52&lt;0,0,H52-N52)</f>
        <v>5</v>
      </c>
      <c r="T52" s="7">
        <v>0</v>
      </c>
      <c r="U52" s="8">
        <v>0</v>
      </c>
      <c r="V52" s="9"/>
      <c r="W52" s="9"/>
      <c r="X52" s="9"/>
    </row>
    <row r="53" spans="1:24" ht="14.4">
      <c r="A53" s="4" t="s">
        <v>274</v>
      </c>
      <c r="B53" s="57" t="s">
        <v>326</v>
      </c>
      <c r="C53" s="11">
        <v>603643</v>
      </c>
      <c r="D53" s="55">
        <v>0</v>
      </c>
      <c r="E53" s="55">
        <v>0</v>
      </c>
      <c r="F53" s="55">
        <v>10</v>
      </c>
      <c r="G53" s="55">
        <v>5</v>
      </c>
      <c r="H53" s="55">
        <v>5</v>
      </c>
      <c r="I53" s="55">
        <v>2</v>
      </c>
      <c r="J53" s="55">
        <v>0</v>
      </c>
      <c r="K53" s="55">
        <v>4</v>
      </c>
      <c r="L53" s="16">
        <v>0</v>
      </c>
      <c r="M53" s="6">
        <v>6</v>
      </c>
      <c r="N53" s="6">
        <v>1</v>
      </c>
      <c r="O53" s="6">
        <v>0</v>
      </c>
      <c r="P53" s="6">
        <v>4</v>
      </c>
      <c r="Q53" s="7">
        <f>IF(D53-L53&lt;0,0,D53-L53)</f>
        <v>0</v>
      </c>
      <c r="R53" s="7">
        <f>IF(F53-M53&lt;0,0,F53-M53)</f>
        <v>4</v>
      </c>
      <c r="S53" s="7">
        <f>IF(H53-N53&lt;0,0,H53-N53)</f>
        <v>4</v>
      </c>
      <c r="T53" s="7">
        <v>0</v>
      </c>
      <c r="U53" s="8">
        <v>0</v>
      </c>
      <c r="V53" s="9"/>
      <c r="W53" s="9"/>
      <c r="X53" s="9"/>
    </row>
    <row r="54" spans="1:24" ht="14.4">
      <c r="A54" s="4" t="s">
        <v>274</v>
      </c>
      <c r="B54" s="57" t="s">
        <v>327</v>
      </c>
      <c r="C54" s="11">
        <v>694292</v>
      </c>
      <c r="D54" s="55">
        <v>0</v>
      </c>
      <c r="E54" s="55">
        <v>0</v>
      </c>
      <c r="F54" s="55">
        <v>10</v>
      </c>
      <c r="G54" s="55">
        <v>9</v>
      </c>
      <c r="H54" s="55">
        <v>5</v>
      </c>
      <c r="I54" s="55">
        <v>4</v>
      </c>
      <c r="J54" s="55">
        <v>0</v>
      </c>
      <c r="K54" s="55">
        <v>0</v>
      </c>
      <c r="L54" s="16">
        <v>0</v>
      </c>
      <c r="M54" s="6">
        <v>6</v>
      </c>
      <c r="N54" s="6">
        <v>1</v>
      </c>
      <c r="O54" s="6">
        <v>4</v>
      </c>
      <c r="P54" s="6">
        <v>0</v>
      </c>
      <c r="Q54" s="7">
        <f>IF(D54-L54&lt;0,0,D54-L54)</f>
        <v>0</v>
      </c>
      <c r="R54" s="7">
        <f>IF(F54-M54&lt;0,0,F54-M54)</f>
        <v>4</v>
      </c>
      <c r="S54" s="7">
        <f>IF(H54-N54&lt;0,0,H54-N54)</f>
        <v>4</v>
      </c>
      <c r="T54" s="7">
        <v>0</v>
      </c>
      <c r="U54" s="8">
        <v>0</v>
      </c>
      <c r="V54" s="9"/>
      <c r="W54" s="9"/>
      <c r="X54" s="9"/>
    </row>
    <row r="55" spans="1:24" ht="14.4">
      <c r="A55" s="13" t="s">
        <v>272</v>
      </c>
      <c r="B55" s="61" t="s">
        <v>328</v>
      </c>
      <c r="C55" s="27">
        <v>10714</v>
      </c>
      <c r="D55" s="27">
        <v>5</v>
      </c>
      <c r="E55" s="27">
        <v>7</v>
      </c>
      <c r="F55" s="27">
        <v>0</v>
      </c>
      <c r="G55" s="27">
        <v>0</v>
      </c>
      <c r="H55" s="27">
        <v>10</v>
      </c>
      <c r="I55" s="27">
        <v>5</v>
      </c>
      <c r="J55" s="27">
        <v>0</v>
      </c>
      <c r="K55" s="27">
        <v>5</v>
      </c>
      <c r="L55" s="16">
        <v>0</v>
      </c>
      <c r="M55" s="6">
        <v>0</v>
      </c>
      <c r="N55" s="6">
        <v>4</v>
      </c>
      <c r="O55" s="6">
        <v>0</v>
      </c>
      <c r="P55" s="6">
        <v>4</v>
      </c>
      <c r="Q55" s="7">
        <f>IF(D55-L55&lt;0,0,D55-L55)</f>
        <v>5</v>
      </c>
      <c r="R55" s="7">
        <f>IF(F55-M55&lt;0,0,F55-M55)</f>
        <v>0</v>
      </c>
      <c r="S55" s="7">
        <f>IF(H55-N55&lt;0,0,H55-N55)</f>
        <v>6</v>
      </c>
      <c r="T55" s="7">
        <v>0</v>
      </c>
      <c r="U55" s="8">
        <v>0</v>
      </c>
      <c r="V55" s="9"/>
      <c r="W55" s="9"/>
      <c r="X55" s="9"/>
    </row>
    <row r="56" spans="1:24" ht="14.4">
      <c r="A56" s="4" t="s">
        <v>274</v>
      </c>
      <c r="B56" s="57" t="s">
        <v>329</v>
      </c>
      <c r="C56" s="11">
        <v>10673</v>
      </c>
      <c r="D56" s="55">
        <v>0</v>
      </c>
      <c r="E56" s="55">
        <v>1</v>
      </c>
      <c r="F56" s="55">
        <v>10</v>
      </c>
      <c r="G56" s="55">
        <v>7</v>
      </c>
      <c r="H56" s="55">
        <v>5</v>
      </c>
      <c r="I56" s="55">
        <v>4</v>
      </c>
      <c r="J56" s="55">
        <v>0</v>
      </c>
      <c r="K56" s="55">
        <v>3</v>
      </c>
      <c r="L56" s="16">
        <v>0</v>
      </c>
      <c r="M56" s="6">
        <v>6</v>
      </c>
      <c r="N56" s="6">
        <v>2</v>
      </c>
      <c r="O56" s="6">
        <v>1</v>
      </c>
      <c r="P56" s="6">
        <v>2</v>
      </c>
      <c r="Q56" s="7">
        <f>IF(D56-L56&lt;0,0,D56-L56)</f>
        <v>0</v>
      </c>
      <c r="R56" s="7">
        <f>IF(F56-M56&lt;0,0,F56-M56)</f>
        <v>4</v>
      </c>
      <c r="S56" s="7">
        <f>IF(H56-N56&lt;0,0,H56-N56)</f>
        <v>3</v>
      </c>
      <c r="T56" s="19">
        <v>1</v>
      </c>
      <c r="U56" s="8">
        <v>0</v>
      </c>
      <c r="V56" s="9"/>
      <c r="W56" s="9"/>
      <c r="X56" s="9"/>
    </row>
    <row r="57" spans="1:24" ht="14.4">
      <c r="A57" s="4" t="s">
        <v>274</v>
      </c>
      <c r="B57" s="57" t="s">
        <v>330</v>
      </c>
      <c r="C57" s="11">
        <v>335146</v>
      </c>
      <c r="D57" s="55">
        <v>0</v>
      </c>
      <c r="E57" s="55">
        <v>0</v>
      </c>
      <c r="F57" s="55">
        <v>10</v>
      </c>
      <c r="G57" s="55">
        <v>7</v>
      </c>
      <c r="H57" s="55">
        <v>5</v>
      </c>
      <c r="I57" s="55">
        <v>6</v>
      </c>
      <c r="J57" s="55">
        <v>0</v>
      </c>
      <c r="K57" s="55">
        <v>4</v>
      </c>
      <c r="L57" s="16">
        <v>0</v>
      </c>
      <c r="M57" s="6">
        <v>4</v>
      </c>
      <c r="N57" s="6">
        <v>4</v>
      </c>
      <c r="O57" s="6">
        <v>0</v>
      </c>
      <c r="P57" s="6">
        <v>4</v>
      </c>
      <c r="Q57" s="7">
        <f>IF(D57-L57&lt;0,0,D57-L57)</f>
        <v>0</v>
      </c>
      <c r="R57" s="7">
        <f>IF(F57-M57&lt;0,0,F57-M57)</f>
        <v>6</v>
      </c>
      <c r="S57" s="7">
        <f>IF(H57-N57&lt;0,0,H57-N57)</f>
        <v>1</v>
      </c>
      <c r="T57" s="7">
        <v>0</v>
      </c>
      <c r="U57" s="8">
        <v>0</v>
      </c>
      <c r="V57" s="9"/>
      <c r="W57" s="9"/>
      <c r="X57" s="9"/>
    </row>
    <row r="58" spans="1:24" ht="14.4">
      <c r="A58" s="4" t="s">
        <v>274</v>
      </c>
      <c r="B58" s="57" t="s">
        <v>331</v>
      </c>
      <c r="C58" s="11">
        <v>335147</v>
      </c>
      <c r="D58" s="55">
        <v>0</v>
      </c>
      <c r="E58" s="55">
        <v>0</v>
      </c>
      <c r="F58" s="55">
        <v>10</v>
      </c>
      <c r="G58" s="55">
        <v>9</v>
      </c>
      <c r="H58" s="55">
        <v>5</v>
      </c>
      <c r="I58" s="55">
        <v>5</v>
      </c>
      <c r="J58" s="55">
        <v>0</v>
      </c>
      <c r="K58" s="55">
        <v>0</v>
      </c>
      <c r="L58" s="16">
        <v>0</v>
      </c>
      <c r="M58" s="6">
        <v>6</v>
      </c>
      <c r="N58" s="6">
        <v>2</v>
      </c>
      <c r="O58" s="6">
        <v>0</v>
      </c>
      <c r="P58" s="6">
        <v>4</v>
      </c>
      <c r="Q58" s="7">
        <f>IF(D58-L58&lt;0,0,D58-L58)</f>
        <v>0</v>
      </c>
      <c r="R58" s="7">
        <f>IF(F58-M58&lt;0,0,F58-M58)</f>
        <v>4</v>
      </c>
      <c r="S58" s="7">
        <f>IF(H58-N58&lt;0,0,H58-N58)</f>
        <v>3</v>
      </c>
      <c r="T58" s="7">
        <v>0</v>
      </c>
      <c r="U58" s="8">
        <v>0</v>
      </c>
      <c r="V58" s="9"/>
      <c r="W58" s="9"/>
      <c r="X58" s="9"/>
    </row>
    <row r="59" spans="1:24" ht="14.4">
      <c r="A59" s="4" t="s">
        <v>274</v>
      </c>
      <c r="B59" s="57" t="s">
        <v>332</v>
      </c>
      <c r="C59" s="11">
        <v>726763</v>
      </c>
      <c r="D59" s="55">
        <v>0</v>
      </c>
      <c r="E59" s="55">
        <v>0</v>
      </c>
      <c r="F59" s="55">
        <v>10</v>
      </c>
      <c r="G59" s="55">
        <v>5</v>
      </c>
      <c r="H59" s="55">
        <v>5</v>
      </c>
      <c r="I59" s="55">
        <v>5</v>
      </c>
      <c r="J59" s="55">
        <v>0</v>
      </c>
      <c r="K59" s="55">
        <v>0</v>
      </c>
      <c r="L59" s="16">
        <v>0</v>
      </c>
      <c r="M59" s="6">
        <v>5</v>
      </c>
      <c r="N59" s="6">
        <v>2</v>
      </c>
      <c r="O59" s="6">
        <v>0</v>
      </c>
      <c r="P59" s="6">
        <v>4</v>
      </c>
      <c r="Q59" s="7">
        <f>IF(D59-L59&lt;0,0,D59-L59)</f>
        <v>0</v>
      </c>
      <c r="R59" s="7">
        <f>IF(F59-M59&lt;0,0,F59-M59)</f>
        <v>5</v>
      </c>
      <c r="S59" s="7">
        <f>IF(H59-N59&lt;0,0,H59-N59)</f>
        <v>3</v>
      </c>
      <c r="T59" s="7">
        <v>0</v>
      </c>
      <c r="U59" s="8">
        <v>0</v>
      </c>
      <c r="V59" s="9"/>
      <c r="W59" s="9"/>
      <c r="X59" s="9"/>
    </row>
    <row r="60" spans="1:24" ht="14.4">
      <c r="A60" s="4" t="s">
        <v>274</v>
      </c>
      <c r="B60" s="57" t="s">
        <v>333</v>
      </c>
      <c r="C60" s="11">
        <v>694297</v>
      </c>
      <c r="D60" s="55">
        <v>0</v>
      </c>
      <c r="E60" s="55">
        <v>0</v>
      </c>
      <c r="F60" s="55">
        <v>10</v>
      </c>
      <c r="G60" s="55">
        <v>9</v>
      </c>
      <c r="H60" s="55">
        <v>5</v>
      </c>
      <c r="I60" s="55">
        <v>1</v>
      </c>
      <c r="J60" s="55">
        <v>0</v>
      </c>
      <c r="K60" s="55">
        <v>1</v>
      </c>
      <c r="L60" s="16">
        <v>0</v>
      </c>
      <c r="M60" s="6">
        <v>7</v>
      </c>
      <c r="N60" s="6">
        <v>0</v>
      </c>
      <c r="O60" s="6">
        <v>1</v>
      </c>
      <c r="P60" s="6">
        <v>2</v>
      </c>
      <c r="Q60" s="7">
        <f>IF(D60-L60&lt;0,0,D60-L60)</f>
        <v>0</v>
      </c>
      <c r="R60" s="7">
        <f>IF(F60-M60&lt;0,0,F60-M60)</f>
        <v>3</v>
      </c>
      <c r="S60" s="7">
        <f>IF(H60-N60&lt;0,0,H60-N60)</f>
        <v>5</v>
      </c>
      <c r="T60" s="7">
        <v>1</v>
      </c>
      <c r="U60" s="8">
        <v>0</v>
      </c>
      <c r="V60" s="9"/>
      <c r="W60" s="9"/>
      <c r="X60" s="9"/>
    </row>
    <row r="61" spans="1:24" ht="14.4">
      <c r="A61" s="4" t="s">
        <v>274</v>
      </c>
      <c r="B61" s="57" t="s">
        <v>334</v>
      </c>
      <c r="C61" s="11">
        <v>694298</v>
      </c>
      <c r="D61" s="55">
        <v>0</v>
      </c>
      <c r="E61" s="55">
        <v>0</v>
      </c>
      <c r="F61" s="55">
        <v>10</v>
      </c>
      <c r="G61" s="55">
        <v>8</v>
      </c>
      <c r="H61" s="55">
        <v>5</v>
      </c>
      <c r="I61" s="55">
        <v>1</v>
      </c>
      <c r="J61" s="55">
        <v>0</v>
      </c>
      <c r="K61" s="55">
        <v>0</v>
      </c>
      <c r="L61" s="16">
        <v>0</v>
      </c>
      <c r="M61" s="6">
        <v>6</v>
      </c>
      <c r="N61" s="6">
        <v>1</v>
      </c>
      <c r="O61" s="6">
        <v>3</v>
      </c>
      <c r="P61" s="6">
        <v>0</v>
      </c>
      <c r="Q61" s="7">
        <f>IF(D61-L61&lt;0,0,D61-L61)</f>
        <v>0</v>
      </c>
      <c r="R61" s="7">
        <f>IF(F61-M61&lt;0,0,F61-M61)</f>
        <v>4</v>
      </c>
      <c r="S61" s="7">
        <f>IF(H61-N61&lt;0,0,H61-N61)</f>
        <v>4</v>
      </c>
      <c r="T61" s="7">
        <v>1</v>
      </c>
      <c r="U61" s="8">
        <v>0</v>
      </c>
      <c r="V61" s="9"/>
      <c r="W61" s="9"/>
      <c r="X61" s="9"/>
    </row>
    <row r="62" spans="1:24" ht="14.4">
      <c r="A62" s="4" t="s">
        <v>274</v>
      </c>
      <c r="B62" s="57" t="s">
        <v>335</v>
      </c>
      <c r="C62" s="11">
        <v>694301</v>
      </c>
      <c r="D62" s="55">
        <v>0</v>
      </c>
      <c r="E62" s="55">
        <v>0</v>
      </c>
      <c r="F62" s="55">
        <v>10</v>
      </c>
      <c r="G62" s="55">
        <v>5</v>
      </c>
      <c r="H62" s="55">
        <v>5</v>
      </c>
      <c r="I62" s="55">
        <v>2</v>
      </c>
      <c r="J62" s="55">
        <v>0</v>
      </c>
      <c r="K62" s="55">
        <v>0</v>
      </c>
      <c r="L62" s="16">
        <v>0</v>
      </c>
      <c r="M62" s="6">
        <v>3</v>
      </c>
      <c r="N62" s="6">
        <v>2</v>
      </c>
      <c r="O62" s="6">
        <v>1</v>
      </c>
      <c r="P62" s="6">
        <v>2</v>
      </c>
      <c r="Q62" s="7">
        <f>IF(D62-L62&lt;0,0,D62-L62)</f>
        <v>0</v>
      </c>
      <c r="R62" s="7">
        <f>IF(F62-M62&lt;0,0,F62-M62)</f>
        <v>7</v>
      </c>
      <c r="S62" s="7">
        <f>IF(H62-N62&lt;0,0,H62-N62)</f>
        <v>3</v>
      </c>
      <c r="T62" s="7">
        <v>1</v>
      </c>
      <c r="U62" s="8">
        <v>0</v>
      </c>
      <c r="V62" s="9"/>
      <c r="W62" s="9"/>
      <c r="X62" s="9"/>
    </row>
    <row r="63" spans="1:24" ht="14.4">
      <c r="A63" s="63" t="s">
        <v>281</v>
      </c>
      <c r="B63" s="59" t="s">
        <v>336</v>
      </c>
      <c r="C63" s="31">
        <v>109631</v>
      </c>
      <c r="D63" s="31">
        <v>0</v>
      </c>
      <c r="E63" s="31">
        <v>0</v>
      </c>
      <c r="F63" s="31">
        <v>0</v>
      </c>
      <c r="G63" s="31">
        <v>0</v>
      </c>
      <c r="H63" s="31">
        <v>10</v>
      </c>
      <c r="I63" s="31">
        <v>0</v>
      </c>
      <c r="J63" s="31">
        <v>0</v>
      </c>
      <c r="K63" s="31">
        <v>0</v>
      </c>
      <c r="L63" s="33"/>
      <c r="M63" s="23"/>
      <c r="N63" s="23"/>
      <c r="O63" s="23"/>
      <c r="P63" s="23"/>
      <c r="Q63" s="23">
        <f>IF(D63-L63&lt;0,0,D63-L63)</f>
        <v>0</v>
      </c>
      <c r="R63" s="23">
        <f>IF(F63-M63&lt;0,0,F63-M63)</f>
        <v>0</v>
      </c>
      <c r="S63" s="23">
        <f>IF(H63-N63&lt;0,0,H63-N63)</f>
        <v>10</v>
      </c>
      <c r="T63" s="23">
        <v>4</v>
      </c>
      <c r="U63" s="24">
        <v>0</v>
      </c>
      <c r="V63" s="25"/>
      <c r="W63" s="25"/>
      <c r="X63" s="25"/>
    </row>
    <row r="64" spans="1:24" ht="14.4">
      <c r="A64" s="13" t="s">
        <v>272</v>
      </c>
      <c r="B64" s="61" t="s">
        <v>337</v>
      </c>
      <c r="C64" s="27">
        <v>10656</v>
      </c>
      <c r="D64" s="27">
        <v>5</v>
      </c>
      <c r="E64" s="27">
        <v>8</v>
      </c>
      <c r="F64" s="27">
        <v>0</v>
      </c>
      <c r="G64" s="27">
        <v>0</v>
      </c>
      <c r="H64" s="27">
        <v>10</v>
      </c>
      <c r="I64" s="27">
        <v>5</v>
      </c>
      <c r="J64" s="27">
        <v>0</v>
      </c>
      <c r="K64" s="27">
        <v>4</v>
      </c>
      <c r="L64" s="16">
        <v>1</v>
      </c>
      <c r="M64" s="17">
        <v>1</v>
      </c>
      <c r="N64" s="17">
        <v>5</v>
      </c>
      <c r="O64" s="17">
        <v>0</v>
      </c>
      <c r="P64" s="6">
        <v>3</v>
      </c>
      <c r="Q64" s="7">
        <f>IF(D64-L64&lt;0,0,D64-L64)</f>
        <v>4</v>
      </c>
      <c r="R64" s="7">
        <f>IF(F64-M64&lt;0,0,F64-M64)</f>
        <v>0</v>
      </c>
      <c r="S64" s="7">
        <f>IF(H64-N64&lt;0,0,H64-N64)</f>
        <v>5</v>
      </c>
      <c r="T64" s="7">
        <v>0</v>
      </c>
      <c r="U64" s="8">
        <v>1</v>
      </c>
      <c r="V64" s="9"/>
      <c r="W64" s="9"/>
      <c r="X64" s="9"/>
    </row>
    <row r="65" spans="1:24" ht="14.4">
      <c r="A65" s="4" t="s">
        <v>274</v>
      </c>
      <c r="B65" s="57" t="s">
        <v>338</v>
      </c>
      <c r="C65" s="11">
        <v>10657</v>
      </c>
      <c r="D65" s="55">
        <v>0</v>
      </c>
      <c r="E65" s="55">
        <v>0</v>
      </c>
      <c r="F65" s="55">
        <v>10</v>
      </c>
      <c r="G65" s="55">
        <v>7</v>
      </c>
      <c r="H65" s="55">
        <v>5</v>
      </c>
      <c r="I65" s="55">
        <v>5</v>
      </c>
      <c r="J65" s="55">
        <v>0</v>
      </c>
      <c r="K65" s="55">
        <v>4</v>
      </c>
      <c r="L65" s="18">
        <v>0</v>
      </c>
      <c r="M65" s="6">
        <v>4</v>
      </c>
      <c r="N65" s="6">
        <v>3</v>
      </c>
      <c r="O65" s="6">
        <v>0</v>
      </c>
      <c r="P65" s="6">
        <v>4</v>
      </c>
      <c r="Q65" s="7">
        <f>IF(D65-L65&lt;0,0,D65-L65)</f>
        <v>0</v>
      </c>
      <c r="R65" s="7">
        <f>IF(F65-M65&lt;0,0,F65-M65)</f>
        <v>6</v>
      </c>
      <c r="S65" s="7">
        <f>IF(H65-N65&lt;0,0,H65-N65)</f>
        <v>2</v>
      </c>
      <c r="T65" s="19">
        <v>0</v>
      </c>
      <c r="U65" s="8">
        <v>0</v>
      </c>
      <c r="V65" s="9"/>
      <c r="W65" s="9"/>
      <c r="X65" s="9"/>
    </row>
    <row r="66" spans="1:24" ht="14.4">
      <c r="A66" s="4" t="s">
        <v>274</v>
      </c>
      <c r="B66" s="57" t="s">
        <v>339</v>
      </c>
      <c r="C66" s="11">
        <v>10658</v>
      </c>
      <c r="D66" s="55">
        <v>0</v>
      </c>
      <c r="E66" s="55">
        <v>0</v>
      </c>
      <c r="F66" s="55">
        <v>10</v>
      </c>
      <c r="G66" s="55">
        <v>4</v>
      </c>
      <c r="H66" s="55">
        <v>5</v>
      </c>
      <c r="I66" s="55">
        <v>7</v>
      </c>
      <c r="J66" s="55">
        <v>0</v>
      </c>
      <c r="K66" s="55">
        <v>3</v>
      </c>
      <c r="L66" s="18">
        <v>0</v>
      </c>
      <c r="M66" s="6">
        <v>3</v>
      </c>
      <c r="N66" s="6">
        <v>2</v>
      </c>
      <c r="O66" s="6">
        <v>1</v>
      </c>
      <c r="P66" s="6">
        <v>2</v>
      </c>
      <c r="Q66" s="7">
        <f>IF(D66-L66&lt;0,0,D66-L66)</f>
        <v>0</v>
      </c>
      <c r="R66" s="7">
        <f>IF(F66-M66&lt;0,0,F66-M66)</f>
        <v>7</v>
      </c>
      <c r="S66" s="7">
        <f>IF(H66-N66&lt;0,0,H66-N66)</f>
        <v>3</v>
      </c>
      <c r="T66" s="7">
        <v>1</v>
      </c>
      <c r="U66" s="8">
        <v>0</v>
      </c>
      <c r="V66" s="9"/>
      <c r="W66" s="9"/>
      <c r="X66" s="9"/>
    </row>
    <row r="67" spans="1:24" ht="14.4">
      <c r="A67" s="4" t="s">
        <v>274</v>
      </c>
      <c r="B67" s="57" t="s">
        <v>340</v>
      </c>
      <c r="C67" s="11">
        <v>726764</v>
      </c>
      <c r="D67" s="55">
        <v>0</v>
      </c>
      <c r="E67" s="55">
        <v>0</v>
      </c>
      <c r="F67" s="55">
        <v>10</v>
      </c>
      <c r="G67" s="55">
        <v>5</v>
      </c>
      <c r="H67" s="55">
        <v>5</v>
      </c>
      <c r="I67" s="55">
        <v>4</v>
      </c>
      <c r="J67" s="55">
        <v>0</v>
      </c>
      <c r="K67" s="55">
        <v>4</v>
      </c>
      <c r="L67" s="18">
        <v>0</v>
      </c>
      <c r="M67" s="6">
        <v>1</v>
      </c>
      <c r="N67" s="6">
        <v>3</v>
      </c>
      <c r="O67" s="6">
        <v>1</v>
      </c>
      <c r="P67" s="6">
        <v>1</v>
      </c>
      <c r="Q67" s="7">
        <f>IF(D67-L67&lt;0,0,D67-L67)</f>
        <v>0</v>
      </c>
      <c r="R67" s="7">
        <f>IF(F67-M67&lt;0,0,F67-M67)</f>
        <v>9</v>
      </c>
      <c r="S67" s="7">
        <f>IF(H67-N67&lt;0,0,H67-N67)</f>
        <v>2</v>
      </c>
      <c r="T67" s="7">
        <v>1</v>
      </c>
      <c r="U67" s="8">
        <v>1</v>
      </c>
      <c r="V67" s="9"/>
      <c r="W67" s="9"/>
      <c r="X67" s="9"/>
    </row>
    <row r="68" spans="1:24" ht="14.4">
      <c r="A68" s="4" t="s">
        <v>274</v>
      </c>
      <c r="B68" s="57" t="s">
        <v>341</v>
      </c>
      <c r="C68" s="11">
        <v>726765</v>
      </c>
      <c r="D68" s="55">
        <v>0</v>
      </c>
      <c r="E68" s="55">
        <v>0</v>
      </c>
      <c r="F68" s="55">
        <v>10</v>
      </c>
      <c r="G68" s="55">
        <v>6</v>
      </c>
      <c r="H68" s="55">
        <v>5</v>
      </c>
      <c r="I68" s="55">
        <v>2</v>
      </c>
      <c r="J68" s="55">
        <v>0</v>
      </c>
      <c r="K68" s="55">
        <v>3</v>
      </c>
      <c r="L68" s="18">
        <v>0</v>
      </c>
      <c r="M68" s="6">
        <v>5</v>
      </c>
      <c r="N68" s="6">
        <v>0</v>
      </c>
      <c r="O68" s="6">
        <v>2</v>
      </c>
      <c r="P68" s="6">
        <v>2</v>
      </c>
      <c r="Q68" s="7">
        <f>IF(D68-L68&lt;0,0,D68-L68)</f>
        <v>0</v>
      </c>
      <c r="R68" s="7">
        <f>IF(F68-M68&lt;0,0,F68-M68)</f>
        <v>5</v>
      </c>
      <c r="S68" s="7">
        <f>IF(H68-N68&lt;0,0,H68-N68)</f>
        <v>5</v>
      </c>
      <c r="T68" s="7">
        <v>0</v>
      </c>
      <c r="U68" s="8">
        <v>0</v>
      </c>
      <c r="V68" s="9"/>
      <c r="W68" s="9"/>
      <c r="X68" s="9"/>
    </row>
    <row r="69" spans="1:24" ht="14.4">
      <c r="A69" s="4" t="s">
        <v>274</v>
      </c>
      <c r="B69" s="57" t="s">
        <v>342</v>
      </c>
      <c r="C69" s="11">
        <v>726766</v>
      </c>
      <c r="D69" s="55">
        <v>0</v>
      </c>
      <c r="E69" s="55">
        <v>0</v>
      </c>
      <c r="F69" s="55">
        <v>10</v>
      </c>
      <c r="G69" s="55">
        <v>6</v>
      </c>
      <c r="H69" s="55">
        <v>5</v>
      </c>
      <c r="I69" s="55">
        <v>2</v>
      </c>
      <c r="J69" s="55">
        <v>0</v>
      </c>
      <c r="K69" s="55">
        <v>4</v>
      </c>
      <c r="L69" s="18">
        <v>0</v>
      </c>
      <c r="M69" s="6">
        <v>4</v>
      </c>
      <c r="N69" s="6">
        <v>2</v>
      </c>
      <c r="O69" s="6">
        <v>0</v>
      </c>
      <c r="P69" s="6">
        <v>3</v>
      </c>
      <c r="Q69" s="7">
        <f>IF(D69-L69&lt;0,0,D69-L69)</f>
        <v>0</v>
      </c>
      <c r="R69" s="7">
        <f>IF(F69-M69&lt;0,0,F69-M69)</f>
        <v>6</v>
      </c>
      <c r="S69" s="7">
        <f>IF(H69-N69&lt;0,0,H69-N69)</f>
        <v>3</v>
      </c>
      <c r="T69" s="7">
        <v>0</v>
      </c>
      <c r="U69" s="8">
        <v>1</v>
      </c>
      <c r="V69" s="9"/>
      <c r="W69" s="9"/>
      <c r="X69" s="9"/>
    </row>
    <row r="70" spans="1:24" ht="14.4">
      <c r="A70" s="4" t="s">
        <v>274</v>
      </c>
      <c r="B70" s="57" t="s">
        <v>343</v>
      </c>
      <c r="C70" s="11">
        <v>694311</v>
      </c>
      <c r="D70" s="55">
        <v>0</v>
      </c>
      <c r="E70" s="55">
        <v>0</v>
      </c>
      <c r="F70" s="55">
        <v>10</v>
      </c>
      <c r="G70" s="55">
        <v>9</v>
      </c>
      <c r="H70" s="55">
        <v>5</v>
      </c>
      <c r="I70" s="55">
        <v>1</v>
      </c>
      <c r="J70" s="55">
        <v>0</v>
      </c>
      <c r="K70" s="55">
        <v>0</v>
      </c>
      <c r="L70" s="18">
        <v>0</v>
      </c>
      <c r="M70" s="6">
        <v>5</v>
      </c>
      <c r="N70" s="6">
        <v>2</v>
      </c>
      <c r="O70" s="6">
        <v>1</v>
      </c>
      <c r="P70" s="6">
        <v>2</v>
      </c>
      <c r="Q70" s="7">
        <f>IF(D70-L70&lt;0,0,D70-L70)</f>
        <v>0</v>
      </c>
      <c r="R70" s="7">
        <f>IF(F70-M70&lt;0,0,F70-M70)</f>
        <v>5</v>
      </c>
      <c r="S70" s="7">
        <f>IF(H70-N70&lt;0,0,H70-N70)</f>
        <v>3</v>
      </c>
      <c r="T70" s="7">
        <v>1</v>
      </c>
      <c r="U70" s="8">
        <v>0</v>
      </c>
      <c r="V70" s="9"/>
      <c r="W70" s="9"/>
      <c r="X70" s="9"/>
    </row>
    <row r="71" spans="1:24" ht="14.4">
      <c r="A71" s="13" t="s">
        <v>272</v>
      </c>
      <c r="B71" s="61" t="s">
        <v>344</v>
      </c>
      <c r="C71" s="27">
        <v>10660</v>
      </c>
      <c r="D71" s="27">
        <v>5</v>
      </c>
      <c r="E71" s="27">
        <v>4</v>
      </c>
      <c r="F71" s="27">
        <v>0</v>
      </c>
      <c r="G71" s="27">
        <v>0</v>
      </c>
      <c r="H71" s="27">
        <v>10</v>
      </c>
      <c r="I71" s="27">
        <v>7</v>
      </c>
      <c r="J71" s="27">
        <v>0</v>
      </c>
      <c r="K71" s="27">
        <v>3</v>
      </c>
      <c r="L71" s="18">
        <v>0</v>
      </c>
      <c r="M71" s="6">
        <v>2</v>
      </c>
      <c r="N71" s="6">
        <v>5</v>
      </c>
      <c r="O71" s="6">
        <v>0</v>
      </c>
      <c r="P71" s="6">
        <v>4</v>
      </c>
      <c r="Q71" s="7">
        <f>IF(D71-L71&lt;0,0,D71-L71)</f>
        <v>5</v>
      </c>
      <c r="R71" s="7">
        <f>IF(F71-M71&lt;0,0,F71-M71)</f>
        <v>0</v>
      </c>
      <c r="S71" s="7">
        <f>IF(H71-N71&lt;0,0,H71-N71)</f>
        <v>5</v>
      </c>
      <c r="T71" s="7">
        <v>0</v>
      </c>
      <c r="U71" s="8">
        <v>0</v>
      </c>
      <c r="V71" s="9"/>
      <c r="W71" s="9"/>
      <c r="X71" s="9"/>
    </row>
    <row r="72" spans="1:24" ht="14.4">
      <c r="A72" s="4" t="s">
        <v>274</v>
      </c>
      <c r="B72" s="57" t="s">
        <v>345</v>
      </c>
      <c r="C72" s="11">
        <v>10661</v>
      </c>
      <c r="D72" s="55">
        <v>0</v>
      </c>
      <c r="E72" s="55">
        <v>0</v>
      </c>
      <c r="F72" s="55">
        <v>10</v>
      </c>
      <c r="G72" s="55">
        <v>8</v>
      </c>
      <c r="H72" s="55">
        <v>5</v>
      </c>
      <c r="I72" s="55">
        <v>6</v>
      </c>
      <c r="J72" s="55">
        <v>0</v>
      </c>
      <c r="K72" s="55">
        <v>4</v>
      </c>
      <c r="L72" s="18">
        <v>0</v>
      </c>
      <c r="M72" s="6">
        <v>7</v>
      </c>
      <c r="N72" s="6">
        <v>1</v>
      </c>
      <c r="O72" s="6">
        <v>4</v>
      </c>
      <c r="P72" s="6">
        <v>0</v>
      </c>
      <c r="Q72" s="7">
        <f>IF(D72-L72&lt;0,0,D72-L72)</f>
        <v>0</v>
      </c>
      <c r="R72" s="7">
        <f>IF(F72-M72&lt;0,0,F72-M72)</f>
        <v>3</v>
      </c>
      <c r="S72" s="7">
        <f>IF(H72-N72&lt;0,0,H72-N72)</f>
        <v>4</v>
      </c>
      <c r="T72" s="7">
        <v>0</v>
      </c>
      <c r="U72" s="8">
        <v>0</v>
      </c>
      <c r="V72" s="9"/>
      <c r="W72" s="9"/>
      <c r="X72" s="9"/>
    </row>
    <row r="73" spans="1:24" ht="14.4">
      <c r="A73" s="4" t="s">
        <v>274</v>
      </c>
      <c r="B73" s="57" t="s">
        <v>346</v>
      </c>
      <c r="C73" s="11">
        <v>10662</v>
      </c>
      <c r="D73" s="55">
        <v>0</v>
      </c>
      <c r="E73" s="55">
        <v>0</v>
      </c>
      <c r="F73" s="55">
        <v>10</v>
      </c>
      <c r="G73" s="55">
        <v>4</v>
      </c>
      <c r="H73" s="55">
        <v>5</v>
      </c>
      <c r="I73" s="55">
        <v>5</v>
      </c>
      <c r="J73" s="55">
        <v>0</v>
      </c>
      <c r="K73" s="55">
        <v>4</v>
      </c>
      <c r="L73" s="18">
        <v>0</v>
      </c>
      <c r="M73" s="6">
        <v>2</v>
      </c>
      <c r="N73" s="6">
        <v>5</v>
      </c>
      <c r="O73" s="6">
        <v>2</v>
      </c>
      <c r="P73" s="6">
        <v>2</v>
      </c>
      <c r="Q73" s="7">
        <f>IF(D73-L73&lt;0,0,D73-L73)</f>
        <v>0</v>
      </c>
      <c r="R73" s="7">
        <f>IF(F73-M73&lt;0,0,F73-M73)</f>
        <v>8</v>
      </c>
      <c r="S73" s="7">
        <f>IF(H73-N73&lt;0,0,H73-N73)</f>
        <v>0</v>
      </c>
      <c r="T73" s="7">
        <v>0</v>
      </c>
      <c r="U73" s="8">
        <v>0</v>
      </c>
      <c r="V73" s="9"/>
      <c r="W73" s="9"/>
      <c r="X73" s="9"/>
    </row>
    <row r="74" spans="1:24" ht="14.4">
      <c r="A74" s="4" t="s">
        <v>274</v>
      </c>
      <c r="B74" s="57" t="s">
        <v>347</v>
      </c>
      <c r="C74" s="11">
        <v>726767</v>
      </c>
      <c r="D74" s="55">
        <v>0</v>
      </c>
      <c r="E74" s="55">
        <v>0</v>
      </c>
      <c r="F74" s="55">
        <v>10</v>
      </c>
      <c r="G74" s="55">
        <v>6</v>
      </c>
      <c r="H74" s="55">
        <v>5</v>
      </c>
      <c r="I74" s="55">
        <v>3</v>
      </c>
      <c r="J74" s="55">
        <v>0</v>
      </c>
      <c r="K74" s="55">
        <v>2</v>
      </c>
      <c r="L74" s="18">
        <v>0</v>
      </c>
      <c r="M74" s="6">
        <v>5</v>
      </c>
      <c r="N74" s="6">
        <v>2</v>
      </c>
      <c r="O74" s="6">
        <v>1</v>
      </c>
      <c r="P74" s="6">
        <v>1</v>
      </c>
      <c r="Q74" s="7">
        <f>IF(D74-L74&lt;0,0,D74-L74)</f>
        <v>0</v>
      </c>
      <c r="R74" s="7">
        <f>IF(F74-M74&lt;0,0,F74-M74)</f>
        <v>5</v>
      </c>
      <c r="S74" s="7">
        <f>IF(H74-N74&lt;0,0,H74-N74)</f>
        <v>3</v>
      </c>
      <c r="T74" s="7">
        <v>1</v>
      </c>
      <c r="U74" s="8">
        <v>1</v>
      </c>
      <c r="V74" s="9"/>
      <c r="W74" s="9"/>
      <c r="X74" s="9"/>
    </row>
    <row r="75" spans="1:24" ht="14.4">
      <c r="A75" s="4" t="s">
        <v>274</v>
      </c>
      <c r="B75" s="57" t="s">
        <v>348</v>
      </c>
      <c r="C75" s="11">
        <v>603644</v>
      </c>
      <c r="D75" s="55">
        <v>0</v>
      </c>
      <c r="E75" s="55">
        <v>0</v>
      </c>
      <c r="F75" s="55">
        <v>10</v>
      </c>
      <c r="G75" s="55">
        <v>5</v>
      </c>
      <c r="H75" s="55">
        <v>5</v>
      </c>
      <c r="I75" s="55">
        <v>5</v>
      </c>
      <c r="J75" s="55">
        <v>0</v>
      </c>
      <c r="K75" s="55">
        <v>3</v>
      </c>
      <c r="L75" s="18">
        <v>0</v>
      </c>
      <c r="M75" s="6">
        <v>4</v>
      </c>
      <c r="N75" s="6">
        <v>3</v>
      </c>
      <c r="O75" s="6">
        <v>0</v>
      </c>
      <c r="P75" s="6">
        <v>4</v>
      </c>
      <c r="Q75" s="7">
        <f>IF(D75-L75&lt;0,0,D75-L75)</f>
        <v>0</v>
      </c>
      <c r="R75" s="7">
        <f>IF(F75-M75&lt;0,0,F75-M75)</f>
        <v>6</v>
      </c>
      <c r="S75" s="7">
        <f>IF(H75-N75&lt;0,0,H75-N75)</f>
        <v>2</v>
      </c>
      <c r="T75" s="7">
        <v>0</v>
      </c>
      <c r="U75" s="8">
        <v>0</v>
      </c>
      <c r="V75" s="9"/>
      <c r="W75" s="9"/>
      <c r="X75" s="9"/>
    </row>
    <row r="76" spans="1:24" ht="14.4">
      <c r="A76" s="4" t="s">
        <v>274</v>
      </c>
      <c r="B76" s="57" t="s">
        <v>349</v>
      </c>
      <c r="C76" s="11">
        <v>694314</v>
      </c>
      <c r="D76" s="55">
        <v>0</v>
      </c>
      <c r="E76" s="55">
        <v>0</v>
      </c>
      <c r="F76" s="55">
        <v>10</v>
      </c>
      <c r="G76" s="55">
        <v>10</v>
      </c>
      <c r="H76" s="55">
        <v>5</v>
      </c>
      <c r="I76" s="55">
        <v>2</v>
      </c>
      <c r="J76" s="55">
        <v>0</v>
      </c>
      <c r="K76" s="55">
        <v>0</v>
      </c>
      <c r="L76" s="18">
        <v>0</v>
      </c>
      <c r="M76" s="6">
        <v>6</v>
      </c>
      <c r="N76" s="6">
        <v>1</v>
      </c>
      <c r="O76" s="6">
        <v>4</v>
      </c>
      <c r="P76" s="6">
        <v>0</v>
      </c>
      <c r="Q76" s="7">
        <f>IF(D76-L76&lt;0,0,D76-L76)</f>
        <v>0</v>
      </c>
      <c r="R76" s="7">
        <f>IF(F76-M76&lt;0,0,F76-M76)</f>
        <v>4</v>
      </c>
      <c r="S76" s="7">
        <f>IF(H76-N76&lt;0,0,H76-N76)</f>
        <v>4</v>
      </c>
      <c r="T76" s="7">
        <v>0</v>
      </c>
      <c r="U76" s="8">
        <v>0</v>
      </c>
      <c r="V76" s="9"/>
      <c r="W76" s="9"/>
      <c r="X76" s="9"/>
    </row>
    <row r="77" spans="1:24" ht="14.4">
      <c r="A77" s="13" t="s">
        <v>272</v>
      </c>
      <c r="B77" s="61" t="s">
        <v>350</v>
      </c>
      <c r="C77" s="27">
        <v>10744</v>
      </c>
      <c r="D77" s="27">
        <v>5</v>
      </c>
      <c r="E77" s="27">
        <v>5</v>
      </c>
      <c r="F77" s="27">
        <v>0</v>
      </c>
      <c r="G77" s="27">
        <v>1</v>
      </c>
      <c r="H77" s="27">
        <v>10</v>
      </c>
      <c r="I77" s="27">
        <v>7</v>
      </c>
      <c r="J77" s="27">
        <v>0</v>
      </c>
      <c r="K77" s="27">
        <v>0</v>
      </c>
      <c r="L77" s="18">
        <v>0</v>
      </c>
      <c r="M77" s="6">
        <v>2</v>
      </c>
      <c r="N77" s="6">
        <v>4</v>
      </c>
      <c r="O77" s="6">
        <v>0</v>
      </c>
      <c r="P77" s="6">
        <v>4</v>
      </c>
      <c r="Q77" s="7">
        <f>IF(D77-L77&lt;0,0,D77-L77)</f>
        <v>5</v>
      </c>
      <c r="R77" s="7">
        <f>IF(F77-M77&lt;0,0,F77-M77)</f>
        <v>0</v>
      </c>
      <c r="S77" s="7">
        <f>IF(H77-N77&lt;0,0,H77-N77)</f>
        <v>6</v>
      </c>
      <c r="T77" s="7">
        <v>0</v>
      </c>
      <c r="U77" s="8">
        <v>0</v>
      </c>
      <c r="V77" s="9"/>
      <c r="W77" s="9"/>
      <c r="X77" s="9"/>
    </row>
    <row r="78" spans="1:24" ht="14.4">
      <c r="A78" s="4" t="s">
        <v>23</v>
      </c>
      <c r="B78" s="57" t="s">
        <v>351</v>
      </c>
      <c r="C78" s="11">
        <v>188049</v>
      </c>
      <c r="D78" s="55">
        <v>0</v>
      </c>
      <c r="E78" s="55">
        <v>0</v>
      </c>
      <c r="F78" s="55">
        <v>10</v>
      </c>
      <c r="G78" s="55">
        <v>1</v>
      </c>
      <c r="H78" s="55">
        <v>5</v>
      </c>
      <c r="I78" s="55">
        <v>5</v>
      </c>
      <c r="J78" s="55">
        <v>0</v>
      </c>
      <c r="K78" s="55">
        <v>2</v>
      </c>
      <c r="L78" s="18">
        <v>0</v>
      </c>
      <c r="M78" s="6">
        <v>3</v>
      </c>
      <c r="N78" s="6">
        <v>3</v>
      </c>
      <c r="O78" s="6">
        <v>0</v>
      </c>
      <c r="P78" s="6">
        <v>4</v>
      </c>
      <c r="Q78" s="7">
        <f>IF(D78-L78&lt;0,0,D78-L78)</f>
        <v>0</v>
      </c>
      <c r="R78" s="7">
        <f>IF(F78-M78&lt;0,0,F78-M78)</f>
        <v>7</v>
      </c>
      <c r="S78" s="7">
        <f>IF(H78-N78&lt;0,0,H78-N78)</f>
        <v>2</v>
      </c>
      <c r="T78" s="7">
        <v>0</v>
      </c>
      <c r="U78" s="8">
        <v>0</v>
      </c>
      <c r="V78" s="9"/>
      <c r="W78" s="9"/>
      <c r="X78" s="9"/>
    </row>
    <row r="79" spans="1:24" ht="14.4">
      <c r="A79" s="4" t="s">
        <v>274</v>
      </c>
      <c r="B79" s="57" t="s">
        <v>352</v>
      </c>
      <c r="C79" s="11">
        <v>335148</v>
      </c>
      <c r="D79" s="55">
        <v>0</v>
      </c>
      <c r="E79" s="55">
        <v>0</v>
      </c>
      <c r="F79" s="55">
        <v>10</v>
      </c>
      <c r="G79" s="55">
        <v>5</v>
      </c>
      <c r="H79" s="55">
        <v>5</v>
      </c>
      <c r="I79" s="55">
        <v>5</v>
      </c>
      <c r="J79" s="55">
        <v>0</v>
      </c>
      <c r="K79" s="55">
        <v>6</v>
      </c>
      <c r="L79" s="18">
        <v>0</v>
      </c>
      <c r="M79" s="6">
        <v>4</v>
      </c>
      <c r="N79" s="6">
        <v>4</v>
      </c>
      <c r="O79" s="6">
        <v>1</v>
      </c>
      <c r="P79" s="6">
        <v>2</v>
      </c>
      <c r="Q79" s="7">
        <f>IF(D79-L79&lt;0,0,D79-L79)</f>
        <v>0</v>
      </c>
      <c r="R79" s="7">
        <f>IF(F79-M79&lt;0,0,F79-M79)</f>
        <v>6</v>
      </c>
      <c r="S79" s="7">
        <f>IF(H79-N79&lt;0,0,H79-N79)</f>
        <v>1</v>
      </c>
      <c r="T79" s="7">
        <v>1</v>
      </c>
      <c r="U79" s="8">
        <v>0</v>
      </c>
      <c r="V79" s="9"/>
      <c r="W79" s="9"/>
      <c r="X79" s="9"/>
    </row>
    <row r="80" spans="1:24" ht="14.4">
      <c r="A80" s="4" t="s">
        <v>274</v>
      </c>
      <c r="B80" s="57" t="s">
        <v>353</v>
      </c>
      <c r="C80" s="11">
        <v>335151</v>
      </c>
      <c r="D80" s="55">
        <v>0</v>
      </c>
      <c r="E80" s="55">
        <v>0</v>
      </c>
      <c r="F80" s="55">
        <v>10</v>
      </c>
      <c r="G80" s="55">
        <v>3</v>
      </c>
      <c r="H80" s="55">
        <v>5</v>
      </c>
      <c r="I80" s="55">
        <v>4</v>
      </c>
      <c r="J80" s="55">
        <v>0</v>
      </c>
      <c r="K80" s="55">
        <v>3</v>
      </c>
      <c r="L80" s="18">
        <v>0</v>
      </c>
      <c r="M80" s="6">
        <v>4</v>
      </c>
      <c r="N80" s="6">
        <v>3</v>
      </c>
      <c r="O80" s="6">
        <v>0</v>
      </c>
      <c r="P80" s="6">
        <v>4</v>
      </c>
      <c r="Q80" s="7">
        <f>IF(D80-L80&lt;0,0,D80-L80)</f>
        <v>0</v>
      </c>
      <c r="R80" s="7">
        <f>IF(F80-M80&lt;0,0,F80-M80)</f>
        <v>6</v>
      </c>
      <c r="S80" s="7">
        <f>IF(H80-N80&lt;0,0,H80-N80)</f>
        <v>2</v>
      </c>
      <c r="T80" s="7">
        <v>0</v>
      </c>
      <c r="U80" s="8">
        <v>0</v>
      </c>
      <c r="V80" s="9"/>
      <c r="W80" s="9"/>
      <c r="X80" s="9"/>
    </row>
    <row r="81" spans="1:24" ht="14.4">
      <c r="A81" s="4" t="s">
        <v>274</v>
      </c>
      <c r="B81" s="57" t="s">
        <v>354</v>
      </c>
      <c r="C81" s="11">
        <v>896435</v>
      </c>
      <c r="D81" s="55">
        <v>0</v>
      </c>
      <c r="E81" s="55">
        <v>0</v>
      </c>
      <c r="F81" s="55">
        <v>10</v>
      </c>
      <c r="G81" s="55">
        <v>3</v>
      </c>
      <c r="H81" s="55">
        <v>5</v>
      </c>
      <c r="I81" s="55">
        <v>5</v>
      </c>
      <c r="J81" s="55">
        <v>0</v>
      </c>
      <c r="K81" s="55">
        <v>3</v>
      </c>
      <c r="L81" s="18">
        <v>0</v>
      </c>
      <c r="M81" s="6">
        <v>3</v>
      </c>
      <c r="N81" s="6">
        <v>2</v>
      </c>
      <c r="O81" s="6">
        <v>0</v>
      </c>
      <c r="P81" s="6">
        <v>4</v>
      </c>
      <c r="Q81" s="7">
        <f>IF(D81-L81&lt;0,0,D81-L81)</f>
        <v>0</v>
      </c>
      <c r="R81" s="7">
        <f>IF(F81-M81&lt;0,0,F81-M81)</f>
        <v>7</v>
      </c>
      <c r="S81" s="7">
        <f>IF(H81-N81&lt;0,0,H81-N81)</f>
        <v>3</v>
      </c>
      <c r="T81" s="7">
        <v>0</v>
      </c>
      <c r="U81" s="8">
        <v>0</v>
      </c>
      <c r="V81" s="9"/>
      <c r="W81" s="9"/>
      <c r="X81" s="9"/>
    </row>
    <row r="82" spans="1:24" ht="14.4">
      <c r="A82" s="4" t="s">
        <v>274</v>
      </c>
      <c r="B82" s="57" t="s">
        <v>355</v>
      </c>
      <c r="C82" s="11">
        <v>694319</v>
      </c>
      <c r="D82" s="55">
        <v>0</v>
      </c>
      <c r="E82" s="55">
        <v>0</v>
      </c>
      <c r="F82" s="55">
        <v>10</v>
      </c>
      <c r="G82" s="55">
        <v>7</v>
      </c>
      <c r="H82" s="55">
        <v>5</v>
      </c>
      <c r="I82" s="55">
        <v>1</v>
      </c>
      <c r="J82" s="55">
        <v>0</v>
      </c>
      <c r="K82" s="55">
        <v>2</v>
      </c>
      <c r="L82" s="18">
        <v>0</v>
      </c>
      <c r="M82" s="6">
        <v>8</v>
      </c>
      <c r="N82" s="6">
        <v>0</v>
      </c>
      <c r="O82" s="6">
        <v>2</v>
      </c>
      <c r="P82" s="6">
        <v>1</v>
      </c>
      <c r="Q82" s="7">
        <f>IF(D82-L82&lt;0,0,D82-L82)</f>
        <v>0</v>
      </c>
      <c r="R82" s="7">
        <f>IF(F82-M82&lt;0,0,F82-M82)</f>
        <v>2</v>
      </c>
      <c r="S82" s="7">
        <f>IF(H82-N82&lt;0,0,H82-N82)</f>
        <v>5</v>
      </c>
      <c r="T82" s="7">
        <v>0</v>
      </c>
      <c r="U82" s="8">
        <v>1</v>
      </c>
      <c r="V82" s="9"/>
      <c r="W82" s="9"/>
      <c r="X82" s="9"/>
    </row>
    <row r="83" spans="1:24" ht="14.4">
      <c r="A83" s="4" t="s">
        <v>274</v>
      </c>
      <c r="B83" s="57" t="s">
        <v>356</v>
      </c>
      <c r="C83" s="11">
        <v>694326</v>
      </c>
      <c r="D83" s="55">
        <v>0</v>
      </c>
      <c r="E83" s="55">
        <v>0</v>
      </c>
      <c r="F83" s="55">
        <v>10</v>
      </c>
      <c r="G83" s="55">
        <v>9</v>
      </c>
      <c r="H83" s="55">
        <v>5</v>
      </c>
      <c r="I83" s="55">
        <v>0</v>
      </c>
      <c r="J83" s="55">
        <v>0</v>
      </c>
      <c r="K83" s="55">
        <v>0</v>
      </c>
      <c r="L83" s="18">
        <v>0</v>
      </c>
      <c r="M83" s="6">
        <v>8</v>
      </c>
      <c r="N83" s="6">
        <v>0</v>
      </c>
      <c r="O83" s="6">
        <v>2</v>
      </c>
      <c r="P83" s="6">
        <v>2</v>
      </c>
      <c r="Q83" s="7">
        <f>IF(D83-L83&lt;0,0,D83-L83)</f>
        <v>0</v>
      </c>
      <c r="R83" s="7">
        <f>IF(F83-M83&lt;0,0,F83-M83)</f>
        <v>2</v>
      </c>
      <c r="S83" s="7">
        <f>IF(H83-N83&lt;0,0,H83-N83)</f>
        <v>5</v>
      </c>
      <c r="T83" s="7">
        <v>0</v>
      </c>
      <c r="U83" s="8">
        <v>0</v>
      </c>
      <c r="V83" s="9"/>
      <c r="W83" s="9"/>
      <c r="X83" s="9"/>
    </row>
    <row r="84" spans="1:24" ht="14.4">
      <c r="A84" s="4" t="s">
        <v>274</v>
      </c>
      <c r="B84" s="57" t="s">
        <v>357</v>
      </c>
      <c r="C84" s="11">
        <v>694331</v>
      </c>
      <c r="D84" s="55">
        <v>0</v>
      </c>
      <c r="E84" s="55">
        <v>0</v>
      </c>
      <c r="F84" s="55">
        <v>10</v>
      </c>
      <c r="G84" s="55">
        <v>7</v>
      </c>
      <c r="H84" s="55">
        <v>5</v>
      </c>
      <c r="I84" s="55">
        <v>0</v>
      </c>
      <c r="J84" s="55">
        <v>0</v>
      </c>
      <c r="K84" s="55">
        <v>1</v>
      </c>
      <c r="L84" s="18">
        <v>0</v>
      </c>
      <c r="M84" s="6">
        <v>5</v>
      </c>
      <c r="N84" s="6">
        <v>1</v>
      </c>
      <c r="O84" s="6">
        <v>0</v>
      </c>
      <c r="P84" s="6">
        <v>3</v>
      </c>
      <c r="Q84" s="7">
        <f>IF(D84-L84&lt;0,0,D84-L84)</f>
        <v>0</v>
      </c>
      <c r="R84" s="7">
        <f>IF(F84-M84&lt;0,0,F84-M84)</f>
        <v>5</v>
      </c>
      <c r="S84" s="7">
        <f>IF(H84-N84&lt;0,0,H84-N84)</f>
        <v>4</v>
      </c>
      <c r="T84" s="7">
        <v>0</v>
      </c>
      <c r="U84" s="8">
        <v>1</v>
      </c>
      <c r="V84" s="9"/>
      <c r="W84" s="9"/>
      <c r="X84" s="9"/>
    </row>
    <row r="85" spans="1:24" ht="14.4">
      <c r="A85" s="13" t="s">
        <v>272</v>
      </c>
      <c r="B85" s="61" t="s">
        <v>358</v>
      </c>
      <c r="C85" s="27">
        <v>10666</v>
      </c>
      <c r="D85" s="27">
        <v>5</v>
      </c>
      <c r="E85" s="27">
        <v>5</v>
      </c>
      <c r="F85" s="27">
        <v>0</v>
      </c>
      <c r="G85" s="27">
        <v>0</v>
      </c>
      <c r="H85" s="27">
        <v>10</v>
      </c>
      <c r="I85" s="27">
        <v>6</v>
      </c>
      <c r="J85" s="27">
        <v>0</v>
      </c>
      <c r="K85" s="27">
        <v>3</v>
      </c>
      <c r="L85" s="18">
        <v>0</v>
      </c>
      <c r="M85" s="6">
        <v>1</v>
      </c>
      <c r="N85" s="6">
        <v>7</v>
      </c>
      <c r="O85" s="6">
        <v>0</v>
      </c>
      <c r="P85" s="6">
        <v>3</v>
      </c>
      <c r="Q85" s="7">
        <f>IF(D85-L85&lt;0,0,D85-L85)</f>
        <v>5</v>
      </c>
      <c r="R85" s="7">
        <f>IF(F85-M85&lt;0,0,F85-M85)</f>
        <v>0</v>
      </c>
      <c r="S85" s="7">
        <f>IF(H85-N85&lt;0,0,H85-N85)</f>
        <v>3</v>
      </c>
      <c r="T85" s="7">
        <v>0</v>
      </c>
      <c r="U85" s="8">
        <v>1</v>
      </c>
      <c r="V85" s="9"/>
      <c r="W85" s="9"/>
      <c r="X85" s="9"/>
    </row>
    <row r="86" spans="1:24" ht="14.4">
      <c r="A86" s="4" t="s">
        <v>274</v>
      </c>
      <c r="B86" s="57" t="s">
        <v>359</v>
      </c>
      <c r="C86" s="11">
        <v>10667</v>
      </c>
      <c r="D86" s="55">
        <v>0</v>
      </c>
      <c r="E86" s="55">
        <v>1</v>
      </c>
      <c r="F86" s="55">
        <v>10</v>
      </c>
      <c r="G86" s="55">
        <v>10</v>
      </c>
      <c r="H86" s="55">
        <v>5</v>
      </c>
      <c r="I86" s="55">
        <v>5</v>
      </c>
      <c r="J86" s="55">
        <v>0</v>
      </c>
      <c r="K86" s="55">
        <v>5</v>
      </c>
      <c r="L86" s="18">
        <v>0</v>
      </c>
      <c r="M86" s="6">
        <v>7</v>
      </c>
      <c r="N86" s="6">
        <v>2</v>
      </c>
      <c r="O86" s="6">
        <v>0</v>
      </c>
      <c r="P86" s="6">
        <v>3</v>
      </c>
      <c r="Q86" s="7">
        <f>IF(D86-L86&lt;0,0,D86-L86)</f>
        <v>0</v>
      </c>
      <c r="R86" s="7">
        <f>IF(F86-M86&lt;0,0,F86-M86)</f>
        <v>3</v>
      </c>
      <c r="S86" s="7">
        <f>IF(H86-N86&lt;0,0,H86-N86)</f>
        <v>3</v>
      </c>
      <c r="T86" s="7">
        <v>0</v>
      </c>
      <c r="U86" s="8">
        <v>1</v>
      </c>
      <c r="V86" s="9"/>
      <c r="W86" s="9"/>
      <c r="X86" s="9"/>
    </row>
    <row r="87" spans="1:24" ht="14.4">
      <c r="A87" s="4" t="s">
        <v>274</v>
      </c>
      <c r="B87" s="57" t="s">
        <v>360</v>
      </c>
      <c r="C87" s="11">
        <v>10668</v>
      </c>
      <c r="D87" s="55">
        <v>0</v>
      </c>
      <c r="E87" s="55">
        <v>0</v>
      </c>
      <c r="F87" s="55">
        <v>10</v>
      </c>
      <c r="G87" s="55">
        <v>5</v>
      </c>
      <c r="H87" s="55">
        <v>5</v>
      </c>
      <c r="I87" s="55">
        <v>4</v>
      </c>
      <c r="J87" s="55">
        <v>0</v>
      </c>
      <c r="K87" s="55">
        <v>6</v>
      </c>
      <c r="L87" s="18">
        <v>0</v>
      </c>
      <c r="M87" s="6">
        <v>5</v>
      </c>
      <c r="N87" s="6">
        <v>2</v>
      </c>
      <c r="O87" s="6">
        <v>0</v>
      </c>
      <c r="P87" s="6">
        <v>3</v>
      </c>
      <c r="Q87" s="7">
        <f>IF(D87-L87&lt;0,0,D87-L87)</f>
        <v>0</v>
      </c>
      <c r="R87" s="7">
        <f>IF(F87-M87&lt;0,0,F87-M87)</f>
        <v>5</v>
      </c>
      <c r="S87" s="7">
        <f>IF(H87-N87&lt;0,0,H87-N87)</f>
        <v>3</v>
      </c>
      <c r="T87" s="7">
        <v>0</v>
      </c>
      <c r="U87" s="8">
        <v>1</v>
      </c>
      <c r="V87" s="9"/>
      <c r="W87" s="9"/>
      <c r="X87" s="9"/>
    </row>
    <row r="88" spans="1:24" ht="14.4">
      <c r="A88" s="4" t="s">
        <v>274</v>
      </c>
      <c r="B88" s="57" t="s">
        <v>361</v>
      </c>
      <c r="C88" s="11">
        <v>726770</v>
      </c>
      <c r="D88" s="55">
        <v>0</v>
      </c>
      <c r="E88" s="55">
        <v>0</v>
      </c>
      <c r="F88" s="55">
        <v>10</v>
      </c>
      <c r="G88" s="55">
        <v>8</v>
      </c>
      <c r="H88" s="55">
        <v>5</v>
      </c>
      <c r="I88" s="55">
        <v>3</v>
      </c>
      <c r="J88" s="55">
        <v>0</v>
      </c>
      <c r="K88" s="55">
        <v>4</v>
      </c>
      <c r="L88" s="18">
        <v>0</v>
      </c>
      <c r="M88" s="6">
        <v>6</v>
      </c>
      <c r="N88" s="6">
        <v>2</v>
      </c>
      <c r="O88" s="6">
        <v>0</v>
      </c>
      <c r="P88" s="6">
        <v>4</v>
      </c>
      <c r="Q88" s="7">
        <f>IF(D88-L88&lt;0,0,D88-L88)</f>
        <v>0</v>
      </c>
      <c r="R88" s="7">
        <f>IF(F88-M88&lt;0,0,F88-M88)</f>
        <v>4</v>
      </c>
      <c r="S88" s="7">
        <f>IF(H88-N88&lt;0,0,H88-N88)</f>
        <v>3</v>
      </c>
      <c r="T88" s="7">
        <v>0</v>
      </c>
      <c r="U88" s="8">
        <v>0</v>
      </c>
      <c r="V88" s="9"/>
      <c r="W88" s="9"/>
      <c r="X88" s="9"/>
    </row>
    <row r="89" spans="1:24" ht="14.4">
      <c r="A89" s="4" t="s">
        <v>274</v>
      </c>
      <c r="B89" s="57" t="s">
        <v>362</v>
      </c>
      <c r="C89" s="11">
        <v>726771</v>
      </c>
      <c r="D89" s="55">
        <v>0</v>
      </c>
      <c r="E89" s="55">
        <v>0</v>
      </c>
      <c r="F89" s="55">
        <v>10</v>
      </c>
      <c r="G89" s="55">
        <v>8</v>
      </c>
      <c r="H89" s="55">
        <v>5</v>
      </c>
      <c r="I89" s="55">
        <v>3</v>
      </c>
      <c r="J89" s="55">
        <v>0</v>
      </c>
      <c r="K89" s="55">
        <v>11</v>
      </c>
      <c r="L89" s="18">
        <v>0</v>
      </c>
      <c r="M89" s="6">
        <v>6</v>
      </c>
      <c r="N89" s="6">
        <v>1</v>
      </c>
      <c r="O89" s="6">
        <v>4</v>
      </c>
      <c r="P89" s="6">
        <v>0</v>
      </c>
      <c r="Q89" s="7">
        <f>IF(D89-L89&lt;0,0,D89-L89)</f>
        <v>0</v>
      </c>
      <c r="R89" s="7">
        <f>IF(F89-M89&lt;0,0,F89-M89)</f>
        <v>4</v>
      </c>
      <c r="S89" s="7">
        <f>IF(H89-N89&lt;0,0,H89-N89)</f>
        <v>4</v>
      </c>
      <c r="T89" s="7">
        <v>0</v>
      </c>
      <c r="U89" s="8">
        <v>0</v>
      </c>
      <c r="V89" s="9"/>
      <c r="W89" s="9"/>
      <c r="X89" s="9"/>
    </row>
    <row r="90" spans="1:24" ht="14.4">
      <c r="A90" s="4" t="s">
        <v>274</v>
      </c>
      <c r="B90" s="57" t="s">
        <v>363</v>
      </c>
      <c r="C90" s="11">
        <v>603642</v>
      </c>
      <c r="D90" s="55">
        <v>0</v>
      </c>
      <c r="E90" s="55">
        <v>0</v>
      </c>
      <c r="F90" s="55">
        <v>10</v>
      </c>
      <c r="G90" s="55">
        <v>7</v>
      </c>
      <c r="H90" s="55">
        <v>5</v>
      </c>
      <c r="I90" s="55">
        <v>3</v>
      </c>
      <c r="J90" s="55">
        <v>0</v>
      </c>
      <c r="K90" s="55">
        <v>5</v>
      </c>
      <c r="L90" s="18">
        <v>0</v>
      </c>
      <c r="M90" s="6">
        <v>6</v>
      </c>
      <c r="N90" s="6">
        <v>1</v>
      </c>
      <c r="O90" s="6">
        <v>2</v>
      </c>
      <c r="P90" s="6">
        <v>0</v>
      </c>
      <c r="Q90" s="7">
        <f>IF(D90-L90&lt;0,0,D90-L90)</f>
        <v>0</v>
      </c>
      <c r="R90" s="7">
        <f>IF(F90-M90&lt;0,0,F90-M90)</f>
        <v>4</v>
      </c>
      <c r="S90" s="7">
        <f>IF(H90-N90&lt;0,0,H90-N90)</f>
        <v>4</v>
      </c>
      <c r="T90" s="7">
        <v>2</v>
      </c>
      <c r="U90" s="8">
        <v>0</v>
      </c>
      <c r="V90" s="9"/>
      <c r="W90" s="9"/>
      <c r="X90" s="9"/>
    </row>
    <row r="91" spans="1:24" ht="14.4">
      <c r="A91" s="4" t="s">
        <v>274</v>
      </c>
      <c r="B91" s="57" t="s">
        <v>364</v>
      </c>
      <c r="C91" s="11">
        <v>694333</v>
      </c>
      <c r="D91" s="55">
        <v>0</v>
      </c>
      <c r="E91" s="55">
        <v>0</v>
      </c>
      <c r="F91" s="55">
        <v>10</v>
      </c>
      <c r="G91" s="55">
        <v>9</v>
      </c>
      <c r="H91" s="55">
        <v>5</v>
      </c>
      <c r="I91" s="55">
        <v>1</v>
      </c>
      <c r="J91" s="55">
        <v>0</v>
      </c>
      <c r="K91" s="55">
        <v>0</v>
      </c>
      <c r="L91" s="18">
        <v>0</v>
      </c>
      <c r="M91" s="6">
        <v>0</v>
      </c>
      <c r="N91" s="6">
        <v>0</v>
      </c>
      <c r="O91" s="6">
        <v>0</v>
      </c>
      <c r="P91" s="6">
        <v>0</v>
      </c>
      <c r="Q91" s="7">
        <f>IF(D91-L91&lt;0,0,D91-L91)</f>
        <v>0</v>
      </c>
      <c r="R91" s="7">
        <f>IF(F91-M91&lt;0,0,F91-M91)</f>
        <v>10</v>
      </c>
      <c r="S91" s="7">
        <f>IF(H91-N91&lt;0,0,H91-N91)</f>
        <v>5</v>
      </c>
      <c r="T91" s="7">
        <v>4</v>
      </c>
      <c r="U91" s="8">
        <v>0</v>
      </c>
      <c r="V91" s="9"/>
      <c r="W91" s="9"/>
      <c r="X91" s="9"/>
    </row>
    <row r="92" spans="1:24" ht="14.4">
      <c r="A92" s="58" t="s">
        <v>281</v>
      </c>
      <c r="B92" s="59" t="s">
        <v>365</v>
      </c>
      <c r="C92" s="31">
        <v>109632</v>
      </c>
      <c r="D92" s="31">
        <v>0</v>
      </c>
      <c r="E92" s="31">
        <v>0</v>
      </c>
      <c r="F92" s="31">
        <v>0</v>
      </c>
      <c r="G92" s="31">
        <v>0</v>
      </c>
      <c r="H92" s="31">
        <v>10</v>
      </c>
      <c r="I92" s="31"/>
      <c r="J92" s="31">
        <v>0</v>
      </c>
      <c r="K92" s="31">
        <v>0</v>
      </c>
      <c r="L92" s="31"/>
      <c r="M92" s="23"/>
      <c r="N92" s="23"/>
      <c r="O92" s="23"/>
      <c r="P92" s="23"/>
      <c r="Q92" s="23">
        <f>IF(D92-L92&lt;0,0,D92-L92)</f>
        <v>0</v>
      </c>
      <c r="R92" s="23">
        <f>IF(F92-M92&lt;0,0,F92-M92)</f>
        <v>0</v>
      </c>
      <c r="S92" s="23">
        <f>IF(H92-N92&lt;0,0,H92-N92)</f>
        <v>10</v>
      </c>
      <c r="T92" s="23">
        <v>4</v>
      </c>
      <c r="U92" s="24">
        <v>0</v>
      </c>
      <c r="V92" s="25"/>
      <c r="W92" s="25"/>
      <c r="X92" s="25"/>
    </row>
    <row r="93" spans="1:24" ht="14.4">
      <c r="A93" s="13" t="s">
        <v>272</v>
      </c>
      <c r="B93" s="61" t="s">
        <v>366</v>
      </c>
      <c r="C93" s="27">
        <v>14676</v>
      </c>
      <c r="D93" s="27">
        <v>5</v>
      </c>
      <c r="E93" s="27">
        <v>3</v>
      </c>
      <c r="F93" s="27">
        <v>0</v>
      </c>
      <c r="G93" s="27">
        <v>0</v>
      </c>
      <c r="H93" s="27">
        <v>10</v>
      </c>
      <c r="I93" s="27">
        <v>6</v>
      </c>
      <c r="J93" s="27">
        <v>0</v>
      </c>
      <c r="K93" s="27">
        <v>1</v>
      </c>
      <c r="L93" s="16">
        <v>0</v>
      </c>
      <c r="M93" s="17">
        <v>3</v>
      </c>
      <c r="N93" s="17">
        <v>4</v>
      </c>
      <c r="O93" s="17">
        <v>0</v>
      </c>
      <c r="P93" s="6">
        <v>4</v>
      </c>
      <c r="Q93" s="7">
        <f>IF(D93-L93&lt;0,0,D93-L93)</f>
        <v>5</v>
      </c>
      <c r="R93" s="7">
        <f>IF(F93-M93&lt;0,0,F93-M93)</f>
        <v>0</v>
      </c>
      <c r="S93" s="7">
        <f>IF(H93-N93&lt;0,0,H93-N93)</f>
        <v>6</v>
      </c>
      <c r="T93" s="7">
        <v>0</v>
      </c>
      <c r="U93" s="8">
        <v>0</v>
      </c>
      <c r="V93" s="9"/>
      <c r="W93" s="9"/>
      <c r="X93" s="9"/>
    </row>
    <row r="94" spans="1:24" ht="14.4">
      <c r="A94" s="4" t="s">
        <v>274</v>
      </c>
      <c r="B94" s="57" t="s">
        <v>367</v>
      </c>
      <c r="C94" s="11">
        <v>188178</v>
      </c>
      <c r="D94" s="55">
        <v>0</v>
      </c>
      <c r="E94" s="55">
        <v>0</v>
      </c>
      <c r="F94" s="55">
        <v>10</v>
      </c>
      <c r="G94" s="55">
        <v>5</v>
      </c>
      <c r="H94" s="55">
        <v>5</v>
      </c>
      <c r="I94" s="55">
        <v>4</v>
      </c>
      <c r="J94" s="55">
        <v>0</v>
      </c>
      <c r="K94" s="55">
        <v>3</v>
      </c>
      <c r="L94" s="16">
        <v>0</v>
      </c>
      <c r="M94" s="6">
        <v>5</v>
      </c>
      <c r="N94" s="6">
        <v>2</v>
      </c>
      <c r="O94" s="6">
        <v>0</v>
      </c>
      <c r="P94" s="6">
        <v>3</v>
      </c>
      <c r="Q94" s="7">
        <f>IF(D94-L94&lt;0,0,D94-L94)</f>
        <v>0</v>
      </c>
      <c r="R94" s="7">
        <f>IF(F94-M94&lt;0,0,F94-M94)</f>
        <v>5</v>
      </c>
      <c r="S94" s="7">
        <f>IF(H94-N94&lt;0,0,H94-N94)</f>
        <v>3</v>
      </c>
      <c r="T94" s="7">
        <v>0</v>
      </c>
      <c r="U94" s="8">
        <v>1</v>
      </c>
      <c r="V94" s="9"/>
      <c r="W94" s="9"/>
      <c r="X94" s="9"/>
    </row>
    <row r="95" spans="1:24" ht="14.4">
      <c r="A95" s="4" t="s">
        <v>274</v>
      </c>
      <c r="B95" s="57" t="s">
        <v>368</v>
      </c>
      <c r="C95" s="11">
        <v>726772</v>
      </c>
      <c r="D95" s="55">
        <v>0</v>
      </c>
      <c r="E95" s="55">
        <v>0</v>
      </c>
      <c r="F95" s="55">
        <v>10</v>
      </c>
      <c r="G95" s="55">
        <v>6</v>
      </c>
      <c r="H95" s="55">
        <v>5</v>
      </c>
      <c r="I95" s="55">
        <v>6</v>
      </c>
      <c r="J95" s="55">
        <v>0</v>
      </c>
      <c r="K95" s="55">
        <v>4</v>
      </c>
      <c r="L95" s="16">
        <v>0</v>
      </c>
      <c r="M95" s="6">
        <v>4</v>
      </c>
      <c r="N95" s="6">
        <v>4</v>
      </c>
      <c r="O95" s="6">
        <v>0</v>
      </c>
      <c r="P95" s="6">
        <v>4</v>
      </c>
      <c r="Q95" s="7">
        <f>IF(D95-L95&lt;0,0,D95-L95)</f>
        <v>0</v>
      </c>
      <c r="R95" s="7">
        <f>IF(F95-M95&lt;0,0,F95-M95)</f>
        <v>6</v>
      </c>
      <c r="S95" s="7">
        <f>IF(H95-N95&lt;0,0,H95-N95)</f>
        <v>1</v>
      </c>
      <c r="T95" s="7">
        <v>0</v>
      </c>
      <c r="U95" s="8">
        <v>0</v>
      </c>
      <c r="V95" s="9"/>
      <c r="W95" s="9"/>
      <c r="X95" s="9"/>
    </row>
    <row r="96" spans="1:24" ht="14.4">
      <c r="A96" s="4" t="s">
        <v>274</v>
      </c>
      <c r="B96" s="57" t="s">
        <v>369</v>
      </c>
      <c r="C96" s="11">
        <v>726773</v>
      </c>
      <c r="D96" s="55">
        <v>0</v>
      </c>
      <c r="E96" s="55">
        <v>0</v>
      </c>
      <c r="F96" s="55">
        <v>10</v>
      </c>
      <c r="G96" s="55">
        <v>5</v>
      </c>
      <c r="H96" s="55">
        <v>5</v>
      </c>
      <c r="I96" s="55">
        <v>4</v>
      </c>
      <c r="J96" s="55">
        <v>0</v>
      </c>
      <c r="K96" s="55">
        <v>5</v>
      </c>
      <c r="L96" s="16">
        <v>0</v>
      </c>
      <c r="M96" s="6">
        <v>5</v>
      </c>
      <c r="N96" s="6">
        <v>3</v>
      </c>
      <c r="O96" s="6">
        <v>2</v>
      </c>
      <c r="P96" s="6">
        <v>2</v>
      </c>
      <c r="Q96" s="7">
        <f>IF(D96-L96&lt;0,0,D96-L96)</f>
        <v>0</v>
      </c>
      <c r="R96" s="7">
        <f>IF(F96-M96&lt;0,0,F96-M96)</f>
        <v>5</v>
      </c>
      <c r="S96" s="7">
        <f>IF(H96-N96&lt;0,0,H96-N96)</f>
        <v>2</v>
      </c>
      <c r="T96" s="7">
        <v>0</v>
      </c>
      <c r="U96" s="8">
        <v>0</v>
      </c>
      <c r="V96" s="9"/>
      <c r="W96" s="9"/>
      <c r="X96" s="9"/>
    </row>
    <row r="97" spans="1:24" ht="14.4">
      <c r="A97" s="4" t="s">
        <v>274</v>
      </c>
      <c r="B97" s="57" t="s">
        <v>370</v>
      </c>
      <c r="C97" s="11">
        <v>603641</v>
      </c>
      <c r="D97" s="55">
        <v>0</v>
      </c>
      <c r="E97" s="55">
        <v>0</v>
      </c>
      <c r="F97" s="55">
        <v>10</v>
      </c>
      <c r="G97" s="55">
        <v>6</v>
      </c>
      <c r="H97" s="55">
        <v>5</v>
      </c>
      <c r="I97" s="55">
        <v>5</v>
      </c>
      <c r="J97" s="55">
        <v>0</v>
      </c>
      <c r="K97" s="55">
        <v>4</v>
      </c>
      <c r="L97" s="16">
        <v>0</v>
      </c>
      <c r="M97" s="6">
        <v>4</v>
      </c>
      <c r="N97" s="6">
        <v>3</v>
      </c>
      <c r="O97" s="6">
        <v>2</v>
      </c>
      <c r="P97" s="6">
        <v>2</v>
      </c>
      <c r="Q97" s="7">
        <f>IF(D97-L97&lt;0,0,D97-L97)</f>
        <v>0</v>
      </c>
      <c r="R97" s="7">
        <f>IF(F97-M97&lt;0,0,F97-M97)</f>
        <v>6</v>
      </c>
      <c r="S97" s="7">
        <f>IF(H97-N97&lt;0,0,H97-N97)</f>
        <v>2</v>
      </c>
      <c r="T97" s="7">
        <v>0</v>
      </c>
      <c r="U97" s="8">
        <v>0</v>
      </c>
      <c r="V97" s="9"/>
      <c r="W97" s="9"/>
      <c r="X97" s="9"/>
    </row>
    <row r="98" spans="1:24" ht="14.4">
      <c r="A98" s="4" t="s">
        <v>274</v>
      </c>
      <c r="B98" s="57" t="s">
        <v>371</v>
      </c>
      <c r="C98" s="11">
        <v>694348</v>
      </c>
      <c r="D98" s="55">
        <v>0</v>
      </c>
      <c r="E98" s="55">
        <v>0</v>
      </c>
      <c r="F98" s="55">
        <v>10</v>
      </c>
      <c r="G98" s="55">
        <v>6</v>
      </c>
      <c r="H98" s="55">
        <v>5</v>
      </c>
      <c r="I98" s="55">
        <v>5</v>
      </c>
      <c r="J98" s="55">
        <v>0</v>
      </c>
      <c r="K98" s="55">
        <v>4</v>
      </c>
      <c r="L98" s="16">
        <v>0</v>
      </c>
      <c r="M98" s="6">
        <v>6</v>
      </c>
      <c r="N98" s="6">
        <v>2</v>
      </c>
      <c r="O98" s="6">
        <v>0</v>
      </c>
      <c r="P98" s="6">
        <v>4</v>
      </c>
      <c r="Q98" s="7">
        <f>IF(D98-L98&lt;0,0,D98-L98)</f>
        <v>0</v>
      </c>
      <c r="R98" s="7">
        <f>IF(F98-M98&lt;0,0,F98-M98)</f>
        <v>4</v>
      </c>
      <c r="S98" s="7">
        <f>IF(H98-N98&lt;0,0,H98-N98)</f>
        <v>3</v>
      </c>
      <c r="T98" s="7">
        <v>0</v>
      </c>
      <c r="U98" s="8">
        <v>0</v>
      </c>
      <c r="V98" s="9"/>
      <c r="W98" s="9"/>
      <c r="X98" s="9"/>
    </row>
    <row r="99" spans="1:24" ht="14.4">
      <c r="A99" s="4" t="s">
        <v>274</v>
      </c>
      <c r="B99" s="57" t="s">
        <v>372</v>
      </c>
      <c r="C99" s="11">
        <v>694350</v>
      </c>
      <c r="D99" s="55">
        <v>0</v>
      </c>
      <c r="E99" s="55">
        <v>0</v>
      </c>
      <c r="F99" s="55">
        <v>10</v>
      </c>
      <c r="G99" s="55">
        <v>6</v>
      </c>
      <c r="H99" s="55">
        <v>5</v>
      </c>
      <c r="I99" s="55">
        <v>1</v>
      </c>
      <c r="J99" s="55">
        <v>0</v>
      </c>
      <c r="K99" s="55">
        <v>1</v>
      </c>
      <c r="L99" s="16">
        <v>0</v>
      </c>
      <c r="M99" s="6">
        <v>8</v>
      </c>
      <c r="N99" s="6">
        <v>0</v>
      </c>
      <c r="O99" s="6">
        <v>2</v>
      </c>
      <c r="P99" s="6">
        <v>2</v>
      </c>
      <c r="Q99" s="7">
        <f>IF(D99-L99&lt;0,0,D99-L99)</f>
        <v>0</v>
      </c>
      <c r="R99" s="7">
        <f>IF(F99-M99&lt;0,0,F99-M99)</f>
        <v>2</v>
      </c>
      <c r="S99" s="7">
        <f>IF(H99-N99&lt;0,0,H99-N99)</f>
        <v>5</v>
      </c>
      <c r="T99" s="7">
        <v>0</v>
      </c>
      <c r="U99" s="8">
        <v>0</v>
      </c>
      <c r="V99" s="9"/>
      <c r="W99" s="9"/>
      <c r="X99" s="9"/>
    </row>
    <row r="100" spans="1:24" ht="14.4">
      <c r="A100" s="13" t="s">
        <v>272</v>
      </c>
      <c r="B100" s="61" t="s">
        <v>373</v>
      </c>
      <c r="C100" s="27">
        <v>10746</v>
      </c>
      <c r="D100" s="27">
        <v>5</v>
      </c>
      <c r="E100" s="27">
        <v>7</v>
      </c>
      <c r="F100" s="27">
        <v>0</v>
      </c>
      <c r="G100" s="27">
        <v>1</v>
      </c>
      <c r="H100" s="27">
        <v>10</v>
      </c>
      <c r="I100" s="27">
        <v>5</v>
      </c>
      <c r="J100" s="27">
        <v>0</v>
      </c>
      <c r="K100" s="27">
        <v>3</v>
      </c>
      <c r="L100" s="16">
        <v>1</v>
      </c>
      <c r="M100" s="6">
        <v>3</v>
      </c>
      <c r="N100" s="6">
        <v>4</v>
      </c>
      <c r="O100" s="6">
        <v>0</v>
      </c>
      <c r="P100" s="6">
        <v>4</v>
      </c>
      <c r="Q100" s="7">
        <f>IF(D100-L100&lt;0,0,D100-L100)</f>
        <v>4</v>
      </c>
      <c r="R100" s="7">
        <f>IF(F100-M100&lt;0,0,F100-M100)</f>
        <v>0</v>
      </c>
      <c r="S100" s="7">
        <f>IF(H100-N100&lt;0,0,H100-N100)</f>
        <v>6</v>
      </c>
      <c r="T100" s="7">
        <v>0</v>
      </c>
      <c r="U100" s="8">
        <v>0</v>
      </c>
      <c r="V100" s="9"/>
      <c r="W100" s="9"/>
      <c r="X100" s="9"/>
    </row>
    <row r="101" spans="1:24" ht="14.4">
      <c r="A101" s="4" t="s">
        <v>274</v>
      </c>
      <c r="B101" s="57" t="s">
        <v>374</v>
      </c>
      <c r="C101" s="11">
        <v>722494</v>
      </c>
      <c r="D101" s="55">
        <v>0</v>
      </c>
      <c r="E101" s="55">
        <v>0</v>
      </c>
      <c r="F101" s="55">
        <v>10</v>
      </c>
      <c r="G101" s="55">
        <v>6</v>
      </c>
      <c r="H101" s="55">
        <v>5</v>
      </c>
      <c r="I101" s="55">
        <v>6</v>
      </c>
      <c r="J101" s="55">
        <v>0</v>
      </c>
      <c r="K101" s="55">
        <v>4</v>
      </c>
      <c r="L101" s="16">
        <v>0</v>
      </c>
      <c r="M101" s="6">
        <v>5</v>
      </c>
      <c r="N101" s="6">
        <v>3</v>
      </c>
      <c r="O101" s="6">
        <v>2</v>
      </c>
      <c r="P101" s="6">
        <v>2</v>
      </c>
      <c r="Q101" s="7">
        <f>IF(D101-L101&lt;0,0,D101-L101)</f>
        <v>0</v>
      </c>
      <c r="R101" s="7">
        <f>IF(F101-M101&lt;0,0,F101-M101)</f>
        <v>5</v>
      </c>
      <c r="S101" s="7">
        <f>IF(H101-N101&lt;0,0,H101-N101)</f>
        <v>2</v>
      </c>
      <c r="T101" s="7">
        <v>0</v>
      </c>
      <c r="U101" s="8">
        <v>0</v>
      </c>
      <c r="V101" s="9"/>
      <c r="W101" s="9"/>
      <c r="X101" s="9"/>
    </row>
    <row r="102" spans="1:24" ht="14.4">
      <c r="A102" s="4" t="s">
        <v>274</v>
      </c>
      <c r="B102" s="57" t="s">
        <v>375</v>
      </c>
      <c r="C102" s="11">
        <v>603645</v>
      </c>
      <c r="D102" s="55">
        <v>0</v>
      </c>
      <c r="E102" s="55">
        <v>0</v>
      </c>
      <c r="F102" s="55">
        <v>10</v>
      </c>
      <c r="G102" s="55">
        <v>7</v>
      </c>
      <c r="H102" s="55">
        <v>5</v>
      </c>
      <c r="I102" s="55">
        <v>4</v>
      </c>
      <c r="J102" s="55">
        <v>0</v>
      </c>
      <c r="K102" s="55">
        <v>4</v>
      </c>
      <c r="L102" s="16">
        <v>0</v>
      </c>
      <c r="M102" s="6">
        <v>5</v>
      </c>
      <c r="N102" s="6">
        <v>3</v>
      </c>
      <c r="O102" s="6">
        <v>2</v>
      </c>
      <c r="P102" s="6">
        <v>2</v>
      </c>
      <c r="Q102" s="7">
        <f>IF(D102-L102&lt;0,0,D102-L102)</f>
        <v>0</v>
      </c>
      <c r="R102" s="7">
        <f>IF(F102-M102&lt;0,0,F102-M102)</f>
        <v>5</v>
      </c>
      <c r="S102" s="7">
        <f>IF(H102-N102&lt;0,0,H102-N102)</f>
        <v>2</v>
      </c>
      <c r="T102" s="7">
        <v>0</v>
      </c>
      <c r="U102" s="8">
        <v>0</v>
      </c>
      <c r="V102" s="9"/>
      <c r="W102" s="9"/>
      <c r="X102" s="9"/>
    </row>
    <row r="103" spans="1:24" ht="14.4">
      <c r="A103" s="4" t="s">
        <v>274</v>
      </c>
      <c r="B103" s="57" t="s">
        <v>376</v>
      </c>
      <c r="C103" s="11">
        <v>694351</v>
      </c>
      <c r="D103" s="55">
        <v>0</v>
      </c>
      <c r="E103" s="55">
        <v>0</v>
      </c>
      <c r="F103" s="55">
        <v>10</v>
      </c>
      <c r="G103" s="55">
        <v>9</v>
      </c>
      <c r="H103" s="55">
        <v>5</v>
      </c>
      <c r="I103" s="55">
        <v>2</v>
      </c>
      <c r="J103" s="55">
        <v>0</v>
      </c>
      <c r="K103" s="55">
        <v>0</v>
      </c>
      <c r="L103" s="16">
        <v>0</v>
      </c>
      <c r="M103" s="6">
        <v>6</v>
      </c>
      <c r="N103" s="6">
        <v>2</v>
      </c>
      <c r="O103" s="6">
        <v>0</v>
      </c>
      <c r="P103" s="6">
        <v>4</v>
      </c>
      <c r="Q103" s="7">
        <f>IF(D103-L103&lt;0,0,D103-L103)</f>
        <v>0</v>
      </c>
      <c r="R103" s="7">
        <f>IF(F103-M103&lt;0,0,F103-M103)</f>
        <v>4</v>
      </c>
      <c r="S103" s="7">
        <f>IF(H103-N103&lt;0,0,H103-N103)</f>
        <v>3</v>
      </c>
      <c r="T103" s="7">
        <v>0</v>
      </c>
      <c r="U103" s="8">
        <v>0</v>
      </c>
      <c r="V103" s="9"/>
      <c r="W103" s="9"/>
      <c r="X103" s="9"/>
    </row>
    <row r="104" spans="1:24" ht="14.4">
      <c r="A104" s="4" t="s">
        <v>274</v>
      </c>
      <c r="B104" s="57" t="s">
        <v>377</v>
      </c>
      <c r="C104" s="11">
        <v>109634</v>
      </c>
      <c r="D104" s="55">
        <v>0</v>
      </c>
      <c r="E104" s="55">
        <v>0</v>
      </c>
      <c r="F104" s="55">
        <v>10</v>
      </c>
      <c r="G104" s="55">
        <v>1</v>
      </c>
      <c r="H104" s="55">
        <v>5</v>
      </c>
      <c r="I104" s="55">
        <v>3</v>
      </c>
      <c r="J104" s="55">
        <v>0</v>
      </c>
      <c r="K104" s="55">
        <v>0</v>
      </c>
      <c r="L104" s="16">
        <v>0</v>
      </c>
      <c r="M104" s="6">
        <v>3</v>
      </c>
      <c r="N104" s="6">
        <v>5</v>
      </c>
      <c r="O104" s="6">
        <v>0</v>
      </c>
      <c r="P104" s="6">
        <v>4</v>
      </c>
      <c r="Q104" s="7">
        <f>IF(D104-L104&lt;0,0,D104-L104)</f>
        <v>0</v>
      </c>
      <c r="R104" s="7">
        <f>IF(F104-M104&lt;0,0,F104-M104)</f>
        <v>7</v>
      </c>
      <c r="S104" s="7">
        <f>IF(H104-N104&lt;0,0,H104-N104)</f>
        <v>0</v>
      </c>
      <c r="T104" s="7">
        <v>0</v>
      </c>
      <c r="U104" s="8">
        <v>0</v>
      </c>
      <c r="V104" s="9"/>
      <c r="W104" s="9"/>
      <c r="X104" s="9"/>
    </row>
    <row r="105" spans="1:24" ht="14.4">
      <c r="A105" s="13" t="s">
        <v>272</v>
      </c>
      <c r="B105" s="61" t="s">
        <v>378</v>
      </c>
      <c r="C105" s="27">
        <v>10671</v>
      </c>
      <c r="D105" s="27">
        <v>5</v>
      </c>
      <c r="E105" s="27">
        <v>5</v>
      </c>
      <c r="F105" s="27">
        <v>0</v>
      </c>
      <c r="G105" s="27">
        <v>0</v>
      </c>
      <c r="H105" s="27">
        <v>10</v>
      </c>
      <c r="I105" s="27">
        <v>4</v>
      </c>
      <c r="J105" s="27">
        <v>0</v>
      </c>
      <c r="K105" s="27">
        <v>6</v>
      </c>
      <c r="L105" s="16">
        <v>0</v>
      </c>
      <c r="M105" s="6">
        <v>4</v>
      </c>
      <c r="N105" s="6">
        <v>4</v>
      </c>
      <c r="O105" s="6">
        <v>0</v>
      </c>
      <c r="P105" s="6">
        <v>2</v>
      </c>
      <c r="Q105" s="7">
        <f>IF(D105-L105&lt;0,0,D105-L105)</f>
        <v>5</v>
      </c>
      <c r="R105" s="7">
        <f>IF(F105-M105&lt;0,0,F105-M105)</f>
        <v>0</v>
      </c>
      <c r="S105" s="7">
        <f>IF(H105-N105&lt;0,0,H105-N105)</f>
        <v>6</v>
      </c>
      <c r="T105" s="7">
        <v>2</v>
      </c>
      <c r="U105" s="8">
        <v>0</v>
      </c>
      <c r="V105" s="9"/>
      <c r="W105" s="9"/>
      <c r="X105" s="9"/>
    </row>
    <row r="106" spans="1:24" ht="14.4">
      <c r="A106" s="30" t="s">
        <v>296</v>
      </c>
      <c r="B106" s="59" t="s">
        <v>379</v>
      </c>
      <c r="C106" s="31">
        <v>79520</v>
      </c>
      <c r="D106" s="31">
        <v>0</v>
      </c>
      <c r="E106" s="31">
        <v>0</v>
      </c>
      <c r="F106" s="31">
        <v>10</v>
      </c>
      <c r="G106" s="31">
        <v>6</v>
      </c>
      <c r="H106" s="31">
        <v>5</v>
      </c>
      <c r="I106" s="31">
        <v>4</v>
      </c>
      <c r="J106" s="31">
        <v>0</v>
      </c>
      <c r="K106" s="31"/>
      <c r="L106" s="31"/>
      <c r="M106" s="23"/>
      <c r="N106" s="23"/>
      <c r="O106" s="23"/>
      <c r="P106" s="23"/>
      <c r="Q106" s="23">
        <f>IF(D106-L106&lt;0,0,D106-L106)</f>
        <v>0</v>
      </c>
      <c r="R106" s="23">
        <f>IF(F106-M106&lt;0,0,F106-M106)</f>
        <v>10</v>
      </c>
      <c r="S106" s="23">
        <f>IF(H106-N106&lt;0,0,H106-N106)</f>
        <v>5</v>
      </c>
      <c r="T106" s="23">
        <v>4</v>
      </c>
      <c r="U106" s="24">
        <v>0</v>
      </c>
      <c r="V106" s="25"/>
      <c r="W106" s="25"/>
      <c r="X106" s="25"/>
    </row>
    <row r="107" spans="1:24" ht="14.4">
      <c r="A107" s="4" t="s">
        <v>274</v>
      </c>
      <c r="B107" s="57" t="s">
        <v>380</v>
      </c>
      <c r="C107" s="11">
        <v>10672</v>
      </c>
      <c r="D107" s="55">
        <v>0</v>
      </c>
      <c r="E107" s="55">
        <v>0</v>
      </c>
      <c r="F107" s="55">
        <v>10</v>
      </c>
      <c r="G107" s="55">
        <v>3</v>
      </c>
      <c r="H107" s="55">
        <v>5</v>
      </c>
      <c r="I107" s="55">
        <v>5</v>
      </c>
      <c r="J107" s="55">
        <v>0</v>
      </c>
      <c r="K107" s="55">
        <v>4</v>
      </c>
      <c r="L107" s="16">
        <v>0</v>
      </c>
      <c r="M107" s="17">
        <v>5</v>
      </c>
      <c r="N107" s="17">
        <v>3</v>
      </c>
      <c r="O107" s="17">
        <v>0</v>
      </c>
      <c r="P107" s="17">
        <v>4</v>
      </c>
      <c r="Q107" s="7">
        <f>IF(D107-L107&lt;0,0,D107-L107)</f>
        <v>0</v>
      </c>
      <c r="R107" s="7">
        <f>IF(F107-M107&lt;0,0,F107-M107)</f>
        <v>5</v>
      </c>
      <c r="S107" s="7">
        <f>IF(H107-N107&lt;0,0,H107-N107)</f>
        <v>2</v>
      </c>
      <c r="T107" s="7">
        <v>0</v>
      </c>
      <c r="U107" s="8">
        <v>0</v>
      </c>
      <c r="V107" s="9"/>
      <c r="W107" s="9"/>
      <c r="X107" s="9"/>
    </row>
    <row r="108" spans="1:24" ht="14.4">
      <c r="A108" s="4" t="s">
        <v>274</v>
      </c>
      <c r="B108" s="57" t="s">
        <v>381</v>
      </c>
      <c r="C108" s="11">
        <v>10674</v>
      </c>
      <c r="D108" s="55">
        <v>0</v>
      </c>
      <c r="E108" s="55">
        <v>1</v>
      </c>
      <c r="F108" s="55">
        <v>10</v>
      </c>
      <c r="G108" s="55">
        <v>3</v>
      </c>
      <c r="H108" s="55">
        <v>5</v>
      </c>
      <c r="I108" s="55">
        <v>7</v>
      </c>
      <c r="J108" s="55">
        <v>0</v>
      </c>
      <c r="K108" s="55">
        <v>6</v>
      </c>
      <c r="L108" s="16">
        <v>0</v>
      </c>
      <c r="M108" s="6">
        <v>2</v>
      </c>
      <c r="N108" s="6">
        <v>6</v>
      </c>
      <c r="O108" s="6">
        <v>0</v>
      </c>
      <c r="P108" s="6">
        <v>4</v>
      </c>
      <c r="Q108" s="7">
        <f>IF(D108-L108&lt;0,0,D108-L108)</f>
        <v>0</v>
      </c>
      <c r="R108" s="7">
        <f>IF(F108-M108&lt;0,0,F108-M108)</f>
        <v>8</v>
      </c>
      <c r="S108" s="7">
        <f>IF(H108-N108&lt;0,0,H108-N108)</f>
        <v>0</v>
      </c>
      <c r="T108" s="7">
        <v>0</v>
      </c>
      <c r="U108" s="8">
        <v>0</v>
      </c>
      <c r="V108" s="9"/>
      <c r="W108" s="9"/>
      <c r="X108" s="9"/>
    </row>
    <row r="109" spans="1:24" ht="14.4">
      <c r="A109" s="4" t="s">
        <v>274</v>
      </c>
      <c r="B109" s="57" t="s">
        <v>382</v>
      </c>
      <c r="C109" s="11">
        <v>10675</v>
      </c>
      <c r="D109" s="55">
        <v>0</v>
      </c>
      <c r="E109" s="55">
        <v>0</v>
      </c>
      <c r="F109" s="55">
        <v>10</v>
      </c>
      <c r="G109" s="55">
        <v>3</v>
      </c>
      <c r="H109" s="55">
        <v>5</v>
      </c>
      <c r="I109" s="55">
        <v>6</v>
      </c>
      <c r="J109" s="55">
        <v>0</v>
      </c>
      <c r="K109" s="55">
        <v>1</v>
      </c>
      <c r="L109" s="16">
        <v>0</v>
      </c>
      <c r="M109" s="6">
        <v>3</v>
      </c>
      <c r="N109" s="6">
        <v>5</v>
      </c>
      <c r="O109" s="6">
        <v>4</v>
      </c>
      <c r="P109" s="6">
        <v>0</v>
      </c>
      <c r="Q109" s="7">
        <f>IF(D109-L109&lt;0,0,D109-L109)</f>
        <v>0</v>
      </c>
      <c r="R109" s="7">
        <f>IF(F109-M109&lt;0,0,F109-M109)</f>
        <v>7</v>
      </c>
      <c r="S109" s="7">
        <f>IF(H109-N109&lt;0,0,H109-N109)</f>
        <v>0</v>
      </c>
      <c r="T109" s="7">
        <v>0</v>
      </c>
      <c r="U109" s="8">
        <v>0</v>
      </c>
      <c r="V109" s="9"/>
      <c r="W109" s="9"/>
      <c r="X109" s="9"/>
    </row>
    <row r="110" spans="1:24" ht="14.4">
      <c r="A110" s="4" t="s">
        <v>274</v>
      </c>
      <c r="B110" s="57" t="s">
        <v>383</v>
      </c>
      <c r="C110" s="11">
        <v>10676</v>
      </c>
      <c r="D110" s="55">
        <v>0</v>
      </c>
      <c r="E110" s="55">
        <v>0</v>
      </c>
      <c r="F110" s="55">
        <v>10</v>
      </c>
      <c r="G110" s="55">
        <v>6</v>
      </c>
      <c r="H110" s="55">
        <v>5</v>
      </c>
      <c r="I110" s="55">
        <v>5</v>
      </c>
      <c r="J110" s="55">
        <v>0</v>
      </c>
      <c r="K110" s="55">
        <v>3</v>
      </c>
      <c r="L110" s="16">
        <v>0</v>
      </c>
      <c r="M110" s="6">
        <v>3</v>
      </c>
      <c r="N110" s="6">
        <v>4</v>
      </c>
      <c r="O110" s="6">
        <v>0</v>
      </c>
      <c r="P110" s="6">
        <v>3</v>
      </c>
      <c r="Q110" s="7">
        <f>IF(D110-L110&lt;0,0,D110-L110)</f>
        <v>0</v>
      </c>
      <c r="R110" s="7">
        <f>IF(F110-M110&lt;0,0,F110-M110)</f>
        <v>7</v>
      </c>
      <c r="S110" s="7">
        <f>IF(H110-N110&lt;0,0,H110-N110)</f>
        <v>1</v>
      </c>
      <c r="T110" s="7">
        <v>0</v>
      </c>
      <c r="U110" s="8">
        <v>1</v>
      </c>
      <c r="V110" s="9"/>
      <c r="W110" s="9"/>
      <c r="X110" s="9"/>
    </row>
    <row r="111" spans="1:24" ht="14.4">
      <c r="A111" s="4" t="s">
        <v>274</v>
      </c>
      <c r="B111" s="57" t="s">
        <v>384</v>
      </c>
      <c r="C111" s="11">
        <v>726774</v>
      </c>
      <c r="D111" s="55">
        <v>0</v>
      </c>
      <c r="E111" s="55">
        <v>0</v>
      </c>
      <c r="F111" s="55">
        <v>10</v>
      </c>
      <c r="G111" s="55">
        <v>6</v>
      </c>
      <c r="H111" s="55">
        <v>5</v>
      </c>
      <c r="I111" s="55">
        <v>1</v>
      </c>
      <c r="J111" s="55">
        <v>0</v>
      </c>
      <c r="K111" s="55">
        <v>4</v>
      </c>
      <c r="L111" s="16">
        <v>0</v>
      </c>
      <c r="M111" s="6">
        <v>6</v>
      </c>
      <c r="N111" s="6">
        <v>1</v>
      </c>
      <c r="O111" s="6">
        <v>0</v>
      </c>
      <c r="P111" s="6">
        <v>4</v>
      </c>
      <c r="Q111" s="7">
        <f>IF(D111-L111&lt;0,0,D111-L111)</f>
        <v>0</v>
      </c>
      <c r="R111" s="7">
        <f>IF(F111-M111&lt;0,0,F111-M111)</f>
        <v>4</v>
      </c>
      <c r="S111" s="7">
        <f>IF(H111-N111&lt;0,0,H111-N111)</f>
        <v>4</v>
      </c>
      <c r="T111" s="7">
        <v>0</v>
      </c>
      <c r="U111" s="8">
        <v>0</v>
      </c>
      <c r="V111" s="9"/>
      <c r="W111" s="9"/>
      <c r="X111" s="9"/>
    </row>
    <row r="112" spans="1:24" ht="14.4">
      <c r="A112" s="4" t="s">
        <v>23</v>
      </c>
      <c r="B112" s="57" t="s">
        <v>385</v>
      </c>
      <c r="C112" s="11">
        <v>726775</v>
      </c>
      <c r="D112" s="55">
        <v>0</v>
      </c>
      <c r="E112" s="55">
        <v>0</v>
      </c>
      <c r="F112" s="55">
        <v>10</v>
      </c>
      <c r="G112" s="55">
        <v>10</v>
      </c>
      <c r="H112" s="55">
        <v>5</v>
      </c>
      <c r="I112" s="55">
        <v>0</v>
      </c>
      <c r="J112" s="55">
        <v>0</v>
      </c>
      <c r="K112" s="55">
        <v>3</v>
      </c>
      <c r="L112" s="16">
        <v>0</v>
      </c>
      <c r="M112" s="6">
        <v>4</v>
      </c>
      <c r="N112" s="6">
        <v>1</v>
      </c>
      <c r="O112" s="6">
        <v>2</v>
      </c>
      <c r="P112" s="6">
        <v>1</v>
      </c>
      <c r="Q112" s="7">
        <f>IF(D112-L112&lt;0,0,D112-L112)</f>
        <v>0</v>
      </c>
      <c r="R112" s="7">
        <f>IF(F112-M112&lt;0,0,F112-M112)</f>
        <v>6</v>
      </c>
      <c r="S112" s="7">
        <f>IF(H112-N112&lt;0,0,H112-N112)</f>
        <v>4</v>
      </c>
      <c r="T112" s="7">
        <v>0</v>
      </c>
      <c r="U112" s="8">
        <v>1</v>
      </c>
      <c r="V112" s="9"/>
      <c r="W112" s="9"/>
      <c r="X112" s="9"/>
    </row>
    <row r="113" spans="1:24" ht="14.4">
      <c r="A113" s="30" t="s">
        <v>296</v>
      </c>
      <c r="B113" s="59" t="s">
        <v>386</v>
      </c>
      <c r="C113" s="31">
        <v>726776</v>
      </c>
      <c r="D113" s="31">
        <v>0</v>
      </c>
      <c r="E113" s="31">
        <v>0</v>
      </c>
      <c r="F113" s="31">
        <v>10</v>
      </c>
      <c r="G113" s="31">
        <v>8</v>
      </c>
      <c r="H113" s="31">
        <v>5</v>
      </c>
      <c r="I113" s="31">
        <v>3</v>
      </c>
      <c r="J113" s="31">
        <v>0</v>
      </c>
      <c r="K113" s="31">
        <v>1</v>
      </c>
      <c r="L113" s="23"/>
      <c r="M113" s="23"/>
      <c r="N113" s="23"/>
      <c r="O113" s="23"/>
      <c r="P113" s="23"/>
      <c r="Q113" s="23">
        <f>IF(D113-L113&lt;0,0,D113-L113)</f>
        <v>0</v>
      </c>
      <c r="R113" s="23">
        <f>IF(F113-M113&lt;0,0,F113-M113)</f>
        <v>10</v>
      </c>
      <c r="S113" s="23">
        <f>IF(H113-N113&lt;0,0,H113-N113)</f>
        <v>5</v>
      </c>
      <c r="T113" s="23">
        <v>0</v>
      </c>
      <c r="U113" s="24">
        <v>3</v>
      </c>
      <c r="V113" s="25"/>
      <c r="W113" s="25"/>
      <c r="X113" s="25"/>
    </row>
    <row r="114" spans="1:24" ht="14.4">
      <c r="A114" s="30" t="s">
        <v>296</v>
      </c>
      <c r="B114" s="59" t="s">
        <v>387</v>
      </c>
      <c r="C114" s="31">
        <v>726777</v>
      </c>
      <c r="D114" s="31">
        <v>0</v>
      </c>
      <c r="E114" s="31">
        <v>0</v>
      </c>
      <c r="F114" s="31">
        <v>10</v>
      </c>
      <c r="G114" s="31">
        <v>7</v>
      </c>
      <c r="H114" s="31">
        <v>5</v>
      </c>
      <c r="I114" s="31">
        <v>3</v>
      </c>
      <c r="J114" s="31">
        <v>0</v>
      </c>
      <c r="K114" s="31">
        <v>1</v>
      </c>
      <c r="L114" s="23"/>
      <c r="M114" s="23"/>
      <c r="N114" s="23"/>
      <c r="O114" s="23"/>
      <c r="P114" s="23"/>
      <c r="Q114" s="23">
        <f>IF(D114-L114&lt;0,0,D114-L114)</f>
        <v>0</v>
      </c>
      <c r="R114" s="23">
        <f>IF(F114-M114&lt;0,0,F114-M114)</f>
        <v>10</v>
      </c>
      <c r="S114" s="23">
        <f>IF(H114-N114&lt;0,0,H114-N114)</f>
        <v>5</v>
      </c>
      <c r="T114" s="23">
        <v>0</v>
      </c>
      <c r="U114" s="24">
        <v>3</v>
      </c>
      <c r="V114" s="25"/>
      <c r="W114" s="25"/>
      <c r="X114" s="25"/>
    </row>
    <row r="115" spans="1:24" ht="14.4">
      <c r="A115" s="13" t="s">
        <v>21</v>
      </c>
      <c r="B115" s="61" t="s">
        <v>388</v>
      </c>
      <c r="C115" s="27">
        <v>176048</v>
      </c>
      <c r="D115" s="27">
        <v>5</v>
      </c>
      <c r="E115" s="27">
        <v>6</v>
      </c>
      <c r="F115" s="27">
        <v>0</v>
      </c>
      <c r="G115" s="27">
        <v>0</v>
      </c>
      <c r="H115" s="27">
        <v>10</v>
      </c>
      <c r="I115" s="27">
        <v>9</v>
      </c>
      <c r="J115" s="27">
        <v>0</v>
      </c>
      <c r="K115" s="27">
        <v>9</v>
      </c>
      <c r="L115" s="27">
        <v>1</v>
      </c>
      <c r="M115" s="17">
        <v>1</v>
      </c>
      <c r="N115" s="17">
        <v>2</v>
      </c>
      <c r="O115" s="17">
        <v>3</v>
      </c>
      <c r="P115" s="6">
        <v>1</v>
      </c>
      <c r="Q115" s="7">
        <f>IF(D115-L115&lt;0,0,D115-L115)</f>
        <v>4</v>
      </c>
      <c r="R115" s="7">
        <f>IF(F115-M115&lt;0,0,F115-M115)</f>
        <v>0</v>
      </c>
      <c r="S115" s="7">
        <f>IF(H115-N115&lt;0,0,H115-N115)</f>
        <v>8</v>
      </c>
      <c r="T115" s="7">
        <v>0</v>
      </c>
      <c r="U115" s="8">
        <v>0</v>
      </c>
      <c r="V115" s="9"/>
      <c r="W115" s="9"/>
      <c r="X115" s="9"/>
    </row>
    <row r="116" spans="1:24" ht="14.4">
      <c r="A116" s="4" t="s">
        <v>23</v>
      </c>
      <c r="B116" s="57" t="s">
        <v>389</v>
      </c>
      <c r="C116" s="11">
        <v>603647</v>
      </c>
      <c r="D116" s="55">
        <v>0</v>
      </c>
      <c r="E116" s="55">
        <v>0</v>
      </c>
      <c r="F116" s="55">
        <v>10</v>
      </c>
      <c r="G116" s="55">
        <v>9</v>
      </c>
      <c r="H116" s="55">
        <v>5</v>
      </c>
      <c r="I116" s="55">
        <v>3</v>
      </c>
      <c r="J116" s="55">
        <v>0</v>
      </c>
      <c r="K116" s="55">
        <v>4</v>
      </c>
      <c r="L116" s="16">
        <v>0</v>
      </c>
      <c r="M116" s="6">
        <v>2</v>
      </c>
      <c r="N116" s="6">
        <v>4</v>
      </c>
      <c r="O116" s="6">
        <v>0</v>
      </c>
      <c r="P116" s="6">
        <v>2</v>
      </c>
      <c r="Q116" s="7">
        <f>IF(D116-L116&lt;0,0,D116-L116)</f>
        <v>0</v>
      </c>
      <c r="R116" s="7">
        <f>IF(F116-M116&lt;0,0,F116-M116)</f>
        <v>8</v>
      </c>
      <c r="S116" s="7">
        <f>IF(H116-N116&lt;0,0,H116-N116)</f>
        <v>1</v>
      </c>
      <c r="T116" s="19">
        <v>2</v>
      </c>
      <c r="U116" s="8">
        <v>0</v>
      </c>
      <c r="V116" s="9"/>
      <c r="W116" s="9"/>
      <c r="X116" s="9"/>
    </row>
    <row r="117" spans="1:24" ht="14.4">
      <c r="A117" s="4" t="s">
        <v>23</v>
      </c>
      <c r="B117" s="57" t="s">
        <v>390</v>
      </c>
      <c r="C117" s="11">
        <v>694355</v>
      </c>
      <c r="D117" s="55">
        <v>0</v>
      </c>
      <c r="E117" s="55">
        <v>0</v>
      </c>
      <c r="F117" s="55">
        <v>10</v>
      </c>
      <c r="G117" s="55">
        <v>10</v>
      </c>
      <c r="H117" s="55">
        <v>5</v>
      </c>
      <c r="I117" s="55">
        <v>0</v>
      </c>
      <c r="J117" s="55">
        <v>0</v>
      </c>
      <c r="K117" s="55">
        <v>3</v>
      </c>
      <c r="L117" s="16">
        <v>0</v>
      </c>
      <c r="M117" s="6">
        <v>3</v>
      </c>
      <c r="N117" s="6">
        <v>0</v>
      </c>
      <c r="O117" s="6">
        <v>1</v>
      </c>
      <c r="P117" s="6">
        <v>2</v>
      </c>
      <c r="Q117" s="7">
        <f>IF(D117-L117&lt;0,0,D117-L117)</f>
        <v>0</v>
      </c>
      <c r="R117" s="7">
        <f>IF(F117-M117&lt;0,0,F117-M117)</f>
        <v>7</v>
      </c>
      <c r="S117" s="7">
        <f>IF(H117-N117&lt;0,0,H117-N117)</f>
        <v>5</v>
      </c>
      <c r="T117" s="7">
        <v>1</v>
      </c>
      <c r="U117" s="8">
        <v>0</v>
      </c>
      <c r="V117" s="9"/>
      <c r="W117" s="9"/>
      <c r="X117" s="9"/>
    </row>
    <row r="118" spans="1:24" ht="14.4">
      <c r="A118" s="4" t="s">
        <v>23</v>
      </c>
      <c r="B118" s="57" t="s">
        <v>391</v>
      </c>
      <c r="C118" s="11">
        <v>694361</v>
      </c>
      <c r="D118" s="55">
        <v>0</v>
      </c>
      <c r="E118" s="55">
        <v>0</v>
      </c>
      <c r="F118" s="55">
        <v>10</v>
      </c>
      <c r="G118" s="55">
        <v>12</v>
      </c>
      <c r="H118" s="55">
        <v>5</v>
      </c>
      <c r="I118" s="55">
        <v>0</v>
      </c>
      <c r="J118" s="55">
        <v>0</v>
      </c>
      <c r="K118" s="55">
        <v>0</v>
      </c>
      <c r="L118" s="16">
        <v>0</v>
      </c>
      <c r="M118" s="6">
        <v>3</v>
      </c>
      <c r="N118" s="6">
        <v>1</v>
      </c>
      <c r="O118" s="6">
        <v>2</v>
      </c>
      <c r="P118" s="6">
        <v>0</v>
      </c>
      <c r="Q118" s="7">
        <f>IF(D118-L118&lt;0,0,D118-L118)</f>
        <v>0</v>
      </c>
      <c r="R118" s="7">
        <f>IF(F118-M118&lt;0,0,F118-M118)</f>
        <v>7</v>
      </c>
      <c r="S118" s="7">
        <f>IF(H118-N118&lt;0,0,H118-N118)</f>
        <v>4</v>
      </c>
      <c r="T118" s="7">
        <v>2</v>
      </c>
      <c r="U118" s="8">
        <v>0</v>
      </c>
      <c r="V118" s="9"/>
      <c r="W118" s="9"/>
      <c r="X118" s="9"/>
    </row>
    <row r="119" spans="1:24" ht="14.4">
      <c r="A119" s="4" t="s">
        <v>23</v>
      </c>
      <c r="B119" s="57" t="s">
        <v>392</v>
      </c>
      <c r="C119" s="11">
        <v>694363</v>
      </c>
      <c r="D119" s="55">
        <v>0</v>
      </c>
      <c r="E119" s="55">
        <v>0</v>
      </c>
      <c r="F119" s="55">
        <v>10</v>
      </c>
      <c r="G119" s="55">
        <v>9</v>
      </c>
      <c r="H119" s="55">
        <v>5</v>
      </c>
      <c r="I119" s="55">
        <v>4</v>
      </c>
      <c r="J119" s="55">
        <v>0</v>
      </c>
      <c r="K119" s="55">
        <v>0</v>
      </c>
      <c r="L119" s="16">
        <v>0</v>
      </c>
      <c r="M119" s="6">
        <v>5</v>
      </c>
      <c r="N119" s="6">
        <v>4</v>
      </c>
      <c r="O119" s="6">
        <v>4</v>
      </c>
      <c r="P119" s="6">
        <v>0</v>
      </c>
      <c r="Q119" s="7">
        <f>IF(D119-L119&lt;0,0,D119-L119)</f>
        <v>0</v>
      </c>
      <c r="R119" s="7">
        <f>IF(F119-M119&lt;0,0,F119-M119)</f>
        <v>5</v>
      </c>
      <c r="S119" s="7">
        <f>IF(H119-N119&lt;0,0,H119-N119)</f>
        <v>1</v>
      </c>
      <c r="T119" s="7">
        <v>0</v>
      </c>
      <c r="U119" s="8">
        <v>0</v>
      </c>
      <c r="V119" s="9"/>
      <c r="W119" s="9"/>
      <c r="X119" s="9"/>
    </row>
    <row r="120" spans="1:24" ht="14.4">
      <c r="A120" s="4" t="s">
        <v>23</v>
      </c>
      <c r="B120" s="57" t="s">
        <v>393</v>
      </c>
      <c r="C120" s="11">
        <v>694365</v>
      </c>
      <c r="D120" s="55">
        <v>0</v>
      </c>
      <c r="E120" s="55">
        <v>0</v>
      </c>
      <c r="F120" s="55">
        <v>10</v>
      </c>
      <c r="G120" s="55">
        <v>7</v>
      </c>
      <c r="H120" s="55">
        <v>5</v>
      </c>
      <c r="I120" s="55">
        <v>0</v>
      </c>
      <c r="J120" s="55">
        <v>0</v>
      </c>
      <c r="K120" s="55">
        <v>3</v>
      </c>
      <c r="L120" s="16">
        <v>0</v>
      </c>
      <c r="M120" s="6">
        <v>6</v>
      </c>
      <c r="N120" s="6">
        <v>0</v>
      </c>
      <c r="O120" s="6">
        <v>4</v>
      </c>
      <c r="P120" s="6">
        <v>0</v>
      </c>
      <c r="Q120" s="7">
        <f>IF(D120-L120&lt;0,0,D120-L120)</f>
        <v>0</v>
      </c>
      <c r="R120" s="7">
        <f>IF(F120-M120&lt;0,0,F120-M120)</f>
        <v>4</v>
      </c>
      <c r="S120" s="7">
        <f>IF(H120-N120&lt;0,0,H120-N120)</f>
        <v>5</v>
      </c>
      <c r="T120" s="7">
        <v>0</v>
      </c>
      <c r="U120" s="8">
        <v>0</v>
      </c>
      <c r="V120" s="9"/>
      <c r="W120" s="9"/>
      <c r="X120" s="9"/>
    </row>
    <row r="121" spans="1:24" ht="14.4">
      <c r="A121" s="30" t="s">
        <v>296</v>
      </c>
      <c r="B121" s="59" t="s">
        <v>394</v>
      </c>
      <c r="C121" s="31">
        <v>79522</v>
      </c>
      <c r="D121" s="31">
        <v>0</v>
      </c>
      <c r="E121" s="31">
        <v>0</v>
      </c>
      <c r="F121" s="31">
        <v>10</v>
      </c>
      <c r="G121" s="31">
        <v>4</v>
      </c>
      <c r="H121" s="31">
        <v>5</v>
      </c>
      <c r="I121" s="31">
        <v>3</v>
      </c>
      <c r="J121" s="31">
        <v>0</v>
      </c>
      <c r="K121" s="31">
        <v>4</v>
      </c>
      <c r="L121" s="33"/>
      <c r="M121" s="23"/>
      <c r="N121" s="23"/>
      <c r="O121" s="23"/>
      <c r="P121" s="23"/>
      <c r="Q121" s="23">
        <f>IF(D121-L121&lt;0,0,D121-L121)</f>
        <v>0</v>
      </c>
      <c r="R121" s="23">
        <f>IF(F121-M121&lt;0,0,F121-M121)</f>
        <v>10</v>
      </c>
      <c r="S121" s="23">
        <f>IF(H121-N121&lt;0,0,H121-N121)</f>
        <v>5</v>
      </c>
      <c r="T121" s="23">
        <v>0</v>
      </c>
      <c r="U121" s="24">
        <v>0</v>
      </c>
      <c r="V121" s="25"/>
      <c r="W121" s="25"/>
      <c r="X121" s="25"/>
    </row>
    <row r="122" spans="1:24" ht="14.4">
      <c r="A122" s="30" t="s">
        <v>296</v>
      </c>
      <c r="B122" s="59" t="s">
        <v>395</v>
      </c>
      <c r="C122" s="31">
        <v>79523</v>
      </c>
      <c r="D122" s="31">
        <v>0</v>
      </c>
      <c r="E122" s="31">
        <v>0</v>
      </c>
      <c r="F122" s="31">
        <v>10</v>
      </c>
      <c r="G122" s="31">
        <v>4</v>
      </c>
      <c r="H122" s="31">
        <v>5</v>
      </c>
      <c r="I122" s="31">
        <v>4</v>
      </c>
      <c r="J122" s="31">
        <v>0</v>
      </c>
      <c r="K122" s="31">
        <v>3</v>
      </c>
      <c r="L122" s="33"/>
      <c r="M122" s="23"/>
      <c r="N122" s="23"/>
      <c r="O122" s="23"/>
      <c r="P122" s="23"/>
      <c r="Q122" s="23">
        <f>IF(D122-L122&lt;0,0,D122-L122)</f>
        <v>0</v>
      </c>
      <c r="R122" s="23">
        <f>IF(F122-M122&lt;0,0,F122-M122)</f>
        <v>10</v>
      </c>
      <c r="S122" s="23">
        <f>IF(H122-N122&lt;0,0,H122-N122)</f>
        <v>5</v>
      </c>
      <c r="T122" s="23">
        <v>1</v>
      </c>
      <c r="U122" s="24">
        <v>0</v>
      </c>
      <c r="V122" s="25"/>
      <c r="W122" s="25"/>
      <c r="X122" s="25"/>
    </row>
    <row r="123" spans="1:24" ht="14.4">
      <c r="A123" s="4" t="s">
        <v>23</v>
      </c>
      <c r="B123" s="57" t="s">
        <v>396</v>
      </c>
      <c r="C123" s="11">
        <v>188050</v>
      </c>
      <c r="D123" s="55">
        <v>0</v>
      </c>
      <c r="E123" s="55">
        <v>0</v>
      </c>
      <c r="F123" s="55">
        <v>10</v>
      </c>
      <c r="G123" s="55">
        <v>10</v>
      </c>
      <c r="H123" s="55">
        <v>5</v>
      </c>
      <c r="I123" s="55">
        <v>5</v>
      </c>
      <c r="J123" s="55">
        <v>0</v>
      </c>
      <c r="K123" s="55">
        <v>3</v>
      </c>
      <c r="L123" s="18">
        <v>0</v>
      </c>
      <c r="M123" s="6">
        <v>4</v>
      </c>
      <c r="N123" s="6">
        <v>6</v>
      </c>
      <c r="O123" s="6">
        <v>2</v>
      </c>
      <c r="P123" s="6">
        <v>2</v>
      </c>
      <c r="Q123" s="7">
        <f>IF(D123-L123&lt;0,0,D123-L123)</f>
        <v>0</v>
      </c>
      <c r="R123" s="7">
        <f>IF(F123-M123&lt;0,0,F123-M123)</f>
        <v>6</v>
      </c>
      <c r="S123" s="7">
        <f>IF(H123-N123&lt;0,0,H123-N123)</f>
        <v>0</v>
      </c>
      <c r="T123" s="7">
        <v>0</v>
      </c>
      <c r="U123" s="8">
        <v>0</v>
      </c>
      <c r="V123" s="9"/>
      <c r="W123" s="9"/>
      <c r="X123" s="9"/>
    </row>
    <row r="124" spans="1:24" ht="14.4">
      <c r="A124" s="4" t="s">
        <v>23</v>
      </c>
      <c r="B124" s="57" t="s">
        <v>397</v>
      </c>
      <c r="C124" s="11">
        <v>335178</v>
      </c>
      <c r="D124" s="55">
        <v>0</v>
      </c>
      <c r="E124" s="55">
        <v>0</v>
      </c>
      <c r="F124" s="55">
        <v>10</v>
      </c>
      <c r="G124" s="55">
        <v>6</v>
      </c>
      <c r="H124" s="55">
        <v>5</v>
      </c>
      <c r="I124" s="55">
        <v>5</v>
      </c>
      <c r="J124" s="55">
        <v>0</v>
      </c>
      <c r="K124" s="55">
        <v>4</v>
      </c>
      <c r="L124" s="18">
        <v>0</v>
      </c>
      <c r="M124" s="6">
        <v>4</v>
      </c>
      <c r="N124" s="6">
        <v>4</v>
      </c>
      <c r="O124" s="6">
        <v>0</v>
      </c>
      <c r="P124" s="6">
        <v>4</v>
      </c>
      <c r="Q124" s="7">
        <f>IF(D124-L124&lt;0,0,D124-L124)</f>
        <v>0</v>
      </c>
      <c r="R124" s="7">
        <f>IF(F124-M124&lt;0,0,F124-M124)</f>
        <v>6</v>
      </c>
      <c r="S124" s="7">
        <f>IF(H124-N124&lt;0,0,H124-N124)</f>
        <v>1</v>
      </c>
      <c r="T124" s="7">
        <v>0</v>
      </c>
      <c r="U124" s="8">
        <v>0</v>
      </c>
      <c r="V124" s="9"/>
      <c r="W124" s="9"/>
      <c r="X124" s="9"/>
    </row>
    <row r="125" spans="1:24" ht="14.4">
      <c r="A125" s="4" t="s">
        <v>23</v>
      </c>
      <c r="B125" s="57" t="s">
        <v>398</v>
      </c>
      <c r="C125" s="11">
        <v>335179</v>
      </c>
      <c r="D125" s="55">
        <v>0</v>
      </c>
      <c r="E125" s="55">
        <v>0</v>
      </c>
      <c r="F125" s="55">
        <v>10</v>
      </c>
      <c r="G125" s="55">
        <v>7</v>
      </c>
      <c r="H125" s="55">
        <v>5</v>
      </c>
      <c r="I125" s="55">
        <v>3</v>
      </c>
      <c r="J125" s="55">
        <v>0</v>
      </c>
      <c r="K125" s="55">
        <v>4</v>
      </c>
      <c r="L125" s="18">
        <v>0</v>
      </c>
      <c r="M125" s="6">
        <v>5</v>
      </c>
      <c r="N125" s="6">
        <v>3</v>
      </c>
      <c r="O125" s="6">
        <v>1</v>
      </c>
      <c r="P125" s="6">
        <v>2</v>
      </c>
      <c r="Q125" s="7">
        <f>IF(D125-L125&lt;0,0,D125-L125)</f>
        <v>0</v>
      </c>
      <c r="R125" s="7">
        <f>IF(F125-M125&lt;0,0,F125-M125)</f>
        <v>5</v>
      </c>
      <c r="S125" s="7">
        <f>IF(H125-N125&lt;0,0,H125-N125)</f>
        <v>2</v>
      </c>
      <c r="T125" s="7">
        <v>1</v>
      </c>
      <c r="U125" s="8">
        <v>0</v>
      </c>
      <c r="V125" s="9"/>
      <c r="W125" s="9"/>
      <c r="X125" s="9"/>
    </row>
    <row r="126" spans="1:24" ht="14.4">
      <c r="A126" s="4" t="s">
        <v>23</v>
      </c>
      <c r="B126" s="57" t="s">
        <v>399</v>
      </c>
      <c r="C126" s="11">
        <v>722492</v>
      </c>
      <c r="D126" s="55">
        <v>0</v>
      </c>
      <c r="E126" s="55">
        <v>0</v>
      </c>
      <c r="F126" s="55">
        <v>10</v>
      </c>
      <c r="G126" s="55">
        <v>11</v>
      </c>
      <c r="H126" s="55">
        <v>5</v>
      </c>
      <c r="I126" s="55">
        <v>4</v>
      </c>
      <c r="J126" s="55">
        <v>0</v>
      </c>
      <c r="K126" s="55">
        <v>5</v>
      </c>
      <c r="L126" s="18">
        <v>0</v>
      </c>
      <c r="M126" s="6">
        <v>6</v>
      </c>
      <c r="N126" s="6">
        <v>2</v>
      </c>
      <c r="O126" s="6">
        <v>2</v>
      </c>
      <c r="P126" s="6">
        <v>2</v>
      </c>
      <c r="Q126" s="7">
        <f>IF(D126-L126&lt;0,0,D126-L126)</f>
        <v>0</v>
      </c>
      <c r="R126" s="7">
        <f>IF(F126-M126&lt;0,0,F126-M126)</f>
        <v>4</v>
      </c>
      <c r="S126" s="7">
        <f>IF(H126-N126&lt;0,0,H126-N126)</f>
        <v>3</v>
      </c>
      <c r="T126" s="7">
        <v>0</v>
      </c>
      <c r="U126" s="8">
        <v>0</v>
      </c>
      <c r="V126" s="9"/>
      <c r="W126" s="9"/>
      <c r="X126" s="9"/>
    </row>
    <row r="127" spans="1:24" ht="14.4">
      <c r="A127" s="4" t="s">
        <v>23</v>
      </c>
      <c r="B127" s="57" t="s">
        <v>400</v>
      </c>
      <c r="C127" s="11">
        <v>722493</v>
      </c>
      <c r="D127" s="55">
        <v>0</v>
      </c>
      <c r="E127" s="55">
        <v>0</v>
      </c>
      <c r="F127" s="55">
        <v>10</v>
      </c>
      <c r="G127" s="55">
        <v>9</v>
      </c>
      <c r="H127" s="55">
        <v>5</v>
      </c>
      <c r="I127" s="55">
        <v>3</v>
      </c>
      <c r="J127" s="55">
        <v>0</v>
      </c>
      <c r="K127" s="55">
        <v>4</v>
      </c>
      <c r="L127" s="18">
        <v>0</v>
      </c>
      <c r="M127" s="6">
        <v>5</v>
      </c>
      <c r="N127" s="6">
        <v>1</v>
      </c>
      <c r="O127" s="6">
        <v>0</v>
      </c>
      <c r="P127" s="6">
        <v>3</v>
      </c>
      <c r="Q127" s="7">
        <f>IF(D127-L127&lt;0,0,D127-L127)</f>
        <v>0</v>
      </c>
      <c r="R127" s="7">
        <f>IF(F127-M127&lt;0,0,F127-M127)</f>
        <v>5</v>
      </c>
      <c r="S127" s="7">
        <f>IF(H127-N127&lt;0,0,H127-N127)</f>
        <v>4</v>
      </c>
      <c r="T127" s="7">
        <v>0</v>
      </c>
      <c r="U127" s="8">
        <v>1</v>
      </c>
      <c r="V127" s="9"/>
      <c r="W127" s="9"/>
      <c r="X127" s="9"/>
    </row>
    <row r="128" spans="1:24" ht="14.4">
      <c r="A128" s="4" t="s">
        <v>23</v>
      </c>
      <c r="B128" s="57" t="s">
        <v>401</v>
      </c>
      <c r="C128" s="11">
        <v>726778</v>
      </c>
      <c r="D128" s="55">
        <v>0</v>
      </c>
      <c r="E128" s="55">
        <v>0</v>
      </c>
      <c r="F128" s="55">
        <v>10</v>
      </c>
      <c r="G128" s="55">
        <v>8</v>
      </c>
      <c r="H128" s="55">
        <v>5</v>
      </c>
      <c r="I128" s="55">
        <v>3</v>
      </c>
      <c r="J128" s="55">
        <v>0</v>
      </c>
      <c r="K128" s="55">
        <v>6</v>
      </c>
      <c r="L128" s="18">
        <v>0</v>
      </c>
      <c r="M128" s="6">
        <v>6</v>
      </c>
      <c r="N128" s="6">
        <v>3</v>
      </c>
      <c r="O128" s="6">
        <v>0</v>
      </c>
      <c r="P128" s="6">
        <v>4</v>
      </c>
      <c r="Q128" s="7">
        <f>IF(D128-L128&lt;0,0,D128-L128)</f>
        <v>0</v>
      </c>
      <c r="R128" s="7">
        <f>IF(F128-M128&lt;0,0,F128-M128)</f>
        <v>4</v>
      </c>
      <c r="S128" s="7">
        <f>IF(H128-N128&lt;0,0,H128-N128)</f>
        <v>2</v>
      </c>
      <c r="T128" s="7">
        <v>0</v>
      </c>
      <c r="U128" s="8">
        <v>0</v>
      </c>
      <c r="V128" s="9"/>
      <c r="W128" s="9"/>
      <c r="X128" s="9"/>
    </row>
    <row r="129" spans="1:24" ht="14.4">
      <c r="A129" s="4" t="s">
        <v>23</v>
      </c>
      <c r="B129" s="57" t="s">
        <v>402</v>
      </c>
      <c r="C129" s="11">
        <v>726779</v>
      </c>
      <c r="D129" s="55">
        <v>0</v>
      </c>
      <c r="E129" s="55">
        <v>0</v>
      </c>
      <c r="F129" s="55">
        <v>10</v>
      </c>
      <c r="G129" s="55">
        <v>5</v>
      </c>
      <c r="H129" s="55">
        <v>5</v>
      </c>
      <c r="I129" s="55">
        <v>3</v>
      </c>
      <c r="J129" s="55">
        <v>0</v>
      </c>
      <c r="K129" s="55">
        <v>5</v>
      </c>
      <c r="L129" s="18">
        <v>0</v>
      </c>
      <c r="M129" s="6">
        <v>3</v>
      </c>
      <c r="N129" s="6">
        <v>4</v>
      </c>
      <c r="O129" s="6">
        <v>0</v>
      </c>
      <c r="P129" s="6">
        <v>2</v>
      </c>
      <c r="Q129" s="7">
        <f>IF(D129-L129&lt;0,0,D129-L129)</f>
        <v>0</v>
      </c>
      <c r="R129" s="7">
        <f>IF(F129-M129&lt;0,0,F129-M129)</f>
        <v>7</v>
      </c>
      <c r="S129" s="7">
        <f>IF(H129-N129&lt;0,0,H129-N129)</f>
        <v>1</v>
      </c>
      <c r="T129" s="7">
        <v>2</v>
      </c>
      <c r="U129" s="8">
        <v>0</v>
      </c>
      <c r="V129" s="9"/>
      <c r="W129" s="9"/>
      <c r="X129" s="9"/>
    </row>
    <row r="130" spans="1:24" ht="14.4">
      <c r="A130" s="4" t="s">
        <v>23</v>
      </c>
      <c r="B130" s="57" t="s">
        <v>403</v>
      </c>
      <c r="C130" s="11">
        <v>603646</v>
      </c>
      <c r="D130" s="55">
        <v>0</v>
      </c>
      <c r="E130" s="55">
        <v>0</v>
      </c>
      <c r="F130" s="55">
        <v>10</v>
      </c>
      <c r="G130" s="55">
        <v>10</v>
      </c>
      <c r="H130" s="55">
        <v>5</v>
      </c>
      <c r="I130" s="55">
        <v>3</v>
      </c>
      <c r="J130" s="55">
        <v>0</v>
      </c>
      <c r="K130" s="55">
        <v>9</v>
      </c>
      <c r="L130" s="18">
        <v>0</v>
      </c>
      <c r="M130" s="6">
        <v>7</v>
      </c>
      <c r="N130" s="6">
        <v>0</v>
      </c>
      <c r="O130" s="6">
        <v>3</v>
      </c>
      <c r="P130" s="6">
        <v>1</v>
      </c>
      <c r="Q130" s="7">
        <f>IF(D130-L130&lt;0,0,D130-L130)</f>
        <v>0</v>
      </c>
      <c r="R130" s="7">
        <f>IF(F130-M130&lt;0,0,F130-M130)</f>
        <v>3</v>
      </c>
      <c r="S130" s="7">
        <f>IF(H130-N130&lt;0,0,H130-N130)</f>
        <v>5</v>
      </c>
      <c r="T130" s="7">
        <v>0</v>
      </c>
      <c r="U130" s="8">
        <v>0</v>
      </c>
      <c r="V130" s="9"/>
      <c r="W130" s="9"/>
      <c r="X130" s="9"/>
    </row>
    <row r="131" spans="1:24" ht="14.4">
      <c r="A131" s="13" t="s">
        <v>21</v>
      </c>
      <c r="B131" s="61" t="s">
        <v>404</v>
      </c>
      <c r="C131" s="27">
        <v>10677</v>
      </c>
      <c r="D131" s="27">
        <v>5</v>
      </c>
      <c r="E131" s="27">
        <v>7</v>
      </c>
      <c r="F131" s="27">
        <v>0</v>
      </c>
      <c r="G131" s="27">
        <v>0</v>
      </c>
      <c r="H131" s="27">
        <v>10</v>
      </c>
      <c r="I131" s="27">
        <v>4</v>
      </c>
      <c r="J131" s="27">
        <v>0</v>
      </c>
      <c r="K131" s="27">
        <v>3</v>
      </c>
      <c r="L131" s="18">
        <v>1</v>
      </c>
      <c r="M131" s="6">
        <v>1</v>
      </c>
      <c r="N131" s="6">
        <v>4</v>
      </c>
      <c r="O131" s="6">
        <v>0</v>
      </c>
      <c r="P131" s="6">
        <v>3</v>
      </c>
      <c r="Q131" s="7">
        <f>IF(D131-L131&lt;0,0,D131-L131)</f>
        <v>4</v>
      </c>
      <c r="R131" s="7">
        <f>IF(F131-M131&lt;0,0,F131-M131)</f>
        <v>0</v>
      </c>
      <c r="S131" s="7">
        <f>IF(H131-N131&lt;0,0,H131-N131)</f>
        <v>6</v>
      </c>
      <c r="T131" s="7">
        <v>0</v>
      </c>
      <c r="U131" s="8">
        <v>1</v>
      </c>
      <c r="V131" s="9"/>
      <c r="W131" s="9"/>
      <c r="X131" s="9"/>
    </row>
    <row r="132" spans="1:24" ht="14.4">
      <c r="A132" s="4" t="s">
        <v>23</v>
      </c>
      <c r="B132" s="57" t="s">
        <v>405</v>
      </c>
      <c r="C132" s="11">
        <v>10678</v>
      </c>
      <c r="D132" s="55">
        <v>0</v>
      </c>
      <c r="E132" s="55">
        <v>0</v>
      </c>
      <c r="F132" s="55">
        <v>10</v>
      </c>
      <c r="G132" s="55">
        <v>2</v>
      </c>
      <c r="H132" s="55">
        <v>5</v>
      </c>
      <c r="I132" s="55">
        <v>5</v>
      </c>
      <c r="J132" s="55">
        <v>0</v>
      </c>
      <c r="K132" s="55">
        <v>4</v>
      </c>
      <c r="L132" s="18">
        <v>0</v>
      </c>
      <c r="M132" s="6">
        <v>4</v>
      </c>
      <c r="N132" s="6">
        <v>4</v>
      </c>
      <c r="O132" s="6">
        <v>0</v>
      </c>
      <c r="P132" s="6">
        <v>3</v>
      </c>
      <c r="Q132" s="7">
        <f>IF(D132-L132&lt;0,0,D132-L132)</f>
        <v>0</v>
      </c>
      <c r="R132" s="7">
        <f>IF(F132-M132&lt;0,0,F132-M132)</f>
        <v>6</v>
      </c>
      <c r="S132" s="7">
        <f>IF(H132-N132&lt;0,0,H132-N132)</f>
        <v>1</v>
      </c>
      <c r="T132" s="7">
        <v>0</v>
      </c>
      <c r="U132" s="8">
        <v>1</v>
      </c>
      <c r="V132" s="9"/>
      <c r="W132" s="9"/>
      <c r="X132" s="9"/>
    </row>
    <row r="133" spans="1:24" ht="14.4">
      <c r="A133" s="4" t="s">
        <v>23</v>
      </c>
      <c r="B133" s="57" t="s">
        <v>406</v>
      </c>
      <c r="C133" s="11">
        <v>10679</v>
      </c>
      <c r="D133" s="55">
        <v>0</v>
      </c>
      <c r="E133" s="55">
        <v>0</v>
      </c>
      <c r="F133" s="55">
        <v>10</v>
      </c>
      <c r="G133" s="55">
        <v>5</v>
      </c>
      <c r="H133" s="55">
        <v>5</v>
      </c>
      <c r="I133" s="55">
        <v>6</v>
      </c>
      <c r="J133" s="55">
        <v>0</v>
      </c>
      <c r="K133" s="55">
        <v>3</v>
      </c>
      <c r="L133" s="18">
        <v>0</v>
      </c>
      <c r="M133" s="6">
        <v>4</v>
      </c>
      <c r="N133" s="6">
        <v>4</v>
      </c>
      <c r="O133" s="6">
        <v>0</v>
      </c>
      <c r="P133" s="6">
        <v>4</v>
      </c>
      <c r="Q133" s="7">
        <f>IF(D133-L133&lt;0,0,D133-L133)</f>
        <v>0</v>
      </c>
      <c r="R133" s="7">
        <f>IF(F133-M133&lt;0,0,F133-M133)</f>
        <v>6</v>
      </c>
      <c r="S133" s="7">
        <f>IF(H133-N133&lt;0,0,H133-N133)</f>
        <v>1</v>
      </c>
      <c r="T133" s="7">
        <v>0</v>
      </c>
      <c r="U133" s="8">
        <v>0</v>
      </c>
      <c r="V133" s="9"/>
      <c r="W133" s="9"/>
      <c r="X133" s="9"/>
    </row>
    <row r="134" spans="1:24" ht="14.4">
      <c r="A134" s="4" t="s">
        <v>23</v>
      </c>
      <c r="B134" s="57" t="s">
        <v>407</v>
      </c>
      <c r="C134" s="11">
        <v>10680</v>
      </c>
      <c r="D134" s="55">
        <v>0</v>
      </c>
      <c r="E134" s="55">
        <v>0</v>
      </c>
      <c r="F134" s="55">
        <v>10</v>
      </c>
      <c r="G134" s="55">
        <v>5</v>
      </c>
      <c r="H134" s="55">
        <v>5</v>
      </c>
      <c r="I134" s="55">
        <v>7</v>
      </c>
      <c r="J134" s="55">
        <v>0</v>
      </c>
      <c r="K134" s="55">
        <v>3</v>
      </c>
      <c r="L134" s="18">
        <v>0</v>
      </c>
      <c r="M134" s="6">
        <v>5</v>
      </c>
      <c r="N134" s="6">
        <v>3</v>
      </c>
      <c r="O134" s="6">
        <v>0</v>
      </c>
      <c r="P134" s="6">
        <v>4</v>
      </c>
      <c r="Q134" s="7">
        <f>IF(D134-L134&lt;0,0,D134-L134)</f>
        <v>0</v>
      </c>
      <c r="R134" s="7">
        <f>IF(F134-M134&lt;0,0,F134-M134)</f>
        <v>5</v>
      </c>
      <c r="S134" s="7">
        <f>IF(H134-N134&lt;0,0,H134-N134)</f>
        <v>2</v>
      </c>
      <c r="T134" s="7">
        <v>0</v>
      </c>
      <c r="U134" s="8">
        <v>0</v>
      </c>
      <c r="V134" s="9"/>
      <c r="W134" s="9"/>
      <c r="X134" s="9"/>
    </row>
    <row r="135" spans="1:24" ht="14.4">
      <c r="A135" s="4" t="s">
        <v>23</v>
      </c>
      <c r="B135" s="57" t="s">
        <v>408</v>
      </c>
      <c r="C135" s="11">
        <v>726780</v>
      </c>
      <c r="D135" s="55">
        <v>0</v>
      </c>
      <c r="E135" s="55">
        <v>0</v>
      </c>
      <c r="F135" s="55">
        <v>10</v>
      </c>
      <c r="G135" s="55">
        <v>9</v>
      </c>
      <c r="H135" s="55">
        <v>5</v>
      </c>
      <c r="I135" s="55">
        <v>3</v>
      </c>
      <c r="J135" s="55">
        <v>0</v>
      </c>
      <c r="K135" s="55">
        <v>4</v>
      </c>
      <c r="L135" s="18">
        <v>0</v>
      </c>
      <c r="M135" s="6">
        <v>7</v>
      </c>
      <c r="N135" s="6">
        <v>1</v>
      </c>
      <c r="O135" s="6">
        <v>0</v>
      </c>
      <c r="P135" s="6">
        <v>4</v>
      </c>
      <c r="Q135" s="7">
        <f>IF(D135-L135&lt;0,0,D135-L135)</f>
        <v>0</v>
      </c>
      <c r="R135" s="7">
        <f>IF(F135-M135&lt;0,0,F135-M135)</f>
        <v>3</v>
      </c>
      <c r="S135" s="7">
        <f>IF(H135-N135&lt;0,0,H135-N135)</f>
        <v>4</v>
      </c>
      <c r="T135" s="7">
        <v>0</v>
      </c>
      <c r="U135" s="8">
        <v>0</v>
      </c>
      <c r="V135" s="9"/>
      <c r="W135" s="9"/>
      <c r="X135" s="9"/>
    </row>
    <row r="136" spans="1:24" ht="14.4">
      <c r="A136" s="4" t="s">
        <v>23</v>
      </c>
      <c r="B136" s="57" t="s">
        <v>409</v>
      </c>
      <c r="C136" s="11">
        <v>726781</v>
      </c>
      <c r="D136" s="55">
        <v>0</v>
      </c>
      <c r="E136" s="55">
        <v>0</v>
      </c>
      <c r="F136" s="55">
        <v>10</v>
      </c>
      <c r="G136" s="55">
        <v>15</v>
      </c>
      <c r="H136" s="55">
        <v>5</v>
      </c>
      <c r="I136" s="55">
        <v>1</v>
      </c>
      <c r="J136" s="55">
        <v>0</v>
      </c>
      <c r="K136" s="55">
        <v>1</v>
      </c>
      <c r="L136" s="18">
        <v>0</v>
      </c>
      <c r="M136" s="6">
        <v>7</v>
      </c>
      <c r="N136" s="6">
        <v>1</v>
      </c>
      <c r="O136" s="6">
        <v>4</v>
      </c>
      <c r="P136" s="6">
        <v>0</v>
      </c>
      <c r="Q136" s="7">
        <f>IF(D136-L136&lt;0,0,D136-L136)</f>
        <v>0</v>
      </c>
      <c r="R136" s="7">
        <f>IF(F136-M136&lt;0,0,F136-M136)</f>
        <v>3</v>
      </c>
      <c r="S136" s="7">
        <f>IF(H136-N136&lt;0,0,H136-N136)</f>
        <v>4</v>
      </c>
      <c r="T136" s="7">
        <v>0</v>
      </c>
      <c r="U136" s="8">
        <v>0</v>
      </c>
      <c r="V136" s="9"/>
      <c r="W136" s="9"/>
      <c r="X136" s="9"/>
    </row>
    <row r="137" spans="1:24" ht="14.4">
      <c r="A137" s="4" t="s">
        <v>23</v>
      </c>
      <c r="B137" s="57" t="s">
        <v>410</v>
      </c>
      <c r="C137" s="11">
        <v>726782</v>
      </c>
      <c r="D137" s="55">
        <v>0</v>
      </c>
      <c r="E137" s="55">
        <v>0</v>
      </c>
      <c r="F137" s="55">
        <v>10</v>
      </c>
      <c r="G137" s="55">
        <v>10</v>
      </c>
      <c r="H137" s="55">
        <v>5</v>
      </c>
      <c r="I137" s="55"/>
      <c r="J137" s="55">
        <v>0</v>
      </c>
      <c r="K137" s="55">
        <v>3</v>
      </c>
      <c r="L137" s="18">
        <v>0</v>
      </c>
      <c r="M137" s="6">
        <v>8</v>
      </c>
      <c r="N137" s="6">
        <v>0</v>
      </c>
      <c r="O137" s="6">
        <v>3</v>
      </c>
      <c r="P137" s="6">
        <v>0</v>
      </c>
      <c r="Q137" s="7">
        <f>IF(D137-L137&lt;0,0,D137-L137)</f>
        <v>0</v>
      </c>
      <c r="R137" s="7">
        <f>IF(F137-M137&lt;0,0,F137-M137)</f>
        <v>2</v>
      </c>
      <c r="S137" s="7">
        <f>IF(H137-N137&lt;0,0,H137-N137)</f>
        <v>5</v>
      </c>
      <c r="T137" s="7">
        <v>1</v>
      </c>
      <c r="U137" s="8">
        <v>0</v>
      </c>
      <c r="V137" s="9"/>
      <c r="W137" s="9"/>
      <c r="X137" s="9"/>
    </row>
    <row r="138" spans="1:24" ht="14.4">
      <c r="A138" s="4" t="s">
        <v>23</v>
      </c>
      <c r="B138" s="57" t="s">
        <v>411</v>
      </c>
      <c r="C138" s="11">
        <v>694367</v>
      </c>
      <c r="D138" s="55">
        <v>0</v>
      </c>
      <c r="E138" s="55">
        <v>0</v>
      </c>
      <c r="F138" s="55">
        <v>10</v>
      </c>
      <c r="G138" s="55">
        <v>7</v>
      </c>
      <c r="H138" s="55">
        <v>5</v>
      </c>
      <c r="I138" s="55">
        <v>2</v>
      </c>
      <c r="J138" s="55">
        <v>0</v>
      </c>
      <c r="K138" s="55"/>
      <c r="L138" s="18">
        <v>0</v>
      </c>
      <c r="M138" s="6">
        <v>7</v>
      </c>
      <c r="N138" s="6">
        <v>0</v>
      </c>
      <c r="O138" s="6">
        <v>2</v>
      </c>
      <c r="P138" s="6">
        <v>2</v>
      </c>
      <c r="Q138" s="7">
        <f>IF(D138-L138&lt;0,0,D138-L138)</f>
        <v>0</v>
      </c>
      <c r="R138" s="7">
        <f>IF(F138-M138&lt;0,0,F138-M138)</f>
        <v>3</v>
      </c>
      <c r="S138" s="7">
        <f>IF(H138-N138&lt;0,0,H138-N138)</f>
        <v>5</v>
      </c>
      <c r="T138" s="7">
        <v>0</v>
      </c>
      <c r="U138" s="8">
        <v>0</v>
      </c>
      <c r="V138" s="9"/>
      <c r="W138" s="9"/>
      <c r="X138" s="9"/>
    </row>
    <row r="139" spans="1:24" ht="14.4">
      <c r="A139" s="30" t="s">
        <v>296</v>
      </c>
      <c r="B139" s="59" t="s">
        <v>412</v>
      </c>
      <c r="C139" s="31">
        <v>694369</v>
      </c>
      <c r="D139" s="31">
        <v>0</v>
      </c>
      <c r="E139" s="31">
        <v>0</v>
      </c>
      <c r="F139" s="31">
        <v>10</v>
      </c>
      <c r="G139" s="31">
        <v>6</v>
      </c>
      <c r="H139" s="31">
        <v>5</v>
      </c>
      <c r="I139" s="31">
        <v>3</v>
      </c>
      <c r="J139" s="31">
        <v>0</v>
      </c>
      <c r="K139" s="31">
        <v>0</v>
      </c>
      <c r="L139" s="33"/>
      <c r="M139" s="23"/>
      <c r="N139" s="23"/>
      <c r="O139" s="23"/>
      <c r="P139" s="23"/>
      <c r="Q139" s="23">
        <f>IF(D139-L139&lt;0,0,D139-L139)</f>
        <v>0</v>
      </c>
      <c r="R139" s="23">
        <f>IF(F139-M139&lt;0,0,F139-M139)</f>
        <v>10</v>
      </c>
      <c r="S139" s="23">
        <f>IF(H139-N139&lt;0,0,H139-N139)</f>
        <v>5</v>
      </c>
      <c r="T139" s="23">
        <v>4</v>
      </c>
      <c r="U139" s="24">
        <v>0</v>
      </c>
      <c r="V139" s="25"/>
      <c r="W139" s="25"/>
      <c r="X139" s="25"/>
    </row>
    <row r="140" spans="1:24" ht="14.4">
      <c r="A140" s="13" t="s">
        <v>21</v>
      </c>
      <c r="B140" s="61" t="s">
        <v>413</v>
      </c>
      <c r="C140" s="27">
        <v>10681</v>
      </c>
      <c r="D140" s="27">
        <v>5</v>
      </c>
      <c r="E140" s="27">
        <v>4</v>
      </c>
      <c r="F140" s="27">
        <v>0</v>
      </c>
      <c r="G140" s="27">
        <v>0</v>
      </c>
      <c r="H140" s="27">
        <v>10</v>
      </c>
      <c r="I140" s="27">
        <v>6</v>
      </c>
      <c r="J140" s="27">
        <v>0</v>
      </c>
      <c r="K140" s="27">
        <v>6</v>
      </c>
      <c r="L140" s="18">
        <v>4</v>
      </c>
      <c r="M140" s="6">
        <v>1</v>
      </c>
      <c r="N140" s="6">
        <v>2</v>
      </c>
      <c r="O140" s="6">
        <v>0</v>
      </c>
      <c r="P140" s="6">
        <v>3</v>
      </c>
      <c r="Q140" s="7">
        <f>IF(D140-L140&lt;0,0,D140-L140)</f>
        <v>1</v>
      </c>
      <c r="R140" s="7">
        <f>IF(F140-M140&lt;0,0,F140-M140)</f>
        <v>0</v>
      </c>
      <c r="S140" s="7">
        <f>IF(H140-N140&lt;0,0,H140-N140)</f>
        <v>8</v>
      </c>
      <c r="T140" s="7">
        <v>0</v>
      </c>
      <c r="U140" s="8">
        <v>1</v>
      </c>
      <c r="V140" s="9"/>
      <c r="W140" s="9"/>
      <c r="X140" s="9"/>
    </row>
    <row r="141" spans="1:24" ht="14.4">
      <c r="A141" s="4" t="s">
        <v>23</v>
      </c>
      <c r="B141" s="57" t="s">
        <v>414</v>
      </c>
      <c r="C141" s="11">
        <v>10670</v>
      </c>
      <c r="D141" s="55">
        <v>0</v>
      </c>
      <c r="E141" s="55">
        <v>0</v>
      </c>
      <c r="F141" s="55">
        <v>10</v>
      </c>
      <c r="G141" s="55">
        <v>4</v>
      </c>
      <c r="H141" s="55">
        <v>5</v>
      </c>
      <c r="I141" s="55">
        <v>3</v>
      </c>
      <c r="J141" s="55">
        <v>0</v>
      </c>
      <c r="K141" s="55">
        <v>4</v>
      </c>
      <c r="L141" s="18">
        <v>0</v>
      </c>
      <c r="M141" s="6">
        <v>3</v>
      </c>
      <c r="N141" s="6">
        <v>2</v>
      </c>
      <c r="O141" s="6">
        <v>0</v>
      </c>
      <c r="P141" s="6">
        <v>4</v>
      </c>
      <c r="Q141" s="7">
        <f>IF(D141-L141&lt;0,0,D141-L141)</f>
        <v>0</v>
      </c>
      <c r="R141" s="7">
        <f>IF(F141-M141&lt;0,0,F141-M141)</f>
        <v>7</v>
      </c>
      <c r="S141" s="7">
        <f>IF(H141-N141&lt;0,0,H141-N141)</f>
        <v>3</v>
      </c>
      <c r="T141" s="7">
        <v>0</v>
      </c>
      <c r="U141" s="8">
        <v>0</v>
      </c>
      <c r="V141" s="9"/>
      <c r="W141" s="9"/>
      <c r="X141" s="9"/>
    </row>
    <row r="142" spans="1:24" ht="14.4">
      <c r="A142" s="4" t="s">
        <v>23</v>
      </c>
      <c r="B142" s="57" t="s">
        <v>415</v>
      </c>
      <c r="C142" s="11">
        <v>188051</v>
      </c>
      <c r="D142" s="55">
        <v>0</v>
      </c>
      <c r="E142" s="55">
        <v>0</v>
      </c>
      <c r="F142" s="55">
        <v>10</v>
      </c>
      <c r="G142" s="55">
        <v>6</v>
      </c>
      <c r="H142" s="55">
        <v>5</v>
      </c>
      <c r="I142" s="55">
        <v>6</v>
      </c>
      <c r="J142" s="55">
        <v>0</v>
      </c>
      <c r="K142" s="55">
        <v>0</v>
      </c>
      <c r="L142" s="18">
        <v>0</v>
      </c>
      <c r="M142" s="6">
        <v>6</v>
      </c>
      <c r="N142" s="6">
        <v>2</v>
      </c>
      <c r="O142" s="6">
        <v>2</v>
      </c>
      <c r="P142" s="6">
        <v>0</v>
      </c>
      <c r="Q142" s="7">
        <f>IF(D142-L142&lt;0,0,D142-L142)</f>
        <v>0</v>
      </c>
      <c r="R142" s="7">
        <f>IF(F142-M142&lt;0,0,F142-M142)</f>
        <v>4</v>
      </c>
      <c r="S142" s="7">
        <f>IF(H142-N142&lt;0,0,H142-N142)</f>
        <v>3</v>
      </c>
      <c r="T142" s="7">
        <v>2</v>
      </c>
      <c r="U142" s="8">
        <v>0</v>
      </c>
      <c r="V142" s="9"/>
      <c r="W142" s="9"/>
      <c r="X142" s="9"/>
    </row>
    <row r="143" spans="1:24" ht="14.4">
      <c r="A143" s="4" t="s">
        <v>23</v>
      </c>
      <c r="B143" s="57" t="s">
        <v>416</v>
      </c>
      <c r="C143" s="11">
        <v>335181</v>
      </c>
      <c r="D143" s="55">
        <v>0</v>
      </c>
      <c r="E143" s="55">
        <v>0</v>
      </c>
      <c r="F143" s="55">
        <v>10</v>
      </c>
      <c r="G143" s="55">
        <v>10</v>
      </c>
      <c r="H143" s="55">
        <v>5</v>
      </c>
      <c r="I143" s="55">
        <v>3</v>
      </c>
      <c r="J143" s="55">
        <v>0</v>
      </c>
      <c r="K143" s="55">
        <v>7</v>
      </c>
      <c r="L143" s="18">
        <v>0</v>
      </c>
      <c r="M143" s="6">
        <v>6</v>
      </c>
      <c r="N143" s="6">
        <v>3</v>
      </c>
      <c r="O143" s="6">
        <v>4</v>
      </c>
      <c r="P143" s="6">
        <v>0</v>
      </c>
      <c r="Q143" s="7">
        <f>IF(D143-L143&lt;0,0,D143-L143)</f>
        <v>0</v>
      </c>
      <c r="R143" s="7">
        <f>IF(F143-M143&lt;0,0,F143-M143)</f>
        <v>4</v>
      </c>
      <c r="S143" s="7">
        <f>IF(H143-N143&lt;0,0,H143-N143)</f>
        <v>2</v>
      </c>
      <c r="T143" s="7">
        <v>0</v>
      </c>
      <c r="U143" s="8">
        <v>0</v>
      </c>
      <c r="V143" s="9"/>
      <c r="W143" s="9"/>
      <c r="X143" s="9"/>
    </row>
    <row r="144" spans="1:24" ht="14.4">
      <c r="A144" s="30" t="s">
        <v>296</v>
      </c>
      <c r="B144" s="59" t="s">
        <v>417</v>
      </c>
      <c r="C144" s="31">
        <v>335182</v>
      </c>
      <c r="D144" s="31">
        <v>0</v>
      </c>
      <c r="E144" s="31">
        <v>0</v>
      </c>
      <c r="F144" s="31">
        <v>10</v>
      </c>
      <c r="G144" s="31">
        <v>4</v>
      </c>
      <c r="H144" s="31">
        <v>5</v>
      </c>
      <c r="I144" s="31">
        <v>3</v>
      </c>
      <c r="J144" s="31">
        <v>0</v>
      </c>
      <c r="K144" s="31">
        <v>4</v>
      </c>
      <c r="L144" s="33"/>
      <c r="M144" s="23"/>
      <c r="N144" s="23"/>
      <c r="O144" s="23"/>
      <c r="P144" s="23"/>
      <c r="Q144" s="23">
        <f>IF(D144-L144&lt;0,0,D144-L144)</f>
        <v>0</v>
      </c>
      <c r="R144" s="23">
        <f>IF(F144-M144&lt;0,0,F144-M144)</f>
        <v>10</v>
      </c>
      <c r="S144" s="23">
        <f>IF(H144-N144&lt;0,0,H144-N144)</f>
        <v>5</v>
      </c>
      <c r="T144" s="23">
        <v>0</v>
      </c>
      <c r="U144" s="24">
        <v>0</v>
      </c>
      <c r="V144" s="25"/>
      <c r="W144" s="25"/>
      <c r="X144" s="25"/>
    </row>
    <row r="145" spans="1:24" ht="14.4">
      <c r="A145" s="4" t="s">
        <v>23</v>
      </c>
      <c r="B145" s="57" t="s">
        <v>418</v>
      </c>
      <c r="C145" s="11">
        <v>335218</v>
      </c>
      <c r="D145" s="55">
        <v>0</v>
      </c>
      <c r="E145" s="55">
        <v>0</v>
      </c>
      <c r="F145" s="55">
        <v>10</v>
      </c>
      <c r="G145" s="55">
        <v>7</v>
      </c>
      <c r="H145" s="55">
        <v>5</v>
      </c>
      <c r="I145" s="55">
        <v>2</v>
      </c>
      <c r="J145" s="55">
        <v>0</v>
      </c>
      <c r="K145" s="55">
        <v>3</v>
      </c>
      <c r="L145" s="18">
        <v>0</v>
      </c>
      <c r="M145" s="6">
        <v>3</v>
      </c>
      <c r="N145" s="6">
        <v>0</v>
      </c>
      <c r="O145" s="6">
        <v>0</v>
      </c>
      <c r="P145" s="6">
        <v>3</v>
      </c>
      <c r="Q145" s="7">
        <f>IF(D145-L145&lt;0,0,D145-L145)</f>
        <v>0</v>
      </c>
      <c r="R145" s="7">
        <f>IF(F145-M145&lt;0,0,F145-M145)</f>
        <v>7</v>
      </c>
      <c r="S145" s="7">
        <f>IF(H145-N145&lt;0,0,H145-N145)</f>
        <v>5</v>
      </c>
      <c r="T145" s="7">
        <v>0</v>
      </c>
      <c r="U145" s="8">
        <v>1</v>
      </c>
      <c r="V145" s="9"/>
      <c r="W145" s="9"/>
      <c r="X145" s="9"/>
    </row>
    <row r="146" spans="1:24" ht="14.4">
      <c r="A146" s="4" t="s">
        <v>23</v>
      </c>
      <c r="B146" s="57" t="s">
        <v>419</v>
      </c>
      <c r="C146" s="11">
        <v>10682</v>
      </c>
      <c r="D146" s="55">
        <v>0</v>
      </c>
      <c r="E146" s="55">
        <v>1</v>
      </c>
      <c r="F146" s="55">
        <v>10</v>
      </c>
      <c r="G146" s="55">
        <v>3</v>
      </c>
      <c r="H146" s="55">
        <v>5</v>
      </c>
      <c r="I146" s="55">
        <v>5</v>
      </c>
      <c r="J146" s="55">
        <v>0</v>
      </c>
      <c r="K146" s="55">
        <v>7</v>
      </c>
      <c r="L146" s="18">
        <v>0</v>
      </c>
      <c r="M146" s="6">
        <v>3</v>
      </c>
      <c r="N146" s="6">
        <v>3</v>
      </c>
      <c r="O146" s="6">
        <v>0</v>
      </c>
      <c r="P146" s="6">
        <v>3</v>
      </c>
      <c r="Q146" s="7">
        <f>IF(D146-L146&lt;0,0,D146-L146)</f>
        <v>0</v>
      </c>
      <c r="R146" s="7">
        <f>IF(F146-M146&lt;0,0,F146-M146)</f>
        <v>7</v>
      </c>
      <c r="S146" s="7">
        <f>IF(H146-N146&lt;0,0,H146-N146)</f>
        <v>2</v>
      </c>
      <c r="T146" s="7">
        <v>0</v>
      </c>
      <c r="U146" s="8">
        <v>1</v>
      </c>
      <c r="V146" s="9"/>
      <c r="W146" s="9"/>
      <c r="X146" s="9"/>
    </row>
    <row r="147" spans="1:24" ht="14.4">
      <c r="A147" s="4" t="s">
        <v>23</v>
      </c>
      <c r="B147" s="57" t="s">
        <v>420</v>
      </c>
      <c r="C147" s="11">
        <v>10683</v>
      </c>
      <c r="D147" s="55">
        <v>0</v>
      </c>
      <c r="E147" s="55">
        <v>1</v>
      </c>
      <c r="F147" s="55">
        <v>10</v>
      </c>
      <c r="G147" s="55">
        <v>7</v>
      </c>
      <c r="H147" s="55">
        <v>5</v>
      </c>
      <c r="I147" s="55">
        <v>4</v>
      </c>
      <c r="J147" s="55">
        <v>0</v>
      </c>
      <c r="K147" s="55">
        <v>6</v>
      </c>
      <c r="L147" s="18">
        <v>0</v>
      </c>
      <c r="M147" s="6">
        <v>6</v>
      </c>
      <c r="N147" s="6">
        <v>2</v>
      </c>
      <c r="O147" s="6">
        <v>0</v>
      </c>
      <c r="P147" s="6">
        <v>4</v>
      </c>
      <c r="Q147" s="7">
        <f>IF(D147-L147&lt;0,0,D147-L147)</f>
        <v>0</v>
      </c>
      <c r="R147" s="7">
        <f>IF(F147-M147&lt;0,0,F147-M147)</f>
        <v>4</v>
      </c>
      <c r="S147" s="7">
        <f>IF(H147-N147&lt;0,0,H147-N147)</f>
        <v>3</v>
      </c>
      <c r="T147" s="7">
        <v>0</v>
      </c>
      <c r="U147" s="8">
        <v>0</v>
      </c>
      <c r="V147" s="9"/>
      <c r="W147" s="9"/>
      <c r="X147" s="9"/>
    </row>
    <row r="148" spans="1:24" ht="14.4">
      <c r="A148" s="4" t="s">
        <v>23</v>
      </c>
      <c r="B148" s="57" t="s">
        <v>421</v>
      </c>
      <c r="C148" s="11">
        <v>10684</v>
      </c>
      <c r="D148" s="55">
        <v>0</v>
      </c>
      <c r="E148" s="55">
        <v>1</v>
      </c>
      <c r="F148" s="55">
        <v>10</v>
      </c>
      <c r="G148" s="55">
        <v>8</v>
      </c>
      <c r="H148" s="55">
        <v>5</v>
      </c>
      <c r="I148" s="55">
        <v>3</v>
      </c>
      <c r="J148" s="55">
        <v>0</v>
      </c>
      <c r="K148" s="55">
        <v>1</v>
      </c>
      <c r="L148" s="18">
        <v>0</v>
      </c>
      <c r="M148" s="6">
        <v>7</v>
      </c>
      <c r="N148" s="6">
        <v>1</v>
      </c>
      <c r="O148" s="6">
        <v>0</v>
      </c>
      <c r="P148" s="6">
        <v>3</v>
      </c>
      <c r="Q148" s="7">
        <f>IF(D148-L148&lt;0,0,D148-L148)</f>
        <v>0</v>
      </c>
      <c r="R148" s="7">
        <f>IF(F148-M148&lt;0,0,F148-M148)</f>
        <v>3</v>
      </c>
      <c r="S148" s="7">
        <f>IF(H148-N148&lt;0,0,H148-N148)</f>
        <v>4</v>
      </c>
      <c r="T148" s="7">
        <v>0</v>
      </c>
      <c r="U148" s="8">
        <v>1</v>
      </c>
      <c r="V148" s="9"/>
      <c r="W148" s="9"/>
      <c r="X148" s="9"/>
    </row>
    <row r="149" spans="1:24" ht="14.4">
      <c r="A149" s="4" t="s">
        <v>23</v>
      </c>
      <c r="B149" s="57" t="s">
        <v>422</v>
      </c>
      <c r="C149" s="11">
        <v>10685</v>
      </c>
      <c r="D149" s="55">
        <v>0</v>
      </c>
      <c r="E149" s="55">
        <v>1</v>
      </c>
      <c r="F149" s="55">
        <v>10</v>
      </c>
      <c r="G149" s="55">
        <v>3</v>
      </c>
      <c r="H149" s="55">
        <v>5</v>
      </c>
      <c r="I149" s="55">
        <v>5</v>
      </c>
      <c r="J149" s="55">
        <v>0</v>
      </c>
      <c r="K149" s="55">
        <v>3</v>
      </c>
      <c r="L149" s="18">
        <v>0</v>
      </c>
      <c r="M149" s="6">
        <v>2</v>
      </c>
      <c r="N149" s="6">
        <v>4</v>
      </c>
      <c r="O149" s="6">
        <v>0</v>
      </c>
      <c r="P149" s="6">
        <v>2</v>
      </c>
      <c r="Q149" s="7">
        <f>IF(D149-L149&lt;0,0,D149-L149)</f>
        <v>0</v>
      </c>
      <c r="R149" s="7">
        <f>IF(F149-M149&lt;0,0,F149-M149)</f>
        <v>8</v>
      </c>
      <c r="S149" s="7">
        <f>IF(H149-N149&lt;0,0,H149-N149)</f>
        <v>1</v>
      </c>
      <c r="T149" s="7">
        <v>2</v>
      </c>
      <c r="U149" s="8">
        <v>0</v>
      </c>
      <c r="V149" s="9"/>
      <c r="W149" s="9"/>
      <c r="X149" s="9"/>
    </row>
    <row r="150" spans="1:24" ht="14.4">
      <c r="A150" s="4" t="s">
        <v>23</v>
      </c>
      <c r="B150" s="57" t="s">
        <v>423</v>
      </c>
      <c r="C150" s="11">
        <v>10686</v>
      </c>
      <c r="D150" s="55">
        <v>0</v>
      </c>
      <c r="E150" s="55">
        <v>0</v>
      </c>
      <c r="F150" s="55">
        <v>10</v>
      </c>
      <c r="G150" s="55">
        <v>2</v>
      </c>
      <c r="H150" s="55">
        <v>5</v>
      </c>
      <c r="I150" s="55">
        <v>5</v>
      </c>
      <c r="J150" s="55">
        <v>0</v>
      </c>
      <c r="K150" s="55">
        <v>4</v>
      </c>
      <c r="L150" s="18">
        <v>0</v>
      </c>
      <c r="M150" s="6">
        <v>1</v>
      </c>
      <c r="N150" s="6">
        <v>5</v>
      </c>
      <c r="O150" s="6">
        <v>0</v>
      </c>
      <c r="P150" s="6">
        <v>4</v>
      </c>
      <c r="Q150" s="7">
        <f>IF(D150-L150&lt;0,0,D150-L150)</f>
        <v>0</v>
      </c>
      <c r="R150" s="7">
        <f>IF(F150-M150&lt;0,0,F150-M150)</f>
        <v>9</v>
      </c>
      <c r="S150" s="7">
        <f>IF(H150-N150&lt;0,0,H150-N150)</f>
        <v>0</v>
      </c>
      <c r="T150" s="7">
        <v>0</v>
      </c>
      <c r="U150" s="8">
        <v>0</v>
      </c>
      <c r="V150" s="9"/>
      <c r="W150" s="9"/>
      <c r="X150" s="9"/>
    </row>
    <row r="151" spans="1:24" ht="14.4">
      <c r="A151" s="4" t="s">
        <v>23</v>
      </c>
      <c r="B151" s="57" t="s">
        <v>424</v>
      </c>
      <c r="C151" s="11">
        <v>188052</v>
      </c>
      <c r="D151" s="55">
        <v>0</v>
      </c>
      <c r="E151" s="55">
        <v>0</v>
      </c>
      <c r="F151" s="55">
        <v>10</v>
      </c>
      <c r="G151" s="55">
        <v>10</v>
      </c>
      <c r="H151" s="55">
        <v>5</v>
      </c>
      <c r="I151" s="55">
        <v>3</v>
      </c>
      <c r="J151" s="55">
        <v>0</v>
      </c>
      <c r="K151" s="55">
        <v>4</v>
      </c>
      <c r="L151" s="18">
        <v>0</v>
      </c>
      <c r="M151" s="6">
        <v>5</v>
      </c>
      <c r="N151" s="6">
        <v>1</v>
      </c>
      <c r="O151" s="6">
        <v>3</v>
      </c>
      <c r="P151" s="6">
        <v>0</v>
      </c>
      <c r="Q151" s="7">
        <f>IF(D151-L151&lt;0,0,D151-L151)</f>
        <v>0</v>
      </c>
      <c r="R151" s="7">
        <f>IF(F151-M151&lt;0,0,F151-M151)</f>
        <v>5</v>
      </c>
      <c r="S151" s="7">
        <f>IF(H151-N151&lt;0,0,H151-N151)</f>
        <v>4</v>
      </c>
      <c r="T151" s="7">
        <v>1</v>
      </c>
      <c r="U151" s="8">
        <v>0</v>
      </c>
      <c r="V151" s="9"/>
      <c r="W151" s="9"/>
      <c r="X151" s="9"/>
    </row>
    <row r="152" spans="1:24" ht="14.4">
      <c r="A152" s="4" t="s">
        <v>23</v>
      </c>
      <c r="B152" s="57" t="s">
        <v>425</v>
      </c>
      <c r="C152" s="11">
        <v>197346</v>
      </c>
      <c r="D152" s="55">
        <v>0</v>
      </c>
      <c r="E152" s="55">
        <v>0</v>
      </c>
      <c r="F152" s="55">
        <v>10</v>
      </c>
      <c r="G152" s="55">
        <v>5</v>
      </c>
      <c r="H152" s="55">
        <v>5</v>
      </c>
      <c r="I152" s="55">
        <v>5</v>
      </c>
      <c r="J152" s="55">
        <v>0</v>
      </c>
      <c r="K152" s="55">
        <v>4</v>
      </c>
      <c r="L152" s="18">
        <v>0</v>
      </c>
      <c r="M152" s="6">
        <v>5</v>
      </c>
      <c r="N152" s="6">
        <v>3</v>
      </c>
      <c r="O152" s="6">
        <v>0</v>
      </c>
      <c r="P152" s="6">
        <v>4</v>
      </c>
      <c r="Q152" s="7">
        <f>IF(D152-L152&lt;0,0,D152-L152)</f>
        <v>0</v>
      </c>
      <c r="R152" s="7">
        <f>IF(F152-M152&lt;0,0,F152-M152)</f>
        <v>5</v>
      </c>
      <c r="S152" s="7">
        <f>IF(H152-N152&lt;0,0,H152-N152)</f>
        <v>2</v>
      </c>
      <c r="T152" s="7">
        <v>0</v>
      </c>
      <c r="U152" s="8">
        <v>0</v>
      </c>
      <c r="V152" s="9"/>
      <c r="W152" s="9"/>
      <c r="X152" s="9"/>
    </row>
    <row r="153" spans="1:24" ht="14.4">
      <c r="A153" s="13" t="s">
        <v>21</v>
      </c>
      <c r="B153" s="61" t="s">
        <v>426</v>
      </c>
      <c r="C153" s="27">
        <v>10669</v>
      </c>
      <c r="D153" s="27">
        <v>5</v>
      </c>
      <c r="E153" s="27">
        <v>6</v>
      </c>
      <c r="F153" s="27">
        <v>0</v>
      </c>
      <c r="G153" s="27">
        <v>0</v>
      </c>
      <c r="H153" s="27">
        <v>10</v>
      </c>
      <c r="I153" s="27">
        <v>4</v>
      </c>
      <c r="J153" s="27">
        <v>0</v>
      </c>
      <c r="K153" s="27">
        <v>2</v>
      </c>
      <c r="L153" s="18">
        <v>0</v>
      </c>
      <c r="M153" s="6">
        <v>2</v>
      </c>
      <c r="N153" s="6">
        <v>1</v>
      </c>
      <c r="O153" s="6">
        <v>0</v>
      </c>
      <c r="P153" s="6">
        <v>1</v>
      </c>
      <c r="Q153" s="7">
        <f>IF(D153-L153&lt;0,0,D153-L153)</f>
        <v>5</v>
      </c>
      <c r="R153" s="7">
        <f>IF(F153-M153&lt;0,0,F153-M153)</f>
        <v>0</v>
      </c>
      <c r="S153" s="7">
        <f>IF(H153-N153&lt;0,0,H153-N153)</f>
        <v>9</v>
      </c>
      <c r="T153" s="7">
        <v>2</v>
      </c>
      <c r="U153" s="8">
        <v>1</v>
      </c>
      <c r="V153" s="9"/>
      <c r="W153" s="9"/>
      <c r="X153" s="9"/>
    </row>
    <row r="154" spans="1:24" ht="14.4">
      <c r="A154" s="13" t="s">
        <v>21</v>
      </c>
      <c r="B154" s="61" t="s">
        <v>427</v>
      </c>
      <c r="C154" s="27">
        <v>10687</v>
      </c>
      <c r="D154" s="27">
        <v>5</v>
      </c>
      <c r="E154" s="27">
        <v>4</v>
      </c>
      <c r="F154" s="27">
        <v>0</v>
      </c>
      <c r="G154" s="27">
        <v>0</v>
      </c>
      <c r="H154" s="27">
        <v>10</v>
      </c>
      <c r="I154" s="27">
        <v>10</v>
      </c>
      <c r="J154" s="27">
        <v>0</v>
      </c>
      <c r="K154" s="27">
        <v>5</v>
      </c>
      <c r="L154" s="18">
        <v>1</v>
      </c>
      <c r="M154" s="6">
        <v>0</v>
      </c>
      <c r="N154" s="6">
        <v>7</v>
      </c>
      <c r="O154" s="6">
        <v>2</v>
      </c>
      <c r="P154" s="6">
        <v>2</v>
      </c>
      <c r="Q154" s="7">
        <f>IF(D154-L154&lt;0,0,D154-L154)</f>
        <v>4</v>
      </c>
      <c r="R154" s="7">
        <f>IF(F154-M154&lt;0,0,F154-M154)</f>
        <v>0</v>
      </c>
      <c r="S154" s="7">
        <f>IF(H154-N154&lt;0,0,H154-N154)</f>
        <v>3</v>
      </c>
      <c r="T154" s="7">
        <v>0</v>
      </c>
      <c r="U154" s="8">
        <v>0</v>
      </c>
      <c r="V154" s="9"/>
      <c r="W154" s="9"/>
      <c r="X154" s="9"/>
    </row>
    <row r="155" spans="1:24" ht="14.4">
      <c r="A155" s="30" t="s">
        <v>296</v>
      </c>
      <c r="B155" s="59" t="s">
        <v>428</v>
      </c>
      <c r="C155" s="31">
        <v>79524</v>
      </c>
      <c r="D155" s="31">
        <v>0</v>
      </c>
      <c r="E155" s="31">
        <v>0</v>
      </c>
      <c r="F155" s="31">
        <v>10</v>
      </c>
      <c r="G155" s="31">
        <v>0</v>
      </c>
      <c r="H155" s="31">
        <v>5</v>
      </c>
      <c r="I155" s="31">
        <v>2</v>
      </c>
      <c r="J155" s="31">
        <v>0</v>
      </c>
      <c r="K155" s="31">
        <v>0</v>
      </c>
      <c r="L155" s="33"/>
      <c r="M155" s="23"/>
      <c r="N155" s="23"/>
      <c r="O155" s="23"/>
      <c r="P155" s="23"/>
      <c r="Q155" s="23">
        <f>IF(D155-L155&lt;0,0,D155-L155)</f>
        <v>0</v>
      </c>
      <c r="R155" s="23">
        <f>IF(F155-M155&lt;0,0,F155-M155)</f>
        <v>10</v>
      </c>
      <c r="S155" s="23">
        <f>IF(H155-N155&lt;0,0,H155-N155)</f>
        <v>5</v>
      </c>
      <c r="T155" s="23">
        <v>4</v>
      </c>
      <c r="U155" s="24">
        <v>0</v>
      </c>
      <c r="V155" s="25"/>
      <c r="W155" s="25"/>
      <c r="X155" s="25"/>
    </row>
    <row r="156" spans="1:24" ht="14.4">
      <c r="A156" s="4" t="s">
        <v>23</v>
      </c>
      <c r="B156" s="57" t="s">
        <v>429</v>
      </c>
      <c r="C156" s="11">
        <v>10688</v>
      </c>
      <c r="D156" s="55">
        <v>0</v>
      </c>
      <c r="E156" s="55">
        <v>1</v>
      </c>
      <c r="F156" s="55">
        <v>10</v>
      </c>
      <c r="G156" s="55">
        <v>5</v>
      </c>
      <c r="H156" s="55">
        <v>5</v>
      </c>
      <c r="I156" s="55">
        <v>5</v>
      </c>
      <c r="J156" s="55">
        <v>0</v>
      </c>
      <c r="K156" s="55">
        <v>4</v>
      </c>
      <c r="L156" s="18">
        <v>0</v>
      </c>
      <c r="M156" s="6">
        <v>5</v>
      </c>
      <c r="N156" s="6">
        <v>3</v>
      </c>
      <c r="O156" s="6">
        <v>0</v>
      </c>
      <c r="P156" s="6">
        <v>4</v>
      </c>
      <c r="Q156" s="7">
        <f>IF(D156-L156&lt;0,0,D156-L156)</f>
        <v>0</v>
      </c>
      <c r="R156" s="7">
        <f>IF(F156-M156&lt;0,0,F156-M156)</f>
        <v>5</v>
      </c>
      <c r="S156" s="7">
        <f>IF(H156-N156&lt;0,0,H156-N156)</f>
        <v>2</v>
      </c>
      <c r="T156" s="7">
        <v>0</v>
      </c>
      <c r="U156" s="8">
        <v>0</v>
      </c>
      <c r="V156" s="9"/>
      <c r="W156" s="9"/>
      <c r="X156" s="9"/>
    </row>
    <row r="157" spans="1:24" ht="14.4">
      <c r="A157" s="4" t="s">
        <v>23</v>
      </c>
      <c r="B157" s="57" t="s">
        <v>430</v>
      </c>
      <c r="C157" s="11">
        <v>10689</v>
      </c>
      <c r="D157" s="55">
        <v>0</v>
      </c>
      <c r="E157" s="55">
        <v>0</v>
      </c>
      <c r="F157" s="55">
        <v>10</v>
      </c>
      <c r="G157" s="55">
        <v>6</v>
      </c>
      <c r="H157" s="55">
        <v>5</v>
      </c>
      <c r="I157" s="55">
        <v>5</v>
      </c>
      <c r="J157" s="55">
        <v>0</v>
      </c>
      <c r="K157" s="55">
        <v>4</v>
      </c>
      <c r="L157" s="18">
        <v>0</v>
      </c>
      <c r="M157" s="6">
        <v>2</v>
      </c>
      <c r="N157" s="6">
        <v>4</v>
      </c>
      <c r="O157" s="6">
        <v>0</v>
      </c>
      <c r="P157" s="6">
        <v>4</v>
      </c>
      <c r="Q157" s="7">
        <f>IF(D157-L157&lt;0,0,D157-L157)</f>
        <v>0</v>
      </c>
      <c r="R157" s="7">
        <f>IF(F157-M157&lt;0,0,F157-M157)</f>
        <v>8</v>
      </c>
      <c r="S157" s="7">
        <f>IF(H157-N157&lt;0,0,H157-N157)</f>
        <v>1</v>
      </c>
      <c r="T157" s="7">
        <v>0</v>
      </c>
      <c r="U157" s="8">
        <v>0</v>
      </c>
      <c r="V157" s="9"/>
      <c r="W157" s="9"/>
      <c r="X157" s="9"/>
    </row>
    <row r="158" spans="1:24" ht="14.4">
      <c r="A158" s="4" t="s">
        <v>23</v>
      </c>
      <c r="B158" s="57" t="s">
        <v>431</v>
      </c>
      <c r="C158" s="11">
        <v>188179</v>
      </c>
      <c r="D158" s="55">
        <v>0</v>
      </c>
      <c r="E158" s="55">
        <v>0</v>
      </c>
      <c r="F158" s="55">
        <v>10</v>
      </c>
      <c r="G158" s="55">
        <v>5</v>
      </c>
      <c r="H158" s="55">
        <v>5</v>
      </c>
      <c r="I158" s="55">
        <v>4</v>
      </c>
      <c r="J158" s="55">
        <v>0</v>
      </c>
      <c r="K158" s="55">
        <v>3</v>
      </c>
      <c r="L158" s="18">
        <v>0</v>
      </c>
      <c r="M158" s="6">
        <v>2</v>
      </c>
      <c r="N158" s="6">
        <v>2</v>
      </c>
      <c r="O158" s="6">
        <v>0</v>
      </c>
      <c r="P158" s="6">
        <v>4</v>
      </c>
      <c r="Q158" s="7">
        <f>IF(D158-L158&lt;0,0,D158-L158)</f>
        <v>0</v>
      </c>
      <c r="R158" s="7">
        <f>IF(F158-M158&lt;0,0,F158-M158)</f>
        <v>8</v>
      </c>
      <c r="S158" s="7">
        <f>IF(H158-N158&lt;0,0,H158-N158)</f>
        <v>3</v>
      </c>
      <c r="T158" s="7">
        <v>0</v>
      </c>
      <c r="U158" s="8">
        <v>0</v>
      </c>
      <c r="V158" s="9"/>
      <c r="W158" s="9"/>
      <c r="X158" s="9"/>
    </row>
    <row r="159" spans="1:24" ht="14.4">
      <c r="A159" s="4" t="s">
        <v>23</v>
      </c>
      <c r="B159" s="57" t="s">
        <v>432</v>
      </c>
      <c r="C159" s="11">
        <v>188180</v>
      </c>
      <c r="D159" s="55">
        <v>0</v>
      </c>
      <c r="E159" s="55">
        <v>0</v>
      </c>
      <c r="F159" s="55">
        <v>10</v>
      </c>
      <c r="G159" s="55">
        <v>5</v>
      </c>
      <c r="H159" s="55">
        <v>5</v>
      </c>
      <c r="I159" s="55">
        <v>2</v>
      </c>
      <c r="J159" s="55">
        <v>0</v>
      </c>
      <c r="K159" s="55">
        <v>4</v>
      </c>
      <c r="L159" s="18">
        <v>0</v>
      </c>
      <c r="M159" s="6">
        <v>5</v>
      </c>
      <c r="N159" s="6">
        <v>2</v>
      </c>
      <c r="O159" s="6">
        <v>1</v>
      </c>
      <c r="P159" s="6">
        <v>2</v>
      </c>
      <c r="Q159" s="7">
        <f>IF(D159-L159&lt;0,0,D159-L159)</f>
        <v>0</v>
      </c>
      <c r="R159" s="7">
        <f>IF(F159-M159&lt;0,0,F159-M159)</f>
        <v>5</v>
      </c>
      <c r="S159" s="7">
        <f>IF(H159-N159&lt;0,0,H159-N159)</f>
        <v>3</v>
      </c>
      <c r="T159" s="7">
        <v>1</v>
      </c>
      <c r="U159" s="8">
        <v>0</v>
      </c>
      <c r="V159" s="9"/>
      <c r="W159" s="9"/>
      <c r="X159" s="9"/>
    </row>
    <row r="160" spans="1:24" ht="14.4">
      <c r="A160" s="4" t="s">
        <v>23</v>
      </c>
      <c r="B160" s="57" t="s">
        <v>433</v>
      </c>
      <c r="C160" s="11">
        <v>726783</v>
      </c>
      <c r="D160" s="55">
        <v>0</v>
      </c>
      <c r="E160" s="55">
        <v>0</v>
      </c>
      <c r="F160" s="55">
        <v>10</v>
      </c>
      <c r="G160" s="55">
        <v>4</v>
      </c>
      <c r="H160" s="55">
        <v>5</v>
      </c>
      <c r="I160" s="55">
        <v>3</v>
      </c>
      <c r="J160" s="55">
        <v>0</v>
      </c>
      <c r="K160" s="55">
        <v>4</v>
      </c>
      <c r="L160" s="18">
        <v>0</v>
      </c>
      <c r="M160" s="6">
        <v>4</v>
      </c>
      <c r="N160" s="6">
        <v>3</v>
      </c>
      <c r="O160" s="6">
        <v>0</v>
      </c>
      <c r="P160" s="6">
        <v>4</v>
      </c>
      <c r="Q160" s="7">
        <f>IF(D160-L160&lt;0,0,D160-L160)</f>
        <v>0</v>
      </c>
      <c r="R160" s="7">
        <f>IF(F160-M160&lt;0,0,F160-M160)</f>
        <v>6</v>
      </c>
      <c r="S160" s="7">
        <f>IF(H160-N160&lt;0,0,H160-N160)</f>
        <v>2</v>
      </c>
      <c r="T160" s="7">
        <v>0</v>
      </c>
      <c r="U160" s="8">
        <v>0</v>
      </c>
      <c r="V160" s="9"/>
      <c r="W160" s="9"/>
      <c r="X160" s="9"/>
    </row>
    <row r="161" spans="1:24" ht="14.4">
      <c r="A161" s="4" t="s">
        <v>23</v>
      </c>
      <c r="B161" s="57" t="s">
        <v>434</v>
      </c>
      <c r="C161" s="11">
        <v>726784</v>
      </c>
      <c r="D161" s="55">
        <v>0</v>
      </c>
      <c r="E161" s="55">
        <v>0</v>
      </c>
      <c r="F161" s="55">
        <v>10</v>
      </c>
      <c r="G161" s="55">
        <v>7</v>
      </c>
      <c r="H161" s="55">
        <v>5</v>
      </c>
      <c r="I161" s="55">
        <v>2</v>
      </c>
      <c r="J161" s="55">
        <v>0</v>
      </c>
      <c r="K161" s="55">
        <v>4</v>
      </c>
      <c r="L161" s="18">
        <v>0</v>
      </c>
      <c r="M161" s="6">
        <v>6</v>
      </c>
      <c r="N161" s="6">
        <v>1</v>
      </c>
      <c r="O161" s="6">
        <v>0</v>
      </c>
      <c r="P161" s="6">
        <v>4</v>
      </c>
      <c r="Q161" s="7">
        <f>IF(D161-L161&lt;0,0,D161-L161)</f>
        <v>0</v>
      </c>
      <c r="R161" s="7">
        <f>IF(F161-M161&lt;0,0,F161-M161)</f>
        <v>4</v>
      </c>
      <c r="S161" s="7">
        <f>IF(H161-N161&lt;0,0,H161-N161)</f>
        <v>4</v>
      </c>
      <c r="T161" s="7">
        <v>0</v>
      </c>
      <c r="U161" s="8">
        <v>0</v>
      </c>
      <c r="V161" s="9"/>
      <c r="W161" s="9"/>
      <c r="X161" s="9"/>
    </row>
    <row r="162" spans="1:24" ht="14.4">
      <c r="A162" s="4" t="s">
        <v>23</v>
      </c>
      <c r="B162" s="57" t="s">
        <v>435</v>
      </c>
      <c r="C162" s="11">
        <v>726785</v>
      </c>
      <c r="D162" s="55">
        <v>0</v>
      </c>
      <c r="E162" s="55">
        <v>0</v>
      </c>
      <c r="F162" s="55">
        <v>10</v>
      </c>
      <c r="G162" s="55">
        <v>6</v>
      </c>
      <c r="H162" s="55">
        <v>5</v>
      </c>
      <c r="I162" s="55">
        <v>3</v>
      </c>
      <c r="J162" s="55">
        <v>0</v>
      </c>
      <c r="K162" s="55">
        <v>3</v>
      </c>
      <c r="L162" s="18">
        <v>0</v>
      </c>
      <c r="M162" s="6">
        <v>5</v>
      </c>
      <c r="N162" s="6">
        <v>2</v>
      </c>
      <c r="O162" s="6">
        <v>0</v>
      </c>
      <c r="P162" s="6">
        <v>4</v>
      </c>
      <c r="Q162" s="7">
        <f>IF(D162-L162&lt;0,0,D162-L162)</f>
        <v>0</v>
      </c>
      <c r="R162" s="7">
        <f>IF(F162-M162&lt;0,0,F162-M162)</f>
        <v>5</v>
      </c>
      <c r="S162" s="7">
        <f>IF(H162-N162&lt;0,0,H162-N162)</f>
        <v>3</v>
      </c>
      <c r="T162" s="7">
        <v>0</v>
      </c>
      <c r="U162" s="8">
        <v>0</v>
      </c>
      <c r="V162" s="9"/>
      <c r="W162" s="9"/>
      <c r="X162" s="9"/>
    </row>
    <row r="163" spans="1:24" ht="14.4">
      <c r="A163" s="30" t="s">
        <v>296</v>
      </c>
      <c r="B163" s="59" t="s">
        <v>436</v>
      </c>
      <c r="C163" s="31">
        <v>726786</v>
      </c>
      <c r="D163" s="31">
        <v>0</v>
      </c>
      <c r="E163" s="31">
        <v>0</v>
      </c>
      <c r="F163" s="31">
        <v>10</v>
      </c>
      <c r="G163" s="31">
        <v>7</v>
      </c>
      <c r="H163" s="31">
        <v>5</v>
      </c>
      <c r="I163" s="31">
        <v>3</v>
      </c>
      <c r="J163" s="31">
        <v>0</v>
      </c>
      <c r="K163" s="31">
        <v>5</v>
      </c>
      <c r="L163" s="23"/>
      <c r="M163" s="23"/>
      <c r="N163" s="23"/>
      <c r="O163" s="23"/>
      <c r="P163" s="23"/>
      <c r="Q163" s="23">
        <f>IF(D163-L163&lt;0,0,D163-L163)</f>
        <v>0</v>
      </c>
      <c r="R163" s="23">
        <f>IF(F163-M163&lt;0,0,F163-M163)</f>
        <v>10</v>
      </c>
      <c r="S163" s="23">
        <f>IF(H163-N163&lt;0,0,H163-N163)</f>
        <v>5</v>
      </c>
      <c r="T163" s="23">
        <v>0</v>
      </c>
      <c r="U163" s="24">
        <v>0</v>
      </c>
      <c r="V163" s="25"/>
      <c r="W163" s="25"/>
      <c r="X163" s="25"/>
    </row>
    <row r="164" spans="1:24" ht="14.4">
      <c r="A164" s="13" t="s">
        <v>21</v>
      </c>
      <c r="B164" s="61" t="s">
        <v>437</v>
      </c>
      <c r="C164" s="27">
        <v>10692</v>
      </c>
      <c r="D164" s="27">
        <v>5</v>
      </c>
      <c r="E164" s="27">
        <v>7</v>
      </c>
      <c r="F164" s="27">
        <v>0</v>
      </c>
      <c r="G164" s="27">
        <v>0</v>
      </c>
      <c r="H164" s="27">
        <v>10</v>
      </c>
      <c r="I164" s="27">
        <v>3</v>
      </c>
      <c r="J164" s="27">
        <v>0</v>
      </c>
      <c r="K164" s="27">
        <v>1</v>
      </c>
      <c r="L164" s="18">
        <v>1</v>
      </c>
      <c r="M164" s="6">
        <v>3</v>
      </c>
      <c r="N164" s="6">
        <v>4</v>
      </c>
      <c r="O164" s="6">
        <v>0</v>
      </c>
      <c r="P164" s="6">
        <v>4</v>
      </c>
      <c r="Q164" s="7">
        <f>IF(D164-L164&lt;0,0,D164-L164)</f>
        <v>4</v>
      </c>
      <c r="R164" s="7">
        <f>IF(F164-M164&lt;0,0,F164-M164)</f>
        <v>0</v>
      </c>
      <c r="S164" s="7">
        <f>IF(H164-N164&lt;0,0,H164-N164)</f>
        <v>6</v>
      </c>
      <c r="T164" s="7">
        <v>0</v>
      </c>
      <c r="U164" s="8">
        <v>0</v>
      </c>
      <c r="V164" s="9"/>
      <c r="W164" s="9"/>
      <c r="X164" s="9"/>
    </row>
    <row r="165" spans="1:24" ht="14.4">
      <c r="A165" s="4" t="s">
        <v>23</v>
      </c>
      <c r="B165" s="57" t="s">
        <v>438</v>
      </c>
      <c r="C165" s="11">
        <v>10693</v>
      </c>
      <c r="D165" s="55">
        <v>0</v>
      </c>
      <c r="E165" s="55">
        <v>1</v>
      </c>
      <c r="F165" s="55">
        <v>10</v>
      </c>
      <c r="G165" s="55">
        <v>2</v>
      </c>
      <c r="H165" s="55">
        <v>5</v>
      </c>
      <c r="I165" s="55">
        <v>5</v>
      </c>
      <c r="J165" s="55">
        <v>0</v>
      </c>
      <c r="K165" s="55">
        <v>4</v>
      </c>
      <c r="L165" s="18">
        <v>0</v>
      </c>
      <c r="M165" s="6">
        <v>0</v>
      </c>
      <c r="N165" s="6">
        <v>4</v>
      </c>
      <c r="O165" s="6">
        <v>0</v>
      </c>
      <c r="P165" s="6">
        <v>4</v>
      </c>
      <c r="Q165" s="7">
        <f>IF(D165-L165&lt;0,0,D165-L165)</f>
        <v>0</v>
      </c>
      <c r="R165" s="7">
        <f>IF(F165-M165&lt;0,0,F165-M165)</f>
        <v>10</v>
      </c>
      <c r="S165" s="7">
        <f>IF(H165-N165&lt;0,0,H165-N165)</f>
        <v>1</v>
      </c>
      <c r="T165" s="7">
        <v>0</v>
      </c>
      <c r="U165" s="8">
        <v>0</v>
      </c>
      <c r="V165" s="9"/>
      <c r="W165" s="9"/>
      <c r="X165" s="9"/>
    </row>
    <row r="166" spans="1:24" ht="14.4">
      <c r="A166" s="4" t="s">
        <v>23</v>
      </c>
      <c r="B166" s="57" t="s">
        <v>439</v>
      </c>
      <c r="C166" s="11">
        <v>10694</v>
      </c>
      <c r="D166" s="55">
        <v>0</v>
      </c>
      <c r="E166" s="55">
        <v>0</v>
      </c>
      <c r="F166" s="55">
        <v>10</v>
      </c>
      <c r="G166" s="55">
        <v>5</v>
      </c>
      <c r="H166" s="55">
        <v>5</v>
      </c>
      <c r="I166" s="55">
        <v>5</v>
      </c>
      <c r="J166" s="55">
        <v>0</v>
      </c>
      <c r="K166" s="55">
        <v>3</v>
      </c>
      <c r="L166" s="18">
        <v>0</v>
      </c>
      <c r="M166" s="6">
        <v>2</v>
      </c>
      <c r="N166" s="6">
        <v>4</v>
      </c>
      <c r="O166" s="6">
        <v>0</v>
      </c>
      <c r="P166" s="6">
        <v>4</v>
      </c>
      <c r="Q166" s="7">
        <f>IF(D166-L166&lt;0,0,D166-L166)</f>
        <v>0</v>
      </c>
      <c r="R166" s="7">
        <f>IF(F166-M166&lt;0,0,F166-M166)</f>
        <v>8</v>
      </c>
      <c r="S166" s="7">
        <f>IF(H166-N166&lt;0,0,H166-N166)</f>
        <v>1</v>
      </c>
      <c r="T166" s="7">
        <v>0</v>
      </c>
      <c r="U166" s="8">
        <v>0</v>
      </c>
      <c r="V166" s="9"/>
      <c r="W166" s="9"/>
      <c r="X166" s="9"/>
    </row>
    <row r="167" spans="1:24" ht="14.4">
      <c r="A167" s="4" t="s">
        <v>23</v>
      </c>
      <c r="B167" s="57" t="s">
        <v>440</v>
      </c>
      <c r="C167" s="11">
        <v>10695</v>
      </c>
      <c r="D167" s="55">
        <v>0</v>
      </c>
      <c r="E167" s="55">
        <v>0</v>
      </c>
      <c r="F167" s="55">
        <v>10</v>
      </c>
      <c r="G167" s="55">
        <v>4</v>
      </c>
      <c r="H167" s="55">
        <v>5</v>
      </c>
      <c r="I167" s="55">
        <v>1</v>
      </c>
      <c r="J167" s="55">
        <v>0</v>
      </c>
      <c r="K167" s="55">
        <v>4</v>
      </c>
      <c r="L167" s="18">
        <v>0</v>
      </c>
      <c r="M167" s="6">
        <v>6</v>
      </c>
      <c r="N167" s="6">
        <v>1</v>
      </c>
      <c r="O167" s="6">
        <v>0</v>
      </c>
      <c r="P167" s="6">
        <v>4</v>
      </c>
      <c r="Q167" s="7">
        <f>IF(D167-L167&lt;0,0,D167-L167)</f>
        <v>0</v>
      </c>
      <c r="R167" s="7">
        <f>IF(F167-M167&lt;0,0,F167-M167)</f>
        <v>4</v>
      </c>
      <c r="S167" s="7">
        <f>IF(H167-N167&lt;0,0,H167-N167)</f>
        <v>4</v>
      </c>
      <c r="T167" s="7">
        <v>0</v>
      </c>
      <c r="U167" s="8">
        <v>0</v>
      </c>
      <c r="V167" s="9"/>
      <c r="W167" s="9"/>
      <c r="X167" s="9"/>
    </row>
    <row r="168" spans="1:24" ht="14.4">
      <c r="A168" s="4" t="s">
        <v>23</v>
      </c>
      <c r="B168" s="57" t="s">
        <v>441</v>
      </c>
      <c r="C168" s="11">
        <v>726787</v>
      </c>
      <c r="D168" s="55">
        <v>0</v>
      </c>
      <c r="E168" s="55">
        <v>0</v>
      </c>
      <c r="F168" s="55">
        <v>10</v>
      </c>
      <c r="G168" s="55">
        <v>4</v>
      </c>
      <c r="H168" s="55">
        <v>5</v>
      </c>
      <c r="I168" s="55">
        <v>5</v>
      </c>
      <c r="J168" s="55">
        <v>0</v>
      </c>
      <c r="K168" s="55">
        <v>4</v>
      </c>
      <c r="L168" s="18">
        <v>0</v>
      </c>
      <c r="M168" s="6">
        <v>2</v>
      </c>
      <c r="N168" s="6">
        <v>4</v>
      </c>
      <c r="O168" s="6">
        <v>0</v>
      </c>
      <c r="P168" s="6">
        <v>4</v>
      </c>
      <c r="Q168" s="7">
        <f>IF(D168-L168&lt;0,0,D168-L168)</f>
        <v>0</v>
      </c>
      <c r="R168" s="7">
        <f>IF(F168-M168&lt;0,0,F168-M168)</f>
        <v>8</v>
      </c>
      <c r="S168" s="7">
        <f>IF(H168-N168&lt;0,0,H168-N168)</f>
        <v>1</v>
      </c>
      <c r="T168" s="7">
        <v>0</v>
      </c>
      <c r="U168" s="8">
        <v>0</v>
      </c>
      <c r="V168" s="9"/>
      <c r="W168" s="9"/>
      <c r="X168" s="9"/>
    </row>
    <row r="169" spans="1:24" ht="14.4">
      <c r="A169" s="4" t="s">
        <v>23</v>
      </c>
      <c r="B169" s="57" t="s">
        <v>442</v>
      </c>
      <c r="C169" s="11">
        <v>726788</v>
      </c>
      <c r="D169" s="55">
        <v>0</v>
      </c>
      <c r="E169" s="55">
        <v>0</v>
      </c>
      <c r="F169" s="55">
        <v>10</v>
      </c>
      <c r="G169" s="55">
        <v>9</v>
      </c>
      <c r="H169" s="55">
        <v>5</v>
      </c>
      <c r="I169" s="55">
        <v>1</v>
      </c>
      <c r="J169" s="55">
        <v>0</v>
      </c>
      <c r="K169" s="55">
        <v>3</v>
      </c>
      <c r="L169" s="18">
        <v>0</v>
      </c>
      <c r="M169" s="6">
        <v>5</v>
      </c>
      <c r="N169" s="6">
        <v>1</v>
      </c>
      <c r="O169" s="6">
        <v>4</v>
      </c>
      <c r="P169" s="6">
        <v>0</v>
      </c>
      <c r="Q169" s="7">
        <f>IF(D169-L169&lt;0,0,D169-L169)</f>
        <v>0</v>
      </c>
      <c r="R169" s="7">
        <f>IF(F169-M169&lt;0,0,F169-M169)</f>
        <v>5</v>
      </c>
      <c r="S169" s="7">
        <f>IF(H169-N169&lt;0,0,H169-N169)</f>
        <v>4</v>
      </c>
      <c r="T169" s="7">
        <v>0</v>
      </c>
      <c r="U169" s="8">
        <v>0</v>
      </c>
      <c r="V169" s="9"/>
      <c r="W169" s="9"/>
      <c r="X169" s="9"/>
    </row>
    <row r="170" spans="1:24" ht="14.4">
      <c r="A170" s="4" t="s">
        <v>23</v>
      </c>
      <c r="B170" s="57" t="s">
        <v>443</v>
      </c>
      <c r="C170" s="11">
        <v>726789</v>
      </c>
      <c r="D170" s="55">
        <v>0</v>
      </c>
      <c r="E170" s="55">
        <v>0</v>
      </c>
      <c r="F170" s="55">
        <v>10</v>
      </c>
      <c r="G170" s="55">
        <v>7</v>
      </c>
      <c r="H170" s="55">
        <v>5</v>
      </c>
      <c r="I170" s="55">
        <v>0</v>
      </c>
      <c r="J170" s="55">
        <v>0</v>
      </c>
      <c r="K170" s="55">
        <v>0</v>
      </c>
      <c r="L170" s="18">
        <v>0</v>
      </c>
      <c r="M170" s="6">
        <v>5</v>
      </c>
      <c r="N170" s="6">
        <v>0</v>
      </c>
      <c r="O170" s="6">
        <v>2</v>
      </c>
      <c r="P170" s="6">
        <v>2</v>
      </c>
      <c r="Q170" s="7">
        <f>IF(D170-L170&lt;0,0,D170-L170)</f>
        <v>0</v>
      </c>
      <c r="R170" s="7">
        <f>IF(F170-M170&lt;0,0,F170-M170)</f>
        <v>5</v>
      </c>
      <c r="S170" s="7">
        <f>IF(H170-N170&lt;0,0,H170-N170)</f>
        <v>5</v>
      </c>
      <c r="T170" s="7">
        <v>0</v>
      </c>
      <c r="U170" s="8">
        <v>0</v>
      </c>
      <c r="V170" s="9"/>
      <c r="W170" s="9"/>
      <c r="X170" s="9"/>
    </row>
    <row r="171" spans="1:24" ht="14.4">
      <c r="A171" s="58" t="s">
        <v>444</v>
      </c>
      <c r="B171" s="59" t="s">
        <v>445</v>
      </c>
      <c r="C171" s="31">
        <v>109633</v>
      </c>
      <c r="D171" s="31">
        <v>0</v>
      </c>
      <c r="E171" s="31">
        <v>0</v>
      </c>
      <c r="F171" s="31">
        <v>0</v>
      </c>
      <c r="G171" s="31">
        <v>0</v>
      </c>
      <c r="H171" s="31">
        <v>10</v>
      </c>
      <c r="I171" s="31">
        <v>0</v>
      </c>
      <c r="J171" s="31">
        <v>0</v>
      </c>
      <c r="K171" s="31">
        <v>0</v>
      </c>
      <c r="L171" s="33"/>
      <c r="M171" s="23"/>
      <c r="N171" s="23"/>
      <c r="O171" s="23"/>
      <c r="P171" s="23"/>
      <c r="Q171" s="23">
        <f>IF(D171-L171&lt;0,0,D171-L171)</f>
        <v>0</v>
      </c>
      <c r="R171" s="23">
        <f>IF(F171-M171&lt;0,0,F171-M171)</f>
        <v>0</v>
      </c>
      <c r="S171" s="23">
        <f>IF(H171-N171&lt;0,0,H171-N171)</f>
        <v>10</v>
      </c>
      <c r="T171" s="23">
        <v>4</v>
      </c>
      <c r="U171" s="24">
        <v>0</v>
      </c>
      <c r="V171" s="25"/>
      <c r="W171" s="25"/>
      <c r="X171" s="25"/>
    </row>
    <row r="172" spans="1:24" ht="14.4">
      <c r="A172" s="13" t="s">
        <v>21</v>
      </c>
      <c r="B172" s="61" t="s">
        <v>446</v>
      </c>
      <c r="C172" s="27">
        <v>10704</v>
      </c>
      <c r="D172" s="26">
        <v>5</v>
      </c>
      <c r="E172" s="26">
        <v>5</v>
      </c>
      <c r="F172" s="26">
        <v>0</v>
      </c>
      <c r="G172" s="26">
        <v>0</v>
      </c>
      <c r="H172" s="26">
        <v>10</v>
      </c>
      <c r="I172" s="26">
        <v>5</v>
      </c>
      <c r="J172" s="26">
        <v>0</v>
      </c>
      <c r="K172" s="26">
        <v>4</v>
      </c>
      <c r="L172" s="18">
        <v>1</v>
      </c>
      <c r="M172" s="6">
        <v>2</v>
      </c>
      <c r="N172" s="6">
        <v>3</v>
      </c>
      <c r="O172" s="6">
        <v>0</v>
      </c>
      <c r="P172" s="6">
        <v>4</v>
      </c>
      <c r="Q172" s="7">
        <f>IF(D172-L172&lt;0,0,D172-L172)</f>
        <v>4</v>
      </c>
      <c r="R172" s="7">
        <f>IF(F172-M172&lt;0,0,F172-M172)</f>
        <v>0</v>
      </c>
      <c r="S172" s="7">
        <f>IF(H172-N172&lt;0,0,H172-N172)</f>
        <v>7</v>
      </c>
      <c r="T172" s="7">
        <v>0</v>
      </c>
      <c r="U172" s="8">
        <v>0</v>
      </c>
      <c r="V172" s="9"/>
      <c r="W172" s="9"/>
      <c r="X172" s="9"/>
    </row>
    <row r="173" spans="1:24" ht="14.4">
      <c r="A173" s="30" t="s">
        <v>296</v>
      </c>
      <c r="B173" s="59" t="s">
        <v>447</v>
      </c>
      <c r="C173" s="31">
        <v>79525</v>
      </c>
      <c r="D173" s="31">
        <v>0</v>
      </c>
      <c r="E173" s="31">
        <v>0</v>
      </c>
      <c r="F173" s="31">
        <v>10</v>
      </c>
      <c r="G173" s="31">
        <v>3</v>
      </c>
      <c r="H173" s="31">
        <v>5</v>
      </c>
      <c r="I173" s="31">
        <v>3</v>
      </c>
      <c r="J173" s="31">
        <v>0</v>
      </c>
      <c r="K173" s="31">
        <v>0</v>
      </c>
      <c r="L173" s="33"/>
      <c r="M173" s="23"/>
      <c r="N173" s="23"/>
      <c r="O173" s="23"/>
      <c r="P173" s="23"/>
      <c r="Q173" s="23">
        <f>IF(D173-L173&lt;0,0,D173-L173)</f>
        <v>0</v>
      </c>
      <c r="R173" s="23">
        <f>IF(F173-M173&lt;0,0,F173-M173)</f>
        <v>10</v>
      </c>
      <c r="S173" s="23">
        <f>IF(H173-N173&lt;0,0,H173-N173)</f>
        <v>5</v>
      </c>
      <c r="T173" s="23">
        <v>4</v>
      </c>
      <c r="U173" s="24">
        <v>0</v>
      </c>
      <c r="V173" s="25"/>
      <c r="W173" s="25"/>
      <c r="X173" s="25"/>
    </row>
    <row r="174" spans="1:24" ht="14.4">
      <c r="A174" s="4" t="s">
        <v>23</v>
      </c>
      <c r="B174" s="57" t="s">
        <v>448</v>
      </c>
      <c r="C174" s="11">
        <v>10705</v>
      </c>
      <c r="D174" s="55">
        <v>0</v>
      </c>
      <c r="E174" s="55">
        <v>0</v>
      </c>
      <c r="F174" s="55">
        <v>10</v>
      </c>
      <c r="G174" s="55">
        <v>1</v>
      </c>
      <c r="H174" s="55">
        <v>5</v>
      </c>
      <c r="I174" s="55">
        <v>5</v>
      </c>
      <c r="J174" s="55">
        <v>0</v>
      </c>
      <c r="K174" s="55">
        <v>5</v>
      </c>
      <c r="L174" s="18">
        <v>0</v>
      </c>
      <c r="M174" s="6">
        <v>3</v>
      </c>
      <c r="N174" s="6">
        <v>5</v>
      </c>
      <c r="O174" s="6">
        <v>0</v>
      </c>
      <c r="P174" s="6">
        <v>3</v>
      </c>
      <c r="Q174" s="7">
        <f>IF(D174-L174&lt;0,0,D174-L174)</f>
        <v>0</v>
      </c>
      <c r="R174" s="7">
        <f>IF(F174-M174&lt;0,0,F174-M174)</f>
        <v>7</v>
      </c>
      <c r="S174" s="7">
        <f>IF(H174-N174&lt;0,0,H174-N174)</f>
        <v>0</v>
      </c>
      <c r="T174" s="7">
        <v>0</v>
      </c>
      <c r="U174" s="8">
        <v>1</v>
      </c>
      <c r="V174" s="9"/>
      <c r="W174" s="9"/>
      <c r="X174" s="9"/>
    </row>
    <row r="175" spans="1:24" ht="14.4">
      <c r="A175" s="4" t="s">
        <v>23</v>
      </c>
      <c r="B175" s="57" t="s">
        <v>449</v>
      </c>
      <c r="C175" s="11">
        <v>10706</v>
      </c>
      <c r="D175" s="55">
        <v>0</v>
      </c>
      <c r="E175" s="55">
        <v>0</v>
      </c>
      <c r="F175" s="55">
        <v>10</v>
      </c>
      <c r="G175" s="55">
        <v>5</v>
      </c>
      <c r="H175" s="55">
        <v>5</v>
      </c>
      <c r="I175" s="55">
        <v>2</v>
      </c>
      <c r="J175" s="55">
        <v>0</v>
      </c>
      <c r="K175" s="55">
        <v>5</v>
      </c>
      <c r="L175" s="18">
        <v>0</v>
      </c>
      <c r="M175" s="6">
        <v>4</v>
      </c>
      <c r="N175" s="6">
        <v>2</v>
      </c>
      <c r="O175" s="6">
        <v>0</v>
      </c>
      <c r="P175" s="6">
        <v>3</v>
      </c>
      <c r="Q175" s="7">
        <f>IF(D175-L175&lt;0,0,D175-L175)</f>
        <v>0</v>
      </c>
      <c r="R175" s="7">
        <f>IF(F175-M175&lt;0,0,F175-M175)</f>
        <v>6</v>
      </c>
      <c r="S175" s="7">
        <f>IF(H175-N175&lt;0,0,H175-N175)</f>
        <v>3</v>
      </c>
      <c r="T175" s="7">
        <v>0</v>
      </c>
      <c r="U175" s="8">
        <v>1</v>
      </c>
      <c r="V175" s="9"/>
      <c r="W175" s="9"/>
      <c r="X175" s="9"/>
    </row>
    <row r="176" spans="1:24" ht="14.4">
      <c r="A176" s="4" t="s">
        <v>23</v>
      </c>
      <c r="B176" s="57" t="s">
        <v>450</v>
      </c>
      <c r="C176" s="11">
        <v>10707</v>
      </c>
      <c r="D176" s="55">
        <v>0</v>
      </c>
      <c r="E176" s="55">
        <v>0</v>
      </c>
      <c r="F176" s="55">
        <v>10</v>
      </c>
      <c r="G176" s="55">
        <v>5</v>
      </c>
      <c r="H176" s="55">
        <v>5</v>
      </c>
      <c r="I176" s="55">
        <v>5</v>
      </c>
      <c r="J176" s="55">
        <v>0</v>
      </c>
      <c r="K176" s="55">
        <v>5</v>
      </c>
      <c r="L176" s="18">
        <v>0</v>
      </c>
      <c r="M176" s="6">
        <v>5</v>
      </c>
      <c r="N176" s="6">
        <v>2</v>
      </c>
      <c r="O176" s="6">
        <v>0</v>
      </c>
      <c r="P176" s="6">
        <v>4</v>
      </c>
      <c r="Q176" s="7">
        <f>IF(D176-L176&lt;0,0,D176-L176)</f>
        <v>0</v>
      </c>
      <c r="R176" s="7">
        <f>IF(F176-M176&lt;0,0,F176-M176)</f>
        <v>5</v>
      </c>
      <c r="S176" s="7">
        <f>IF(H176-N176&lt;0,0,H176-N176)</f>
        <v>3</v>
      </c>
      <c r="T176" s="7">
        <v>0</v>
      </c>
      <c r="U176" s="8">
        <v>0</v>
      </c>
      <c r="V176" s="9"/>
      <c r="W176" s="9"/>
      <c r="X176" s="9"/>
    </row>
    <row r="177" spans="1:24" ht="14.4">
      <c r="A177" s="4" t="s">
        <v>23</v>
      </c>
      <c r="B177" s="57" t="s">
        <v>451</v>
      </c>
      <c r="C177" s="11">
        <v>188187</v>
      </c>
      <c r="D177" s="55">
        <v>0</v>
      </c>
      <c r="E177" s="55">
        <v>0</v>
      </c>
      <c r="F177" s="55">
        <v>10</v>
      </c>
      <c r="G177" s="55">
        <v>5</v>
      </c>
      <c r="H177" s="55">
        <v>5</v>
      </c>
      <c r="I177" s="55">
        <v>2</v>
      </c>
      <c r="J177" s="55">
        <v>0</v>
      </c>
      <c r="K177" s="55">
        <v>5</v>
      </c>
      <c r="L177" s="18">
        <v>0</v>
      </c>
      <c r="M177" s="6">
        <v>3</v>
      </c>
      <c r="N177" s="6">
        <v>4</v>
      </c>
      <c r="O177" s="6">
        <v>0</v>
      </c>
      <c r="P177" s="6">
        <v>2</v>
      </c>
      <c r="Q177" s="7">
        <f>IF(D177-L177&lt;0,0,D177-L177)</f>
        <v>0</v>
      </c>
      <c r="R177" s="7">
        <f>IF(F177-M177&lt;0,0,F177-M177)</f>
        <v>7</v>
      </c>
      <c r="S177" s="7">
        <f>IF(H177-N177&lt;0,0,H177-N177)</f>
        <v>1</v>
      </c>
      <c r="T177" s="7">
        <v>2</v>
      </c>
      <c r="U177" s="8">
        <v>0</v>
      </c>
      <c r="V177" s="9"/>
      <c r="W177" s="9"/>
      <c r="X177" s="9"/>
    </row>
    <row r="178" spans="1:24" ht="14.4">
      <c r="A178" s="4" t="s">
        <v>23</v>
      </c>
      <c r="B178" s="57" t="s">
        <v>452</v>
      </c>
      <c r="C178" s="11">
        <v>726794</v>
      </c>
      <c r="D178" s="55">
        <v>0</v>
      </c>
      <c r="E178" s="55">
        <v>0</v>
      </c>
      <c r="F178" s="55">
        <v>10</v>
      </c>
      <c r="G178" s="55">
        <v>10</v>
      </c>
      <c r="H178" s="55">
        <v>5</v>
      </c>
      <c r="I178" s="55">
        <v>3</v>
      </c>
      <c r="J178" s="55">
        <v>0</v>
      </c>
      <c r="K178" s="55">
        <v>5</v>
      </c>
      <c r="L178" s="18">
        <v>0</v>
      </c>
      <c r="M178" s="6">
        <v>5</v>
      </c>
      <c r="N178" s="6">
        <v>2</v>
      </c>
      <c r="O178" s="6">
        <v>1</v>
      </c>
      <c r="P178" s="6">
        <v>1</v>
      </c>
      <c r="Q178" s="7">
        <f>IF(D178-L178&lt;0,0,D178-L178)</f>
        <v>0</v>
      </c>
      <c r="R178" s="7">
        <f>IF(F178-M178&lt;0,0,F178-M178)</f>
        <v>5</v>
      </c>
      <c r="S178" s="7">
        <f>IF(H178-N178&lt;0,0,H178-N178)</f>
        <v>3</v>
      </c>
      <c r="T178" s="7">
        <v>1</v>
      </c>
      <c r="U178" s="8">
        <v>1</v>
      </c>
      <c r="V178" s="9"/>
      <c r="W178" s="9"/>
      <c r="X178" s="9"/>
    </row>
    <row r="179" spans="1:24" ht="14.4">
      <c r="A179" s="4" t="s">
        <v>23</v>
      </c>
      <c r="B179" s="57" t="s">
        <v>453</v>
      </c>
      <c r="C179" s="11">
        <v>726795</v>
      </c>
      <c r="D179" s="55">
        <v>0</v>
      </c>
      <c r="E179" s="55">
        <v>0</v>
      </c>
      <c r="F179" s="55">
        <v>10</v>
      </c>
      <c r="G179" s="55">
        <v>7</v>
      </c>
      <c r="H179" s="55">
        <v>5</v>
      </c>
      <c r="I179" s="55">
        <v>0</v>
      </c>
      <c r="J179" s="55">
        <v>0</v>
      </c>
      <c r="K179" s="55">
        <v>0</v>
      </c>
      <c r="L179" s="18">
        <v>0</v>
      </c>
      <c r="M179" s="6">
        <v>6</v>
      </c>
      <c r="N179" s="6">
        <v>1</v>
      </c>
      <c r="O179" s="6">
        <v>4</v>
      </c>
      <c r="P179" s="6">
        <v>0</v>
      </c>
      <c r="Q179" s="7">
        <f>IF(D179-L179&lt;0,0,D179-L179)</f>
        <v>0</v>
      </c>
      <c r="R179" s="7">
        <f>IF(F179-M179&lt;0,0,F179-M179)</f>
        <v>4</v>
      </c>
      <c r="S179" s="7">
        <f>IF(H179-N179&lt;0,0,H179-N179)</f>
        <v>4</v>
      </c>
      <c r="T179" s="7">
        <v>0</v>
      </c>
      <c r="U179" s="8">
        <v>0</v>
      </c>
      <c r="V179" s="9"/>
      <c r="W179" s="9"/>
      <c r="X179" s="9"/>
    </row>
    <row r="180" spans="1:24" ht="14.4">
      <c r="A180" s="4" t="s">
        <v>23</v>
      </c>
      <c r="B180" s="57" t="s">
        <v>454</v>
      </c>
      <c r="C180" s="11">
        <v>726796</v>
      </c>
      <c r="D180" s="55">
        <v>0</v>
      </c>
      <c r="E180" s="55">
        <v>0</v>
      </c>
      <c r="F180" s="55">
        <v>10</v>
      </c>
      <c r="G180" s="55">
        <v>10</v>
      </c>
      <c r="H180" s="55">
        <v>5</v>
      </c>
      <c r="I180" s="55">
        <v>0</v>
      </c>
      <c r="J180" s="55">
        <v>0</v>
      </c>
      <c r="K180" s="55">
        <v>0</v>
      </c>
      <c r="L180" s="18">
        <v>0</v>
      </c>
      <c r="M180" s="6">
        <v>8</v>
      </c>
      <c r="N180" s="6">
        <v>0</v>
      </c>
      <c r="O180" s="6">
        <v>1</v>
      </c>
      <c r="P180" s="6">
        <v>2</v>
      </c>
      <c r="Q180" s="7">
        <f>IF(D180-L180&lt;0,0,D180-L180)</f>
        <v>0</v>
      </c>
      <c r="R180" s="7">
        <f>IF(F180-M180&lt;0,0,F180-M180)</f>
        <v>2</v>
      </c>
      <c r="S180" s="7">
        <f>IF(H180-N180&lt;0,0,H180-N180)</f>
        <v>5</v>
      </c>
      <c r="T180" s="7">
        <v>1</v>
      </c>
      <c r="U180" s="8">
        <v>0</v>
      </c>
      <c r="V180" s="9"/>
      <c r="W180" s="9"/>
      <c r="X180" s="9"/>
    </row>
    <row r="181" spans="1:24" ht="14.4">
      <c r="A181" s="30" t="s">
        <v>296</v>
      </c>
      <c r="B181" s="59" t="s">
        <v>455</v>
      </c>
      <c r="C181" s="31">
        <v>726797</v>
      </c>
      <c r="D181" s="31">
        <v>0</v>
      </c>
      <c r="E181" s="31">
        <v>0</v>
      </c>
      <c r="F181" s="31">
        <v>10</v>
      </c>
      <c r="G181" s="31">
        <v>10</v>
      </c>
      <c r="H181" s="31">
        <v>5</v>
      </c>
      <c r="I181" s="31">
        <v>3</v>
      </c>
      <c r="J181" s="31">
        <v>0</v>
      </c>
      <c r="K181" s="31"/>
      <c r="L181" s="33"/>
      <c r="M181" s="23"/>
      <c r="N181" s="23"/>
      <c r="O181" s="23"/>
      <c r="P181" s="23"/>
      <c r="Q181" s="23">
        <f>IF(D181-L181&lt;0,0,D181-L181)</f>
        <v>0</v>
      </c>
      <c r="R181" s="23">
        <f>IF(F181-M181&lt;0,0,F181-M181)</f>
        <v>10</v>
      </c>
      <c r="S181" s="23">
        <f>IF(H181-N181&lt;0,0,H181-N181)</f>
        <v>5</v>
      </c>
      <c r="T181" s="23">
        <v>4</v>
      </c>
      <c r="U181" s="24">
        <v>0</v>
      </c>
      <c r="V181" s="25"/>
      <c r="W181" s="25"/>
      <c r="X181" s="25"/>
    </row>
    <row r="182" spans="1:24" ht="14.4">
      <c r="A182" s="13" t="s">
        <v>21</v>
      </c>
      <c r="B182" s="61" t="s">
        <v>456</v>
      </c>
      <c r="C182" s="27">
        <v>10712</v>
      </c>
      <c r="D182" s="27">
        <v>5</v>
      </c>
      <c r="E182" s="27">
        <v>4</v>
      </c>
      <c r="F182" s="27">
        <v>0</v>
      </c>
      <c r="G182" s="27">
        <v>0</v>
      </c>
      <c r="H182" s="27">
        <v>10</v>
      </c>
      <c r="I182" s="27">
        <v>5</v>
      </c>
      <c r="J182" s="27">
        <v>0</v>
      </c>
      <c r="K182" s="27">
        <v>5</v>
      </c>
      <c r="L182" s="18">
        <v>0</v>
      </c>
      <c r="M182" s="6">
        <v>0</v>
      </c>
      <c r="N182" s="6">
        <v>4</v>
      </c>
      <c r="O182" s="6">
        <v>0</v>
      </c>
      <c r="P182" s="6">
        <v>4</v>
      </c>
      <c r="Q182" s="7">
        <f>IF(D182-L182&lt;0,0,D182-L182)</f>
        <v>5</v>
      </c>
      <c r="R182" s="7">
        <f>IF(F182-M182&lt;0,0,F182-M182)</f>
        <v>0</v>
      </c>
      <c r="S182" s="7">
        <f>IF(H182-N182&lt;0,0,H182-N182)</f>
        <v>6</v>
      </c>
      <c r="T182" s="7">
        <v>0</v>
      </c>
      <c r="U182" s="8">
        <v>0</v>
      </c>
      <c r="V182" s="9"/>
      <c r="W182" s="9"/>
      <c r="X182" s="9"/>
    </row>
    <row r="183" spans="1:24" ht="14.4">
      <c r="A183" s="4" t="s">
        <v>23</v>
      </c>
      <c r="B183" s="57" t="s">
        <v>457</v>
      </c>
      <c r="C183" s="11">
        <v>726804</v>
      </c>
      <c r="D183" s="55">
        <v>0</v>
      </c>
      <c r="E183" s="55">
        <v>0</v>
      </c>
      <c r="F183" s="55">
        <v>10</v>
      </c>
      <c r="G183" s="55">
        <v>8</v>
      </c>
      <c r="H183" s="55">
        <v>5</v>
      </c>
      <c r="I183" s="55">
        <v>0</v>
      </c>
      <c r="J183" s="55">
        <v>0</v>
      </c>
      <c r="K183" s="55">
        <v>2</v>
      </c>
      <c r="L183" s="18">
        <v>0</v>
      </c>
      <c r="M183" s="6">
        <v>5</v>
      </c>
      <c r="N183" s="6">
        <v>1</v>
      </c>
      <c r="O183" s="6">
        <v>2</v>
      </c>
      <c r="P183" s="6">
        <v>2</v>
      </c>
      <c r="Q183" s="7">
        <f>IF(D183-L183&lt;0,0,D183-L183)</f>
        <v>0</v>
      </c>
      <c r="R183" s="7">
        <f>IF(F183-M183&lt;0,0,F183-M183)</f>
        <v>5</v>
      </c>
      <c r="S183" s="7">
        <f>IF(H183-N183&lt;0,0,H183-N183)</f>
        <v>4</v>
      </c>
      <c r="T183" s="7">
        <v>0</v>
      </c>
      <c r="U183" s="8">
        <v>0</v>
      </c>
      <c r="V183" s="9"/>
      <c r="W183" s="9"/>
      <c r="X183" s="9"/>
    </row>
    <row r="184" spans="1:24" ht="14.4">
      <c r="A184" s="4" t="s">
        <v>23</v>
      </c>
      <c r="B184" s="57" t="s">
        <v>458</v>
      </c>
      <c r="C184" s="11">
        <v>726805</v>
      </c>
      <c r="D184" s="55">
        <v>0</v>
      </c>
      <c r="E184" s="55">
        <v>0</v>
      </c>
      <c r="F184" s="55">
        <v>10</v>
      </c>
      <c r="G184" s="55">
        <v>7</v>
      </c>
      <c r="H184" s="55">
        <v>5</v>
      </c>
      <c r="I184" s="55">
        <v>0</v>
      </c>
      <c r="J184" s="55">
        <v>0</v>
      </c>
      <c r="K184" s="55">
        <v>1</v>
      </c>
      <c r="L184" s="18">
        <v>0</v>
      </c>
      <c r="M184" s="6">
        <v>5</v>
      </c>
      <c r="N184" s="6">
        <v>1</v>
      </c>
      <c r="O184" s="6">
        <v>0</v>
      </c>
      <c r="P184" s="6">
        <v>4</v>
      </c>
      <c r="Q184" s="7">
        <f>IF(D184-L184&lt;0,0,D184-L184)</f>
        <v>0</v>
      </c>
      <c r="R184" s="7">
        <f>IF(F184-M184&lt;0,0,F184-M184)</f>
        <v>5</v>
      </c>
      <c r="S184" s="7">
        <f>IF(H184-N184&lt;0,0,H184-N184)</f>
        <v>4</v>
      </c>
      <c r="T184" s="7">
        <v>0</v>
      </c>
      <c r="U184" s="8">
        <v>0</v>
      </c>
      <c r="V184" s="9"/>
      <c r="W184" s="9"/>
      <c r="X184" s="9"/>
    </row>
    <row r="185" spans="1:24" ht="14.4">
      <c r="A185" s="4" t="s">
        <v>23</v>
      </c>
      <c r="B185" s="57" t="s">
        <v>459</v>
      </c>
      <c r="C185" s="11">
        <v>726806</v>
      </c>
      <c r="D185" s="55">
        <v>0</v>
      </c>
      <c r="E185" s="55">
        <v>0</v>
      </c>
      <c r="F185" s="55">
        <v>10</v>
      </c>
      <c r="G185" s="55">
        <v>9</v>
      </c>
      <c r="H185" s="55">
        <v>5</v>
      </c>
      <c r="I185" s="55">
        <v>0</v>
      </c>
      <c r="J185" s="55">
        <v>0</v>
      </c>
      <c r="K185" s="55">
        <v>1</v>
      </c>
      <c r="L185" s="18">
        <v>0</v>
      </c>
      <c r="M185" s="6">
        <v>3</v>
      </c>
      <c r="N185" s="6">
        <v>0</v>
      </c>
      <c r="O185" s="6">
        <v>3</v>
      </c>
      <c r="P185" s="6">
        <v>0</v>
      </c>
      <c r="Q185" s="7">
        <f>IF(D185-L185&lt;0,0,D185-L185)</f>
        <v>0</v>
      </c>
      <c r="R185" s="7">
        <f>IF(F185-M185&lt;0,0,F185-M185)</f>
        <v>7</v>
      </c>
      <c r="S185" s="7">
        <f>IF(H185-N185&lt;0,0,H185-N185)</f>
        <v>5</v>
      </c>
      <c r="T185" s="7">
        <v>1</v>
      </c>
      <c r="U185" s="8">
        <v>0</v>
      </c>
      <c r="V185" s="9"/>
      <c r="W185" s="9"/>
      <c r="X185" s="9"/>
    </row>
    <row r="186" spans="1:24" ht="14.4">
      <c r="A186" s="4" t="s">
        <v>23</v>
      </c>
      <c r="B186" s="57" t="s">
        <v>460</v>
      </c>
      <c r="C186" s="11">
        <v>726807</v>
      </c>
      <c r="D186" s="55">
        <v>0</v>
      </c>
      <c r="E186" s="55">
        <v>0</v>
      </c>
      <c r="F186" s="55">
        <v>10</v>
      </c>
      <c r="G186" s="55">
        <v>7</v>
      </c>
      <c r="H186" s="55">
        <v>5</v>
      </c>
      <c r="I186" s="55">
        <v>1</v>
      </c>
      <c r="J186" s="55">
        <v>0</v>
      </c>
      <c r="K186" s="55">
        <v>0</v>
      </c>
      <c r="L186" s="18">
        <v>0</v>
      </c>
      <c r="M186" s="6">
        <v>7</v>
      </c>
      <c r="N186" s="6">
        <v>1</v>
      </c>
      <c r="O186" s="6">
        <v>0</v>
      </c>
      <c r="P186" s="6">
        <v>4</v>
      </c>
      <c r="Q186" s="7">
        <f>IF(D186-L186&lt;0,0,D186-L186)</f>
        <v>0</v>
      </c>
      <c r="R186" s="7">
        <f>IF(F186-M186&lt;0,0,F186-M186)</f>
        <v>3</v>
      </c>
      <c r="S186" s="7">
        <f>IF(H186-N186&lt;0,0,H186-N186)</f>
        <v>4</v>
      </c>
      <c r="T186" s="7">
        <v>0</v>
      </c>
      <c r="U186" s="8">
        <v>0</v>
      </c>
      <c r="V186" s="9"/>
      <c r="W186" s="9"/>
      <c r="X186" s="9"/>
    </row>
    <row r="187" spans="1:24" ht="14.4">
      <c r="A187" s="4" t="s">
        <v>23</v>
      </c>
      <c r="B187" s="57" t="s">
        <v>461</v>
      </c>
      <c r="C187" s="11">
        <v>726808</v>
      </c>
      <c r="D187" s="55">
        <v>0</v>
      </c>
      <c r="E187" s="55">
        <v>0</v>
      </c>
      <c r="F187" s="55">
        <v>10</v>
      </c>
      <c r="G187" s="55">
        <v>7</v>
      </c>
      <c r="H187" s="55">
        <v>5</v>
      </c>
      <c r="I187" s="55">
        <v>0</v>
      </c>
      <c r="J187" s="55">
        <v>0</v>
      </c>
      <c r="K187" s="55">
        <v>0</v>
      </c>
      <c r="L187" s="18">
        <v>0</v>
      </c>
      <c r="M187" s="6">
        <v>3</v>
      </c>
      <c r="N187" s="6">
        <v>1</v>
      </c>
      <c r="O187" s="6">
        <v>4</v>
      </c>
      <c r="P187" s="6">
        <v>0</v>
      </c>
      <c r="Q187" s="7">
        <f>IF(D187-L187&lt;0,0,D187-L187)</f>
        <v>0</v>
      </c>
      <c r="R187" s="7">
        <f>IF(F187-M187&lt;0,0,F187-M187)</f>
        <v>7</v>
      </c>
      <c r="S187" s="7">
        <f>IF(H187-N187&lt;0,0,H187-N187)</f>
        <v>4</v>
      </c>
      <c r="T187" s="7">
        <v>0</v>
      </c>
      <c r="U187" s="8">
        <v>0</v>
      </c>
      <c r="V187" s="9"/>
      <c r="W187" s="9"/>
      <c r="X187" s="9"/>
    </row>
    <row r="188" spans="1:24" ht="14.4">
      <c r="A188" s="30" t="s">
        <v>296</v>
      </c>
      <c r="B188" s="59" t="s">
        <v>462</v>
      </c>
      <c r="C188" s="31">
        <v>79526</v>
      </c>
      <c r="D188" s="31">
        <v>0</v>
      </c>
      <c r="E188" s="31">
        <v>0</v>
      </c>
      <c r="F188" s="31">
        <v>10</v>
      </c>
      <c r="G188" s="31">
        <v>0</v>
      </c>
      <c r="H188" s="31">
        <v>5</v>
      </c>
      <c r="I188" s="31">
        <v>3</v>
      </c>
      <c r="J188" s="31">
        <v>0</v>
      </c>
      <c r="K188" s="31">
        <v>3</v>
      </c>
      <c r="L188" s="31"/>
      <c r="M188" s="23"/>
      <c r="N188" s="23"/>
      <c r="O188" s="23"/>
      <c r="P188" s="23"/>
      <c r="Q188" s="23">
        <f>IF(D188-L188&lt;0,0,D188-L188)</f>
        <v>0</v>
      </c>
      <c r="R188" s="23">
        <f>IF(F188-M188&lt;0,0,F188-M188)</f>
        <v>10</v>
      </c>
      <c r="S188" s="23">
        <f>IF(H188-N188&lt;0,0,H188-N188)</f>
        <v>5</v>
      </c>
      <c r="T188" s="23">
        <v>1</v>
      </c>
      <c r="U188" s="24">
        <v>0</v>
      </c>
      <c r="V188" s="25"/>
      <c r="W188" s="25"/>
      <c r="X188" s="25"/>
    </row>
    <row r="189" spans="1:24" ht="14.4">
      <c r="A189" s="4" t="s">
        <v>23</v>
      </c>
      <c r="B189" s="57" t="s">
        <v>463</v>
      </c>
      <c r="C189" s="11">
        <v>10713</v>
      </c>
      <c r="D189" s="55">
        <v>0</v>
      </c>
      <c r="E189" s="55">
        <v>0</v>
      </c>
      <c r="F189" s="55">
        <v>10</v>
      </c>
      <c r="G189" s="55">
        <v>5</v>
      </c>
      <c r="H189" s="55">
        <v>5</v>
      </c>
      <c r="I189" s="55">
        <v>4</v>
      </c>
      <c r="J189" s="55">
        <v>0</v>
      </c>
      <c r="K189" s="55">
        <v>4</v>
      </c>
      <c r="L189" s="18">
        <v>0</v>
      </c>
      <c r="M189" s="6">
        <v>3</v>
      </c>
      <c r="N189" s="6">
        <v>1</v>
      </c>
      <c r="O189" s="6">
        <v>0</v>
      </c>
      <c r="P189" s="6">
        <v>4</v>
      </c>
      <c r="Q189" s="7">
        <f>IF(D189-L189&lt;0,0,D189-L189)</f>
        <v>0</v>
      </c>
      <c r="R189" s="7">
        <f>IF(F189-M189&lt;0,0,F189-M189)</f>
        <v>7</v>
      </c>
      <c r="S189" s="7">
        <f>IF(H189-N189&lt;0,0,H189-N189)</f>
        <v>4</v>
      </c>
      <c r="T189" s="19">
        <v>0</v>
      </c>
      <c r="U189" s="8">
        <v>0</v>
      </c>
      <c r="V189" s="9"/>
      <c r="W189" s="9"/>
      <c r="X189" s="9"/>
    </row>
    <row r="190" spans="1:24" ht="14.4">
      <c r="A190" s="13" t="s">
        <v>21</v>
      </c>
      <c r="B190" s="61" t="s">
        <v>464</v>
      </c>
      <c r="C190" s="27">
        <v>10715</v>
      </c>
      <c r="D190" s="27">
        <v>5</v>
      </c>
      <c r="E190" s="27">
        <v>4</v>
      </c>
      <c r="F190" s="27">
        <v>0</v>
      </c>
      <c r="G190" s="27">
        <v>0</v>
      </c>
      <c r="H190" s="27">
        <v>10</v>
      </c>
      <c r="I190" s="27">
        <v>8</v>
      </c>
      <c r="J190" s="27">
        <v>0</v>
      </c>
      <c r="K190" s="27">
        <v>4</v>
      </c>
      <c r="L190" s="18">
        <v>1</v>
      </c>
      <c r="M190" s="6">
        <v>0</v>
      </c>
      <c r="N190" s="6">
        <v>3</v>
      </c>
      <c r="O190" s="6">
        <v>0</v>
      </c>
      <c r="P190" s="6">
        <v>4</v>
      </c>
      <c r="Q190" s="7">
        <f>IF(D190-L190&lt;0,0,D190-L190)</f>
        <v>4</v>
      </c>
      <c r="R190" s="7">
        <f>IF(F190-M190&lt;0,0,F190-M190)</f>
        <v>0</v>
      </c>
      <c r="S190" s="7">
        <f>IF(H190-N190&lt;0,0,H190-N190)</f>
        <v>7</v>
      </c>
      <c r="T190" s="7">
        <v>0</v>
      </c>
      <c r="U190" s="8">
        <v>0</v>
      </c>
      <c r="V190" s="9"/>
      <c r="W190" s="9"/>
      <c r="X190" s="9"/>
    </row>
    <row r="191" spans="1:24" ht="14.4">
      <c r="A191" s="4" t="s">
        <v>23</v>
      </c>
      <c r="B191" s="57" t="s">
        <v>465</v>
      </c>
      <c r="C191" s="11">
        <v>10716</v>
      </c>
      <c r="D191" s="55">
        <v>0</v>
      </c>
      <c r="E191" s="55">
        <v>0</v>
      </c>
      <c r="F191" s="55">
        <v>10</v>
      </c>
      <c r="G191" s="55">
        <v>4</v>
      </c>
      <c r="H191" s="55">
        <v>5</v>
      </c>
      <c r="I191" s="55">
        <v>6</v>
      </c>
      <c r="J191" s="55">
        <v>0</v>
      </c>
      <c r="K191" s="55">
        <v>3</v>
      </c>
      <c r="L191" s="18">
        <v>0</v>
      </c>
      <c r="M191" s="6">
        <v>4</v>
      </c>
      <c r="N191" s="6">
        <v>3</v>
      </c>
      <c r="O191" s="6">
        <v>0</v>
      </c>
      <c r="P191" s="6">
        <v>4</v>
      </c>
      <c r="Q191" s="7">
        <f>IF(D191-L191&lt;0,0,D191-L191)</f>
        <v>0</v>
      </c>
      <c r="R191" s="7">
        <f>IF(F191-M191&lt;0,0,F191-M191)</f>
        <v>6</v>
      </c>
      <c r="S191" s="7">
        <f>IF(H191-N191&lt;0,0,H191-N191)</f>
        <v>2</v>
      </c>
      <c r="T191" s="7">
        <v>0</v>
      </c>
      <c r="U191" s="8">
        <v>0</v>
      </c>
      <c r="V191" s="9"/>
      <c r="W191" s="9"/>
      <c r="X191" s="9"/>
    </row>
    <row r="192" spans="1:24" ht="14.4">
      <c r="A192" s="4" t="s">
        <v>23</v>
      </c>
      <c r="B192" s="57" t="s">
        <v>466</v>
      </c>
      <c r="C192" s="11">
        <v>188184</v>
      </c>
      <c r="D192" s="55">
        <v>0</v>
      </c>
      <c r="E192" s="55">
        <v>0</v>
      </c>
      <c r="F192" s="55">
        <v>10</v>
      </c>
      <c r="G192" s="55">
        <v>8</v>
      </c>
      <c r="H192" s="55">
        <v>5</v>
      </c>
      <c r="I192" s="55">
        <v>4</v>
      </c>
      <c r="J192" s="55">
        <v>0</v>
      </c>
      <c r="K192" s="55">
        <v>3</v>
      </c>
      <c r="L192" s="18">
        <v>0</v>
      </c>
      <c r="M192" s="6">
        <v>4</v>
      </c>
      <c r="N192" s="6">
        <v>2</v>
      </c>
      <c r="O192" s="6">
        <v>0</v>
      </c>
      <c r="P192" s="6">
        <v>4</v>
      </c>
      <c r="Q192" s="7">
        <f>IF(D192-L192&lt;0,0,D192-L192)</f>
        <v>0</v>
      </c>
      <c r="R192" s="7">
        <f>IF(F192-M192&lt;0,0,F192-M192)</f>
        <v>6</v>
      </c>
      <c r="S192" s="7">
        <f>IF(H192-N192&lt;0,0,H192-N192)</f>
        <v>3</v>
      </c>
      <c r="T192" s="7">
        <v>0</v>
      </c>
      <c r="U192" s="8">
        <v>0</v>
      </c>
      <c r="V192" s="9"/>
      <c r="W192" s="9"/>
      <c r="X192" s="9"/>
    </row>
    <row r="193" spans="1:24" ht="14.4">
      <c r="A193" s="4" t="s">
        <v>23</v>
      </c>
      <c r="B193" s="57" t="s">
        <v>467</v>
      </c>
      <c r="C193" s="11">
        <v>188185</v>
      </c>
      <c r="D193" s="55">
        <v>0</v>
      </c>
      <c r="E193" s="55">
        <v>0</v>
      </c>
      <c r="F193" s="55">
        <v>10</v>
      </c>
      <c r="G193" s="55">
        <v>3</v>
      </c>
      <c r="H193" s="55">
        <v>5</v>
      </c>
      <c r="I193" s="55">
        <v>9</v>
      </c>
      <c r="J193" s="55">
        <v>0</v>
      </c>
      <c r="K193" s="55">
        <v>2</v>
      </c>
      <c r="L193" s="18">
        <v>0</v>
      </c>
      <c r="M193" s="6">
        <v>3</v>
      </c>
      <c r="N193" s="6">
        <v>5</v>
      </c>
      <c r="O193" s="6">
        <v>0</v>
      </c>
      <c r="P193" s="6">
        <v>4</v>
      </c>
      <c r="Q193" s="7">
        <f>IF(D193-L193&lt;0,0,D193-L193)</f>
        <v>0</v>
      </c>
      <c r="R193" s="7">
        <f>IF(F193-M193&lt;0,0,F193-M193)</f>
        <v>7</v>
      </c>
      <c r="S193" s="7">
        <f>IF(H193-N193&lt;0,0,H193-N193)</f>
        <v>0</v>
      </c>
      <c r="T193" s="7">
        <v>0</v>
      </c>
      <c r="U193" s="8">
        <v>0</v>
      </c>
      <c r="V193" s="9"/>
      <c r="W193" s="9"/>
      <c r="X193" s="9"/>
    </row>
    <row r="194" spans="1:24" ht="14.4">
      <c r="A194" s="4" t="s">
        <v>23</v>
      </c>
      <c r="B194" s="57" t="s">
        <v>468</v>
      </c>
      <c r="C194" s="11">
        <v>188186</v>
      </c>
      <c r="D194" s="55">
        <v>0</v>
      </c>
      <c r="E194" s="55">
        <v>0</v>
      </c>
      <c r="F194" s="55">
        <v>10</v>
      </c>
      <c r="G194" s="55">
        <v>6</v>
      </c>
      <c r="H194" s="55">
        <v>5</v>
      </c>
      <c r="I194" s="55">
        <v>3</v>
      </c>
      <c r="J194" s="55">
        <v>0</v>
      </c>
      <c r="K194" s="55">
        <v>5</v>
      </c>
      <c r="L194" s="18">
        <v>0</v>
      </c>
      <c r="M194" s="6">
        <v>4</v>
      </c>
      <c r="N194" s="6">
        <v>3</v>
      </c>
      <c r="O194" s="6">
        <v>0</v>
      </c>
      <c r="P194" s="6">
        <v>3</v>
      </c>
      <c r="Q194" s="7">
        <f>IF(D194-L194&lt;0,0,D194-L194)</f>
        <v>0</v>
      </c>
      <c r="R194" s="7">
        <f>IF(F194-M194&lt;0,0,F194-M194)</f>
        <v>6</v>
      </c>
      <c r="S194" s="7">
        <f>IF(H194-N194&lt;0,0,H194-N194)</f>
        <v>2</v>
      </c>
      <c r="T194" s="7">
        <v>0</v>
      </c>
      <c r="U194" s="8">
        <v>1</v>
      </c>
      <c r="V194" s="9"/>
      <c r="W194" s="9"/>
      <c r="X194" s="9"/>
    </row>
    <row r="195" spans="1:24" ht="14.4">
      <c r="A195" s="4" t="s">
        <v>23</v>
      </c>
      <c r="B195" s="57" t="s">
        <v>469</v>
      </c>
      <c r="C195" s="11">
        <v>726802</v>
      </c>
      <c r="D195" s="55">
        <v>0</v>
      </c>
      <c r="E195" s="55">
        <v>0</v>
      </c>
      <c r="F195" s="55">
        <v>10</v>
      </c>
      <c r="G195" s="55">
        <v>6</v>
      </c>
      <c r="H195" s="55">
        <v>5</v>
      </c>
      <c r="I195" s="55">
        <v>8</v>
      </c>
      <c r="J195" s="55">
        <v>0</v>
      </c>
      <c r="K195" s="55">
        <v>5</v>
      </c>
      <c r="L195" s="18">
        <v>0</v>
      </c>
      <c r="M195" s="6">
        <v>4</v>
      </c>
      <c r="N195" s="6">
        <v>3</v>
      </c>
      <c r="O195" s="6">
        <v>3</v>
      </c>
      <c r="P195" s="6">
        <v>0</v>
      </c>
      <c r="Q195" s="7">
        <f>IF(D195-L195&lt;0,0,D195-L195)</f>
        <v>0</v>
      </c>
      <c r="R195" s="7">
        <f>IF(F195-M195&lt;0,0,F195-M195)</f>
        <v>6</v>
      </c>
      <c r="S195" s="7">
        <f>IF(H195-N195&lt;0,0,H195-N195)</f>
        <v>2</v>
      </c>
      <c r="T195" s="7">
        <v>1</v>
      </c>
      <c r="U195" s="8">
        <v>0</v>
      </c>
      <c r="V195" s="9"/>
      <c r="W195" s="9"/>
      <c r="X195" s="9"/>
    </row>
    <row r="196" spans="1:24" ht="14.4">
      <c r="A196" s="4" t="s">
        <v>23</v>
      </c>
      <c r="B196" s="57" t="s">
        <v>470</v>
      </c>
      <c r="C196" s="11">
        <v>726803</v>
      </c>
      <c r="D196" s="55">
        <v>0</v>
      </c>
      <c r="E196" s="55">
        <v>0</v>
      </c>
      <c r="F196" s="55">
        <v>10</v>
      </c>
      <c r="G196" s="55">
        <v>4</v>
      </c>
      <c r="H196" s="55">
        <v>5</v>
      </c>
      <c r="I196" s="55">
        <v>3</v>
      </c>
      <c r="J196" s="55">
        <v>0</v>
      </c>
      <c r="K196" s="55">
        <v>5</v>
      </c>
      <c r="L196" s="18">
        <v>0</v>
      </c>
      <c r="M196" s="6">
        <v>2</v>
      </c>
      <c r="N196" s="6">
        <v>1</v>
      </c>
      <c r="O196" s="6">
        <v>0</v>
      </c>
      <c r="P196" s="6">
        <v>3</v>
      </c>
      <c r="Q196" s="7">
        <f>IF(D196-L196&lt;0,0,D196-L196)</f>
        <v>0</v>
      </c>
      <c r="R196" s="7">
        <f>IF(F196-M196&lt;0,0,F196-M196)</f>
        <v>8</v>
      </c>
      <c r="S196" s="7">
        <f>IF(H196-N196&lt;0,0,H196-N196)</f>
        <v>4</v>
      </c>
      <c r="T196" s="7">
        <v>0</v>
      </c>
      <c r="U196" s="8">
        <v>1</v>
      </c>
      <c r="V196" s="9"/>
      <c r="W196" s="9"/>
      <c r="X196" s="9"/>
    </row>
    <row r="197" spans="1:24" ht="14.4">
      <c r="A197" s="13" t="s">
        <v>21</v>
      </c>
      <c r="B197" s="61" t="s">
        <v>471</v>
      </c>
      <c r="C197" s="27">
        <v>10723</v>
      </c>
      <c r="D197" s="27">
        <v>5</v>
      </c>
      <c r="E197" s="27">
        <v>8</v>
      </c>
      <c r="F197" s="27">
        <v>0</v>
      </c>
      <c r="G197" s="27">
        <v>2</v>
      </c>
      <c r="H197" s="27">
        <v>10</v>
      </c>
      <c r="I197" s="27">
        <v>2</v>
      </c>
      <c r="J197" s="27">
        <v>0</v>
      </c>
      <c r="K197" s="27">
        <v>4</v>
      </c>
      <c r="L197" s="18">
        <v>0</v>
      </c>
      <c r="M197" s="6">
        <v>5</v>
      </c>
      <c r="N197" s="6">
        <v>1</v>
      </c>
      <c r="O197" s="6">
        <v>0</v>
      </c>
      <c r="P197" s="6">
        <v>4</v>
      </c>
      <c r="Q197" s="7">
        <f>IF(D197-L197&lt;0,0,D197-L197)</f>
        <v>5</v>
      </c>
      <c r="R197" s="7">
        <f>IF(F197-M197&lt;0,0,F197-M197)</f>
        <v>0</v>
      </c>
      <c r="S197" s="7">
        <f>IF(H197-N197&lt;0,0,H197-N197)</f>
        <v>9</v>
      </c>
      <c r="T197" s="7">
        <v>0</v>
      </c>
      <c r="U197" s="8">
        <v>0</v>
      </c>
      <c r="V197" s="9"/>
      <c r="W197" s="9"/>
      <c r="X197" s="9"/>
    </row>
    <row r="198" spans="1:24" ht="14.4">
      <c r="A198" s="4" t="s">
        <v>23</v>
      </c>
      <c r="B198" s="57" t="s">
        <v>472</v>
      </c>
      <c r="C198" s="11">
        <v>10724</v>
      </c>
      <c r="D198" s="55">
        <v>0</v>
      </c>
      <c r="E198" s="55">
        <v>1</v>
      </c>
      <c r="F198" s="55">
        <v>10</v>
      </c>
      <c r="G198" s="55">
        <v>2</v>
      </c>
      <c r="H198" s="55">
        <v>5</v>
      </c>
      <c r="I198" s="55">
        <v>4</v>
      </c>
      <c r="J198" s="55">
        <v>0</v>
      </c>
      <c r="K198" s="55">
        <v>5</v>
      </c>
      <c r="L198" s="18">
        <v>0</v>
      </c>
      <c r="M198" s="6">
        <v>6</v>
      </c>
      <c r="N198" s="6">
        <v>1</v>
      </c>
      <c r="O198" s="6">
        <v>0</v>
      </c>
      <c r="P198" s="6">
        <v>4</v>
      </c>
      <c r="Q198" s="7">
        <f>IF(D198-L198&lt;0,0,D198-L198)</f>
        <v>0</v>
      </c>
      <c r="R198" s="7">
        <f>IF(F198-M198&lt;0,0,F198-M198)</f>
        <v>4</v>
      </c>
      <c r="S198" s="7">
        <f>IF(H198-N198&lt;0,0,H198-N198)</f>
        <v>4</v>
      </c>
      <c r="T198" s="7">
        <v>0</v>
      </c>
      <c r="U198" s="8">
        <v>0</v>
      </c>
      <c r="V198" s="9"/>
      <c r="W198" s="9"/>
      <c r="X198" s="9"/>
    </row>
    <row r="199" spans="1:24" ht="14.4">
      <c r="A199" s="4" t="s">
        <v>23</v>
      </c>
      <c r="B199" s="57" t="s">
        <v>473</v>
      </c>
      <c r="C199" s="11">
        <v>10725</v>
      </c>
      <c r="D199" s="55">
        <v>0</v>
      </c>
      <c r="E199" s="55">
        <v>0</v>
      </c>
      <c r="F199" s="55">
        <v>10</v>
      </c>
      <c r="G199" s="55">
        <v>5</v>
      </c>
      <c r="H199" s="55">
        <v>5</v>
      </c>
      <c r="I199" s="55">
        <v>5</v>
      </c>
      <c r="J199" s="55">
        <v>0</v>
      </c>
      <c r="K199" s="55">
        <v>3</v>
      </c>
      <c r="L199" s="18">
        <v>0</v>
      </c>
      <c r="M199" s="6">
        <v>5</v>
      </c>
      <c r="N199" s="6">
        <v>3</v>
      </c>
      <c r="O199" s="6">
        <v>0</v>
      </c>
      <c r="P199" s="6">
        <v>4</v>
      </c>
      <c r="Q199" s="7">
        <f>IF(D199-L199&lt;0,0,D199-L199)</f>
        <v>0</v>
      </c>
      <c r="R199" s="7">
        <f>IF(F199-M199&lt;0,0,F199-M199)</f>
        <v>5</v>
      </c>
      <c r="S199" s="7">
        <f>IF(H199-N199&lt;0,0,H199-N199)</f>
        <v>2</v>
      </c>
      <c r="T199" s="7">
        <v>0</v>
      </c>
      <c r="U199" s="8">
        <v>0</v>
      </c>
      <c r="V199" s="9"/>
      <c r="W199" s="9"/>
      <c r="X199" s="9"/>
    </row>
    <row r="200" spans="1:24" ht="14.4">
      <c r="A200" s="4" t="s">
        <v>23</v>
      </c>
      <c r="B200" s="57" t="s">
        <v>474</v>
      </c>
      <c r="C200" s="11">
        <v>188053</v>
      </c>
      <c r="D200" s="55">
        <v>0</v>
      </c>
      <c r="E200" s="55">
        <v>0</v>
      </c>
      <c r="F200" s="55">
        <v>10</v>
      </c>
      <c r="G200" s="55">
        <v>4</v>
      </c>
      <c r="H200" s="55">
        <v>5</v>
      </c>
      <c r="I200" s="55">
        <v>5</v>
      </c>
      <c r="J200" s="55">
        <v>0</v>
      </c>
      <c r="K200" s="55">
        <v>5</v>
      </c>
      <c r="L200" s="18">
        <v>0</v>
      </c>
      <c r="M200" s="6">
        <v>3</v>
      </c>
      <c r="N200" s="6">
        <v>5</v>
      </c>
      <c r="O200" s="6">
        <v>0</v>
      </c>
      <c r="P200" s="6">
        <v>4</v>
      </c>
      <c r="Q200" s="7">
        <f>IF(D200-L200&lt;0,0,D200-L200)</f>
        <v>0</v>
      </c>
      <c r="R200" s="7">
        <f>IF(F200-M200&lt;0,0,F200-M200)</f>
        <v>7</v>
      </c>
      <c r="S200" s="7">
        <f>IF(H200-N200&lt;0,0,H200-N200)</f>
        <v>0</v>
      </c>
      <c r="T200" s="7">
        <v>0</v>
      </c>
      <c r="U200" s="8">
        <v>0</v>
      </c>
      <c r="V200" s="9"/>
      <c r="W200" s="9"/>
      <c r="X200" s="9"/>
    </row>
    <row r="201" spans="1:24" ht="14.4">
      <c r="A201" s="4" t="s">
        <v>23</v>
      </c>
      <c r="B201" s="57" t="s">
        <v>475</v>
      </c>
      <c r="C201" s="11">
        <v>726821</v>
      </c>
      <c r="D201" s="55">
        <v>0</v>
      </c>
      <c r="E201" s="55">
        <v>0</v>
      </c>
      <c r="F201" s="55">
        <v>10</v>
      </c>
      <c r="G201" s="55">
        <v>8</v>
      </c>
      <c r="H201" s="55">
        <v>5</v>
      </c>
      <c r="I201" s="55">
        <v>5</v>
      </c>
      <c r="J201" s="55">
        <v>0</v>
      </c>
      <c r="K201" s="55">
        <v>0</v>
      </c>
      <c r="L201" s="18">
        <v>0</v>
      </c>
      <c r="M201" s="6">
        <v>7</v>
      </c>
      <c r="N201" s="6">
        <v>2</v>
      </c>
      <c r="O201" s="6">
        <v>4</v>
      </c>
      <c r="P201" s="6">
        <v>0</v>
      </c>
      <c r="Q201" s="7">
        <f>IF(D201-L201&lt;0,0,D201-L201)</f>
        <v>0</v>
      </c>
      <c r="R201" s="7">
        <f>IF(F201-M201&lt;0,0,F201-M201)</f>
        <v>3</v>
      </c>
      <c r="S201" s="7">
        <f>IF(H201-N201&lt;0,0,H201-N201)</f>
        <v>3</v>
      </c>
      <c r="T201" s="7">
        <v>0</v>
      </c>
      <c r="U201" s="8">
        <v>0</v>
      </c>
      <c r="V201" s="9"/>
      <c r="W201" s="9"/>
      <c r="X201" s="9"/>
    </row>
    <row r="202" spans="1:24" ht="14.4">
      <c r="A202" s="4" t="s">
        <v>23</v>
      </c>
      <c r="B202" s="57" t="s">
        <v>476</v>
      </c>
      <c r="C202" s="11">
        <v>726822</v>
      </c>
      <c r="D202" s="55">
        <v>0</v>
      </c>
      <c r="E202" s="55">
        <v>0</v>
      </c>
      <c r="F202" s="55">
        <v>10</v>
      </c>
      <c r="G202" s="55">
        <v>5</v>
      </c>
      <c r="H202" s="55">
        <v>5</v>
      </c>
      <c r="I202" s="55">
        <v>1</v>
      </c>
      <c r="J202" s="55">
        <v>0</v>
      </c>
      <c r="K202" s="55">
        <v>1</v>
      </c>
      <c r="L202" s="18">
        <v>0</v>
      </c>
      <c r="M202" s="6">
        <v>7</v>
      </c>
      <c r="N202" s="6">
        <v>0</v>
      </c>
      <c r="O202" s="6">
        <v>0</v>
      </c>
      <c r="P202" s="6">
        <v>4</v>
      </c>
      <c r="Q202" s="7">
        <f>IF(D202-L202&lt;0,0,D202-L202)</f>
        <v>0</v>
      </c>
      <c r="R202" s="7">
        <f>IF(F202-M202&lt;0,0,F202-M202)</f>
        <v>3</v>
      </c>
      <c r="S202" s="7">
        <f>IF(H202-N202&lt;0,0,H202-N202)</f>
        <v>5</v>
      </c>
      <c r="T202" s="7">
        <v>0</v>
      </c>
      <c r="U202" s="8">
        <v>0</v>
      </c>
      <c r="V202" s="9"/>
      <c r="W202" s="9"/>
      <c r="X202" s="9"/>
    </row>
    <row r="203" spans="1:24" ht="14.4">
      <c r="A203" s="4" t="s">
        <v>23</v>
      </c>
      <c r="B203" s="57" t="s">
        <v>477</v>
      </c>
      <c r="C203" s="11">
        <v>694461</v>
      </c>
      <c r="D203" s="55">
        <v>0</v>
      </c>
      <c r="E203" s="55">
        <v>0</v>
      </c>
      <c r="F203" s="55">
        <v>10</v>
      </c>
      <c r="G203" s="55">
        <v>8</v>
      </c>
      <c r="H203" s="55">
        <v>5</v>
      </c>
      <c r="I203" s="55">
        <v>5</v>
      </c>
      <c r="J203" s="55">
        <v>0</v>
      </c>
      <c r="K203" s="55">
        <v>0</v>
      </c>
      <c r="L203" s="18">
        <v>0</v>
      </c>
      <c r="M203" s="6">
        <v>3</v>
      </c>
      <c r="N203" s="6">
        <v>5</v>
      </c>
      <c r="O203" s="6">
        <v>2</v>
      </c>
      <c r="P203" s="6">
        <v>2</v>
      </c>
      <c r="Q203" s="7">
        <f>IF(D203-L203&lt;0,0,D203-L203)</f>
        <v>0</v>
      </c>
      <c r="R203" s="7">
        <f>IF(F203-M203&lt;0,0,F203-M203)</f>
        <v>7</v>
      </c>
      <c r="S203" s="7">
        <f>IF(H203-N203&lt;0,0,H203-N203)</f>
        <v>0</v>
      </c>
      <c r="T203" s="7">
        <v>0</v>
      </c>
      <c r="U203" s="8">
        <v>0</v>
      </c>
      <c r="V203" s="9"/>
      <c r="W203" s="9"/>
      <c r="X203" s="9"/>
    </row>
    <row r="204" spans="1:24" ht="14.4">
      <c r="A204" s="30" t="s">
        <v>296</v>
      </c>
      <c r="B204" s="59" t="s">
        <v>478</v>
      </c>
      <c r="C204" s="31">
        <v>694463</v>
      </c>
      <c r="D204" s="31">
        <v>0</v>
      </c>
      <c r="E204" s="31">
        <v>0</v>
      </c>
      <c r="F204" s="31">
        <v>10</v>
      </c>
      <c r="G204" s="31">
        <v>8</v>
      </c>
      <c r="H204" s="31">
        <v>5</v>
      </c>
      <c r="I204" s="31">
        <v>1</v>
      </c>
      <c r="J204" s="31">
        <v>0</v>
      </c>
      <c r="K204" s="31">
        <v>0</v>
      </c>
      <c r="L204" s="23"/>
      <c r="M204" s="23"/>
      <c r="N204" s="23"/>
      <c r="O204" s="23"/>
      <c r="P204" s="23"/>
      <c r="Q204" s="23">
        <f>IF(D204-L204&lt;0,0,D204-L204)</f>
        <v>0</v>
      </c>
      <c r="R204" s="23">
        <f>IF(F204-M204&lt;0,0,F204-M204)</f>
        <v>10</v>
      </c>
      <c r="S204" s="23">
        <f>IF(H204-N204&lt;0,0,H204-N204)</f>
        <v>5</v>
      </c>
      <c r="T204" s="23">
        <v>4</v>
      </c>
      <c r="U204" s="24">
        <v>0</v>
      </c>
      <c r="V204" s="25"/>
      <c r="W204" s="25"/>
      <c r="X204" s="25"/>
    </row>
    <row r="205" spans="1:24" ht="14.4">
      <c r="A205" s="30" t="s">
        <v>296</v>
      </c>
      <c r="B205" s="59" t="s">
        <v>479</v>
      </c>
      <c r="C205" s="31">
        <v>694465</v>
      </c>
      <c r="D205" s="31">
        <v>0</v>
      </c>
      <c r="E205" s="31">
        <v>0</v>
      </c>
      <c r="F205" s="31">
        <v>10</v>
      </c>
      <c r="G205" s="31">
        <v>8</v>
      </c>
      <c r="H205" s="31">
        <v>5</v>
      </c>
      <c r="I205" s="31"/>
      <c r="J205" s="31">
        <v>0</v>
      </c>
      <c r="K205" s="31">
        <v>0</v>
      </c>
      <c r="L205" s="23"/>
      <c r="M205" s="23"/>
      <c r="N205" s="23"/>
      <c r="O205" s="23"/>
      <c r="P205" s="23"/>
      <c r="Q205" s="23">
        <f>IF(D205-L205&lt;0,0,D205-L205)</f>
        <v>0</v>
      </c>
      <c r="R205" s="23">
        <f>IF(F205-M205&lt;0,0,F205-M205)</f>
        <v>10</v>
      </c>
      <c r="S205" s="23">
        <f>IF(H205-N205&lt;0,0,H205-N205)</f>
        <v>5</v>
      </c>
      <c r="T205" s="23">
        <v>4</v>
      </c>
      <c r="U205" s="24">
        <v>0</v>
      </c>
      <c r="V205" s="25"/>
      <c r="W205" s="25"/>
      <c r="X205" s="25"/>
    </row>
    <row r="206" spans="1:24" ht="14.4">
      <c r="A206" s="13" t="s">
        <v>21</v>
      </c>
      <c r="B206" s="61" t="s">
        <v>480</v>
      </c>
      <c r="C206" s="27">
        <v>10747</v>
      </c>
      <c r="D206" s="27">
        <v>5</v>
      </c>
      <c r="E206" s="27">
        <v>6</v>
      </c>
      <c r="F206" s="27">
        <v>0</v>
      </c>
      <c r="G206" s="27">
        <v>0</v>
      </c>
      <c r="H206" s="27">
        <v>10</v>
      </c>
      <c r="I206" s="27">
        <v>5</v>
      </c>
      <c r="J206" s="27">
        <v>0</v>
      </c>
      <c r="K206" s="27">
        <v>4</v>
      </c>
      <c r="L206" s="18">
        <v>3</v>
      </c>
      <c r="M206" s="6">
        <v>1</v>
      </c>
      <c r="N206" s="6">
        <v>2</v>
      </c>
      <c r="O206" s="6">
        <v>0</v>
      </c>
      <c r="P206" s="6">
        <v>4</v>
      </c>
      <c r="Q206" s="7">
        <f>IF(D206-L206&lt;0,0,D206-L206)</f>
        <v>2</v>
      </c>
      <c r="R206" s="7">
        <f>IF(F206-M206&lt;0,0,F206-M206)</f>
        <v>0</v>
      </c>
      <c r="S206" s="7">
        <f>IF(H206-N206&lt;0,0,H206-N206)</f>
        <v>8</v>
      </c>
      <c r="T206" s="7">
        <v>0</v>
      </c>
      <c r="U206" s="8">
        <v>0</v>
      </c>
      <c r="V206" s="9"/>
      <c r="W206" s="9"/>
      <c r="X206" s="9"/>
    </row>
    <row r="207" spans="1:24" ht="14.4">
      <c r="A207" s="4" t="s">
        <v>23</v>
      </c>
      <c r="B207" s="57" t="s">
        <v>481</v>
      </c>
      <c r="C207" s="11">
        <v>176059</v>
      </c>
      <c r="D207" s="55">
        <v>0</v>
      </c>
      <c r="E207" s="55">
        <v>0</v>
      </c>
      <c r="F207" s="55">
        <v>10</v>
      </c>
      <c r="G207" s="55">
        <v>3</v>
      </c>
      <c r="H207" s="55">
        <v>5</v>
      </c>
      <c r="I207" s="55">
        <v>5</v>
      </c>
      <c r="J207" s="55">
        <v>0</v>
      </c>
      <c r="K207" s="55">
        <v>1</v>
      </c>
      <c r="L207" s="18">
        <v>4</v>
      </c>
      <c r="M207" s="6">
        <v>1</v>
      </c>
      <c r="N207" s="6">
        <v>3</v>
      </c>
      <c r="O207" s="6">
        <v>4</v>
      </c>
      <c r="P207" s="6">
        <v>0</v>
      </c>
      <c r="Q207" s="7">
        <f>IF(D207-L207&lt;0,0,D207-L207)</f>
        <v>0</v>
      </c>
      <c r="R207" s="7">
        <f>IF(F207-M207&lt;0,0,F207-M207)</f>
        <v>9</v>
      </c>
      <c r="S207" s="7">
        <f>IF(H207-N207&lt;0,0,H207-N207)</f>
        <v>2</v>
      </c>
      <c r="T207" s="19">
        <v>0</v>
      </c>
      <c r="U207" s="8">
        <v>0</v>
      </c>
      <c r="V207" s="9"/>
      <c r="W207" s="9"/>
      <c r="X207" s="9"/>
    </row>
    <row r="208" spans="1:24" ht="14.4">
      <c r="A208" s="4" t="s">
        <v>23</v>
      </c>
      <c r="B208" s="57" t="s">
        <v>482</v>
      </c>
      <c r="C208" s="11">
        <v>177826</v>
      </c>
      <c r="D208" s="55">
        <v>0</v>
      </c>
      <c r="E208" s="55">
        <v>0</v>
      </c>
      <c r="F208" s="55">
        <v>10</v>
      </c>
      <c r="G208" s="55">
        <v>4</v>
      </c>
      <c r="H208" s="55">
        <v>5</v>
      </c>
      <c r="I208" s="55">
        <v>4</v>
      </c>
      <c r="J208" s="55">
        <v>0</v>
      </c>
      <c r="K208" s="55">
        <v>3</v>
      </c>
      <c r="L208" s="18">
        <v>0</v>
      </c>
      <c r="M208" s="6">
        <v>4</v>
      </c>
      <c r="N208" s="6">
        <v>3</v>
      </c>
      <c r="O208" s="6">
        <v>0</v>
      </c>
      <c r="P208" s="6">
        <v>4</v>
      </c>
      <c r="Q208" s="7">
        <f>IF(D208-L208&lt;0,0,D208-L208)</f>
        <v>0</v>
      </c>
      <c r="R208" s="7">
        <f>IF(F208-M208&lt;0,0,F208-M208)</f>
        <v>6</v>
      </c>
      <c r="S208" s="7">
        <f>IF(H208-N208&lt;0,0,H208-N208)</f>
        <v>2</v>
      </c>
      <c r="T208" s="7">
        <v>0</v>
      </c>
      <c r="U208" s="8">
        <v>0</v>
      </c>
      <c r="V208" s="9"/>
      <c r="W208" s="9"/>
      <c r="X208" s="9"/>
    </row>
    <row r="209" spans="1:24" ht="14.4">
      <c r="A209" s="4" t="s">
        <v>23</v>
      </c>
      <c r="B209" s="57" t="s">
        <v>483</v>
      </c>
      <c r="C209" s="11">
        <v>726823</v>
      </c>
      <c r="D209" s="55">
        <v>0</v>
      </c>
      <c r="E209" s="55">
        <v>0</v>
      </c>
      <c r="F209" s="55">
        <v>10</v>
      </c>
      <c r="G209" s="55">
        <v>4</v>
      </c>
      <c r="H209" s="55">
        <v>5</v>
      </c>
      <c r="I209" s="55">
        <v>5</v>
      </c>
      <c r="J209" s="55">
        <v>0</v>
      </c>
      <c r="K209" s="55">
        <v>4</v>
      </c>
      <c r="L209" s="18">
        <v>0</v>
      </c>
      <c r="M209" s="6">
        <v>4</v>
      </c>
      <c r="N209" s="6">
        <v>4</v>
      </c>
      <c r="O209" s="6">
        <v>0</v>
      </c>
      <c r="P209" s="6">
        <v>4</v>
      </c>
      <c r="Q209" s="7">
        <f>IF(D209-L209&lt;0,0,D209-L209)</f>
        <v>0</v>
      </c>
      <c r="R209" s="7">
        <f>IF(F209-M209&lt;0,0,F209-M209)</f>
        <v>6</v>
      </c>
      <c r="S209" s="7">
        <f>IF(H209-N209&lt;0,0,H209-N209)</f>
        <v>1</v>
      </c>
      <c r="T209" s="7">
        <v>0</v>
      </c>
      <c r="U209" s="8">
        <v>0</v>
      </c>
      <c r="V209" s="9"/>
      <c r="W209" s="9"/>
      <c r="X209" s="9"/>
    </row>
    <row r="210" spans="1:24" ht="14.4">
      <c r="A210" s="4" t="s">
        <v>23</v>
      </c>
      <c r="B210" s="57" t="s">
        <v>484</v>
      </c>
      <c r="C210" s="11">
        <v>603650</v>
      </c>
      <c r="D210" s="55">
        <v>0</v>
      </c>
      <c r="E210" s="55">
        <v>0</v>
      </c>
      <c r="F210" s="55">
        <v>10</v>
      </c>
      <c r="G210" s="55">
        <v>4</v>
      </c>
      <c r="H210" s="55">
        <v>5</v>
      </c>
      <c r="I210" s="55">
        <v>4</v>
      </c>
      <c r="J210" s="55">
        <v>0</v>
      </c>
      <c r="K210" s="55">
        <v>4</v>
      </c>
      <c r="L210" s="18">
        <v>0</v>
      </c>
      <c r="M210" s="6">
        <v>3</v>
      </c>
      <c r="N210" s="6">
        <v>4</v>
      </c>
      <c r="O210" s="6">
        <v>0</v>
      </c>
      <c r="P210" s="6">
        <v>4</v>
      </c>
      <c r="Q210" s="7">
        <f>IF(D210-L210&lt;0,0,D210-L210)</f>
        <v>0</v>
      </c>
      <c r="R210" s="7">
        <f>IF(F210-M210&lt;0,0,F210-M210)</f>
        <v>7</v>
      </c>
      <c r="S210" s="7">
        <f>IF(H210-N210&lt;0,0,H210-N210)</f>
        <v>1</v>
      </c>
      <c r="T210" s="7">
        <v>0</v>
      </c>
      <c r="U210" s="8">
        <v>0</v>
      </c>
      <c r="V210" s="9"/>
      <c r="W210" s="9"/>
      <c r="X210" s="9"/>
    </row>
    <row r="211" spans="1:24" ht="14.4">
      <c r="A211" s="4" t="s">
        <v>23</v>
      </c>
      <c r="B211" s="57" t="s">
        <v>485</v>
      </c>
      <c r="C211" s="11">
        <v>694497</v>
      </c>
      <c r="D211" s="55">
        <v>0</v>
      </c>
      <c r="E211" s="55">
        <v>0</v>
      </c>
      <c r="F211" s="55">
        <v>10</v>
      </c>
      <c r="G211" s="55">
        <v>6</v>
      </c>
      <c r="H211" s="55">
        <v>5</v>
      </c>
      <c r="I211" s="55">
        <v>1</v>
      </c>
      <c r="J211" s="55">
        <v>0</v>
      </c>
      <c r="K211" s="55">
        <v>1</v>
      </c>
      <c r="L211" s="18">
        <v>0</v>
      </c>
      <c r="M211" s="6">
        <v>6</v>
      </c>
      <c r="N211" s="6">
        <v>2</v>
      </c>
      <c r="O211" s="6">
        <v>0</v>
      </c>
      <c r="P211" s="6">
        <v>4</v>
      </c>
      <c r="Q211" s="7">
        <f>IF(D211-L211&lt;0,0,D211-L211)</f>
        <v>0</v>
      </c>
      <c r="R211" s="7">
        <f>IF(F211-M211&lt;0,0,F211-M211)</f>
        <v>4</v>
      </c>
      <c r="S211" s="7">
        <f>IF(H211-N211&lt;0,0,H211-N211)</f>
        <v>3</v>
      </c>
      <c r="T211" s="7">
        <v>0</v>
      </c>
      <c r="U211" s="8">
        <v>0</v>
      </c>
      <c r="V211" s="9"/>
      <c r="W211" s="9"/>
      <c r="X211" s="9"/>
    </row>
    <row r="212" spans="1:24" ht="14.4">
      <c r="A212" s="4" t="s">
        <v>23</v>
      </c>
      <c r="B212" s="57" t="s">
        <v>486</v>
      </c>
      <c r="C212" s="11">
        <v>694498</v>
      </c>
      <c r="D212" s="55">
        <v>0</v>
      </c>
      <c r="E212" s="55">
        <v>0</v>
      </c>
      <c r="F212" s="55">
        <v>10</v>
      </c>
      <c r="G212" s="55">
        <v>8</v>
      </c>
      <c r="H212" s="55">
        <v>5</v>
      </c>
      <c r="I212" s="55">
        <v>1</v>
      </c>
      <c r="J212" s="55">
        <v>0</v>
      </c>
      <c r="K212" s="55">
        <v>0</v>
      </c>
      <c r="L212" s="18">
        <v>0</v>
      </c>
      <c r="M212" s="6">
        <v>7</v>
      </c>
      <c r="N212" s="6">
        <v>1</v>
      </c>
      <c r="O212" s="6">
        <v>0</v>
      </c>
      <c r="P212" s="6">
        <v>4</v>
      </c>
      <c r="Q212" s="7">
        <f>IF(D212-L212&lt;0,0,D212-L212)</f>
        <v>0</v>
      </c>
      <c r="R212" s="7">
        <f>IF(F212-M212&lt;0,0,F212-M212)</f>
        <v>3</v>
      </c>
      <c r="S212" s="7">
        <f>IF(H212-N212&lt;0,0,H212-N212)</f>
        <v>4</v>
      </c>
      <c r="T212" s="7">
        <v>0</v>
      </c>
      <c r="U212" s="8">
        <v>0</v>
      </c>
      <c r="V212" s="9"/>
      <c r="W212" s="9"/>
      <c r="X212" s="9"/>
    </row>
    <row r="213" spans="1:24" ht="14.4">
      <c r="A213" s="4" t="s">
        <v>23</v>
      </c>
      <c r="B213" s="57" t="s">
        <v>487</v>
      </c>
      <c r="C213" s="11">
        <v>694501</v>
      </c>
      <c r="D213" s="55">
        <v>0</v>
      </c>
      <c r="E213" s="55">
        <v>0</v>
      </c>
      <c r="F213" s="55">
        <v>10</v>
      </c>
      <c r="G213" s="55">
        <v>5</v>
      </c>
      <c r="H213" s="55">
        <v>5</v>
      </c>
      <c r="I213" s="55">
        <v>2</v>
      </c>
      <c r="J213" s="55">
        <v>0</v>
      </c>
      <c r="K213" s="55">
        <v>0</v>
      </c>
      <c r="L213" s="18">
        <v>0</v>
      </c>
      <c r="M213" s="6">
        <v>6</v>
      </c>
      <c r="N213" s="6">
        <v>2</v>
      </c>
      <c r="O213" s="6">
        <v>0</v>
      </c>
      <c r="P213" s="6">
        <v>4</v>
      </c>
      <c r="Q213" s="7">
        <f>IF(D213-L213&lt;0,0,D213-L213)</f>
        <v>0</v>
      </c>
      <c r="R213" s="7">
        <f>IF(F213-M213&lt;0,0,F213-M213)</f>
        <v>4</v>
      </c>
      <c r="S213" s="7">
        <f>IF(H213-N213&lt;0,0,H213-N213)</f>
        <v>3</v>
      </c>
      <c r="T213" s="7">
        <v>0</v>
      </c>
      <c r="U213" s="8">
        <v>0</v>
      </c>
      <c r="V213" s="9"/>
      <c r="W213" s="9"/>
      <c r="X213" s="9"/>
    </row>
    <row r="214" spans="1:24" ht="14.4">
      <c r="A214" s="13" t="s">
        <v>21</v>
      </c>
      <c r="B214" s="61" t="s">
        <v>488</v>
      </c>
      <c r="C214" s="27">
        <v>10690</v>
      </c>
      <c r="D214" s="27">
        <v>5</v>
      </c>
      <c r="E214" s="27">
        <v>5</v>
      </c>
      <c r="F214" s="27">
        <v>0</v>
      </c>
      <c r="G214" s="27">
        <v>0</v>
      </c>
      <c r="H214" s="27">
        <v>10</v>
      </c>
      <c r="I214" s="27">
        <v>7</v>
      </c>
      <c r="J214" s="27">
        <v>0</v>
      </c>
      <c r="K214" s="27">
        <v>4</v>
      </c>
      <c r="L214" s="18">
        <v>0</v>
      </c>
      <c r="M214" s="6">
        <v>0</v>
      </c>
      <c r="N214" s="6">
        <v>7</v>
      </c>
      <c r="O214" s="6">
        <v>0</v>
      </c>
      <c r="P214" s="6">
        <v>4</v>
      </c>
      <c r="Q214" s="7">
        <f>IF(D214-L214&lt;0,0,D214-L214)</f>
        <v>5</v>
      </c>
      <c r="R214" s="7">
        <f>IF(F214-M214&lt;0,0,F214-M214)</f>
        <v>0</v>
      </c>
      <c r="S214" s="7">
        <f>IF(H214-N214&lt;0,0,H214-N214)</f>
        <v>3</v>
      </c>
      <c r="T214" s="7">
        <v>0</v>
      </c>
      <c r="U214" s="8">
        <v>0</v>
      </c>
      <c r="V214" s="9"/>
      <c r="W214" s="9"/>
      <c r="X214" s="9"/>
    </row>
    <row r="215" spans="1:24" ht="14.4">
      <c r="A215" s="30" t="s">
        <v>296</v>
      </c>
      <c r="B215" s="59" t="s">
        <v>489</v>
      </c>
      <c r="C215" s="31">
        <v>79527</v>
      </c>
      <c r="D215" s="31">
        <v>0</v>
      </c>
      <c r="E215" s="31">
        <v>0</v>
      </c>
      <c r="F215" s="31">
        <v>10</v>
      </c>
      <c r="G215" s="31"/>
      <c r="H215" s="31">
        <v>5</v>
      </c>
      <c r="I215" s="31">
        <v>3</v>
      </c>
      <c r="J215" s="31">
        <v>0</v>
      </c>
      <c r="K215" s="31">
        <v>0</v>
      </c>
      <c r="L215" s="23"/>
      <c r="M215" s="23"/>
      <c r="N215" s="23"/>
      <c r="O215" s="23"/>
      <c r="P215" s="23"/>
      <c r="Q215" s="23">
        <f>IF(D215-L215&lt;0,0,D215-L215)</f>
        <v>0</v>
      </c>
      <c r="R215" s="23">
        <f>IF(F215-M215&lt;0,0,F215-M215)</f>
        <v>10</v>
      </c>
      <c r="S215" s="23">
        <f>IF(H215-N215&lt;0,0,H215-N215)</f>
        <v>5</v>
      </c>
      <c r="T215" s="23">
        <v>4</v>
      </c>
      <c r="U215" s="24">
        <v>0</v>
      </c>
      <c r="V215" s="25"/>
      <c r="W215" s="25"/>
      <c r="X215" s="25"/>
    </row>
    <row r="216" spans="1:24" ht="14.4">
      <c r="A216" s="4" t="s">
        <v>23</v>
      </c>
      <c r="B216" s="57" t="s">
        <v>490</v>
      </c>
      <c r="C216" s="11">
        <v>188181</v>
      </c>
      <c r="D216" s="55">
        <v>0</v>
      </c>
      <c r="E216" s="55">
        <v>0</v>
      </c>
      <c r="F216" s="55">
        <v>10</v>
      </c>
      <c r="G216" s="55">
        <v>6</v>
      </c>
      <c r="H216" s="55">
        <v>5</v>
      </c>
      <c r="I216" s="55">
        <v>2</v>
      </c>
      <c r="J216" s="55">
        <v>0</v>
      </c>
      <c r="K216" s="55">
        <v>4</v>
      </c>
      <c r="L216" s="18">
        <v>0</v>
      </c>
      <c r="M216" s="6">
        <v>6</v>
      </c>
      <c r="N216" s="6">
        <v>2</v>
      </c>
      <c r="O216" s="6">
        <v>0</v>
      </c>
      <c r="P216" s="6">
        <v>4</v>
      </c>
      <c r="Q216" s="7">
        <f>IF(D216-L216&lt;0,0,D216-L216)</f>
        <v>0</v>
      </c>
      <c r="R216" s="7">
        <f>IF(F216-M216&lt;0,0,F216-M216)</f>
        <v>4</v>
      </c>
      <c r="S216" s="7">
        <f>IF(H216-N216&lt;0,0,H216-N216)</f>
        <v>3</v>
      </c>
      <c r="T216" s="19">
        <v>0</v>
      </c>
      <c r="U216" s="8">
        <v>0</v>
      </c>
      <c r="V216" s="9"/>
      <c r="W216" s="9"/>
      <c r="X216" s="9"/>
    </row>
    <row r="217" spans="1:24" ht="14.4">
      <c r="A217" s="4" t="s">
        <v>23</v>
      </c>
      <c r="B217" s="57" t="s">
        <v>491</v>
      </c>
      <c r="C217" s="11">
        <v>188182</v>
      </c>
      <c r="D217" s="55">
        <v>0</v>
      </c>
      <c r="E217" s="55">
        <v>0</v>
      </c>
      <c r="F217" s="55">
        <v>10</v>
      </c>
      <c r="G217" s="55">
        <v>7</v>
      </c>
      <c r="H217" s="55">
        <v>5</v>
      </c>
      <c r="I217" s="55">
        <v>6</v>
      </c>
      <c r="J217" s="55">
        <v>0</v>
      </c>
      <c r="K217" s="55">
        <v>4</v>
      </c>
      <c r="L217" s="18">
        <v>0</v>
      </c>
      <c r="M217" s="6">
        <v>5</v>
      </c>
      <c r="N217" s="6">
        <v>4</v>
      </c>
      <c r="O217" s="6">
        <v>0</v>
      </c>
      <c r="P217" s="6">
        <v>4</v>
      </c>
      <c r="Q217" s="7">
        <f>IF(D217-L217&lt;0,0,D217-L217)</f>
        <v>0</v>
      </c>
      <c r="R217" s="7">
        <f>IF(F217-M217&lt;0,0,F217-M217)</f>
        <v>5</v>
      </c>
      <c r="S217" s="7">
        <f>IF(H217-N217&lt;0,0,H217-N217)</f>
        <v>1</v>
      </c>
      <c r="T217" s="7">
        <v>0</v>
      </c>
      <c r="U217" s="8">
        <v>0</v>
      </c>
      <c r="V217" s="9"/>
      <c r="W217" s="9"/>
      <c r="X217" s="9"/>
    </row>
    <row r="218" spans="1:24" ht="14.4">
      <c r="A218" s="4" t="s">
        <v>23</v>
      </c>
      <c r="B218" s="57" t="s">
        <v>492</v>
      </c>
      <c r="C218" s="11">
        <v>188183</v>
      </c>
      <c r="D218" s="55">
        <v>0</v>
      </c>
      <c r="E218" s="55">
        <v>0</v>
      </c>
      <c r="F218" s="55">
        <v>10</v>
      </c>
      <c r="G218" s="55">
        <v>8</v>
      </c>
      <c r="H218" s="55">
        <v>5</v>
      </c>
      <c r="I218" s="55">
        <v>3</v>
      </c>
      <c r="J218" s="55">
        <v>0</v>
      </c>
      <c r="K218" s="55">
        <v>2</v>
      </c>
      <c r="L218" s="18">
        <v>0</v>
      </c>
      <c r="M218" s="6">
        <v>6</v>
      </c>
      <c r="N218" s="6">
        <v>2</v>
      </c>
      <c r="O218" s="6">
        <v>2</v>
      </c>
      <c r="P218" s="6">
        <v>2</v>
      </c>
      <c r="Q218" s="7">
        <f>IF(D218-L218&lt;0,0,D218-L218)</f>
        <v>0</v>
      </c>
      <c r="R218" s="7">
        <f>IF(F218-M218&lt;0,0,F218-M218)</f>
        <v>4</v>
      </c>
      <c r="S218" s="7">
        <f>IF(H218-N218&lt;0,0,H218-N218)</f>
        <v>3</v>
      </c>
      <c r="T218" s="7">
        <v>0</v>
      </c>
      <c r="U218" s="8">
        <v>0</v>
      </c>
      <c r="V218" s="9"/>
      <c r="W218" s="9"/>
      <c r="X218" s="9"/>
    </row>
    <row r="219" spans="1:24" ht="14.4">
      <c r="A219" s="4" t="s">
        <v>23</v>
      </c>
      <c r="B219" s="57" t="s">
        <v>493</v>
      </c>
      <c r="C219" s="11">
        <v>10659</v>
      </c>
      <c r="D219" s="55">
        <v>0</v>
      </c>
      <c r="E219" s="55">
        <v>0</v>
      </c>
      <c r="F219" s="55">
        <v>10</v>
      </c>
      <c r="G219" s="55">
        <v>6</v>
      </c>
      <c r="H219" s="55">
        <v>5</v>
      </c>
      <c r="I219" s="55">
        <v>3</v>
      </c>
      <c r="J219" s="55">
        <v>0</v>
      </c>
      <c r="K219" s="55">
        <v>5</v>
      </c>
      <c r="L219" s="18">
        <v>0</v>
      </c>
      <c r="M219" s="6">
        <v>5</v>
      </c>
      <c r="N219" s="6">
        <v>3</v>
      </c>
      <c r="O219" s="6">
        <v>0</v>
      </c>
      <c r="P219" s="6">
        <v>4</v>
      </c>
      <c r="Q219" s="7">
        <f>IF(D219-L219&lt;0,0,D219-L219)</f>
        <v>0</v>
      </c>
      <c r="R219" s="7">
        <f>IF(F219-M219&lt;0,0,F219-M219)</f>
        <v>5</v>
      </c>
      <c r="S219" s="7">
        <f>IF(H219-N219&lt;0,0,H219-N219)</f>
        <v>2</v>
      </c>
      <c r="T219" s="7">
        <v>0</v>
      </c>
      <c r="U219" s="8">
        <v>0</v>
      </c>
      <c r="V219" s="9"/>
      <c r="W219" s="9"/>
      <c r="X219" s="9"/>
    </row>
    <row r="220" spans="1:24" ht="14.4">
      <c r="A220" s="4" t="s">
        <v>23</v>
      </c>
      <c r="B220" s="57" t="s">
        <v>494</v>
      </c>
      <c r="C220" s="11">
        <v>335263</v>
      </c>
      <c r="D220" s="55">
        <v>0</v>
      </c>
      <c r="E220" s="55">
        <v>0</v>
      </c>
      <c r="F220" s="55">
        <v>10</v>
      </c>
      <c r="G220" s="55">
        <v>4</v>
      </c>
      <c r="H220" s="55">
        <v>5</v>
      </c>
      <c r="I220" s="55">
        <v>4</v>
      </c>
      <c r="J220" s="55">
        <v>0</v>
      </c>
      <c r="K220" s="55">
        <v>3</v>
      </c>
      <c r="L220" s="18">
        <v>0</v>
      </c>
      <c r="M220" s="6">
        <v>4</v>
      </c>
      <c r="N220" s="6">
        <v>2</v>
      </c>
      <c r="O220" s="6">
        <v>0</v>
      </c>
      <c r="P220" s="6">
        <v>4</v>
      </c>
      <c r="Q220" s="7">
        <f>IF(D220-L220&lt;0,0,D220-L220)</f>
        <v>0</v>
      </c>
      <c r="R220" s="7">
        <f>IF(F220-M220&lt;0,0,F220-M220)</f>
        <v>6</v>
      </c>
      <c r="S220" s="7">
        <f>IF(H220-N220&lt;0,0,H220-N220)</f>
        <v>3</v>
      </c>
      <c r="T220" s="7">
        <v>0</v>
      </c>
      <c r="U220" s="8">
        <v>0</v>
      </c>
      <c r="V220" s="9"/>
      <c r="W220" s="9"/>
      <c r="X220" s="9"/>
    </row>
    <row r="221" spans="1:24" ht="14.4">
      <c r="A221" s="4" t="s">
        <v>23</v>
      </c>
      <c r="B221" s="57" t="s">
        <v>495</v>
      </c>
      <c r="C221" s="11">
        <v>726826</v>
      </c>
      <c r="D221" s="55">
        <v>0</v>
      </c>
      <c r="E221" s="55">
        <v>0</v>
      </c>
      <c r="F221" s="55">
        <v>10</v>
      </c>
      <c r="G221" s="55">
        <v>18</v>
      </c>
      <c r="H221" s="55">
        <v>5</v>
      </c>
      <c r="I221" s="55">
        <v>0</v>
      </c>
      <c r="J221" s="55">
        <v>0</v>
      </c>
      <c r="K221" s="55">
        <v>3</v>
      </c>
      <c r="L221" s="18">
        <v>0</v>
      </c>
      <c r="M221" s="6">
        <v>15</v>
      </c>
      <c r="N221" s="6">
        <v>1</v>
      </c>
      <c r="O221" s="6">
        <v>2</v>
      </c>
      <c r="P221" s="6">
        <v>2</v>
      </c>
      <c r="Q221" s="7">
        <f>IF(D221-L221&lt;0,0,D221-L221)</f>
        <v>0</v>
      </c>
      <c r="R221" s="7">
        <f>IF(F221-M221&lt;0,0,F221-M221)</f>
        <v>0</v>
      </c>
      <c r="S221" s="7">
        <f>IF(H221-N221&lt;0,0,H221-N221)</f>
        <v>4</v>
      </c>
      <c r="T221" s="7">
        <v>0</v>
      </c>
      <c r="U221" s="8">
        <v>0</v>
      </c>
      <c r="V221" s="9"/>
      <c r="W221" s="9"/>
      <c r="X221" s="9"/>
    </row>
    <row r="222" spans="1:24" ht="14.4">
      <c r="A222" s="4" t="s">
        <v>23</v>
      </c>
      <c r="B222" s="57" t="s">
        <v>496</v>
      </c>
      <c r="C222" s="11">
        <v>726827</v>
      </c>
      <c r="D222" s="55">
        <v>0</v>
      </c>
      <c r="E222" s="55">
        <v>0</v>
      </c>
      <c r="F222" s="55">
        <v>10</v>
      </c>
      <c r="G222" s="55">
        <v>8</v>
      </c>
      <c r="H222" s="55">
        <v>5</v>
      </c>
      <c r="I222" s="55">
        <v>0</v>
      </c>
      <c r="J222" s="55">
        <v>0</v>
      </c>
      <c r="K222" s="55">
        <v>2</v>
      </c>
      <c r="L222" s="16">
        <v>0</v>
      </c>
      <c r="M222" s="17">
        <v>7</v>
      </c>
      <c r="N222" s="17">
        <v>1</v>
      </c>
      <c r="O222" s="17">
        <v>2</v>
      </c>
      <c r="P222" s="6">
        <v>2</v>
      </c>
      <c r="Q222" s="7">
        <f>IF(D222-L222&lt;0,0,D222-L222)</f>
        <v>0</v>
      </c>
      <c r="R222" s="7">
        <f>IF(F222-M222&lt;0,0,F222-M222)</f>
        <v>3</v>
      </c>
      <c r="S222" s="7">
        <f>IF(H222-N222&lt;0,0,H222-N222)</f>
        <v>4</v>
      </c>
      <c r="T222" s="7">
        <v>0</v>
      </c>
      <c r="U222" s="8">
        <v>0</v>
      </c>
      <c r="V222" s="9"/>
      <c r="W222" s="9"/>
      <c r="X222" s="9"/>
    </row>
    <row r="223" spans="1:24" ht="14.4">
      <c r="A223" s="30" t="s">
        <v>296</v>
      </c>
      <c r="B223" s="59" t="s">
        <v>497</v>
      </c>
      <c r="C223" s="31">
        <v>726828</v>
      </c>
      <c r="D223" s="31">
        <v>0</v>
      </c>
      <c r="E223" s="31">
        <v>0</v>
      </c>
      <c r="F223" s="31">
        <v>10</v>
      </c>
      <c r="G223" s="31">
        <v>5</v>
      </c>
      <c r="H223" s="31">
        <v>5</v>
      </c>
      <c r="I223" s="31">
        <v>3</v>
      </c>
      <c r="J223" s="31">
        <v>0</v>
      </c>
      <c r="K223" s="31"/>
      <c r="L223" s="33"/>
      <c r="M223" s="23"/>
      <c r="N223" s="23"/>
      <c r="O223" s="23"/>
      <c r="P223" s="23"/>
      <c r="Q223" s="23">
        <f>IF(D223-L223&lt;0,0,D223-L223)</f>
        <v>0</v>
      </c>
      <c r="R223" s="23">
        <f>IF(F223-M223&lt;0,0,F223-M223)</f>
        <v>10</v>
      </c>
      <c r="S223" s="23">
        <f>IF(H223-N223&lt;0,0,H223-N223)</f>
        <v>5</v>
      </c>
      <c r="T223" s="23">
        <v>4</v>
      </c>
      <c r="U223" s="24">
        <v>0</v>
      </c>
      <c r="V223" s="25"/>
      <c r="W223" s="25"/>
      <c r="X223" s="25"/>
    </row>
    <row r="224" spans="1:24" ht="14.4">
      <c r="A224" s="13" t="s">
        <v>21</v>
      </c>
      <c r="B224" s="61" t="s">
        <v>498</v>
      </c>
      <c r="C224" s="27">
        <v>10726</v>
      </c>
      <c r="D224" s="27">
        <v>5</v>
      </c>
      <c r="E224" s="27">
        <v>6</v>
      </c>
      <c r="F224" s="27">
        <v>0</v>
      </c>
      <c r="G224" s="27">
        <v>0</v>
      </c>
      <c r="H224" s="27">
        <v>10</v>
      </c>
      <c r="I224" s="27">
        <v>8</v>
      </c>
      <c r="J224" s="27">
        <v>0</v>
      </c>
      <c r="K224" s="27">
        <v>10</v>
      </c>
      <c r="L224" s="18">
        <v>0</v>
      </c>
      <c r="M224" s="6">
        <v>0</v>
      </c>
      <c r="N224" s="6">
        <v>5</v>
      </c>
      <c r="O224" s="6">
        <v>2</v>
      </c>
      <c r="P224" s="6">
        <v>0</v>
      </c>
      <c r="Q224" s="7">
        <f>IF(D224-L224&lt;0,0,D224-L224)</f>
        <v>5</v>
      </c>
      <c r="R224" s="7">
        <f>IF(F224-M224&lt;0,0,F224-M224)</f>
        <v>0</v>
      </c>
      <c r="S224" s="7">
        <f>IF(H224-N224&lt;0,0,H224-N224)</f>
        <v>5</v>
      </c>
      <c r="T224" s="7">
        <v>2</v>
      </c>
      <c r="U224" s="8">
        <v>0</v>
      </c>
      <c r="V224" s="9"/>
      <c r="W224" s="9"/>
      <c r="X224" s="9"/>
    </row>
    <row r="225" spans="1:24" ht="14.4">
      <c r="A225" s="30" t="s">
        <v>296</v>
      </c>
      <c r="B225" s="59" t="s">
        <v>499</v>
      </c>
      <c r="C225" s="31">
        <v>694506</v>
      </c>
      <c r="D225" s="31">
        <v>0</v>
      </c>
      <c r="E225" s="31">
        <v>0</v>
      </c>
      <c r="F225" s="31">
        <v>10</v>
      </c>
      <c r="G225" s="31">
        <v>7</v>
      </c>
      <c r="H225" s="31">
        <v>5</v>
      </c>
      <c r="I225" s="31">
        <v>3</v>
      </c>
      <c r="J225" s="31">
        <v>0</v>
      </c>
      <c r="K225" s="31">
        <v>4</v>
      </c>
      <c r="L225" s="33"/>
      <c r="M225" s="23"/>
      <c r="N225" s="23"/>
      <c r="O225" s="23"/>
      <c r="P225" s="23"/>
      <c r="Q225" s="23">
        <f>IF(D225-L225&lt;0,0,D225-L225)</f>
        <v>0</v>
      </c>
      <c r="R225" s="23">
        <f>IF(F225-M225&lt;0,0,F225-M225)</f>
        <v>10</v>
      </c>
      <c r="S225" s="23">
        <f>IF(H225-N225&lt;0,0,H225-N225)</f>
        <v>5</v>
      </c>
      <c r="T225" s="23">
        <v>0</v>
      </c>
      <c r="U225" s="24">
        <v>0</v>
      </c>
      <c r="V225" s="25"/>
      <c r="W225" s="25"/>
      <c r="X225" s="25"/>
    </row>
    <row r="226" spans="1:24" ht="14.4">
      <c r="A226" s="4" t="s">
        <v>23</v>
      </c>
      <c r="B226" s="57" t="s">
        <v>500</v>
      </c>
      <c r="C226" s="11">
        <v>10727</v>
      </c>
      <c r="D226" s="55">
        <v>0</v>
      </c>
      <c r="E226" s="55">
        <v>0</v>
      </c>
      <c r="F226" s="55">
        <v>10</v>
      </c>
      <c r="G226" s="55">
        <v>6</v>
      </c>
      <c r="H226" s="55">
        <v>5</v>
      </c>
      <c r="I226" s="55">
        <v>3</v>
      </c>
      <c r="J226" s="55">
        <v>0</v>
      </c>
      <c r="K226" s="55">
        <v>4</v>
      </c>
      <c r="L226" s="18">
        <v>0</v>
      </c>
      <c r="M226" s="6">
        <v>3</v>
      </c>
      <c r="N226" s="6">
        <v>2</v>
      </c>
      <c r="O226" s="6">
        <v>0</v>
      </c>
      <c r="P226" s="6">
        <v>2</v>
      </c>
      <c r="Q226" s="7">
        <f>IF(D226-L226&lt;0,0,D226-L226)</f>
        <v>0</v>
      </c>
      <c r="R226" s="7">
        <f>IF(F226-M226&lt;0,0,F226-M226)</f>
        <v>7</v>
      </c>
      <c r="S226" s="7">
        <f>IF(H226-N226&lt;0,0,H226-N226)</f>
        <v>3</v>
      </c>
      <c r="T226" s="7">
        <v>2</v>
      </c>
      <c r="U226" s="8">
        <v>0</v>
      </c>
      <c r="V226" s="9"/>
      <c r="W226" s="9"/>
      <c r="X226" s="9"/>
    </row>
    <row r="227" spans="1:24" ht="14.4">
      <c r="A227" s="4" t="s">
        <v>23</v>
      </c>
      <c r="B227" s="57" t="s">
        <v>501</v>
      </c>
      <c r="C227" s="11">
        <v>10728</v>
      </c>
      <c r="D227" s="55">
        <v>0</v>
      </c>
      <c r="E227" s="55">
        <v>0</v>
      </c>
      <c r="F227" s="55">
        <v>10</v>
      </c>
      <c r="G227" s="55">
        <v>11</v>
      </c>
      <c r="H227" s="55">
        <v>5</v>
      </c>
      <c r="I227" s="55">
        <v>5</v>
      </c>
      <c r="J227" s="55">
        <v>0</v>
      </c>
      <c r="K227" s="55">
        <v>4</v>
      </c>
      <c r="L227" s="18">
        <v>0</v>
      </c>
      <c r="M227" s="6">
        <v>6</v>
      </c>
      <c r="N227" s="6">
        <v>1</v>
      </c>
      <c r="O227" s="6">
        <v>1</v>
      </c>
      <c r="P227" s="6">
        <v>2</v>
      </c>
      <c r="Q227" s="7">
        <f>IF(D227-L227&lt;0,0,D227-L227)</f>
        <v>0</v>
      </c>
      <c r="R227" s="7">
        <f>IF(F227-M227&lt;0,0,F227-M227)</f>
        <v>4</v>
      </c>
      <c r="S227" s="7">
        <f>IF(H227-N227&lt;0,0,H227-N227)</f>
        <v>4</v>
      </c>
      <c r="T227" s="7">
        <v>1</v>
      </c>
      <c r="U227" s="8">
        <v>0</v>
      </c>
      <c r="V227" s="9"/>
      <c r="W227" s="9"/>
      <c r="X227" s="9"/>
    </row>
    <row r="228" spans="1:24" ht="14.4">
      <c r="A228" s="4" t="s">
        <v>23</v>
      </c>
      <c r="B228" s="57" t="s">
        <v>502</v>
      </c>
      <c r="C228" s="11">
        <v>188054</v>
      </c>
      <c r="D228" s="55">
        <v>0</v>
      </c>
      <c r="E228" s="55">
        <v>0</v>
      </c>
      <c r="F228" s="55">
        <v>10</v>
      </c>
      <c r="G228" s="55">
        <v>6</v>
      </c>
      <c r="H228" s="55">
        <v>5</v>
      </c>
      <c r="I228" s="55">
        <v>3</v>
      </c>
      <c r="J228" s="55">
        <v>0</v>
      </c>
      <c r="K228" s="55">
        <v>5</v>
      </c>
      <c r="L228" s="18">
        <v>0</v>
      </c>
      <c r="M228" s="6">
        <v>5</v>
      </c>
      <c r="N228" s="6">
        <v>2</v>
      </c>
      <c r="O228" s="6">
        <v>1</v>
      </c>
      <c r="P228" s="6">
        <v>2</v>
      </c>
      <c r="Q228" s="7">
        <f>IF(D228-L228&lt;0,0,D228-L228)</f>
        <v>0</v>
      </c>
      <c r="R228" s="7">
        <f>IF(F228-M228&lt;0,0,F228-M228)</f>
        <v>5</v>
      </c>
      <c r="S228" s="7">
        <f>IF(H228-N228&lt;0,0,H228-N228)</f>
        <v>3</v>
      </c>
      <c r="T228" s="7">
        <v>1</v>
      </c>
      <c r="U228" s="8">
        <v>0</v>
      </c>
      <c r="V228" s="9"/>
      <c r="W228" s="9"/>
      <c r="X228" s="9"/>
    </row>
    <row r="229" spans="1:24" ht="14.4">
      <c r="A229" s="4" t="s">
        <v>23</v>
      </c>
      <c r="B229" s="57" t="s">
        <v>503</v>
      </c>
      <c r="C229" s="11">
        <v>726829</v>
      </c>
      <c r="D229" s="55">
        <v>0</v>
      </c>
      <c r="E229" s="55">
        <v>0</v>
      </c>
      <c r="F229" s="55">
        <v>10</v>
      </c>
      <c r="G229" s="55">
        <v>8</v>
      </c>
      <c r="H229" s="55">
        <v>5</v>
      </c>
      <c r="I229" s="55">
        <v>2</v>
      </c>
      <c r="J229" s="55">
        <v>0</v>
      </c>
      <c r="K229" s="55">
        <v>2</v>
      </c>
      <c r="L229" s="18">
        <v>0</v>
      </c>
      <c r="M229" s="6">
        <v>6</v>
      </c>
      <c r="N229" s="6">
        <v>2</v>
      </c>
      <c r="O229" s="6">
        <v>2</v>
      </c>
      <c r="P229" s="6">
        <v>1</v>
      </c>
      <c r="Q229" s="7">
        <f>IF(D229-L229&lt;0,0,D229-L229)</f>
        <v>0</v>
      </c>
      <c r="R229" s="7">
        <f>IF(F229-M229&lt;0,0,F229-M229)</f>
        <v>4</v>
      </c>
      <c r="S229" s="7">
        <f>IF(H229-N229&lt;0,0,H229-N229)</f>
        <v>3</v>
      </c>
      <c r="T229" s="7">
        <v>0</v>
      </c>
      <c r="U229" s="8">
        <v>1</v>
      </c>
      <c r="V229" s="9"/>
      <c r="W229" s="9"/>
      <c r="X229" s="9"/>
    </row>
    <row r="230" spans="1:24" ht="14.4">
      <c r="A230" s="4" t="s">
        <v>23</v>
      </c>
      <c r="B230" s="57" t="s">
        <v>504</v>
      </c>
      <c r="C230" s="11">
        <v>726830</v>
      </c>
      <c r="D230" s="55">
        <v>0</v>
      </c>
      <c r="E230" s="55">
        <v>0</v>
      </c>
      <c r="F230" s="55">
        <v>10</v>
      </c>
      <c r="G230" s="55">
        <v>3</v>
      </c>
      <c r="H230" s="55">
        <v>5</v>
      </c>
      <c r="I230" s="55">
        <v>2</v>
      </c>
      <c r="J230" s="55">
        <v>0</v>
      </c>
      <c r="K230" s="55">
        <v>4</v>
      </c>
      <c r="L230" s="18">
        <v>0</v>
      </c>
      <c r="M230" s="6">
        <v>7</v>
      </c>
      <c r="N230" s="6">
        <v>1</v>
      </c>
      <c r="O230" s="6">
        <v>0</v>
      </c>
      <c r="P230" s="6">
        <v>4</v>
      </c>
      <c r="Q230" s="7">
        <f>IF(D230-L230&lt;0,0,D230-L230)</f>
        <v>0</v>
      </c>
      <c r="R230" s="7">
        <f>IF(F230-M230&lt;0,0,F230-M230)</f>
        <v>3</v>
      </c>
      <c r="S230" s="7">
        <f>IF(H230-N230&lt;0,0,H230-N230)</f>
        <v>4</v>
      </c>
      <c r="T230" s="7">
        <v>0</v>
      </c>
      <c r="U230" s="8">
        <v>0</v>
      </c>
      <c r="V230" s="9"/>
      <c r="W230" s="9"/>
      <c r="X230" s="9"/>
    </row>
    <row r="231" spans="1:24" ht="14.4">
      <c r="A231" s="4" t="s">
        <v>23</v>
      </c>
      <c r="B231" s="57" t="s">
        <v>505</v>
      </c>
      <c r="C231" s="11">
        <v>603648</v>
      </c>
      <c r="D231" s="55">
        <v>0</v>
      </c>
      <c r="E231" s="55">
        <v>0</v>
      </c>
      <c r="F231" s="55">
        <v>10</v>
      </c>
      <c r="G231" s="55">
        <v>6</v>
      </c>
      <c r="H231" s="55">
        <v>5</v>
      </c>
      <c r="I231" s="55">
        <v>1</v>
      </c>
      <c r="J231" s="55">
        <v>0</v>
      </c>
      <c r="K231" s="55">
        <v>3</v>
      </c>
      <c r="L231" s="18">
        <v>0</v>
      </c>
      <c r="M231" s="6">
        <v>6</v>
      </c>
      <c r="N231" s="6">
        <v>0</v>
      </c>
      <c r="O231" s="6">
        <v>1</v>
      </c>
      <c r="P231" s="6">
        <v>2</v>
      </c>
      <c r="Q231" s="7">
        <f>IF(D231-L231&lt;0,0,D231-L231)</f>
        <v>0</v>
      </c>
      <c r="R231" s="7">
        <f>IF(F231-M231&lt;0,0,F231-M231)</f>
        <v>4</v>
      </c>
      <c r="S231" s="7">
        <f>IF(H231-N231&lt;0,0,H231-N231)</f>
        <v>5</v>
      </c>
      <c r="T231" s="7">
        <v>1</v>
      </c>
      <c r="U231" s="8">
        <v>0</v>
      </c>
      <c r="V231" s="9"/>
      <c r="W231" s="9"/>
      <c r="X231" s="9"/>
    </row>
    <row r="232" spans="1:24" ht="14.4">
      <c r="A232" s="4" t="s">
        <v>23</v>
      </c>
      <c r="B232" s="57" t="s">
        <v>506</v>
      </c>
      <c r="C232" s="11">
        <v>603649</v>
      </c>
      <c r="D232" s="55">
        <v>0</v>
      </c>
      <c r="E232" s="55">
        <v>0</v>
      </c>
      <c r="F232" s="55">
        <v>10</v>
      </c>
      <c r="G232" s="55">
        <v>8</v>
      </c>
      <c r="H232" s="55">
        <v>5</v>
      </c>
      <c r="I232" s="55">
        <v>2</v>
      </c>
      <c r="J232" s="55">
        <v>0</v>
      </c>
      <c r="K232" s="55">
        <v>5</v>
      </c>
      <c r="L232" s="18">
        <v>0</v>
      </c>
      <c r="M232" s="6">
        <v>4</v>
      </c>
      <c r="N232" s="6">
        <v>3</v>
      </c>
      <c r="O232" s="6">
        <v>0</v>
      </c>
      <c r="P232" s="6">
        <v>3</v>
      </c>
      <c r="Q232" s="7">
        <f>IF(D232-L232&lt;0,0,D232-L232)</f>
        <v>0</v>
      </c>
      <c r="R232" s="7">
        <f>IF(F232-M232&lt;0,0,F232-M232)</f>
        <v>6</v>
      </c>
      <c r="S232" s="7">
        <f>IF(H232-N232&lt;0,0,H232-N232)</f>
        <v>2</v>
      </c>
      <c r="T232" s="7">
        <v>0</v>
      </c>
      <c r="U232" s="8">
        <v>1</v>
      </c>
      <c r="V232" s="9"/>
      <c r="W232" s="9"/>
      <c r="X232" s="9"/>
    </row>
    <row r="233" spans="1:24" ht="14.4">
      <c r="A233" s="4" t="s">
        <v>23</v>
      </c>
      <c r="B233" s="57" t="s">
        <v>507</v>
      </c>
      <c r="C233" s="11">
        <v>694505</v>
      </c>
      <c r="D233" s="55">
        <v>0</v>
      </c>
      <c r="E233" s="55">
        <v>0</v>
      </c>
      <c r="F233" s="55">
        <v>10</v>
      </c>
      <c r="G233" s="55">
        <v>7</v>
      </c>
      <c r="H233" s="55">
        <v>5</v>
      </c>
      <c r="I233" s="55">
        <v>0</v>
      </c>
      <c r="J233" s="55">
        <v>0</v>
      </c>
      <c r="K233" s="55">
        <v>0</v>
      </c>
      <c r="L233" s="18">
        <v>0</v>
      </c>
      <c r="M233" s="6">
        <v>8</v>
      </c>
      <c r="N233" s="6">
        <v>0</v>
      </c>
      <c r="O233" s="6">
        <v>2</v>
      </c>
      <c r="P233" s="6">
        <v>2</v>
      </c>
      <c r="Q233" s="7">
        <f>IF(D233-L233&lt;0,0,D233-L233)</f>
        <v>0</v>
      </c>
      <c r="R233" s="7">
        <f>IF(F233-M233&lt;0,0,F233-M233)</f>
        <v>2</v>
      </c>
      <c r="S233" s="7">
        <f>IF(H233-N233&lt;0,0,H233-N233)</f>
        <v>5</v>
      </c>
      <c r="T233" s="7">
        <v>0</v>
      </c>
      <c r="U233" s="8">
        <v>0</v>
      </c>
      <c r="V233" s="9"/>
      <c r="W233" s="9"/>
      <c r="X233" s="9"/>
    </row>
    <row r="234" spans="1:24" ht="14.4">
      <c r="A234" s="13" t="s">
        <v>21</v>
      </c>
      <c r="B234" s="61" t="s">
        <v>508</v>
      </c>
      <c r="C234" s="27">
        <v>10739</v>
      </c>
      <c r="D234" s="27">
        <v>5</v>
      </c>
      <c r="E234" s="27">
        <v>6</v>
      </c>
      <c r="F234" s="27">
        <v>0</v>
      </c>
      <c r="G234" s="27">
        <v>3</v>
      </c>
      <c r="H234" s="27">
        <v>10</v>
      </c>
      <c r="I234" s="27">
        <v>3</v>
      </c>
      <c r="J234" s="27">
        <v>0</v>
      </c>
      <c r="K234" s="27">
        <v>2</v>
      </c>
      <c r="L234" s="18">
        <v>1</v>
      </c>
      <c r="M234" s="6">
        <v>1</v>
      </c>
      <c r="N234" s="6">
        <v>3</v>
      </c>
      <c r="O234" s="6">
        <v>0</v>
      </c>
      <c r="P234" s="6">
        <v>4</v>
      </c>
      <c r="Q234" s="7">
        <f>IF(D234-L234&lt;0,0,D234-L234)</f>
        <v>4</v>
      </c>
      <c r="R234" s="7">
        <f>IF(F234-M234&lt;0,0,F234-M234)</f>
        <v>0</v>
      </c>
      <c r="S234" s="7">
        <f>IF(H234-N234&lt;0,0,H234-N234)</f>
        <v>7</v>
      </c>
      <c r="T234" s="7">
        <v>0</v>
      </c>
      <c r="U234" s="8">
        <v>0</v>
      </c>
      <c r="V234" s="9"/>
      <c r="W234" s="9"/>
      <c r="X234" s="9"/>
    </row>
    <row r="235" spans="1:24" ht="14.4">
      <c r="A235" s="4" t="s">
        <v>23</v>
      </c>
      <c r="B235" s="57" t="s">
        <v>509</v>
      </c>
      <c r="C235" s="11">
        <v>10740</v>
      </c>
      <c r="D235" s="55">
        <v>0</v>
      </c>
      <c r="E235" s="55">
        <v>1</v>
      </c>
      <c r="F235" s="55">
        <v>10</v>
      </c>
      <c r="G235" s="55">
        <v>8</v>
      </c>
      <c r="H235" s="55">
        <v>5</v>
      </c>
      <c r="I235" s="55">
        <v>4</v>
      </c>
      <c r="J235" s="55">
        <v>0</v>
      </c>
      <c r="K235" s="55">
        <v>3</v>
      </c>
      <c r="L235" s="18">
        <v>0</v>
      </c>
      <c r="M235" s="6">
        <v>5</v>
      </c>
      <c r="N235" s="6">
        <v>3</v>
      </c>
      <c r="O235" s="6">
        <v>2</v>
      </c>
      <c r="P235" s="6">
        <v>2</v>
      </c>
      <c r="Q235" s="7">
        <f>IF(D235-L235&lt;0,0,D235-L235)</f>
        <v>0</v>
      </c>
      <c r="R235" s="7">
        <f>IF(F235-M235&lt;0,0,F235-M235)</f>
        <v>5</v>
      </c>
      <c r="S235" s="7">
        <f>IF(H235-N235&lt;0,0,H235-N235)</f>
        <v>2</v>
      </c>
      <c r="T235" s="19">
        <v>0</v>
      </c>
      <c r="U235" s="8">
        <v>0</v>
      </c>
      <c r="V235" s="9"/>
      <c r="W235" s="9"/>
      <c r="X235" s="9"/>
    </row>
    <row r="236" spans="1:24" ht="14.4">
      <c r="A236" s="4" t="s">
        <v>23</v>
      </c>
      <c r="B236" s="57" t="s">
        <v>510</v>
      </c>
      <c r="C236" s="11">
        <v>10741</v>
      </c>
      <c r="D236" s="55">
        <v>0</v>
      </c>
      <c r="E236" s="55">
        <v>0</v>
      </c>
      <c r="F236" s="55">
        <v>10</v>
      </c>
      <c r="G236" s="55">
        <v>7</v>
      </c>
      <c r="H236" s="55">
        <v>5</v>
      </c>
      <c r="I236" s="55">
        <v>3</v>
      </c>
      <c r="J236" s="55">
        <v>0</v>
      </c>
      <c r="K236" s="55">
        <v>2</v>
      </c>
      <c r="L236" s="18">
        <v>0</v>
      </c>
      <c r="M236" s="6">
        <v>7</v>
      </c>
      <c r="N236" s="6">
        <v>1</v>
      </c>
      <c r="O236" s="6">
        <v>0</v>
      </c>
      <c r="P236" s="6">
        <v>3</v>
      </c>
      <c r="Q236" s="7">
        <f>IF(D236-L236&lt;0,0,D236-L236)</f>
        <v>0</v>
      </c>
      <c r="R236" s="7">
        <f>IF(F236-M236&lt;0,0,F236-M236)</f>
        <v>3</v>
      </c>
      <c r="S236" s="7">
        <f>IF(H236-N236&lt;0,0,H236-N236)</f>
        <v>4</v>
      </c>
      <c r="T236" s="7">
        <v>0</v>
      </c>
      <c r="U236" s="8">
        <v>1</v>
      </c>
      <c r="V236" s="9"/>
      <c r="W236" s="9"/>
      <c r="X236" s="9"/>
    </row>
    <row r="237" spans="1:24" ht="14.4">
      <c r="A237" s="4" t="s">
        <v>23</v>
      </c>
      <c r="B237" s="57" t="s">
        <v>511</v>
      </c>
      <c r="C237" s="11">
        <v>188194</v>
      </c>
      <c r="D237" s="55">
        <v>0</v>
      </c>
      <c r="E237" s="55">
        <v>0</v>
      </c>
      <c r="F237" s="55">
        <v>10</v>
      </c>
      <c r="G237" s="55">
        <v>9</v>
      </c>
      <c r="H237" s="55">
        <v>5</v>
      </c>
      <c r="I237" s="55">
        <v>3</v>
      </c>
      <c r="J237" s="55">
        <v>0</v>
      </c>
      <c r="K237" s="55">
        <v>6</v>
      </c>
      <c r="L237" s="18">
        <v>0</v>
      </c>
      <c r="M237" s="6">
        <v>7</v>
      </c>
      <c r="N237" s="6">
        <v>1</v>
      </c>
      <c r="O237" s="6">
        <v>0</v>
      </c>
      <c r="P237" s="6">
        <v>4</v>
      </c>
      <c r="Q237" s="7">
        <f>IF(D237-L237&lt;0,0,D237-L237)</f>
        <v>0</v>
      </c>
      <c r="R237" s="7">
        <f>IF(F237-M237&lt;0,0,F237-M237)</f>
        <v>3</v>
      </c>
      <c r="S237" s="7">
        <f>IF(H237-N237&lt;0,0,H237-N237)</f>
        <v>4</v>
      </c>
      <c r="T237" s="7">
        <v>0</v>
      </c>
      <c r="U237" s="8">
        <v>0</v>
      </c>
      <c r="V237" s="9"/>
      <c r="W237" s="9"/>
      <c r="X237" s="9"/>
    </row>
    <row r="238" spans="1:24" ht="14.4">
      <c r="A238" s="4" t="s">
        <v>23</v>
      </c>
      <c r="B238" s="57" t="s">
        <v>512</v>
      </c>
      <c r="C238" s="11">
        <v>726842</v>
      </c>
      <c r="D238" s="55">
        <v>0</v>
      </c>
      <c r="E238" s="55">
        <v>0</v>
      </c>
      <c r="F238" s="55">
        <v>10</v>
      </c>
      <c r="G238" s="55">
        <v>6</v>
      </c>
      <c r="H238" s="55">
        <v>5</v>
      </c>
      <c r="I238" s="55">
        <v>2</v>
      </c>
      <c r="J238" s="55">
        <v>0</v>
      </c>
      <c r="K238" s="55">
        <v>6</v>
      </c>
      <c r="L238" s="18">
        <v>0</v>
      </c>
      <c r="M238" s="6">
        <v>5</v>
      </c>
      <c r="N238" s="6">
        <v>3</v>
      </c>
      <c r="O238" s="6">
        <v>0</v>
      </c>
      <c r="P238" s="6">
        <v>3</v>
      </c>
      <c r="Q238" s="7">
        <f>IF(D238-L238&lt;0,0,D238-L238)</f>
        <v>0</v>
      </c>
      <c r="R238" s="7">
        <f>IF(F238-M238&lt;0,0,F238-M238)</f>
        <v>5</v>
      </c>
      <c r="S238" s="7">
        <f>IF(H238-N238&lt;0,0,H238-N238)</f>
        <v>2</v>
      </c>
      <c r="T238" s="7">
        <v>0</v>
      </c>
      <c r="U238" s="8">
        <v>1</v>
      </c>
      <c r="V238" s="9"/>
      <c r="W238" s="9"/>
      <c r="X238" s="9"/>
    </row>
    <row r="239" spans="1:24" ht="14.4">
      <c r="A239" s="4" t="s">
        <v>23</v>
      </c>
      <c r="B239" s="57" t="s">
        <v>513</v>
      </c>
      <c r="C239" s="11">
        <v>726843</v>
      </c>
      <c r="D239" s="55">
        <v>0</v>
      </c>
      <c r="E239" s="55">
        <v>0</v>
      </c>
      <c r="F239" s="55">
        <v>10</v>
      </c>
      <c r="G239" s="55">
        <v>6</v>
      </c>
      <c r="H239" s="55">
        <v>5</v>
      </c>
      <c r="I239" s="55">
        <v>3</v>
      </c>
      <c r="J239" s="55">
        <v>0</v>
      </c>
      <c r="K239" s="55">
        <v>4</v>
      </c>
      <c r="L239" s="18">
        <v>0</v>
      </c>
      <c r="M239" s="6">
        <v>5</v>
      </c>
      <c r="N239" s="6">
        <v>3</v>
      </c>
      <c r="O239" s="6">
        <v>4</v>
      </c>
      <c r="P239" s="6">
        <v>0</v>
      </c>
      <c r="Q239" s="7">
        <f>IF(D239-L239&lt;0,0,D239-L239)</f>
        <v>0</v>
      </c>
      <c r="R239" s="7">
        <f>IF(F239-M239&lt;0,0,F239-M239)</f>
        <v>5</v>
      </c>
      <c r="S239" s="7">
        <f>IF(H239-N239&lt;0,0,H239-N239)</f>
        <v>2</v>
      </c>
      <c r="T239" s="7">
        <v>0</v>
      </c>
      <c r="U239" s="8">
        <v>0</v>
      </c>
      <c r="V239" s="9"/>
      <c r="W239" s="9"/>
      <c r="X239" s="9"/>
    </row>
    <row r="240" spans="1:24" ht="14.4">
      <c r="A240" s="4" t="s">
        <v>23</v>
      </c>
      <c r="B240" s="57" t="s">
        <v>514</v>
      </c>
      <c r="C240" s="11">
        <v>694513</v>
      </c>
      <c r="D240" s="55">
        <v>0</v>
      </c>
      <c r="E240" s="55">
        <v>0</v>
      </c>
      <c r="F240" s="55">
        <v>10</v>
      </c>
      <c r="G240" s="55">
        <v>7</v>
      </c>
      <c r="H240" s="55">
        <v>5</v>
      </c>
      <c r="I240" s="55">
        <v>1</v>
      </c>
      <c r="J240" s="55">
        <v>0</v>
      </c>
      <c r="K240" s="55">
        <v>0</v>
      </c>
      <c r="L240" s="18">
        <v>0</v>
      </c>
      <c r="M240" s="6">
        <v>7</v>
      </c>
      <c r="N240" s="6">
        <v>1</v>
      </c>
      <c r="O240" s="6">
        <v>0</v>
      </c>
      <c r="P240" s="6">
        <v>4</v>
      </c>
      <c r="Q240" s="7">
        <f>IF(D240-L240&lt;0,0,D240-L240)</f>
        <v>0</v>
      </c>
      <c r="R240" s="7">
        <f>IF(F240-M240&lt;0,0,F240-M240)</f>
        <v>3</v>
      </c>
      <c r="S240" s="7">
        <f>IF(H240-N240&lt;0,0,H240-N240)</f>
        <v>4</v>
      </c>
      <c r="T240" s="7">
        <v>0</v>
      </c>
      <c r="U240" s="8">
        <v>0</v>
      </c>
      <c r="V240" s="9"/>
      <c r="W240" s="9"/>
      <c r="X240" s="9"/>
    </row>
    <row r="241" spans="1:24" ht="14.4">
      <c r="A241" s="58" t="s">
        <v>515</v>
      </c>
      <c r="B241" s="59" t="s">
        <v>516</v>
      </c>
      <c r="C241" s="31">
        <v>109636</v>
      </c>
      <c r="D241" s="31">
        <v>0</v>
      </c>
      <c r="E241" s="31">
        <v>0</v>
      </c>
      <c r="F241" s="31">
        <v>0</v>
      </c>
      <c r="G241" s="31">
        <v>0</v>
      </c>
      <c r="H241" s="31">
        <v>10</v>
      </c>
      <c r="I241" s="31">
        <v>0</v>
      </c>
      <c r="J241" s="31">
        <v>0</v>
      </c>
      <c r="K241" s="31">
        <v>0</v>
      </c>
      <c r="L241" s="33"/>
      <c r="M241" s="23"/>
      <c r="N241" s="23"/>
      <c r="O241" s="23"/>
      <c r="P241" s="23"/>
      <c r="Q241" s="23">
        <f>IF(D241-L241&lt;0,0,D241-L241)</f>
        <v>0</v>
      </c>
      <c r="R241" s="23">
        <f>IF(F241-M241&lt;0,0,F241-M241)</f>
        <v>0</v>
      </c>
      <c r="S241" s="23">
        <f>IF(H241-N241&lt;0,0,H241-N241)</f>
        <v>10</v>
      </c>
      <c r="T241" s="23">
        <v>4</v>
      </c>
      <c r="U241" s="24">
        <v>0</v>
      </c>
      <c r="V241" s="25"/>
      <c r="W241" s="25"/>
      <c r="X241" s="25"/>
    </row>
    <row r="242" spans="1:24" ht="13.2">
      <c r="C242" s="64"/>
      <c r="V242" s="9"/>
      <c r="W242" s="9"/>
      <c r="X242" s="9"/>
    </row>
    <row r="243" spans="1:24" ht="13.2">
      <c r="A243" s="93" t="s">
        <v>267</v>
      </c>
      <c r="B243" s="88"/>
      <c r="C243" s="50"/>
      <c r="D243" s="41">
        <f t="shared" ref="D243:X243" si="0">SUM(D3:D241)</f>
        <v>167</v>
      </c>
      <c r="E243" s="41">
        <f t="shared" si="0"/>
        <v>234</v>
      </c>
      <c r="F243" s="41">
        <f t="shared" si="0"/>
        <v>2030</v>
      </c>
      <c r="G243" s="41">
        <f t="shared" si="0"/>
        <v>1306</v>
      </c>
      <c r="H243" s="41">
        <f t="shared" si="0"/>
        <v>1566</v>
      </c>
      <c r="I243" s="41">
        <f t="shared" si="0"/>
        <v>1022</v>
      </c>
      <c r="J243" s="41">
        <f t="shared" si="0"/>
        <v>0</v>
      </c>
      <c r="K243" s="41">
        <f t="shared" si="0"/>
        <v>712</v>
      </c>
      <c r="L243" s="41">
        <f t="shared" si="0"/>
        <v>113</v>
      </c>
      <c r="M243" s="41">
        <f t="shared" si="0"/>
        <v>1100</v>
      </c>
      <c r="N243" s="41">
        <f t="shared" si="0"/>
        <v>790</v>
      </c>
      <c r="O243" s="41">
        <f t="shared" si="0"/>
        <v>191</v>
      </c>
      <c r="P243" s="41">
        <f t="shared" si="0"/>
        <v>574</v>
      </c>
      <c r="Q243" s="41">
        <f t="shared" si="0"/>
        <v>180</v>
      </c>
      <c r="R243" s="41">
        <f t="shared" si="0"/>
        <v>1149</v>
      </c>
      <c r="S243" s="41">
        <f t="shared" si="0"/>
        <v>856</v>
      </c>
      <c r="T243" s="41">
        <f t="shared" si="0"/>
        <v>121</v>
      </c>
      <c r="U243" s="41">
        <f t="shared" si="0"/>
        <v>42</v>
      </c>
      <c r="V243" s="9">
        <f t="shared" si="0"/>
        <v>0</v>
      </c>
      <c r="W243" s="9">
        <f t="shared" si="0"/>
        <v>0</v>
      </c>
      <c r="X243" s="9">
        <f t="shared" si="0"/>
        <v>0</v>
      </c>
    </row>
    <row r="244" spans="1:24" ht="13.2">
      <c r="C244" s="64"/>
    </row>
    <row r="245" spans="1:24" ht="13.2">
      <c r="C245" s="64"/>
    </row>
    <row r="246" spans="1:24" ht="13.2">
      <c r="C246" s="64"/>
    </row>
    <row r="247" spans="1:24" ht="13.2">
      <c r="C247" s="64"/>
    </row>
    <row r="248" spans="1:24" ht="13.2">
      <c r="C248" s="64"/>
    </row>
    <row r="249" spans="1:24" ht="13.2">
      <c r="C249" s="64"/>
    </row>
    <row r="250" spans="1:24" ht="13.2">
      <c r="C250" s="64"/>
    </row>
    <row r="251" spans="1:24" ht="13.2">
      <c r="C251" s="64"/>
    </row>
    <row r="252" spans="1:24" ht="13.2">
      <c r="C252" s="64"/>
    </row>
    <row r="253" spans="1:24" ht="13.2">
      <c r="C253" s="64"/>
    </row>
    <row r="254" spans="1:24" ht="13.2">
      <c r="C254" s="64"/>
    </row>
    <row r="255" spans="1:24" ht="13.2">
      <c r="C255" s="64"/>
    </row>
    <row r="256" spans="1:24" ht="13.2">
      <c r="C256" s="64"/>
    </row>
    <row r="257" spans="3:3" ht="13.2">
      <c r="C257" s="64"/>
    </row>
    <row r="258" spans="3:3" ht="13.2">
      <c r="C258" s="64"/>
    </row>
    <row r="259" spans="3:3" ht="13.2">
      <c r="C259" s="64"/>
    </row>
    <row r="260" spans="3:3" ht="13.2">
      <c r="C260" s="64"/>
    </row>
    <row r="261" spans="3:3" ht="13.2">
      <c r="C261" s="64"/>
    </row>
    <row r="262" spans="3:3" ht="13.2">
      <c r="C262" s="64"/>
    </row>
    <row r="263" spans="3:3" ht="13.2">
      <c r="C263" s="64"/>
    </row>
    <row r="264" spans="3:3" ht="13.2">
      <c r="C264" s="64"/>
    </row>
    <row r="265" spans="3:3" ht="13.2">
      <c r="C265" s="64"/>
    </row>
    <row r="266" spans="3:3" ht="13.2">
      <c r="C266" s="64"/>
    </row>
    <row r="267" spans="3:3" ht="13.2">
      <c r="C267" s="64"/>
    </row>
    <row r="268" spans="3:3" ht="13.2">
      <c r="C268" s="64"/>
    </row>
    <row r="269" spans="3:3" ht="13.2">
      <c r="C269" s="64"/>
    </row>
    <row r="270" spans="3:3" ht="13.2">
      <c r="C270" s="64"/>
    </row>
    <row r="271" spans="3:3" ht="13.2">
      <c r="C271" s="64"/>
    </row>
    <row r="272" spans="3:3" ht="13.2">
      <c r="C272" s="64"/>
    </row>
    <row r="273" spans="3:3" ht="13.2">
      <c r="C273" s="64"/>
    </row>
    <row r="274" spans="3:3" ht="13.2">
      <c r="C274" s="64"/>
    </row>
    <row r="275" spans="3:3" ht="13.2">
      <c r="C275" s="64"/>
    </row>
    <row r="276" spans="3:3" ht="13.2">
      <c r="C276" s="64"/>
    </row>
    <row r="277" spans="3:3" ht="13.2">
      <c r="C277" s="64"/>
    </row>
    <row r="278" spans="3:3" ht="13.2">
      <c r="C278" s="64"/>
    </row>
    <row r="279" spans="3:3" ht="13.2">
      <c r="C279" s="64"/>
    </row>
    <row r="280" spans="3:3" ht="13.2">
      <c r="C280" s="64"/>
    </row>
    <row r="281" spans="3:3" ht="13.2">
      <c r="C281" s="64"/>
    </row>
    <row r="282" spans="3:3" ht="13.2">
      <c r="C282" s="64"/>
    </row>
    <row r="283" spans="3:3" ht="13.2">
      <c r="C283" s="64"/>
    </row>
    <row r="284" spans="3:3" ht="13.2">
      <c r="C284" s="64"/>
    </row>
    <row r="285" spans="3:3" ht="13.2">
      <c r="C285" s="64"/>
    </row>
    <row r="286" spans="3:3" ht="13.2">
      <c r="C286" s="64"/>
    </row>
    <row r="287" spans="3:3" ht="13.2">
      <c r="C287" s="64"/>
    </row>
    <row r="288" spans="3:3" ht="13.2">
      <c r="C288" s="64"/>
    </row>
    <row r="289" spans="3:3" ht="13.2">
      <c r="C289" s="64"/>
    </row>
    <row r="290" spans="3:3" ht="13.2">
      <c r="C290" s="64"/>
    </row>
    <row r="291" spans="3:3" ht="13.2">
      <c r="C291" s="64"/>
    </row>
    <row r="292" spans="3:3" ht="13.2">
      <c r="C292" s="64"/>
    </row>
    <row r="293" spans="3:3" ht="13.2">
      <c r="C293" s="64"/>
    </row>
    <row r="294" spans="3:3" ht="13.2">
      <c r="C294" s="64"/>
    </row>
    <row r="295" spans="3:3" ht="13.2">
      <c r="C295" s="64"/>
    </row>
    <row r="296" spans="3:3" ht="13.2">
      <c r="C296" s="64"/>
    </row>
    <row r="297" spans="3:3" ht="13.2">
      <c r="C297" s="64"/>
    </row>
    <row r="298" spans="3:3" ht="13.2">
      <c r="C298" s="64"/>
    </row>
    <row r="299" spans="3:3" ht="13.2">
      <c r="C299" s="64"/>
    </row>
    <row r="300" spans="3:3" ht="13.2">
      <c r="C300" s="64"/>
    </row>
    <row r="301" spans="3:3" ht="13.2">
      <c r="C301" s="64"/>
    </row>
    <row r="302" spans="3:3" ht="13.2">
      <c r="C302" s="64"/>
    </row>
    <row r="303" spans="3:3" ht="13.2">
      <c r="C303" s="64"/>
    </row>
    <row r="304" spans="3:3" ht="13.2">
      <c r="C304" s="64"/>
    </row>
    <row r="305" spans="3:3" ht="13.2">
      <c r="C305" s="64"/>
    </row>
    <row r="306" spans="3:3" ht="13.2">
      <c r="C306" s="64"/>
    </row>
    <row r="307" spans="3:3" ht="13.2">
      <c r="C307" s="64"/>
    </row>
    <row r="308" spans="3:3" ht="13.2">
      <c r="C308" s="64"/>
    </row>
    <row r="309" spans="3:3" ht="13.2">
      <c r="C309" s="64"/>
    </row>
    <row r="310" spans="3:3" ht="13.2">
      <c r="C310" s="64"/>
    </row>
    <row r="311" spans="3:3" ht="13.2">
      <c r="C311" s="64"/>
    </row>
    <row r="312" spans="3:3" ht="13.2">
      <c r="C312" s="64"/>
    </row>
    <row r="313" spans="3:3" ht="13.2">
      <c r="C313" s="64"/>
    </row>
    <row r="314" spans="3:3" ht="13.2">
      <c r="C314" s="64"/>
    </row>
    <row r="315" spans="3:3" ht="13.2">
      <c r="C315" s="64"/>
    </row>
    <row r="316" spans="3:3" ht="13.2">
      <c r="C316" s="64"/>
    </row>
    <row r="317" spans="3:3" ht="13.2">
      <c r="C317" s="64"/>
    </row>
    <row r="318" spans="3:3" ht="13.2">
      <c r="C318" s="64"/>
    </row>
    <row r="319" spans="3:3" ht="13.2">
      <c r="C319" s="64"/>
    </row>
    <row r="320" spans="3:3" ht="13.2">
      <c r="C320" s="64"/>
    </row>
    <row r="321" spans="3:3" ht="13.2">
      <c r="C321" s="64"/>
    </row>
    <row r="322" spans="3:3" ht="13.2">
      <c r="C322" s="64"/>
    </row>
    <row r="323" spans="3:3" ht="13.2">
      <c r="C323" s="64"/>
    </row>
    <row r="324" spans="3:3" ht="13.2">
      <c r="C324" s="64"/>
    </row>
    <row r="325" spans="3:3" ht="13.2">
      <c r="C325" s="64"/>
    </row>
    <row r="326" spans="3:3" ht="13.2">
      <c r="C326" s="64"/>
    </row>
    <row r="327" spans="3:3" ht="13.2">
      <c r="C327" s="64"/>
    </row>
    <row r="328" spans="3:3" ht="13.2">
      <c r="C328" s="64"/>
    </row>
    <row r="329" spans="3:3" ht="13.2">
      <c r="C329" s="64"/>
    </row>
    <row r="330" spans="3:3" ht="13.2">
      <c r="C330" s="64"/>
    </row>
    <row r="331" spans="3:3" ht="13.2">
      <c r="C331" s="64"/>
    </row>
    <row r="332" spans="3:3" ht="13.2">
      <c r="C332" s="64"/>
    </row>
    <row r="333" spans="3:3" ht="13.2">
      <c r="C333" s="64"/>
    </row>
    <row r="334" spans="3:3" ht="13.2">
      <c r="C334" s="64"/>
    </row>
    <row r="335" spans="3:3" ht="13.2">
      <c r="C335" s="64"/>
    </row>
    <row r="336" spans="3:3" ht="13.2">
      <c r="C336" s="64"/>
    </row>
    <row r="337" spans="3:3" ht="13.2">
      <c r="C337" s="64"/>
    </row>
    <row r="338" spans="3:3" ht="13.2">
      <c r="C338" s="64"/>
    </row>
    <row r="339" spans="3:3" ht="13.2">
      <c r="C339" s="64"/>
    </row>
    <row r="340" spans="3:3" ht="13.2">
      <c r="C340" s="64"/>
    </row>
    <row r="341" spans="3:3" ht="13.2">
      <c r="C341" s="64"/>
    </row>
    <row r="342" spans="3:3" ht="13.2">
      <c r="C342" s="64"/>
    </row>
    <row r="343" spans="3:3" ht="13.2">
      <c r="C343" s="64"/>
    </row>
    <row r="344" spans="3:3" ht="13.2">
      <c r="C344" s="64"/>
    </row>
    <row r="345" spans="3:3" ht="13.2">
      <c r="C345" s="64"/>
    </row>
    <row r="346" spans="3:3" ht="13.2">
      <c r="C346" s="64"/>
    </row>
    <row r="347" spans="3:3" ht="13.2">
      <c r="C347" s="64"/>
    </row>
    <row r="348" spans="3:3" ht="13.2">
      <c r="C348" s="64"/>
    </row>
    <row r="349" spans="3:3" ht="13.2">
      <c r="C349" s="64"/>
    </row>
    <row r="350" spans="3:3" ht="13.2">
      <c r="C350" s="64"/>
    </row>
    <row r="351" spans="3:3" ht="13.2">
      <c r="C351" s="64"/>
    </row>
    <row r="352" spans="3:3" ht="13.2">
      <c r="C352" s="64"/>
    </row>
    <row r="353" spans="3:3" ht="13.2">
      <c r="C353" s="64"/>
    </row>
    <row r="354" spans="3:3" ht="13.2">
      <c r="C354" s="64"/>
    </row>
    <row r="355" spans="3:3" ht="13.2">
      <c r="C355" s="64"/>
    </row>
    <row r="356" spans="3:3" ht="13.2">
      <c r="C356" s="64"/>
    </row>
    <row r="357" spans="3:3" ht="13.2">
      <c r="C357" s="64"/>
    </row>
    <row r="358" spans="3:3" ht="13.2">
      <c r="C358" s="64"/>
    </row>
    <row r="359" spans="3:3" ht="13.2">
      <c r="C359" s="64"/>
    </row>
    <row r="360" spans="3:3" ht="13.2">
      <c r="C360" s="64"/>
    </row>
    <row r="361" spans="3:3" ht="13.2">
      <c r="C361" s="64"/>
    </row>
    <row r="362" spans="3:3" ht="13.2">
      <c r="C362" s="64"/>
    </row>
    <row r="363" spans="3:3" ht="13.2">
      <c r="C363" s="64"/>
    </row>
    <row r="364" spans="3:3" ht="13.2">
      <c r="C364" s="64"/>
    </row>
    <row r="365" spans="3:3" ht="13.2">
      <c r="C365" s="64"/>
    </row>
    <row r="366" spans="3:3" ht="13.2">
      <c r="C366" s="64"/>
    </row>
    <row r="367" spans="3:3" ht="13.2">
      <c r="C367" s="64"/>
    </row>
    <row r="368" spans="3:3" ht="13.2">
      <c r="C368" s="64"/>
    </row>
    <row r="369" spans="3:3" ht="13.2">
      <c r="C369" s="64"/>
    </row>
    <row r="370" spans="3:3" ht="13.2">
      <c r="C370" s="64"/>
    </row>
    <row r="371" spans="3:3" ht="13.2">
      <c r="C371" s="64"/>
    </row>
    <row r="372" spans="3:3" ht="13.2">
      <c r="C372" s="64"/>
    </row>
    <row r="373" spans="3:3" ht="13.2">
      <c r="C373" s="64"/>
    </row>
    <row r="374" spans="3:3" ht="13.2">
      <c r="C374" s="64"/>
    </row>
    <row r="375" spans="3:3" ht="13.2">
      <c r="C375" s="64"/>
    </row>
    <row r="376" spans="3:3" ht="13.2">
      <c r="C376" s="64"/>
    </row>
    <row r="377" spans="3:3" ht="13.2">
      <c r="C377" s="64"/>
    </row>
    <row r="378" spans="3:3" ht="13.2">
      <c r="C378" s="64"/>
    </row>
    <row r="379" spans="3:3" ht="13.2">
      <c r="C379" s="64"/>
    </row>
    <row r="380" spans="3:3" ht="13.2">
      <c r="C380" s="64"/>
    </row>
    <row r="381" spans="3:3" ht="13.2">
      <c r="C381" s="64"/>
    </row>
    <row r="382" spans="3:3" ht="13.2">
      <c r="C382" s="64"/>
    </row>
    <row r="383" spans="3:3" ht="13.2">
      <c r="C383" s="64"/>
    </row>
    <row r="384" spans="3:3" ht="13.2">
      <c r="C384" s="64"/>
    </row>
    <row r="385" spans="3:3" ht="13.2">
      <c r="C385" s="64"/>
    </row>
    <row r="386" spans="3:3" ht="13.2">
      <c r="C386" s="64"/>
    </row>
    <row r="387" spans="3:3" ht="13.2">
      <c r="C387" s="64"/>
    </row>
    <row r="388" spans="3:3" ht="13.2">
      <c r="C388" s="64"/>
    </row>
    <row r="389" spans="3:3" ht="13.2">
      <c r="C389" s="64"/>
    </row>
    <row r="390" spans="3:3" ht="13.2">
      <c r="C390" s="64"/>
    </row>
    <row r="391" spans="3:3" ht="13.2">
      <c r="C391" s="64"/>
    </row>
    <row r="392" spans="3:3" ht="13.2">
      <c r="C392" s="64"/>
    </row>
    <row r="393" spans="3:3" ht="13.2">
      <c r="C393" s="64"/>
    </row>
    <row r="394" spans="3:3" ht="13.2">
      <c r="C394" s="64"/>
    </row>
    <row r="395" spans="3:3" ht="13.2">
      <c r="C395" s="64"/>
    </row>
    <row r="396" spans="3:3" ht="13.2">
      <c r="C396" s="64"/>
    </row>
    <row r="397" spans="3:3" ht="13.2">
      <c r="C397" s="64"/>
    </row>
    <row r="398" spans="3:3" ht="13.2">
      <c r="C398" s="64"/>
    </row>
    <row r="399" spans="3:3" ht="13.2">
      <c r="C399" s="64"/>
    </row>
    <row r="400" spans="3:3" ht="13.2">
      <c r="C400" s="64"/>
    </row>
    <row r="401" spans="3:3" ht="13.2">
      <c r="C401" s="64"/>
    </row>
    <row r="402" spans="3:3" ht="13.2">
      <c r="C402" s="64"/>
    </row>
    <row r="403" spans="3:3" ht="13.2">
      <c r="C403" s="64"/>
    </row>
    <row r="404" spans="3:3" ht="13.2">
      <c r="C404" s="64"/>
    </row>
    <row r="405" spans="3:3" ht="13.2">
      <c r="C405" s="64"/>
    </row>
    <row r="406" spans="3:3" ht="13.2">
      <c r="C406" s="64"/>
    </row>
    <row r="407" spans="3:3" ht="13.2">
      <c r="C407" s="64"/>
    </row>
    <row r="408" spans="3:3" ht="13.2">
      <c r="C408" s="64"/>
    </row>
    <row r="409" spans="3:3" ht="13.2">
      <c r="C409" s="64"/>
    </row>
    <row r="410" spans="3:3" ht="13.2">
      <c r="C410" s="64"/>
    </row>
    <row r="411" spans="3:3" ht="13.2">
      <c r="C411" s="64"/>
    </row>
    <row r="412" spans="3:3" ht="13.2">
      <c r="C412" s="64"/>
    </row>
    <row r="413" spans="3:3" ht="13.2">
      <c r="C413" s="64"/>
    </row>
    <row r="414" spans="3:3" ht="13.2">
      <c r="C414" s="64"/>
    </row>
    <row r="415" spans="3:3" ht="13.2">
      <c r="C415" s="64"/>
    </row>
    <row r="416" spans="3:3" ht="13.2">
      <c r="C416" s="64"/>
    </row>
    <row r="417" spans="3:3" ht="13.2">
      <c r="C417" s="64"/>
    </row>
    <row r="418" spans="3:3" ht="13.2">
      <c r="C418" s="64"/>
    </row>
    <row r="419" spans="3:3" ht="13.2">
      <c r="C419" s="64"/>
    </row>
    <row r="420" spans="3:3" ht="13.2">
      <c r="C420" s="64"/>
    </row>
    <row r="421" spans="3:3" ht="13.2">
      <c r="C421" s="64"/>
    </row>
    <row r="422" spans="3:3" ht="13.2">
      <c r="C422" s="64"/>
    </row>
    <row r="423" spans="3:3" ht="13.2">
      <c r="C423" s="64"/>
    </row>
    <row r="424" spans="3:3" ht="13.2">
      <c r="C424" s="64"/>
    </row>
    <row r="425" spans="3:3" ht="13.2">
      <c r="C425" s="64"/>
    </row>
    <row r="426" spans="3:3" ht="13.2">
      <c r="C426" s="64"/>
    </row>
    <row r="427" spans="3:3" ht="13.2">
      <c r="C427" s="64"/>
    </row>
    <row r="428" spans="3:3" ht="13.2">
      <c r="C428" s="64"/>
    </row>
    <row r="429" spans="3:3" ht="13.2">
      <c r="C429" s="64"/>
    </row>
    <row r="430" spans="3:3" ht="13.2">
      <c r="C430" s="64"/>
    </row>
    <row r="431" spans="3:3" ht="13.2">
      <c r="C431" s="64"/>
    </row>
    <row r="432" spans="3:3" ht="13.2">
      <c r="C432" s="64"/>
    </row>
    <row r="433" spans="3:3" ht="13.2">
      <c r="C433" s="64"/>
    </row>
    <row r="434" spans="3:3" ht="13.2">
      <c r="C434" s="64"/>
    </row>
    <row r="435" spans="3:3" ht="13.2">
      <c r="C435" s="64"/>
    </row>
    <row r="436" spans="3:3" ht="13.2">
      <c r="C436" s="64"/>
    </row>
    <row r="437" spans="3:3" ht="13.2">
      <c r="C437" s="64"/>
    </row>
    <row r="438" spans="3:3" ht="13.2">
      <c r="C438" s="64"/>
    </row>
    <row r="439" spans="3:3" ht="13.2">
      <c r="C439" s="64"/>
    </row>
    <row r="440" spans="3:3" ht="13.2">
      <c r="C440" s="64"/>
    </row>
    <row r="441" spans="3:3" ht="13.2">
      <c r="C441" s="64"/>
    </row>
    <row r="442" spans="3:3" ht="13.2">
      <c r="C442" s="64"/>
    </row>
    <row r="443" spans="3:3" ht="13.2">
      <c r="C443" s="64"/>
    </row>
    <row r="444" spans="3:3" ht="13.2">
      <c r="C444" s="64"/>
    </row>
    <row r="445" spans="3:3" ht="13.2">
      <c r="C445" s="64"/>
    </row>
    <row r="446" spans="3:3" ht="13.2">
      <c r="C446" s="64"/>
    </row>
    <row r="447" spans="3:3" ht="13.2">
      <c r="C447" s="64"/>
    </row>
    <row r="448" spans="3:3" ht="13.2">
      <c r="C448" s="64"/>
    </row>
    <row r="449" spans="3:3" ht="13.2">
      <c r="C449" s="64"/>
    </row>
    <row r="450" spans="3:3" ht="13.2">
      <c r="C450" s="64"/>
    </row>
    <row r="451" spans="3:3" ht="13.2">
      <c r="C451" s="64"/>
    </row>
    <row r="452" spans="3:3" ht="13.2">
      <c r="C452" s="64"/>
    </row>
    <row r="453" spans="3:3" ht="13.2">
      <c r="C453" s="64"/>
    </row>
    <row r="454" spans="3:3" ht="13.2">
      <c r="C454" s="64"/>
    </row>
    <row r="455" spans="3:3" ht="13.2">
      <c r="C455" s="64"/>
    </row>
    <row r="456" spans="3:3" ht="13.2">
      <c r="C456" s="64"/>
    </row>
    <row r="457" spans="3:3" ht="13.2">
      <c r="C457" s="64"/>
    </row>
    <row r="458" spans="3:3" ht="13.2">
      <c r="C458" s="64"/>
    </row>
    <row r="459" spans="3:3" ht="13.2">
      <c r="C459" s="64"/>
    </row>
    <row r="460" spans="3:3" ht="13.2">
      <c r="C460" s="64"/>
    </row>
    <row r="461" spans="3:3" ht="13.2">
      <c r="C461" s="64"/>
    </row>
    <row r="462" spans="3:3" ht="13.2">
      <c r="C462" s="64"/>
    </row>
    <row r="463" spans="3:3" ht="13.2">
      <c r="C463" s="64"/>
    </row>
    <row r="464" spans="3:3" ht="13.2">
      <c r="C464" s="64"/>
    </row>
    <row r="465" spans="3:3" ht="13.2">
      <c r="C465" s="64"/>
    </row>
    <row r="466" spans="3:3" ht="13.2">
      <c r="C466" s="64"/>
    </row>
    <row r="467" spans="3:3" ht="13.2">
      <c r="C467" s="64"/>
    </row>
    <row r="468" spans="3:3" ht="13.2">
      <c r="C468" s="64"/>
    </row>
    <row r="469" spans="3:3" ht="13.2">
      <c r="C469" s="64"/>
    </row>
    <row r="470" spans="3:3" ht="13.2">
      <c r="C470" s="64"/>
    </row>
    <row r="471" spans="3:3" ht="13.2">
      <c r="C471" s="64"/>
    </row>
    <row r="472" spans="3:3" ht="13.2">
      <c r="C472" s="64"/>
    </row>
    <row r="473" spans="3:3" ht="13.2">
      <c r="C473" s="64"/>
    </row>
    <row r="474" spans="3:3" ht="13.2">
      <c r="C474" s="64"/>
    </row>
    <row r="475" spans="3:3" ht="13.2">
      <c r="C475" s="64"/>
    </row>
    <row r="476" spans="3:3" ht="13.2">
      <c r="C476" s="64"/>
    </row>
    <row r="477" spans="3:3" ht="13.2">
      <c r="C477" s="64"/>
    </row>
    <row r="478" spans="3:3" ht="13.2">
      <c r="C478" s="64"/>
    </row>
    <row r="479" spans="3:3" ht="13.2">
      <c r="C479" s="64"/>
    </row>
    <row r="480" spans="3:3" ht="13.2">
      <c r="C480" s="64"/>
    </row>
    <row r="481" spans="3:3" ht="13.2">
      <c r="C481" s="64"/>
    </row>
    <row r="482" spans="3:3" ht="13.2">
      <c r="C482" s="64"/>
    </row>
    <row r="483" spans="3:3" ht="13.2">
      <c r="C483" s="64"/>
    </row>
    <row r="484" spans="3:3" ht="13.2">
      <c r="C484" s="64"/>
    </row>
    <row r="485" spans="3:3" ht="13.2">
      <c r="C485" s="64"/>
    </row>
    <row r="486" spans="3:3" ht="13.2">
      <c r="C486" s="64"/>
    </row>
    <row r="487" spans="3:3" ht="13.2">
      <c r="C487" s="64"/>
    </row>
    <row r="488" spans="3:3" ht="13.2">
      <c r="C488" s="64"/>
    </row>
    <row r="489" spans="3:3" ht="13.2">
      <c r="C489" s="64"/>
    </row>
    <row r="490" spans="3:3" ht="13.2">
      <c r="C490" s="64"/>
    </row>
    <row r="491" spans="3:3" ht="13.2">
      <c r="C491" s="64"/>
    </row>
    <row r="492" spans="3:3" ht="13.2">
      <c r="C492" s="64"/>
    </row>
    <row r="493" spans="3:3" ht="13.2">
      <c r="C493" s="64"/>
    </row>
    <row r="494" spans="3:3" ht="13.2">
      <c r="C494" s="64"/>
    </row>
    <row r="495" spans="3:3" ht="13.2">
      <c r="C495" s="64"/>
    </row>
    <row r="496" spans="3:3" ht="13.2">
      <c r="C496" s="64"/>
    </row>
    <row r="497" spans="3:3" ht="13.2">
      <c r="C497" s="64"/>
    </row>
    <row r="498" spans="3:3" ht="13.2">
      <c r="C498" s="64"/>
    </row>
    <row r="499" spans="3:3" ht="13.2">
      <c r="C499" s="64"/>
    </row>
    <row r="500" spans="3:3" ht="13.2">
      <c r="C500" s="64"/>
    </row>
    <row r="501" spans="3:3" ht="13.2">
      <c r="C501" s="64"/>
    </row>
    <row r="502" spans="3:3" ht="13.2">
      <c r="C502" s="64"/>
    </row>
    <row r="503" spans="3:3" ht="13.2">
      <c r="C503" s="64"/>
    </row>
    <row r="504" spans="3:3" ht="13.2">
      <c r="C504" s="64"/>
    </row>
    <row r="505" spans="3:3" ht="13.2">
      <c r="C505" s="64"/>
    </row>
    <row r="506" spans="3:3" ht="13.2">
      <c r="C506" s="64"/>
    </row>
    <row r="507" spans="3:3" ht="13.2">
      <c r="C507" s="64"/>
    </row>
    <row r="508" spans="3:3" ht="13.2">
      <c r="C508" s="64"/>
    </row>
    <row r="509" spans="3:3" ht="13.2">
      <c r="C509" s="64"/>
    </row>
    <row r="510" spans="3:3" ht="13.2">
      <c r="C510" s="64"/>
    </row>
    <row r="511" spans="3:3" ht="13.2">
      <c r="C511" s="64"/>
    </row>
    <row r="512" spans="3:3" ht="13.2">
      <c r="C512" s="64"/>
    </row>
    <row r="513" spans="3:3" ht="13.2">
      <c r="C513" s="64"/>
    </row>
    <row r="514" spans="3:3" ht="13.2">
      <c r="C514" s="64"/>
    </row>
    <row r="515" spans="3:3" ht="13.2">
      <c r="C515" s="64"/>
    </row>
    <row r="516" spans="3:3" ht="13.2">
      <c r="C516" s="64"/>
    </row>
    <row r="517" spans="3:3" ht="13.2">
      <c r="C517" s="64"/>
    </row>
    <row r="518" spans="3:3" ht="13.2">
      <c r="C518" s="64"/>
    </row>
    <row r="519" spans="3:3" ht="13.2">
      <c r="C519" s="64"/>
    </row>
    <row r="520" spans="3:3" ht="13.2">
      <c r="C520" s="64"/>
    </row>
    <row r="521" spans="3:3" ht="13.2">
      <c r="C521" s="64"/>
    </row>
    <row r="522" spans="3:3" ht="13.2">
      <c r="C522" s="64"/>
    </row>
    <row r="523" spans="3:3" ht="13.2">
      <c r="C523" s="64"/>
    </row>
    <row r="524" spans="3:3" ht="13.2">
      <c r="C524" s="64"/>
    </row>
    <row r="525" spans="3:3" ht="13.2">
      <c r="C525" s="64"/>
    </row>
    <row r="526" spans="3:3" ht="13.2">
      <c r="C526" s="64"/>
    </row>
    <row r="527" spans="3:3" ht="13.2">
      <c r="C527" s="64"/>
    </row>
    <row r="528" spans="3:3" ht="13.2">
      <c r="C528" s="64"/>
    </row>
    <row r="529" spans="3:3" ht="13.2">
      <c r="C529" s="64"/>
    </row>
    <row r="530" spans="3:3" ht="13.2">
      <c r="C530" s="64"/>
    </row>
    <row r="531" spans="3:3" ht="13.2">
      <c r="C531" s="64"/>
    </row>
    <row r="532" spans="3:3" ht="13.2">
      <c r="C532" s="64"/>
    </row>
    <row r="533" spans="3:3" ht="13.2">
      <c r="C533" s="64"/>
    </row>
    <row r="534" spans="3:3" ht="13.2">
      <c r="C534" s="64"/>
    </row>
    <row r="535" spans="3:3" ht="13.2">
      <c r="C535" s="64"/>
    </row>
    <row r="536" spans="3:3" ht="13.2">
      <c r="C536" s="64"/>
    </row>
    <row r="537" spans="3:3" ht="13.2">
      <c r="C537" s="64"/>
    </row>
    <row r="538" spans="3:3" ht="13.2">
      <c r="C538" s="64"/>
    </row>
    <row r="539" spans="3:3" ht="13.2">
      <c r="C539" s="64"/>
    </row>
    <row r="540" spans="3:3" ht="13.2">
      <c r="C540" s="64"/>
    </row>
    <row r="541" spans="3:3" ht="13.2">
      <c r="C541" s="64"/>
    </row>
    <row r="542" spans="3:3" ht="13.2">
      <c r="C542" s="64"/>
    </row>
    <row r="543" spans="3:3" ht="13.2">
      <c r="C543" s="64"/>
    </row>
    <row r="544" spans="3:3" ht="13.2">
      <c r="C544" s="64"/>
    </row>
    <row r="545" spans="3:3" ht="13.2">
      <c r="C545" s="64"/>
    </row>
    <row r="546" spans="3:3" ht="13.2">
      <c r="C546" s="64"/>
    </row>
    <row r="547" spans="3:3" ht="13.2">
      <c r="C547" s="64"/>
    </row>
    <row r="548" spans="3:3" ht="13.2">
      <c r="C548" s="64"/>
    </row>
    <row r="549" spans="3:3" ht="13.2">
      <c r="C549" s="64"/>
    </row>
    <row r="550" spans="3:3" ht="13.2">
      <c r="C550" s="64"/>
    </row>
    <row r="551" spans="3:3" ht="13.2">
      <c r="C551" s="64"/>
    </row>
    <row r="552" spans="3:3" ht="13.2">
      <c r="C552" s="64"/>
    </row>
    <row r="553" spans="3:3" ht="13.2">
      <c r="C553" s="64"/>
    </row>
    <row r="554" spans="3:3" ht="13.2">
      <c r="C554" s="64"/>
    </row>
    <row r="555" spans="3:3" ht="13.2">
      <c r="C555" s="64"/>
    </row>
    <row r="556" spans="3:3" ht="13.2">
      <c r="C556" s="64"/>
    </row>
    <row r="557" spans="3:3" ht="13.2">
      <c r="C557" s="64"/>
    </row>
    <row r="558" spans="3:3" ht="13.2">
      <c r="C558" s="64"/>
    </row>
    <row r="559" spans="3:3" ht="13.2">
      <c r="C559" s="64"/>
    </row>
    <row r="560" spans="3:3" ht="13.2">
      <c r="C560" s="64"/>
    </row>
    <row r="561" spans="3:3" ht="13.2">
      <c r="C561" s="64"/>
    </row>
    <row r="562" spans="3:3" ht="13.2">
      <c r="C562" s="64"/>
    </row>
    <row r="563" spans="3:3" ht="13.2">
      <c r="C563" s="64"/>
    </row>
    <row r="564" spans="3:3" ht="13.2">
      <c r="C564" s="64"/>
    </row>
    <row r="565" spans="3:3" ht="13.2">
      <c r="C565" s="64"/>
    </row>
    <row r="566" spans="3:3" ht="13.2">
      <c r="C566" s="64"/>
    </row>
    <row r="567" spans="3:3" ht="13.2">
      <c r="C567" s="64"/>
    </row>
    <row r="568" spans="3:3" ht="13.2">
      <c r="C568" s="64"/>
    </row>
    <row r="569" spans="3:3" ht="13.2">
      <c r="C569" s="64"/>
    </row>
    <row r="570" spans="3:3" ht="13.2">
      <c r="C570" s="64"/>
    </row>
    <row r="571" spans="3:3" ht="13.2">
      <c r="C571" s="64"/>
    </row>
    <row r="572" spans="3:3" ht="13.2">
      <c r="C572" s="64"/>
    </row>
    <row r="573" spans="3:3" ht="13.2">
      <c r="C573" s="64"/>
    </row>
    <row r="574" spans="3:3" ht="13.2">
      <c r="C574" s="64"/>
    </row>
    <row r="575" spans="3:3" ht="13.2">
      <c r="C575" s="64"/>
    </row>
    <row r="576" spans="3:3" ht="13.2">
      <c r="C576" s="64"/>
    </row>
    <row r="577" spans="3:3" ht="13.2">
      <c r="C577" s="64"/>
    </row>
    <row r="578" spans="3:3" ht="13.2">
      <c r="C578" s="64"/>
    </row>
    <row r="579" spans="3:3" ht="13.2">
      <c r="C579" s="64"/>
    </row>
    <row r="580" spans="3:3" ht="13.2">
      <c r="C580" s="64"/>
    </row>
    <row r="581" spans="3:3" ht="13.2">
      <c r="C581" s="64"/>
    </row>
    <row r="582" spans="3:3" ht="13.2">
      <c r="C582" s="64"/>
    </row>
    <row r="583" spans="3:3" ht="13.2">
      <c r="C583" s="64"/>
    </row>
    <row r="584" spans="3:3" ht="13.2">
      <c r="C584" s="64"/>
    </row>
    <row r="585" spans="3:3" ht="13.2">
      <c r="C585" s="64"/>
    </row>
    <row r="586" spans="3:3" ht="13.2">
      <c r="C586" s="64"/>
    </row>
    <row r="587" spans="3:3" ht="13.2">
      <c r="C587" s="64"/>
    </row>
    <row r="588" spans="3:3" ht="13.2">
      <c r="C588" s="64"/>
    </row>
    <row r="589" spans="3:3" ht="13.2">
      <c r="C589" s="64"/>
    </row>
    <row r="590" spans="3:3" ht="13.2">
      <c r="C590" s="64"/>
    </row>
    <row r="591" spans="3:3" ht="13.2">
      <c r="C591" s="64"/>
    </row>
    <row r="592" spans="3:3" ht="13.2">
      <c r="C592" s="64"/>
    </row>
    <row r="593" spans="3:3" ht="13.2">
      <c r="C593" s="64"/>
    </row>
    <row r="594" spans="3:3" ht="13.2">
      <c r="C594" s="64"/>
    </row>
    <row r="595" spans="3:3" ht="13.2">
      <c r="C595" s="64"/>
    </row>
    <row r="596" spans="3:3" ht="13.2">
      <c r="C596" s="64"/>
    </row>
    <row r="597" spans="3:3" ht="13.2">
      <c r="C597" s="64"/>
    </row>
    <row r="598" spans="3:3" ht="13.2">
      <c r="C598" s="64"/>
    </row>
    <row r="599" spans="3:3" ht="13.2">
      <c r="C599" s="64"/>
    </row>
    <row r="600" spans="3:3" ht="13.2">
      <c r="C600" s="64"/>
    </row>
    <row r="601" spans="3:3" ht="13.2">
      <c r="C601" s="64"/>
    </row>
    <row r="602" spans="3:3" ht="13.2">
      <c r="C602" s="64"/>
    </row>
    <row r="603" spans="3:3" ht="13.2">
      <c r="C603" s="64"/>
    </row>
    <row r="604" spans="3:3" ht="13.2">
      <c r="C604" s="64"/>
    </row>
    <row r="605" spans="3:3" ht="13.2">
      <c r="C605" s="64"/>
    </row>
    <row r="606" spans="3:3" ht="13.2">
      <c r="C606" s="64"/>
    </row>
    <row r="607" spans="3:3" ht="13.2">
      <c r="C607" s="64"/>
    </row>
    <row r="608" spans="3:3" ht="13.2">
      <c r="C608" s="64"/>
    </row>
    <row r="609" spans="3:3" ht="13.2">
      <c r="C609" s="64"/>
    </row>
    <row r="610" spans="3:3" ht="13.2">
      <c r="C610" s="64"/>
    </row>
    <row r="611" spans="3:3" ht="13.2">
      <c r="C611" s="64"/>
    </row>
    <row r="612" spans="3:3" ht="13.2">
      <c r="C612" s="64"/>
    </row>
    <row r="613" spans="3:3" ht="13.2">
      <c r="C613" s="64"/>
    </row>
    <row r="614" spans="3:3" ht="13.2">
      <c r="C614" s="64"/>
    </row>
    <row r="615" spans="3:3" ht="13.2">
      <c r="C615" s="64"/>
    </row>
    <row r="616" spans="3:3" ht="13.2">
      <c r="C616" s="64"/>
    </row>
    <row r="617" spans="3:3" ht="13.2">
      <c r="C617" s="64"/>
    </row>
    <row r="618" spans="3:3" ht="13.2">
      <c r="C618" s="64"/>
    </row>
    <row r="619" spans="3:3" ht="13.2">
      <c r="C619" s="64"/>
    </row>
    <row r="620" spans="3:3" ht="13.2">
      <c r="C620" s="64"/>
    </row>
    <row r="621" spans="3:3" ht="13.2">
      <c r="C621" s="64"/>
    </row>
    <row r="622" spans="3:3" ht="13.2">
      <c r="C622" s="64"/>
    </row>
    <row r="623" spans="3:3" ht="13.2">
      <c r="C623" s="64"/>
    </row>
    <row r="624" spans="3:3" ht="13.2">
      <c r="C624" s="64"/>
    </row>
    <row r="625" spans="3:3" ht="13.2">
      <c r="C625" s="64"/>
    </row>
    <row r="626" spans="3:3" ht="13.2">
      <c r="C626" s="64"/>
    </row>
    <row r="627" spans="3:3" ht="13.2">
      <c r="C627" s="64"/>
    </row>
    <row r="628" spans="3:3" ht="13.2">
      <c r="C628" s="64"/>
    </row>
    <row r="629" spans="3:3" ht="13.2">
      <c r="C629" s="64"/>
    </row>
    <row r="630" spans="3:3" ht="13.2">
      <c r="C630" s="64"/>
    </row>
    <row r="631" spans="3:3" ht="13.2">
      <c r="C631" s="64"/>
    </row>
    <row r="632" spans="3:3" ht="13.2">
      <c r="C632" s="64"/>
    </row>
    <row r="633" spans="3:3" ht="13.2">
      <c r="C633" s="64"/>
    </row>
    <row r="634" spans="3:3" ht="13.2">
      <c r="C634" s="64"/>
    </row>
    <row r="635" spans="3:3" ht="13.2">
      <c r="C635" s="64"/>
    </row>
    <row r="636" spans="3:3" ht="13.2">
      <c r="C636" s="64"/>
    </row>
    <row r="637" spans="3:3" ht="13.2">
      <c r="C637" s="64"/>
    </row>
    <row r="638" spans="3:3" ht="13.2">
      <c r="C638" s="64"/>
    </row>
    <row r="639" spans="3:3" ht="13.2">
      <c r="C639" s="64"/>
    </row>
    <row r="640" spans="3:3" ht="13.2">
      <c r="C640" s="64"/>
    </row>
    <row r="641" spans="3:3" ht="13.2">
      <c r="C641" s="64"/>
    </row>
    <row r="642" spans="3:3" ht="13.2">
      <c r="C642" s="64"/>
    </row>
    <row r="643" spans="3:3" ht="13.2">
      <c r="C643" s="64"/>
    </row>
    <row r="644" spans="3:3" ht="13.2">
      <c r="C644" s="64"/>
    </row>
    <row r="645" spans="3:3" ht="13.2">
      <c r="C645" s="64"/>
    </row>
    <row r="646" spans="3:3" ht="13.2">
      <c r="C646" s="64"/>
    </row>
    <row r="647" spans="3:3" ht="13.2">
      <c r="C647" s="64"/>
    </row>
    <row r="648" spans="3:3" ht="13.2">
      <c r="C648" s="64"/>
    </row>
    <row r="649" spans="3:3" ht="13.2">
      <c r="C649" s="64"/>
    </row>
    <row r="650" spans="3:3" ht="13.2">
      <c r="C650" s="64"/>
    </row>
    <row r="651" spans="3:3" ht="13.2">
      <c r="C651" s="64"/>
    </row>
    <row r="652" spans="3:3" ht="13.2">
      <c r="C652" s="64"/>
    </row>
    <row r="653" spans="3:3" ht="13.2">
      <c r="C653" s="64"/>
    </row>
    <row r="654" spans="3:3" ht="13.2">
      <c r="C654" s="64"/>
    </row>
    <row r="655" spans="3:3" ht="13.2">
      <c r="C655" s="64"/>
    </row>
    <row r="656" spans="3:3" ht="13.2">
      <c r="C656" s="64"/>
    </row>
    <row r="657" spans="3:3" ht="13.2">
      <c r="C657" s="64"/>
    </row>
    <row r="658" spans="3:3" ht="13.2">
      <c r="C658" s="64"/>
    </row>
    <row r="659" spans="3:3" ht="13.2">
      <c r="C659" s="64"/>
    </row>
    <row r="660" spans="3:3" ht="13.2">
      <c r="C660" s="64"/>
    </row>
    <row r="661" spans="3:3" ht="13.2">
      <c r="C661" s="64"/>
    </row>
    <row r="662" spans="3:3" ht="13.2">
      <c r="C662" s="64"/>
    </row>
    <row r="663" spans="3:3" ht="13.2">
      <c r="C663" s="64"/>
    </row>
    <row r="664" spans="3:3" ht="13.2">
      <c r="C664" s="64"/>
    </row>
    <row r="665" spans="3:3" ht="13.2">
      <c r="C665" s="64"/>
    </row>
    <row r="666" spans="3:3" ht="13.2">
      <c r="C666" s="64"/>
    </row>
    <row r="667" spans="3:3" ht="13.2">
      <c r="C667" s="64"/>
    </row>
    <row r="668" spans="3:3" ht="13.2">
      <c r="C668" s="64"/>
    </row>
    <row r="669" spans="3:3" ht="13.2">
      <c r="C669" s="64"/>
    </row>
    <row r="670" spans="3:3" ht="13.2">
      <c r="C670" s="64"/>
    </row>
    <row r="671" spans="3:3" ht="13.2">
      <c r="C671" s="64"/>
    </row>
    <row r="672" spans="3:3" ht="13.2">
      <c r="C672" s="64"/>
    </row>
    <row r="673" spans="3:3" ht="13.2">
      <c r="C673" s="64"/>
    </row>
    <row r="674" spans="3:3" ht="13.2">
      <c r="C674" s="64"/>
    </row>
    <row r="675" spans="3:3" ht="13.2">
      <c r="C675" s="64"/>
    </row>
    <row r="676" spans="3:3" ht="13.2">
      <c r="C676" s="64"/>
    </row>
    <row r="677" spans="3:3" ht="13.2">
      <c r="C677" s="64"/>
    </row>
    <row r="678" spans="3:3" ht="13.2">
      <c r="C678" s="64"/>
    </row>
    <row r="679" spans="3:3" ht="13.2">
      <c r="C679" s="64"/>
    </row>
    <row r="680" spans="3:3" ht="13.2">
      <c r="C680" s="64"/>
    </row>
    <row r="681" spans="3:3" ht="13.2">
      <c r="C681" s="64"/>
    </row>
    <row r="682" spans="3:3" ht="13.2">
      <c r="C682" s="64"/>
    </row>
    <row r="683" spans="3:3" ht="13.2">
      <c r="C683" s="64"/>
    </row>
    <row r="684" spans="3:3" ht="13.2">
      <c r="C684" s="64"/>
    </row>
    <row r="685" spans="3:3" ht="13.2">
      <c r="C685" s="64"/>
    </row>
    <row r="686" spans="3:3" ht="13.2">
      <c r="C686" s="64"/>
    </row>
    <row r="687" spans="3:3" ht="13.2">
      <c r="C687" s="64"/>
    </row>
    <row r="688" spans="3:3" ht="13.2">
      <c r="C688" s="64"/>
    </row>
    <row r="689" spans="3:3" ht="13.2">
      <c r="C689" s="64"/>
    </row>
    <row r="690" spans="3:3" ht="13.2">
      <c r="C690" s="64"/>
    </row>
    <row r="691" spans="3:3" ht="13.2">
      <c r="C691" s="64"/>
    </row>
    <row r="692" spans="3:3" ht="13.2">
      <c r="C692" s="64"/>
    </row>
    <row r="693" spans="3:3" ht="13.2">
      <c r="C693" s="64"/>
    </row>
    <row r="694" spans="3:3" ht="13.2">
      <c r="C694" s="64"/>
    </row>
    <row r="695" spans="3:3" ht="13.2">
      <c r="C695" s="64"/>
    </row>
    <row r="696" spans="3:3" ht="13.2">
      <c r="C696" s="64"/>
    </row>
    <row r="697" spans="3:3" ht="13.2">
      <c r="C697" s="64"/>
    </row>
    <row r="698" spans="3:3" ht="13.2">
      <c r="C698" s="64"/>
    </row>
    <row r="699" spans="3:3" ht="13.2">
      <c r="C699" s="64"/>
    </row>
    <row r="700" spans="3:3" ht="13.2">
      <c r="C700" s="64"/>
    </row>
    <row r="701" spans="3:3" ht="13.2">
      <c r="C701" s="64"/>
    </row>
    <row r="702" spans="3:3" ht="13.2">
      <c r="C702" s="64"/>
    </row>
    <row r="703" spans="3:3" ht="13.2">
      <c r="C703" s="64"/>
    </row>
    <row r="704" spans="3:3" ht="13.2">
      <c r="C704" s="64"/>
    </row>
    <row r="705" spans="3:3" ht="13.2">
      <c r="C705" s="64"/>
    </row>
    <row r="706" spans="3:3" ht="13.2">
      <c r="C706" s="64"/>
    </row>
    <row r="707" spans="3:3" ht="13.2">
      <c r="C707" s="64"/>
    </row>
    <row r="708" spans="3:3" ht="13.2">
      <c r="C708" s="64"/>
    </row>
    <row r="709" spans="3:3" ht="13.2">
      <c r="C709" s="64"/>
    </row>
    <row r="710" spans="3:3" ht="13.2">
      <c r="C710" s="64"/>
    </row>
    <row r="711" spans="3:3" ht="13.2">
      <c r="C711" s="64"/>
    </row>
    <row r="712" spans="3:3" ht="13.2">
      <c r="C712" s="64"/>
    </row>
    <row r="713" spans="3:3" ht="13.2">
      <c r="C713" s="64"/>
    </row>
    <row r="714" spans="3:3" ht="13.2">
      <c r="C714" s="64"/>
    </row>
    <row r="715" spans="3:3" ht="13.2">
      <c r="C715" s="64"/>
    </row>
    <row r="716" spans="3:3" ht="13.2">
      <c r="C716" s="64"/>
    </row>
    <row r="717" spans="3:3" ht="13.2">
      <c r="C717" s="64"/>
    </row>
    <row r="718" spans="3:3" ht="13.2">
      <c r="C718" s="64"/>
    </row>
    <row r="719" spans="3:3" ht="13.2">
      <c r="C719" s="64"/>
    </row>
    <row r="720" spans="3:3" ht="13.2">
      <c r="C720" s="64"/>
    </row>
    <row r="721" spans="3:3" ht="13.2">
      <c r="C721" s="64"/>
    </row>
    <row r="722" spans="3:3" ht="13.2">
      <c r="C722" s="64"/>
    </row>
    <row r="723" spans="3:3" ht="13.2">
      <c r="C723" s="64"/>
    </row>
    <row r="724" spans="3:3" ht="13.2">
      <c r="C724" s="64"/>
    </row>
    <row r="725" spans="3:3" ht="13.2">
      <c r="C725" s="64"/>
    </row>
    <row r="726" spans="3:3" ht="13.2">
      <c r="C726" s="64"/>
    </row>
    <row r="727" spans="3:3" ht="13.2">
      <c r="C727" s="64"/>
    </row>
    <row r="728" spans="3:3" ht="13.2">
      <c r="C728" s="64"/>
    </row>
    <row r="729" spans="3:3" ht="13.2">
      <c r="C729" s="64"/>
    </row>
    <row r="730" spans="3:3" ht="13.2">
      <c r="C730" s="64"/>
    </row>
    <row r="731" spans="3:3" ht="13.2">
      <c r="C731" s="64"/>
    </row>
    <row r="732" spans="3:3" ht="13.2">
      <c r="C732" s="64"/>
    </row>
    <row r="733" spans="3:3" ht="13.2">
      <c r="C733" s="64"/>
    </row>
    <row r="734" spans="3:3" ht="13.2">
      <c r="C734" s="64"/>
    </row>
    <row r="735" spans="3:3" ht="13.2">
      <c r="C735" s="64"/>
    </row>
    <row r="736" spans="3:3" ht="13.2">
      <c r="C736" s="64"/>
    </row>
    <row r="737" spans="3:3" ht="13.2">
      <c r="C737" s="64"/>
    </row>
    <row r="738" spans="3:3" ht="13.2">
      <c r="C738" s="64"/>
    </row>
    <row r="739" spans="3:3" ht="13.2">
      <c r="C739" s="64"/>
    </row>
    <row r="740" spans="3:3" ht="13.2">
      <c r="C740" s="64"/>
    </row>
    <row r="741" spans="3:3" ht="13.2">
      <c r="C741" s="64"/>
    </row>
    <row r="742" spans="3:3" ht="13.2">
      <c r="C742" s="64"/>
    </row>
    <row r="743" spans="3:3" ht="13.2">
      <c r="C743" s="64"/>
    </row>
    <row r="744" spans="3:3" ht="13.2">
      <c r="C744" s="64"/>
    </row>
    <row r="745" spans="3:3" ht="13.2">
      <c r="C745" s="64"/>
    </row>
    <row r="746" spans="3:3" ht="13.2">
      <c r="C746" s="64"/>
    </row>
    <row r="747" spans="3:3" ht="13.2">
      <c r="C747" s="64"/>
    </row>
    <row r="748" spans="3:3" ht="13.2">
      <c r="C748" s="64"/>
    </row>
    <row r="749" spans="3:3" ht="13.2">
      <c r="C749" s="64"/>
    </row>
    <row r="750" spans="3:3" ht="13.2">
      <c r="C750" s="64"/>
    </row>
    <row r="751" spans="3:3" ht="13.2">
      <c r="C751" s="64"/>
    </row>
    <row r="752" spans="3:3" ht="13.2">
      <c r="C752" s="64"/>
    </row>
    <row r="753" spans="3:3" ht="13.2">
      <c r="C753" s="64"/>
    </row>
    <row r="754" spans="3:3" ht="13.2">
      <c r="C754" s="64"/>
    </row>
    <row r="755" spans="3:3" ht="13.2">
      <c r="C755" s="64"/>
    </row>
    <row r="756" spans="3:3" ht="13.2">
      <c r="C756" s="64"/>
    </row>
    <row r="757" spans="3:3" ht="13.2">
      <c r="C757" s="64"/>
    </row>
    <row r="758" spans="3:3" ht="13.2">
      <c r="C758" s="64"/>
    </row>
    <row r="759" spans="3:3" ht="13.2">
      <c r="C759" s="64"/>
    </row>
    <row r="760" spans="3:3" ht="13.2">
      <c r="C760" s="64"/>
    </row>
    <row r="761" spans="3:3" ht="13.2">
      <c r="C761" s="64"/>
    </row>
    <row r="762" spans="3:3" ht="13.2">
      <c r="C762" s="64"/>
    </row>
    <row r="763" spans="3:3" ht="13.2">
      <c r="C763" s="64"/>
    </row>
    <row r="764" spans="3:3" ht="13.2">
      <c r="C764" s="64"/>
    </row>
    <row r="765" spans="3:3" ht="13.2">
      <c r="C765" s="64"/>
    </row>
    <row r="766" spans="3:3" ht="13.2">
      <c r="C766" s="64"/>
    </row>
    <row r="767" spans="3:3" ht="13.2">
      <c r="C767" s="64"/>
    </row>
    <row r="768" spans="3:3" ht="13.2">
      <c r="C768" s="64"/>
    </row>
    <row r="769" spans="3:3" ht="13.2">
      <c r="C769" s="64"/>
    </row>
    <row r="770" spans="3:3" ht="13.2">
      <c r="C770" s="64"/>
    </row>
    <row r="771" spans="3:3" ht="13.2">
      <c r="C771" s="64"/>
    </row>
    <row r="772" spans="3:3" ht="13.2">
      <c r="C772" s="64"/>
    </row>
    <row r="773" spans="3:3" ht="13.2">
      <c r="C773" s="64"/>
    </row>
    <row r="774" spans="3:3" ht="13.2">
      <c r="C774" s="64"/>
    </row>
    <row r="775" spans="3:3" ht="13.2">
      <c r="C775" s="64"/>
    </row>
    <row r="776" spans="3:3" ht="13.2">
      <c r="C776" s="64"/>
    </row>
    <row r="777" spans="3:3" ht="13.2">
      <c r="C777" s="64"/>
    </row>
    <row r="778" spans="3:3" ht="13.2">
      <c r="C778" s="64"/>
    </row>
    <row r="779" spans="3:3" ht="13.2">
      <c r="C779" s="64"/>
    </row>
    <row r="780" spans="3:3" ht="13.2">
      <c r="C780" s="64"/>
    </row>
    <row r="781" spans="3:3" ht="13.2">
      <c r="C781" s="64"/>
    </row>
    <row r="782" spans="3:3" ht="13.2">
      <c r="C782" s="64"/>
    </row>
    <row r="783" spans="3:3" ht="13.2">
      <c r="C783" s="64"/>
    </row>
    <row r="784" spans="3:3" ht="13.2">
      <c r="C784" s="64"/>
    </row>
    <row r="785" spans="3:3" ht="13.2">
      <c r="C785" s="64"/>
    </row>
    <row r="786" spans="3:3" ht="13.2">
      <c r="C786" s="64"/>
    </row>
    <row r="787" spans="3:3" ht="13.2">
      <c r="C787" s="64"/>
    </row>
    <row r="788" spans="3:3" ht="13.2">
      <c r="C788" s="64"/>
    </row>
    <row r="789" spans="3:3" ht="13.2">
      <c r="C789" s="64"/>
    </row>
    <row r="790" spans="3:3" ht="13.2">
      <c r="C790" s="64"/>
    </row>
    <row r="791" spans="3:3" ht="13.2">
      <c r="C791" s="64"/>
    </row>
    <row r="792" spans="3:3" ht="13.2">
      <c r="C792" s="64"/>
    </row>
    <row r="793" spans="3:3" ht="13.2">
      <c r="C793" s="64"/>
    </row>
    <row r="794" spans="3:3" ht="13.2">
      <c r="C794" s="64"/>
    </row>
    <row r="795" spans="3:3" ht="13.2">
      <c r="C795" s="64"/>
    </row>
    <row r="796" spans="3:3" ht="13.2">
      <c r="C796" s="64"/>
    </row>
    <row r="797" spans="3:3" ht="13.2">
      <c r="C797" s="64"/>
    </row>
    <row r="798" spans="3:3" ht="13.2">
      <c r="C798" s="64"/>
    </row>
    <row r="799" spans="3:3" ht="13.2">
      <c r="C799" s="64"/>
    </row>
    <row r="800" spans="3:3" ht="13.2">
      <c r="C800" s="64"/>
    </row>
    <row r="801" spans="3:3" ht="13.2">
      <c r="C801" s="64"/>
    </row>
    <row r="802" spans="3:3" ht="13.2">
      <c r="C802" s="64"/>
    </row>
    <row r="803" spans="3:3" ht="13.2">
      <c r="C803" s="64"/>
    </row>
    <row r="804" spans="3:3" ht="13.2">
      <c r="C804" s="64"/>
    </row>
    <row r="805" spans="3:3" ht="13.2">
      <c r="C805" s="64"/>
    </row>
    <row r="806" spans="3:3" ht="13.2">
      <c r="C806" s="64"/>
    </row>
    <row r="807" spans="3:3" ht="13.2">
      <c r="C807" s="64"/>
    </row>
    <row r="808" spans="3:3" ht="13.2">
      <c r="C808" s="64"/>
    </row>
    <row r="809" spans="3:3" ht="13.2">
      <c r="C809" s="64"/>
    </row>
    <row r="810" spans="3:3" ht="13.2">
      <c r="C810" s="64"/>
    </row>
    <row r="811" spans="3:3" ht="13.2">
      <c r="C811" s="64"/>
    </row>
    <row r="812" spans="3:3" ht="13.2">
      <c r="C812" s="64"/>
    </row>
    <row r="813" spans="3:3" ht="13.2">
      <c r="C813" s="64"/>
    </row>
    <row r="814" spans="3:3" ht="13.2">
      <c r="C814" s="64"/>
    </row>
    <row r="815" spans="3:3" ht="13.2">
      <c r="C815" s="64"/>
    </row>
    <row r="816" spans="3:3" ht="13.2">
      <c r="C816" s="64"/>
    </row>
    <row r="817" spans="3:3" ht="13.2">
      <c r="C817" s="64"/>
    </row>
    <row r="818" spans="3:3" ht="13.2">
      <c r="C818" s="64"/>
    </row>
    <row r="819" spans="3:3" ht="13.2">
      <c r="C819" s="64"/>
    </row>
    <row r="820" spans="3:3" ht="13.2">
      <c r="C820" s="64"/>
    </row>
    <row r="821" spans="3:3" ht="13.2">
      <c r="C821" s="64"/>
    </row>
    <row r="822" spans="3:3" ht="13.2">
      <c r="C822" s="64"/>
    </row>
    <row r="823" spans="3:3" ht="13.2">
      <c r="C823" s="64"/>
    </row>
    <row r="824" spans="3:3" ht="13.2">
      <c r="C824" s="64"/>
    </row>
    <row r="825" spans="3:3" ht="13.2">
      <c r="C825" s="64"/>
    </row>
    <row r="826" spans="3:3" ht="13.2">
      <c r="C826" s="64"/>
    </row>
    <row r="827" spans="3:3" ht="13.2">
      <c r="C827" s="64"/>
    </row>
    <row r="828" spans="3:3" ht="13.2">
      <c r="C828" s="64"/>
    </row>
    <row r="829" spans="3:3" ht="13.2">
      <c r="C829" s="64"/>
    </row>
    <row r="830" spans="3:3" ht="13.2">
      <c r="C830" s="64"/>
    </row>
    <row r="831" spans="3:3" ht="13.2">
      <c r="C831" s="64"/>
    </row>
    <row r="832" spans="3:3" ht="13.2">
      <c r="C832" s="64"/>
    </row>
    <row r="833" spans="3:3" ht="13.2">
      <c r="C833" s="64"/>
    </row>
    <row r="834" spans="3:3" ht="13.2">
      <c r="C834" s="64"/>
    </row>
    <row r="835" spans="3:3" ht="13.2">
      <c r="C835" s="64"/>
    </row>
    <row r="836" spans="3:3" ht="13.2">
      <c r="C836" s="64"/>
    </row>
    <row r="837" spans="3:3" ht="13.2">
      <c r="C837" s="64"/>
    </row>
    <row r="838" spans="3:3" ht="13.2">
      <c r="C838" s="64"/>
    </row>
    <row r="839" spans="3:3" ht="13.2">
      <c r="C839" s="64"/>
    </row>
    <row r="840" spans="3:3" ht="13.2">
      <c r="C840" s="64"/>
    </row>
    <row r="841" spans="3:3" ht="13.2">
      <c r="C841" s="64"/>
    </row>
    <row r="842" spans="3:3" ht="13.2">
      <c r="C842" s="64"/>
    </row>
    <row r="843" spans="3:3" ht="13.2">
      <c r="C843" s="64"/>
    </row>
    <row r="844" spans="3:3" ht="13.2">
      <c r="C844" s="64"/>
    </row>
    <row r="845" spans="3:3" ht="13.2">
      <c r="C845" s="64"/>
    </row>
    <row r="846" spans="3:3" ht="13.2">
      <c r="C846" s="64"/>
    </row>
    <row r="847" spans="3:3" ht="13.2">
      <c r="C847" s="64"/>
    </row>
    <row r="848" spans="3:3" ht="13.2">
      <c r="C848" s="64"/>
    </row>
    <row r="849" spans="3:3" ht="13.2">
      <c r="C849" s="64"/>
    </row>
    <row r="850" spans="3:3" ht="13.2">
      <c r="C850" s="64"/>
    </row>
    <row r="851" spans="3:3" ht="13.2">
      <c r="C851" s="64"/>
    </row>
    <row r="852" spans="3:3" ht="13.2">
      <c r="C852" s="64"/>
    </row>
    <row r="853" spans="3:3" ht="13.2">
      <c r="C853" s="64"/>
    </row>
    <row r="854" spans="3:3" ht="13.2">
      <c r="C854" s="64"/>
    </row>
    <row r="855" spans="3:3" ht="13.2">
      <c r="C855" s="64"/>
    </row>
    <row r="856" spans="3:3" ht="13.2">
      <c r="C856" s="64"/>
    </row>
    <row r="857" spans="3:3" ht="13.2">
      <c r="C857" s="64"/>
    </row>
    <row r="858" spans="3:3" ht="13.2">
      <c r="C858" s="64"/>
    </row>
    <row r="859" spans="3:3" ht="13.2">
      <c r="C859" s="64"/>
    </row>
    <row r="860" spans="3:3" ht="13.2">
      <c r="C860" s="64"/>
    </row>
    <row r="861" spans="3:3" ht="13.2">
      <c r="C861" s="64"/>
    </row>
    <row r="862" spans="3:3" ht="13.2">
      <c r="C862" s="64"/>
    </row>
    <row r="863" spans="3:3" ht="13.2">
      <c r="C863" s="64"/>
    </row>
    <row r="864" spans="3:3" ht="13.2">
      <c r="C864" s="64"/>
    </row>
    <row r="865" spans="3:3" ht="13.2">
      <c r="C865" s="64"/>
    </row>
    <row r="866" spans="3:3" ht="13.2">
      <c r="C866" s="64"/>
    </row>
    <row r="867" spans="3:3" ht="13.2">
      <c r="C867" s="64"/>
    </row>
    <row r="868" spans="3:3" ht="13.2">
      <c r="C868" s="64"/>
    </row>
    <row r="869" spans="3:3" ht="13.2">
      <c r="C869" s="64"/>
    </row>
    <row r="870" spans="3:3" ht="13.2">
      <c r="C870" s="64"/>
    </row>
    <row r="871" spans="3:3" ht="13.2">
      <c r="C871" s="64"/>
    </row>
    <row r="872" spans="3:3" ht="13.2">
      <c r="C872" s="64"/>
    </row>
    <row r="873" spans="3:3" ht="13.2">
      <c r="C873" s="64"/>
    </row>
    <row r="874" spans="3:3" ht="13.2">
      <c r="C874" s="64"/>
    </row>
    <row r="875" spans="3:3" ht="13.2">
      <c r="C875" s="64"/>
    </row>
    <row r="876" spans="3:3" ht="13.2">
      <c r="C876" s="64"/>
    </row>
    <row r="877" spans="3:3" ht="13.2">
      <c r="C877" s="64"/>
    </row>
    <row r="878" spans="3:3" ht="13.2">
      <c r="C878" s="64"/>
    </row>
    <row r="879" spans="3:3" ht="13.2">
      <c r="C879" s="64"/>
    </row>
    <row r="880" spans="3:3" ht="13.2">
      <c r="C880" s="64"/>
    </row>
    <row r="881" spans="3:3" ht="13.2">
      <c r="C881" s="64"/>
    </row>
    <row r="882" spans="3:3" ht="13.2">
      <c r="C882" s="64"/>
    </row>
    <row r="883" spans="3:3" ht="13.2">
      <c r="C883" s="64"/>
    </row>
    <row r="884" spans="3:3" ht="13.2">
      <c r="C884" s="64"/>
    </row>
    <row r="885" spans="3:3" ht="13.2">
      <c r="C885" s="64"/>
    </row>
    <row r="886" spans="3:3" ht="13.2">
      <c r="C886" s="64"/>
    </row>
    <row r="887" spans="3:3" ht="13.2">
      <c r="C887" s="64"/>
    </row>
    <row r="888" spans="3:3" ht="13.2">
      <c r="C888" s="64"/>
    </row>
    <row r="889" spans="3:3" ht="13.2">
      <c r="C889" s="64"/>
    </row>
    <row r="890" spans="3:3" ht="13.2">
      <c r="C890" s="64"/>
    </row>
    <row r="891" spans="3:3" ht="13.2">
      <c r="C891" s="64"/>
    </row>
    <row r="892" spans="3:3" ht="13.2">
      <c r="C892" s="64"/>
    </row>
    <row r="893" spans="3:3" ht="13.2">
      <c r="C893" s="64"/>
    </row>
    <row r="894" spans="3:3" ht="13.2">
      <c r="C894" s="64"/>
    </row>
    <row r="895" spans="3:3" ht="13.2">
      <c r="C895" s="64"/>
    </row>
    <row r="896" spans="3:3" ht="13.2">
      <c r="C896" s="64"/>
    </row>
    <row r="897" spans="3:3" ht="13.2">
      <c r="C897" s="64"/>
    </row>
    <row r="898" spans="3:3" ht="13.2">
      <c r="C898" s="64"/>
    </row>
    <row r="899" spans="3:3" ht="13.2">
      <c r="C899" s="64"/>
    </row>
    <row r="900" spans="3:3" ht="13.2">
      <c r="C900" s="64"/>
    </row>
    <row r="901" spans="3:3" ht="13.2">
      <c r="C901" s="64"/>
    </row>
    <row r="902" spans="3:3" ht="13.2">
      <c r="C902" s="64"/>
    </row>
    <row r="903" spans="3:3" ht="13.2">
      <c r="C903" s="64"/>
    </row>
    <row r="904" spans="3:3" ht="13.2">
      <c r="C904" s="64"/>
    </row>
    <row r="905" spans="3:3" ht="13.2">
      <c r="C905" s="64"/>
    </row>
    <row r="906" spans="3:3" ht="13.2">
      <c r="C906" s="64"/>
    </row>
    <row r="907" spans="3:3" ht="13.2">
      <c r="C907" s="64"/>
    </row>
    <row r="908" spans="3:3" ht="13.2">
      <c r="C908" s="64"/>
    </row>
    <row r="909" spans="3:3" ht="13.2">
      <c r="C909" s="64"/>
    </row>
    <row r="910" spans="3:3" ht="13.2">
      <c r="C910" s="64"/>
    </row>
    <row r="911" spans="3:3" ht="13.2">
      <c r="C911" s="64"/>
    </row>
    <row r="912" spans="3:3" ht="13.2">
      <c r="C912" s="64"/>
    </row>
    <row r="913" spans="3:3" ht="13.2">
      <c r="C913" s="64"/>
    </row>
    <row r="914" spans="3:3" ht="13.2">
      <c r="C914" s="64"/>
    </row>
    <row r="915" spans="3:3" ht="13.2">
      <c r="C915" s="64"/>
    </row>
    <row r="916" spans="3:3" ht="13.2">
      <c r="C916" s="64"/>
    </row>
    <row r="917" spans="3:3" ht="13.2">
      <c r="C917" s="64"/>
    </row>
    <row r="918" spans="3:3" ht="13.2">
      <c r="C918" s="64"/>
    </row>
    <row r="919" spans="3:3" ht="13.2">
      <c r="C919" s="64"/>
    </row>
    <row r="920" spans="3:3" ht="13.2">
      <c r="C920" s="64"/>
    </row>
    <row r="921" spans="3:3" ht="13.2">
      <c r="C921" s="64"/>
    </row>
    <row r="922" spans="3:3" ht="13.2">
      <c r="C922" s="64"/>
    </row>
    <row r="923" spans="3:3" ht="13.2">
      <c r="C923" s="64"/>
    </row>
    <row r="924" spans="3:3" ht="13.2">
      <c r="C924" s="64"/>
    </row>
    <row r="925" spans="3:3" ht="13.2">
      <c r="C925" s="64"/>
    </row>
    <row r="926" spans="3:3" ht="13.2">
      <c r="C926" s="64"/>
    </row>
    <row r="927" spans="3:3" ht="13.2">
      <c r="C927" s="64"/>
    </row>
    <row r="928" spans="3:3" ht="13.2">
      <c r="C928" s="64"/>
    </row>
    <row r="929" spans="3:3" ht="13.2">
      <c r="C929" s="64"/>
    </row>
    <row r="930" spans="3:3" ht="13.2">
      <c r="C930" s="64"/>
    </row>
    <row r="931" spans="3:3" ht="13.2">
      <c r="C931" s="64"/>
    </row>
    <row r="932" spans="3:3" ht="13.2">
      <c r="C932" s="64"/>
    </row>
    <row r="933" spans="3:3" ht="13.2">
      <c r="C933" s="64"/>
    </row>
    <row r="934" spans="3:3" ht="13.2">
      <c r="C934" s="64"/>
    </row>
    <row r="935" spans="3:3" ht="13.2">
      <c r="C935" s="64"/>
    </row>
    <row r="936" spans="3:3" ht="13.2">
      <c r="C936" s="64"/>
    </row>
    <row r="937" spans="3:3" ht="13.2">
      <c r="C937" s="64"/>
    </row>
    <row r="938" spans="3:3" ht="13.2">
      <c r="C938" s="64"/>
    </row>
    <row r="939" spans="3:3" ht="13.2">
      <c r="C939" s="64"/>
    </row>
    <row r="940" spans="3:3" ht="13.2">
      <c r="C940" s="64"/>
    </row>
    <row r="941" spans="3:3" ht="13.2">
      <c r="C941" s="64"/>
    </row>
    <row r="942" spans="3:3" ht="13.2">
      <c r="C942" s="64"/>
    </row>
    <row r="943" spans="3:3" ht="13.2">
      <c r="C943" s="64"/>
    </row>
    <row r="944" spans="3:3" ht="13.2">
      <c r="C944" s="64"/>
    </row>
    <row r="945" spans="3:3" ht="13.2">
      <c r="C945" s="64"/>
    </row>
    <row r="946" spans="3:3" ht="13.2">
      <c r="C946" s="64"/>
    </row>
    <row r="947" spans="3:3" ht="13.2">
      <c r="C947" s="64"/>
    </row>
    <row r="948" spans="3:3" ht="13.2">
      <c r="C948" s="64"/>
    </row>
    <row r="949" spans="3:3" ht="13.2">
      <c r="C949" s="64"/>
    </row>
    <row r="950" spans="3:3" ht="13.2">
      <c r="C950" s="64"/>
    </row>
    <row r="951" spans="3:3" ht="13.2">
      <c r="C951" s="64"/>
    </row>
    <row r="952" spans="3:3" ht="13.2">
      <c r="C952" s="64"/>
    </row>
    <row r="953" spans="3:3" ht="13.2">
      <c r="C953" s="64"/>
    </row>
    <row r="954" spans="3:3" ht="13.2">
      <c r="C954" s="64"/>
    </row>
    <row r="955" spans="3:3" ht="13.2">
      <c r="C955" s="64"/>
    </row>
    <row r="956" spans="3:3" ht="13.2">
      <c r="C956" s="64"/>
    </row>
    <row r="957" spans="3:3" ht="13.2">
      <c r="C957" s="64"/>
    </row>
    <row r="958" spans="3:3" ht="13.2">
      <c r="C958" s="64"/>
    </row>
    <row r="959" spans="3:3" ht="13.2">
      <c r="C959" s="64"/>
    </row>
    <row r="960" spans="3:3" ht="13.2">
      <c r="C960" s="64"/>
    </row>
    <row r="961" spans="3:3" ht="13.2">
      <c r="C961" s="64"/>
    </row>
    <row r="962" spans="3:3" ht="13.2">
      <c r="C962" s="64"/>
    </row>
    <row r="963" spans="3:3" ht="13.2">
      <c r="C963" s="64"/>
    </row>
    <row r="964" spans="3:3" ht="13.2">
      <c r="C964" s="64"/>
    </row>
    <row r="965" spans="3:3" ht="13.2">
      <c r="C965" s="64"/>
    </row>
    <row r="966" spans="3:3" ht="13.2">
      <c r="C966" s="64"/>
    </row>
    <row r="967" spans="3:3" ht="13.2">
      <c r="C967" s="64"/>
    </row>
    <row r="968" spans="3:3" ht="13.2">
      <c r="C968" s="64"/>
    </row>
    <row r="969" spans="3:3" ht="13.2">
      <c r="C969" s="64"/>
    </row>
    <row r="970" spans="3:3" ht="13.2">
      <c r="C970" s="64"/>
    </row>
    <row r="971" spans="3:3" ht="13.2">
      <c r="C971" s="64"/>
    </row>
    <row r="972" spans="3:3" ht="13.2">
      <c r="C972" s="64"/>
    </row>
    <row r="973" spans="3:3" ht="13.2">
      <c r="C973" s="64"/>
    </row>
    <row r="974" spans="3:3" ht="13.2">
      <c r="C974" s="64"/>
    </row>
    <row r="975" spans="3:3" ht="13.2">
      <c r="C975" s="64"/>
    </row>
    <row r="976" spans="3:3" ht="13.2">
      <c r="C976" s="64"/>
    </row>
    <row r="977" spans="3:3" ht="13.2">
      <c r="C977" s="64"/>
    </row>
    <row r="978" spans="3:3" ht="13.2">
      <c r="C978" s="64"/>
    </row>
    <row r="979" spans="3:3" ht="13.2">
      <c r="C979" s="64"/>
    </row>
    <row r="980" spans="3:3" ht="13.2">
      <c r="C980" s="64"/>
    </row>
    <row r="981" spans="3:3" ht="13.2">
      <c r="C981" s="64"/>
    </row>
    <row r="982" spans="3:3" ht="13.2">
      <c r="C982" s="64"/>
    </row>
    <row r="983" spans="3:3" ht="13.2">
      <c r="C983" s="64"/>
    </row>
    <row r="984" spans="3:3" ht="13.2">
      <c r="C984" s="64"/>
    </row>
    <row r="985" spans="3:3" ht="13.2">
      <c r="C985" s="64"/>
    </row>
    <row r="986" spans="3:3" ht="13.2">
      <c r="C986" s="64"/>
    </row>
    <row r="987" spans="3:3" ht="13.2">
      <c r="C987" s="64"/>
    </row>
    <row r="988" spans="3:3" ht="13.2">
      <c r="C988" s="64"/>
    </row>
    <row r="989" spans="3:3" ht="13.2">
      <c r="C989" s="64"/>
    </row>
    <row r="990" spans="3:3" ht="13.2">
      <c r="C990" s="64"/>
    </row>
    <row r="991" spans="3:3" ht="13.2">
      <c r="C991" s="64"/>
    </row>
    <row r="992" spans="3:3" ht="13.2">
      <c r="C992" s="64"/>
    </row>
    <row r="993" spans="3:3" ht="13.2">
      <c r="C993" s="64"/>
    </row>
    <row r="994" spans="3:3" ht="13.2">
      <c r="C994" s="64"/>
    </row>
    <row r="995" spans="3:3" ht="13.2">
      <c r="C995" s="64"/>
    </row>
    <row r="996" spans="3:3" ht="13.2">
      <c r="C996" s="64"/>
    </row>
    <row r="997" spans="3:3" ht="13.2">
      <c r="C997" s="64"/>
    </row>
    <row r="998" spans="3:3" ht="13.2">
      <c r="C998" s="64"/>
    </row>
    <row r="999" spans="3:3" ht="13.2">
      <c r="C999" s="64"/>
    </row>
    <row r="1000" spans="3:3" ht="13.2">
      <c r="C1000" s="64"/>
    </row>
  </sheetData>
  <autoFilter ref="J1:K241" xr:uid="{00000000-0009-0000-0000-000004000000}"/>
  <mergeCells count="8">
    <mergeCell ref="Q1:U1"/>
    <mergeCell ref="V1:X1"/>
    <mergeCell ref="A243:B243"/>
    <mergeCell ref="D1:E1"/>
    <mergeCell ref="F1:G1"/>
    <mergeCell ref="H1:I1"/>
    <mergeCell ref="J1:K1"/>
    <mergeCell ref="L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43"/>
  <sheetViews>
    <sheetView topLeftCell="C1" workbookViewId="0">
      <pane ySplit="2" topLeftCell="A3" activePane="bottomLeft" state="frozen"/>
      <selection pane="bottomLeft" activeCell="D2" sqref="D2:U2"/>
    </sheetView>
  </sheetViews>
  <sheetFormatPr defaultColWidth="12.6640625" defaultRowHeight="15.75" customHeight="1"/>
  <cols>
    <col min="1" max="1" width="26.88671875" customWidth="1"/>
    <col min="2" max="2" width="16.6640625" customWidth="1"/>
    <col min="3" max="3" width="13.33203125" customWidth="1"/>
    <col min="4" max="21" width="9.44140625" customWidth="1"/>
    <col min="22" max="22" width="8" customWidth="1"/>
    <col min="23" max="23" width="7.88671875" customWidth="1"/>
    <col min="24" max="24" width="8" customWidth="1"/>
  </cols>
  <sheetData>
    <row r="1" spans="1:24" ht="14.4">
      <c r="A1" s="1"/>
      <c r="B1" s="1"/>
      <c r="C1" s="1"/>
      <c r="D1" s="84" t="s">
        <v>0</v>
      </c>
      <c r="E1" s="85"/>
      <c r="F1" s="86" t="s">
        <v>1</v>
      </c>
      <c r="G1" s="85"/>
      <c r="H1" s="86" t="s">
        <v>2</v>
      </c>
      <c r="I1" s="85"/>
      <c r="J1" s="86" t="s">
        <v>3</v>
      </c>
      <c r="K1" s="85"/>
      <c r="L1" s="87" t="s">
        <v>4</v>
      </c>
      <c r="M1" s="88"/>
      <c r="N1" s="88"/>
      <c r="O1" s="88"/>
      <c r="P1" s="85"/>
      <c r="Q1" s="89" t="s">
        <v>5</v>
      </c>
      <c r="R1" s="88"/>
      <c r="S1" s="88"/>
      <c r="T1" s="88"/>
      <c r="U1" s="85"/>
      <c r="V1" s="90" t="s">
        <v>6</v>
      </c>
      <c r="W1" s="88"/>
      <c r="X1" s="85"/>
    </row>
    <row r="2" spans="1:24" ht="14.4">
      <c r="A2" s="3" t="s">
        <v>7</v>
      </c>
      <c r="B2" s="4" t="s">
        <v>8</v>
      </c>
      <c r="C2" s="4" t="s">
        <v>9</v>
      </c>
      <c r="D2" s="12" t="s">
        <v>519</v>
      </c>
      <c r="E2" s="12" t="s">
        <v>520</v>
      </c>
      <c r="F2" s="12" t="s">
        <v>521</v>
      </c>
      <c r="G2" s="12" t="s">
        <v>522</v>
      </c>
      <c r="H2" s="12" t="s">
        <v>523</v>
      </c>
      <c r="I2" s="12" t="s">
        <v>524</v>
      </c>
      <c r="J2" s="12" t="s">
        <v>525</v>
      </c>
      <c r="K2" s="12" t="s">
        <v>526</v>
      </c>
      <c r="L2" s="72" t="s">
        <v>527</v>
      </c>
      <c r="M2" s="72" t="s">
        <v>528</v>
      </c>
      <c r="N2" s="72" t="s">
        <v>529</v>
      </c>
      <c r="O2" s="72" t="s">
        <v>530</v>
      </c>
      <c r="P2" s="72" t="s">
        <v>531</v>
      </c>
      <c r="Q2" s="73" t="s">
        <v>532</v>
      </c>
      <c r="R2" s="73" t="s">
        <v>533</v>
      </c>
      <c r="S2" s="73" t="s">
        <v>534</v>
      </c>
      <c r="T2" s="73" t="s">
        <v>535</v>
      </c>
      <c r="U2" s="74" t="s">
        <v>536</v>
      </c>
      <c r="V2" s="9" t="s">
        <v>17</v>
      </c>
      <c r="W2" s="9" t="s">
        <v>18</v>
      </c>
      <c r="X2" s="9" t="s">
        <v>19</v>
      </c>
    </row>
    <row r="3" spans="1:24" ht="14.4">
      <c r="A3" s="10"/>
      <c r="B3" s="10" t="s">
        <v>20</v>
      </c>
      <c r="C3" s="11">
        <v>8172</v>
      </c>
      <c r="D3" s="5">
        <v>22</v>
      </c>
      <c r="E3" s="5">
        <v>52</v>
      </c>
      <c r="F3" s="5">
        <v>0</v>
      </c>
      <c r="G3" s="5">
        <v>1</v>
      </c>
      <c r="H3" s="5">
        <v>201</v>
      </c>
      <c r="I3" s="5">
        <v>208</v>
      </c>
      <c r="J3" s="5">
        <v>0</v>
      </c>
      <c r="K3" s="5">
        <v>10</v>
      </c>
      <c r="L3" s="6">
        <v>90</v>
      </c>
      <c r="M3" s="6">
        <v>165</v>
      </c>
      <c r="N3" s="6">
        <v>270</v>
      </c>
      <c r="O3" s="6">
        <v>0</v>
      </c>
      <c r="P3" s="6">
        <v>0</v>
      </c>
      <c r="Q3" s="7">
        <v>57</v>
      </c>
      <c r="R3" s="7">
        <v>0</v>
      </c>
      <c r="S3" s="7">
        <f>440-(M3+N3)</f>
        <v>5</v>
      </c>
      <c r="T3" s="7">
        <v>0</v>
      </c>
      <c r="U3" s="8">
        <v>0</v>
      </c>
      <c r="V3" s="9">
        <f>145-L3</f>
        <v>55</v>
      </c>
      <c r="W3" s="9">
        <v>50</v>
      </c>
      <c r="X3" s="9">
        <f>440-(M3+N3)</f>
        <v>5</v>
      </c>
    </row>
    <row r="4" spans="1:24" ht="14.4">
      <c r="A4" s="13" t="s">
        <v>21</v>
      </c>
      <c r="B4" s="13" t="s">
        <v>22</v>
      </c>
      <c r="C4" s="14">
        <v>10691</v>
      </c>
      <c r="D4" s="5">
        <v>5</v>
      </c>
      <c r="E4" s="5">
        <v>5</v>
      </c>
      <c r="F4" s="5">
        <v>0</v>
      </c>
      <c r="G4" s="5">
        <v>1</v>
      </c>
      <c r="H4" s="5">
        <v>10</v>
      </c>
      <c r="I4" s="5">
        <v>5</v>
      </c>
      <c r="J4" s="5">
        <v>0</v>
      </c>
      <c r="K4" s="5">
        <v>2</v>
      </c>
      <c r="L4" s="16">
        <v>2</v>
      </c>
      <c r="M4" s="17">
        <v>1</v>
      </c>
      <c r="N4" s="17">
        <v>4</v>
      </c>
      <c r="O4" s="17">
        <v>0</v>
      </c>
      <c r="P4" s="6">
        <v>4</v>
      </c>
      <c r="Q4" s="7">
        <f t="shared" ref="Q4:Q10" si="0">D4-L4</f>
        <v>3</v>
      </c>
      <c r="R4" s="7">
        <v>0</v>
      </c>
      <c r="S4" s="7">
        <v>0</v>
      </c>
      <c r="T4" s="7">
        <v>0</v>
      </c>
      <c r="U4" s="8">
        <v>0</v>
      </c>
      <c r="V4" s="9">
        <f t="shared" ref="V4:V241" si="1">IF(D4-L4&lt;0,0,D4-L4)</f>
        <v>3</v>
      </c>
      <c r="W4" s="9">
        <f t="shared" ref="W4:W241" si="2">IF(F4-G4-M4&lt;0,0,F4-G4-M4)</f>
        <v>0</v>
      </c>
      <c r="X4" s="9">
        <f t="shared" ref="X4:X241" si="3">IF(H4-I4-N4&lt;0,0,H4-I4-N4)</f>
        <v>1</v>
      </c>
    </row>
    <row r="5" spans="1:24" ht="14.4">
      <c r="A5" s="4" t="s">
        <v>23</v>
      </c>
      <c r="B5" s="4" t="s">
        <v>24</v>
      </c>
      <c r="C5" s="11">
        <v>176058</v>
      </c>
      <c r="D5" s="5">
        <v>0</v>
      </c>
      <c r="E5" s="5">
        <v>1</v>
      </c>
      <c r="F5" s="5">
        <v>10</v>
      </c>
      <c r="G5" s="5">
        <v>7</v>
      </c>
      <c r="H5" s="5">
        <v>5</v>
      </c>
      <c r="I5" s="5">
        <v>2</v>
      </c>
      <c r="J5" s="5">
        <v>0</v>
      </c>
      <c r="K5" s="5">
        <v>0</v>
      </c>
      <c r="L5" s="18">
        <v>0</v>
      </c>
      <c r="M5" s="6">
        <v>6</v>
      </c>
      <c r="N5" s="6">
        <v>2</v>
      </c>
      <c r="O5" s="6">
        <v>0</v>
      </c>
      <c r="P5" s="6">
        <v>4</v>
      </c>
      <c r="Q5" s="7">
        <f t="shared" si="0"/>
        <v>0</v>
      </c>
      <c r="R5" s="19">
        <v>0</v>
      </c>
      <c r="S5" s="19">
        <v>0</v>
      </c>
      <c r="T5" s="7">
        <v>0</v>
      </c>
      <c r="U5" s="8">
        <v>0</v>
      </c>
      <c r="V5" s="9">
        <f t="shared" si="1"/>
        <v>0</v>
      </c>
      <c r="W5" s="9">
        <f t="shared" si="2"/>
        <v>0</v>
      </c>
      <c r="X5" s="9">
        <f t="shared" si="3"/>
        <v>1</v>
      </c>
    </row>
    <row r="6" spans="1:24" ht="14.4">
      <c r="A6" s="4" t="s">
        <v>23</v>
      </c>
      <c r="B6" s="4" t="s">
        <v>25</v>
      </c>
      <c r="C6" s="11">
        <v>335141</v>
      </c>
      <c r="D6" s="5">
        <v>0</v>
      </c>
      <c r="E6" s="5">
        <v>0</v>
      </c>
      <c r="F6" s="5">
        <v>10</v>
      </c>
      <c r="G6" s="5">
        <v>3</v>
      </c>
      <c r="H6" s="5">
        <v>5</v>
      </c>
      <c r="I6" s="5">
        <v>5</v>
      </c>
      <c r="J6" s="5">
        <v>0</v>
      </c>
      <c r="K6" s="5">
        <v>4</v>
      </c>
      <c r="L6" s="18">
        <v>0</v>
      </c>
      <c r="M6" s="6">
        <v>1</v>
      </c>
      <c r="N6" s="6">
        <v>7</v>
      </c>
      <c r="O6" s="6">
        <v>0</v>
      </c>
      <c r="P6" s="6">
        <v>4</v>
      </c>
      <c r="Q6" s="7">
        <f t="shared" si="0"/>
        <v>0</v>
      </c>
      <c r="R6" s="7">
        <v>0</v>
      </c>
      <c r="S6" s="7">
        <v>0</v>
      </c>
      <c r="T6" s="7">
        <v>0</v>
      </c>
      <c r="U6" s="8">
        <v>0</v>
      </c>
      <c r="V6" s="9">
        <f t="shared" si="1"/>
        <v>0</v>
      </c>
      <c r="W6" s="9">
        <f t="shared" si="2"/>
        <v>6</v>
      </c>
      <c r="X6" s="9">
        <f t="shared" si="3"/>
        <v>0</v>
      </c>
    </row>
    <row r="7" spans="1:24" ht="14.4">
      <c r="A7" s="4" t="s">
        <v>23</v>
      </c>
      <c r="B7" s="4" t="s">
        <v>26</v>
      </c>
      <c r="C7" s="11">
        <v>335143</v>
      </c>
      <c r="D7" s="5">
        <v>0</v>
      </c>
      <c r="E7" s="5">
        <v>0</v>
      </c>
      <c r="F7" s="5">
        <v>10</v>
      </c>
      <c r="G7" s="5">
        <v>11</v>
      </c>
      <c r="H7" s="5">
        <v>5</v>
      </c>
      <c r="I7" s="5">
        <v>5</v>
      </c>
      <c r="J7" s="5">
        <v>0</v>
      </c>
      <c r="K7" s="5">
        <v>5</v>
      </c>
      <c r="L7" s="18">
        <v>0</v>
      </c>
      <c r="M7" s="6">
        <v>7</v>
      </c>
      <c r="N7" s="6">
        <v>2</v>
      </c>
      <c r="O7" s="6">
        <v>2</v>
      </c>
      <c r="P7" s="6">
        <v>2</v>
      </c>
      <c r="Q7" s="7">
        <f t="shared" si="0"/>
        <v>0</v>
      </c>
      <c r="R7" s="7">
        <v>0</v>
      </c>
      <c r="S7" s="7">
        <v>0</v>
      </c>
      <c r="T7" s="7">
        <v>0</v>
      </c>
      <c r="U7" s="8">
        <v>0</v>
      </c>
      <c r="V7" s="9">
        <f t="shared" si="1"/>
        <v>0</v>
      </c>
      <c r="W7" s="9">
        <f t="shared" si="2"/>
        <v>0</v>
      </c>
      <c r="X7" s="9">
        <f t="shared" si="3"/>
        <v>0</v>
      </c>
    </row>
    <row r="8" spans="1:24" ht="14.4">
      <c r="A8" s="4" t="s">
        <v>23</v>
      </c>
      <c r="B8" s="4" t="s">
        <v>27</v>
      </c>
      <c r="C8" s="11">
        <v>694278</v>
      </c>
      <c r="D8" s="5">
        <v>0</v>
      </c>
      <c r="E8" s="5">
        <v>0</v>
      </c>
      <c r="F8" s="5">
        <v>10</v>
      </c>
      <c r="G8" s="5">
        <v>8</v>
      </c>
      <c r="H8" s="5">
        <v>5</v>
      </c>
      <c r="I8" s="5">
        <v>3</v>
      </c>
      <c r="J8" s="5">
        <v>0</v>
      </c>
      <c r="K8" s="5">
        <v>0</v>
      </c>
      <c r="L8" s="18">
        <v>0</v>
      </c>
      <c r="M8" s="6">
        <v>6</v>
      </c>
      <c r="N8" s="6">
        <v>2</v>
      </c>
      <c r="O8" s="6">
        <v>0</v>
      </c>
      <c r="P8" s="6">
        <v>4</v>
      </c>
      <c r="Q8" s="7">
        <f t="shared" si="0"/>
        <v>0</v>
      </c>
      <c r="R8" s="7">
        <v>0</v>
      </c>
      <c r="S8" s="7">
        <v>0</v>
      </c>
      <c r="T8" s="7">
        <v>0</v>
      </c>
      <c r="U8" s="8">
        <v>0</v>
      </c>
      <c r="V8" s="9">
        <f t="shared" si="1"/>
        <v>0</v>
      </c>
      <c r="W8" s="9">
        <f t="shared" si="2"/>
        <v>0</v>
      </c>
      <c r="X8" s="9">
        <f t="shared" si="3"/>
        <v>0</v>
      </c>
    </row>
    <row r="9" spans="1:24" ht="14.4">
      <c r="A9" s="4" t="s">
        <v>23</v>
      </c>
      <c r="B9" s="4" t="s">
        <v>28</v>
      </c>
      <c r="C9" s="11">
        <v>694279</v>
      </c>
      <c r="D9" s="5">
        <v>0</v>
      </c>
      <c r="E9" s="5">
        <v>0</v>
      </c>
      <c r="F9" s="5">
        <v>10</v>
      </c>
      <c r="G9" s="5">
        <v>8</v>
      </c>
      <c r="H9" s="5">
        <v>5</v>
      </c>
      <c r="I9" s="5">
        <v>2</v>
      </c>
      <c r="J9" s="5">
        <v>0</v>
      </c>
      <c r="K9" s="5">
        <v>0</v>
      </c>
      <c r="L9" s="18">
        <v>0</v>
      </c>
      <c r="M9" s="6">
        <v>7</v>
      </c>
      <c r="N9" s="6">
        <v>1</v>
      </c>
      <c r="O9" s="6">
        <v>2</v>
      </c>
      <c r="P9" s="6">
        <v>1</v>
      </c>
      <c r="Q9" s="7">
        <f t="shared" si="0"/>
        <v>0</v>
      </c>
      <c r="R9" s="7">
        <v>0</v>
      </c>
      <c r="S9" s="7">
        <v>0</v>
      </c>
      <c r="T9" s="7">
        <v>0</v>
      </c>
      <c r="U9" s="8">
        <v>1</v>
      </c>
      <c r="V9" s="9">
        <f t="shared" si="1"/>
        <v>0</v>
      </c>
      <c r="W9" s="9">
        <f t="shared" si="2"/>
        <v>0</v>
      </c>
      <c r="X9" s="9">
        <f t="shared" si="3"/>
        <v>2</v>
      </c>
    </row>
    <row r="10" spans="1:24" ht="14.4">
      <c r="A10" s="4" t="s">
        <v>23</v>
      </c>
      <c r="B10" s="4" t="s">
        <v>29</v>
      </c>
      <c r="C10" s="11">
        <v>694280</v>
      </c>
      <c r="D10" s="5">
        <v>0</v>
      </c>
      <c r="E10" s="5">
        <v>0</v>
      </c>
      <c r="F10" s="5">
        <v>10</v>
      </c>
      <c r="G10" s="5">
        <v>7</v>
      </c>
      <c r="H10" s="5">
        <v>5</v>
      </c>
      <c r="I10" s="5">
        <v>4</v>
      </c>
      <c r="J10" s="5">
        <v>0</v>
      </c>
      <c r="K10" s="5">
        <v>0</v>
      </c>
      <c r="L10" s="18">
        <v>0</v>
      </c>
      <c r="M10" s="6">
        <v>7</v>
      </c>
      <c r="N10" s="6">
        <v>1</v>
      </c>
      <c r="O10" s="6">
        <v>4</v>
      </c>
      <c r="P10" s="6">
        <v>0</v>
      </c>
      <c r="Q10" s="7">
        <f t="shared" si="0"/>
        <v>0</v>
      </c>
      <c r="R10" s="7">
        <v>0</v>
      </c>
      <c r="S10" s="7">
        <v>0</v>
      </c>
      <c r="T10" s="7">
        <v>0</v>
      </c>
      <c r="U10" s="8">
        <v>0</v>
      </c>
      <c r="V10" s="9">
        <f t="shared" si="1"/>
        <v>0</v>
      </c>
      <c r="W10" s="9">
        <f t="shared" si="2"/>
        <v>0</v>
      </c>
      <c r="X10" s="9">
        <f t="shared" si="3"/>
        <v>0</v>
      </c>
    </row>
    <row r="11" spans="1:24" ht="14.4">
      <c r="A11" s="13" t="s">
        <v>30</v>
      </c>
      <c r="B11" s="20" t="s">
        <v>31</v>
      </c>
      <c r="C11" s="21">
        <v>109629</v>
      </c>
      <c r="D11" s="23">
        <v>5</v>
      </c>
      <c r="E11" s="23"/>
      <c r="F11" s="23">
        <v>0</v>
      </c>
      <c r="G11" s="23"/>
      <c r="H11" s="23">
        <v>10</v>
      </c>
      <c r="I11" s="23"/>
      <c r="J11" s="23">
        <v>0</v>
      </c>
      <c r="K11" s="23"/>
      <c r="L11" s="23"/>
      <c r="M11" s="23"/>
      <c r="N11" s="23"/>
      <c r="O11" s="23"/>
      <c r="P11" s="23"/>
      <c r="Q11" s="23">
        <v>5</v>
      </c>
      <c r="R11" s="23"/>
      <c r="S11" s="23"/>
      <c r="T11" s="23"/>
      <c r="U11" s="24"/>
      <c r="V11" s="25">
        <f t="shared" si="1"/>
        <v>5</v>
      </c>
      <c r="W11" s="25">
        <f t="shared" si="2"/>
        <v>0</v>
      </c>
      <c r="X11" s="25">
        <f t="shared" si="3"/>
        <v>10</v>
      </c>
    </row>
    <row r="12" spans="1:24" ht="14.4">
      <c r="A12" s="13" t="s">
        <v>21</v>
      </c>
      <c r="B12" s="26" t="s">
        <v>32</v>
      </c>
      <c r="C12" s="27">
        <v>10638</v>
      </c>
      <c r="D12" s="5">
        <v>5</v>
      </c>
      <c r="E12" s="5">
        <v>5</v>
      </c>
      <c r="F12" s="5">
        <v>0</v>
      </c>
      <c r="G12" s="5">
        <v>0</v>
      </c>
      <c r="H12" s="5">
        <v>10</v>
      </c>
      <c r="I12" s="5">
        <v>4</v>
      </c>
      <c r="J12" s="5">
        <v>0</v>
      </c>
      <c r="K12" s="5">
        <v>5</v>
      </c>
      <c r="L12" s="16">
        <v>1</v>
      </c>
      <c r="M12" s="17">
        <v>1</v>
      </c>
      <c r="N12" s="17">
        <v>3</v>
      </c>
      <c r="O12" s="17">
        <v>0</v>
      </c>
      <c r="P12" s="6">
        <v>4</v>
      </c>
      <c r="Q12" s="7">
        <f t="shared" ref="Q12:Q37" si="4">D12-L12</f>
        <v>4</v>
      </c>
      <c r="R12" s="7">
        <v>0</v>
      </c>
      <c r="S12" s="7">
        <v>1</v>
      </c>
      <c r="T12" s="7">
        <v>0</v>
      </c>
      <c r="U12" s="8">
        <v>0</v>
      </c>
      <c r="V12" s="9">
        <f t="shared" si="1"/>
        <v>4</v>
      </c>
      <c r="W12" s="9">
        <f t="shared" si="2"/>
        <v>0</v>
      </c>
      <c r="X12" s="9">
        <f t="shared" si="3"/>
        <v>3</v>
      </c>
    </row>
    <row r="13" spans="1:24" ht="14.4">
      <c r="A13" s="4" t="s">
        <v>23</v>
      </c>
      <c r="B13" s="4" t="s">
        <v>33</v>
      </c>
      <c r="C13" s="11">
        <v>10639</v>
      </c>
      <c r="D13" s="5">
        <v>0</v>
      </c>
      <c r="E13" s="5">
        <v>0</v>
      </c>
      <c r="F13" s="5">
        <v>10</v>
      </c>
      <c r="G13" s="5">
        <v>4</v>
      </c>
      <c r="H13" s="5">
        <v>5</v>
      </c>
      <c r="I13" s="5">
        <v>3</v>
      </c>
      <c r="J13" s="5">
        <v>0</v>
      </c>
      <c r="K13" s="5">
        <v>6</v>
      </c>
      <c r="L13" s="18">
        <v>0</v>
      </c>
      <c r="M13" s="6">
        <v>3</v>
      </c>
      <c r="N13" s="6">
        <v>4</v>
      </c>
      <c r="O13" s="6">
        <v>0</v>
      </c>
      <c r="P13" s="6">
        <v>3</v>
      </c>
      <c r="Q13" s="7">
        <f t="shared" si="4"/>
        <v>0</v>
      </c>
      <c r="R13" s="8">
        <v>1</v>
      </c>
      <c r="S13" s="19">
        <v>0</v>
      </c>
      <c r="T13" s="19">
        <v>0</v>
      </c>
      <c r="U13" s="8">
        <v>1</v>
      </c>
      <c r="V13" s="9">
        <f t="shared" si="1"/>
        <v>0</v>
      </c>
      <c r="W13" s="9">
        <f t="shared" si="2"/>
        <v>3</v>
      </c>
      <c r="X13" s="9">
        <f t="shared" si="3"/>
        <v>0</v>
      </c>
    </row>
    <row r="14" spans="1:24" ht="14.4">
      <c r="A14" s="4" t="s">
        <v>23</v>
      </c>
      <c r="B14" s="4" t="s">
        <v>34</v>
      </c>
      <c r="C14" s="11">
        <v>10640</v>
      </c>
      <c r="D14" s="5">
        <v>0</v>
      </c>
      <c r="E14" s="5">
        <v>0</v>
      </c>
      <c r="F14" s="5">
        <v>10</v>
      </c>
      <c r="G14" s="5">
        <v>5</v>
      </c>
      <c r="H14" s="5">
        <v>5</v>
      </c>
      <c r="I14" s="5">
        <v>5</v>
      </c>
      <c r="J14" s="5">
        <v>0</v>
      </c>
      <c r="K14" s="5">
        <v>0</v>
      </c>
      <c r="L14" s="18">
        <v>0</v>
      </c>
      <c r="M14" s="6">
        <v>3</v>
      </c>
      <c r="N14" s="6">
        <v>3</v>
      </c>
      <c r="O14" s="6">
        <v>0</v>
      </c>
      <c r="P14" s="6">
        <v>4</v>
      </c>
      <c r="Q14" s="7">
        <f t="shared" si="4"/>
        <v>0</v>
      </c>
      <c r="R14" s="28">
        <v>1</v>
      </c>
      <c r="S14" s="7">
        <v>1</v>
      </c>
      <c r="T14" s="7">
        <v>0</v>
      </c>
      <c r="U14" s="8">
        <v>0</v>
      </c>
      <c r="V14" s="9">
        <f t="shared" si="1"/>
        <v>0</v>
      </c>
      <c r="W14" s="9">
        <f t="shared" si="2"/>
        <v>2</v>
      </c>
      <c r="X14" s="9">
        <f t="shared" si="3"/>
        <v>0</v>
      </c>
    </row>
    <row r="15" spans="1:24" ht="14.4">
      <c r="A15" s="4" t="s">
        <v>23</v>
      </c>
      <c r="B15" s="4" t="s">
        <v>35</v>
      </c>
      <c r="C15" s="11">
        <v>724143</v>
      </c>
      <c r="D15" s="5">
        <v>0</v>
      </c>
      <c r="E15" s="5">
        <v>0</v>
      </c>
      <c r="F15" s="5">
        <v>10</v>
      </c>
      <c r="G15" s="5">
        <v>5</v>
      </c>
      <c r="H15" s="5">
        <v>5</v>
      </c>
      <c r="I15" s="5">
        <v>2</v>
      </c>
      <c r="J15" s="5">
        <v>0</v>
      </c>
      <c r="K15" s="5">
        <v>4</v>
      </c>
      <c r="L15" s="18">
        <v>0</v>
      </c>
      <c r="M15" s="6">
        <v>5</v>
      </c>
      <c r="N15" s="6">
        <v>2</v>
      </c>
      <c r="O15" s="6">
        <v>0</v>
      </c>
      <c r="P15" s="6">
        <v>4</v>
      </c>
      <c r="Q15" s="7">
        <f t="shared" si="4"/>
        <v>0</v>
      </c>
      <c r="R15" s="28">
        <v>0</v>
      </c>
      <c r="S15" s="7">
        <v>1</v>
      </c>
      <c r="T15" s="7">
        <v>0</v>
      </c>
      <c r="U15" s="8">
        <v>0</v>
      </c>
      <c r="V15" s="9">
        <f t="shared" si="1"/>
        <v>0</v>
      </c>
      <c r="W15" s="9">
        <f t="shared" si="2"/>
        <v>0</v>
      </c>
      <c r="X15" s="9">
        <f t="shared" si="3"/>
        <v>1</v>
      </c>
    </row>
    <row r="16" spans="1:24" ht="14.4">
      <c r="A16" s="4" t="s">
        <v>23</v>
      </c>
      <c r="B16" s="4" t="s">
        <v>36</v>
      </c>
      <c r="C16" s="11">
        <v>724145</v>
      </c>
      <c r="D16" s="5">
        <v>0</v>
      </c>
      <c r="E16" s="5">
        <v>0</v>
      </c>
      <c r="F16" s="5">
        <v>10</v>
      </c>
      <c r="G16" s="5">
        <v>8</v>
      </c>
      <c r="H16" s="5">
        <v>5</v>
      </c>
      <c r="I16" s="5">
        <v>6</v>
      </c>
      <c r="J16" s="5">
        <v>0</v>
      </c>
      <c r="K16" s="5">
        <v>4</v>
      </c>
      <c r="L16" s="18">
        <v>0</v>
      </c>
      <c r="M16" s="6">
        <v>4</v>
      </c>
      <c r="N16" s="6">
        <v>4</v>
      </c>
      <c r="O16" s="6">
        <v>2</v>
      </c>
      <c r="P16" s="6">
        <v>2</v>
      </c>
      <c r="Q16" s="7">
        <f t="shared" si="4"/>
        <v>0</v>
      </c>
      <c r="R16" s="28">
        <v>0</v>
      </c>
      <c r="S16" s="7">
        <v>0</v>
      </c>
      <c r="T16" s="7">
        <v>0</v>
      </c>
      <c r="U16" s="8">
        <v>0</v>
      </c>
      <c r="V16" s="9">
        <f t="shared" si="1"/>
        <v>0</v>
      </c>
      <c r="W16" s="9">
        <f t="shared" si="2"/>
        <v>0</v>
      </c>
      <c r="X16" s="9">
        <f t="shared" si="3"/>
        <v>0</v>
      </c>
    </row>
    <row r="17" spans="1:24" ht="14.4">
      <c r="A17" s="4" t="s">
        <v>23</v>
      </c>
      <c r="B17" s="4" t="s">
        <v>37</v>
      </c>
      <c r="C17" s="11">
        <v>724146</v>
      </c>
      <c r="D17" s="5">
        <v>0</v>
      </c>
      <c r="E17" s="5">
        <v>0</v>
      </c>
      <c r="F17" s="5">
        <v>10</v>
      </c>
      <c r="G17" s="5">
        <v>7</v>
      </c>
      <c r="H17" s="5">
        <v>5</v>
      </c>
      <c r="I17" s="5">
        <v>0</v>
      </c>
      <c r="J17" s="5">
        <v>0</v>
      </c>
      <c r="K17" s="5">
        <v>5</v>
      </c>
      <c r="L17" s="18">
        <v>0</v>
      </c>
      <c r="M17" s="6">
        <v>6</v>
      </c>
      <c r="N17" s="6">
        <v>0</v>
      </c>
      <c r="O17" s="6">
        <v>0</v>
      </c>
      <c r="P17" s="6">
        <v>4</v>
      </c>
      <c r="Q17" s="7">
        <f t="shared" si="4"/>
        <v>0</v>
      </c>
      <c r="R17" s="28">
        <v>0</v>
      </c>
      <c r="S17" s="7">
        <v>2</v>
      </c>
      <c r="T17" s="7">
        <v>0</v>
      </c>
      <c r="U17" s="8">
        <v>0</v>
      </c>
      <c r="V17" s="9">
        <f t="shared" si="1"/>
        <v>0</v>
      </c>
      <c r="W17" s="9">
        <f t="shared" si="2"/>
        <v>0</v>
      </c>
      <c r="X17" s="9">
        <f t="shared" si="3"/>
        <v>5</v>
      </c>
    </row>
    <row r="18" spans="1:24" ht="14.4">
      <c r="A18" s="4" t="s">
        <v>23</v>
      </c>
      <c r="B18" s="4" t="s">
        <v>38</v>
      </c>
      <c r="C18" s="11">
        <v>724147</v>
      </c>
      <c r="D18" s="5">
        <v>0</v>
      </c>
      <c r="E18" s="5">
        <v>0</v>
      </c>
      <c r="F18" s="5">
        <v>10</v>
      </c>
      <c r="G18" s="5">
        <v>6</v>
      </c>
      <c r="H18" s="5">
        <v>5</v>
      </c>
      <c r="I18" s="5">
        <v>0</v>
      </c>
      <c r="J18" s="5">
        <v>0</v>
      </c>
      <c r="K18" s="5">
        <v>3</v>
      </c>
      <c r="L18" s="18">
        <v>0</v>
      </c>
      <c r="M18" s="6">
        <v>6</v>
      </c>
      <c r="N18" s="6">
        <v>0</v>
      </c>
      <c r="O18" s="6">
        <v>1</v>
      </c>
      <c r="P18" s="6">
        <v>2</v>
      </c>
      <c r="Q18" s="7">
        <f t="shared" si="4"/>
        <v>0</v>
      </c>
      <c r="R18" s="28">
        <v>0</v>
      </c>
      <c r="S18" s="7">
        <v>3</v>
      </c>
      <c r="T18" s="7">
        <v>1</v>
      </c>
      <c r="U18" s="8">
        <v>0</v>
      </c>
      <c r="V18" s="9">
        <f t="shared" si="1"/>
        <v>0</v>
      </c>
      <c r="W18" s="9">
        <f t="shared" si="2"/>
        <v>0</v>
      </c>
      <c r="X18" s="9">
        <f t="shared" si="3"/>
        <v>5</v>
      </c>
    </row>
    <row r="19" spans="1:24" ht="14.4">
      <c r="A19" s="4" t="s">
        <v>23</v>
      </c>
      <c r="B19" s="4" t="s">
        <v>39</v>
      </c>
      <c r="C19" s="11">
        <v>603640</v>
      </c>
      <c r="D19" s="5">
        <v>0</v>
      </c>
      <c r="E19" s="5">
        <v>0</v>
      </c>
      <c r="F19" s="5">
        <v>10</v>
      </c>
      <c r="G19" s="5">
        <v>3</v>
      </c>
      <c r="H19" s="5">
        <v>5</v>
      </c>
      <c r="I19" s="5">
        <v>5</v>
      </c>
      <c r="J19" s="5">
        <v>0</v>
      </c>
      <c r="K19" s="5">
        <v>7</v>
      </c>
      <c r="L19" s="18">
        <v>0</v>
      </c>
      <c r="M19" s="6">
        <v>4</v>
      </c>
      <c r="N19" s="6">
        <v>4</v>
      </c>
      <c r="O19" s="6">
        <v>0</v>
      </c>
      <c r="P19" s="6">
        <v>4</v>
      </c>
      <c r="Q19" s="7">
        <f t="shared" si="4"/>
        <v>0</v>
      </c>
      <c r="R19" s="28">
        <v>0</v>
      </c>
      <c r="S19" s="7">
        <v>0</v>
      </c>
      <c r="T19" s="7">
        <v>0</v>
      </c>
      <c r="U19" s="8">
        <v>0</v>
      </c>
      <c r="V19" s="9">
        <f t="shared" si="1"/>
        <v>0</v>
      </c>
      <c r="W19" s="9">
        <f t="shared" si="2"/>
        <v>3</v>
      </c>
      <c r="X19" s="9">
        <f t="shared" si="3"/>
        <v>0</v>
      </c>
    </row>
    <row r="20" spans="1:24" ht="14.4">
      <c r="A20" s="4" t="s">
        <v>23</v>
      </c>
      <c r="B20" s="4" t="s">
        <v>40</v>
      </c>
      <c r="C20" s="11">
        <v>694282</v>
      </c>
      <c r="D20" s="5">
        <v>0</v>
      </c>
      <c r="E20" s="5">
        <v>0</v>
      </c>
      <c r="F20" s="5">
        <v>10</v>
      </c>
      <c r="G20" s="5">
        <v>10</v>
      </c>
      <c r="H20" s="5">
        <v>5</v>
      </c>
      <c r="I20" s="5">
        <v>1</v>
      </c>
      <c r="J20" s="5">
        <v>0</v>
      </c>
      <c r="K20" s="5">
        <v>0</v>
      </c>
      <c r="L20" s="18">
        <v>0</v>
      </c>
      <c r="M20" s="6">
        <v>7</v>
      </c>
      <c r="N20" s="6">
        <v>1</v>
      </c>
      <c r="O20" s="6">
        <v>4</v>
      </c>
      <c r="P20" s="6">
        <v>0</v>
      </c>
      <c r="Q20" s="7">
        <f t="shared" si="4"/>
        <v>0</v>
      </c>
      <c r="R20" s="28">
        <v>0</v>
      </c>
      <c r="S20" s="7">
        <v>0</v>
      </c>
      <c r="T20" s="7">
        <v>0</v>
      </c>
      <c r="U20" s="8">
        <v>0</v>
      </c>
      <c r="V20" s="9">
        <f t="shared" si="1"/>
        <v>0</v>
      </c>
      <c r="W20" s="9">
        <f t="shared" si="2"/>
        <v>0</v>
      </c>
      <c r="X20" s="9">
        <f t="shared" si="3"/>
        <v>3</v>
      </c>
    </row>
    <row r="21" spans="1:24" ht="14.4">
      <c r="A21" s="13" t="s">
        <v>21</v>
      </c>
      <c r="B21" s="13" t="s">
        <v>41</v>
      </c>
      <c r="C21" s="27">
        <v>10641</v>
      </c>
      <c r="D21" s="5">
        <v>5</v>
      </c>
      <c r="E21" s="5">
        <v>3</v>
      </c>
      <c r="F21" s="5">
        <v>0</v>
      </c>
      <c r="G21" s="5">
        <v>0</v>
      </c>
      <c r="H21" s="5">
        <v>10</v>
      </c>
      <c r="I21" s="5">
        <v>5</v>
      </c>
      <c r="J21" s="5">
        <v>0</v>
      </c>
      <c r="K21" s="5">
        <v>4</v>
      </c>
      <c r="L21" s="18">
        <v>0</v>
      </c>
      <c r="M21" s="6">
        <v>1</v>
      </c>
      <c r="N21" s="6">
        <v>2</v>
      </c>
      <c r="O21" s="6">
        <v>2</v>
      </c>
      <c r="P21" s="6">
        <v>2</v>
      </c>
      <c r="Q21" s="7">
        <f t="shared" si="4"/>
        <v>5</v>
      </c>
      <c r="R21" s="7">
        <v>0</v>
      </c>
      <c r="S21" s="7">
        <v>2</v>
      </c>
      <c r="T21" s="7">
        <v>0</v>
      </c>
      <c r="U21" s="8">
        <v>0</v>
      </c>
      <c r="V21" s="9">
        <f t="shared" si="1"/>
        <v>5</v>
      </c>
      <c r="W21" s="9">
        <f t="shared" si="2"/>
        <v>0</v>
      </c>
      <c r="X21" s="9">
        <f t="shared" si="3"/>
        <v>3</v>
      </c>
    </row>
    <row r="22" spans="1:24" ht="14.4">
      <c r="A22" s="4" t="s">
        <v>23</v>
      </c>
      <c r="B22" s="4" t="s">
        <v>42</v>
      </c>
      <c r="C22" s="11">
        <v>724150</v>
      </c>
      <c r="D22" s="5">
        <v>0</v>
      </c>
      <c r="E22" s="5">
        <v>0</v>
      </c>
      <c r="F22" s="5">
        <v>10</v>
      </c>
      <c r="G22" s="5">
        <v>8</v>
      </c>
      <c r="H22" s="5">
        <v>5</v>
      </c>
      <c r="I22" s="5">
        <v>3</v>
      </c>
      <c r="J22" s="5">
        <v>0</v>
      </c>
      <c r="K22" s="5">
        <v>8</v>
      </c>
      <c r="L22" s="18">
        <v>0</v>
      </c>
      <c r="M22" s="17">
        <v>6</v>
      </c>
      <c r="N22" s="17">
        <v>3</v>
      </c>
      <c r="O22" s="17">
        <v>0</v>
      </c>
      <c r="P22" s="17">
        <v>4</v>
      </c>
      <c r="Q22" s="7">
        <f t="shared" si="4"/>
        <v>0</v>
      </c>
      <c r="R22" s="19">
        <v>0</v>
      </c>
      <c r="S22" s="19">
        <v>0</v>
      </c>
      <c r="T22" s="19">
        <v>0</v>
      </c>
      <c r="U22" s="8">
        <v>0</v>
      </c>
      <c r="V22" s="9">
        <f t="shared" si="1"/>
        <v>0</v>
      </c>
      <c r="W22" s="9">
        <f t="shared" si="2"/>
        <v>0</v>
      </c>
      <c r="X22" s="9">
        <f t="shared" si="3"/>
        <v>0</v>
      </c>
    </row>
    <row r="23" spans="1:24" ht="14.4">
      <c r="A23" s="4" t="s">
        <v>23</v>
      </c>
      <c r="B23" s="4" t="s">
        <v>43</v>
      </c>
      <c r="C23" s="11">
        <v>724153</v>
      </c>
      <c r="D23" s="5">
        <v>0</v>
      </c>
      <c r="E23" s="5">
        <v>0</v>
      </c>
      <c r="F23" s="5">
        <v>10</v>
      </c>
      <c r="G23" s="5">
        <v>15</v>
      </c>
      <c r="H23" s="5">
        <v>5</v>
      </c>
      <c r="I23" s="5">
        <v>0</v>
      </c>
      <c r="J23" s="5">
        <v>0</v>
      </c>
      <c r="K23" s="5">
        <v>2</v>
      </c>
      <c r="L23" s="18">
        <v>0</v>
      </c>
      <c r="M23" s="6">
        <v>10</v>
      </c>
      <c r="N23" s="6">
        <v>0</v>
      </c>
      <c r="O23" s="6">
        <v>3</v>
      </c>
      <c r="P23" s="6">
        <v>0</v>
      </c>
      <c r="Q23" s="7">
        <f t="shared" si="4"/>
        <v>0</v>
      </c>
      <c r="R23" s="7">
        <v>0</v>
      </c>
      <c r="S23" s="7">
        <v>0</v>
      </c>
      <c r="T23" s="7">
        <v>1</v>
      </c>
      <c r="U23" s="8">
        <v>0</v>
      </c>
      <c r="V23" s="9">
        <f t="shared" si="1"/>
        <v>0</v>
      </c>
      <c r="W23" s="9">
        <f t="shared" si="2"/>
        <v>0</v>
      </c>
      <c r="X23" s="9">
        <f t="shared" si="3"/>
        <v>5</v>
      </c>
    </row>
    <row r="24" spans="1:24" ht="14.4">
      <c r="A24" s="4" t="s">
        <v>23</v>
      </c>
      <c r="B24" s="4" t="s">
        <v>44</v>
      </c>
      <c r="C24" s="11">
        <v>724154</v>
      </c>
      <c r="D24" s="5">
        <v>0</v>
      </c>
      <c r="E24" s="5">
        <v>0</v>
      </c>
      <c r="F24" s="5">
        <v>10</v>
      </c>
      <c r="G24" s="5">
        <v>13</v>
      </c>
      <c r="H24" s="5">
        <v>5</v>
      </c>
      <c r="I24" s="5">
        <v>0</v>
      </c>
      <c r="J24" s="5">
        <v>0</v>
      </c>
      <c r="K24" s="5">
        <v>2</v>
      </c>
      <c r="L24" s="18">
        <v>0</v>
      </c>
      <c r="M24" s="6">
        <v>6</v>
      </c>
      <c r="N24" s="6">
        <v>0</v>
      </c>
      <c r="O24" s="6">
        <v>0</v>
      </c>
      <c r="P24" s="6">
        <v>4</v>
      </c>
      <c r="Q24" s="7">
        <f t="shared" si="4"/>
        <v>0</v>
      </c>
      <c r="R24" s="7">
        <v>0</v>
      </c>
      <c r="S24" s="7">
        <v>2</v>
      </c>
      <c r="T24" s="7">
        <v>0</v>
      </c>
      <c r="U24" s="8">
        <v>0</v>
      </c>
      <c r="V24" s="9">
        <f t="shared" si="1"/>
        <v>0</v>
      </c>
      <c r="W24" s="9">
        <f t="shared" si="2"/>
        <v>0</v>
      </c>
      <c r="X24" s="9">
        <f t="shared" si="3"/>
        <v>5</v>
      </c>
    </row>
    <row r="25" spans="1:24" ht="14.4">
      <c r="A25" s="30" t="s">
        <v>45</v>
      </c>
      <c r="B25" s="30" t="s">
        <v>46</v>
      </c>
      <c r="C25" s="24">
        <v>724156</v>
      </c>
      <c r="D25" s="23">
        <v>0</v>
      </c>
      <c r="E25" s="23"/>
      <c r="F25" s="23">
        <v>10</v>
      </c>
      <c r="G25" s="23"/>
      <c r="H25" s="23">
        <v>5</v>
      </c>
      <c r="I25" s="23"/>
      <c r="J25" s="23">
        <v>0</v>
      </c>
      <c r="K25" s="23"/>
      <c r="L25" s="23"/>
      <c r="M25" s="23"/>
      <c r="N25" s="23"/>
      <c r="O25" s="23"/>
      <c r="P25" s="23"/>
      <c r="Q25" s="23">
        <f t="shared" si="4"/>
        <v>0</v>
      </c>
      <c r="R25" s="23"/>
      <c r="S25" s="23"/>
      <c r="T25" s="23"/>
      <c r="U25" s="24"/>
      <c r="V25" s="25">
        <f t="shared" si="1"/>
        <v>0</v>
      </c>
      <c r="W25" s="25">
        <f t="shared" si="2"/>
        <v>10</v>
      </c>
      <c r="X25" s="25">
        <f t="shared" si="3"/>
        <v>5</v>
      </c>
    </row>
    <row r="26" spans="1:24" ht="14.4">
      <c r="A26" s="30" t="s">
        <v>45</v>
      </c>
      <c r="B26" s="30" t="s">
        <v>47</v>
      </c>
      <c r="C26" s="24">
        <v>79519</v>
      </c>
      <c r="D26" s="23">
        <v>0</v>
      </c>
      <c r="E26" s="23">
        <v>0</v>
      </c>
      <c r="F26" s="23">
        <v>10</v>
      </c>
      <c r="G26" s="23">
        <v>0</v>
      </c>
      <c r="H26" s="23">
        <v>5</v>
      </c>
      <c r="I26" s="23">
        <v>3</v>
      </c>
      <c r="J26" s="23">
        <v>0</v>
      </c>
      <c r="K26" s="23">
        <v>0</v>
      </c>
      <c r="L26" s="23"/>
      <c r="M26" s="23"/>
      <c r="N26" s="23"/>
      <c r="O26" s="23"/>
      <c r="P26" s="23"/>
      <c r="Q26" s="23">
        <f t="shared" si="4"/>
        <v>0</v>
      </c>
      <c r="R26" s="23"/>
      <c r="S26" s="23"/>
      <c r="T26" s="23"/>
      <c r="U26" s="24"/>
      <c r="V26" s="25">
        <f t="shared" si="1"/>
        <v>0</v>
      </c>
      <c r="W26" s="25">
        <f t="shared" si="2"/>
        <v>10</v>
      </c>
      <c r="X26" s="25">
        <f t="shared" si="3"/>
        <v>2</v>
      </c>
    </row>
    <row r="27" spans="1:24" ht="14.4">
      <c r="A27" s="4" t="s">
        <v>23</v>
      </c>
      <c r="B27" s="4" t="s">
        <v>48</v>
      </c>
      <c r="C27" s="11">
        <v>10642</v>
      </c>
      <c r="D27" s="5">
        <v>0</v>
      </c>
      <c r="E27" s="5">
        <v>0</v>
      </c>
      <c r="F27" s="5">
        <v>10</v>
      </c>
      <c r="G27" s="5">
        <v>7</v>
      </c>
      <c r="H27" s="5">
        <v>5</v>
      </c>
      <c r="I27" s="5">
        <v>4</v>
      </c>
      <c r="J27" s="5">
        <v>0</v>
      </c>
      <c r="K27" s="5">
        <v>4</v>
      </c>
      <c r="L27" s="16">
        <v>0</v>
      </c>
      <c r="M27" s="17">
        <v>4</v>
      </c>
      <c r="N27" s="17">
        <v>4</v>
      </c>
      <c r="O27" s="17">
        <v>2</v>
      </c>
      <c r="P27" s="17">
        <v>2</v>
      </c>
      <c r="Q27" s="7">
        <f t="shared" si="4"/>
        <v>0</v>
      </c>
      <c r="R27" s="19">
        <v>0</v>
      </c>
      <c r="S27" s="19">
        <v>0</v>
      </c>
      <c r="T27" s="7">
        <v>0</v>
      </c>
      <c r="U27" s="8">
        <v>0</v>
      </c>
      <c r="V27" s="9">
        <f t="shared" si="1"/>
        <v>0</v>
      </c>
      <c r="W27" s="9">
        <f t="shared" si="2"/>
        <v>0</v>
      </c>
      <c r="X27" s="9">
        <f t="shared" si="3"/>
        <v>0</v>
      </c>
    </row>
    <row r="28" spans="1:24" ht="14.4">
      <c r="A28" s="13" t="s">
        <v>21</v>
      </c>
      <c r="B28" s="26" t="s">
        <v>49</v>
      </c>
      <c r="C28" s="27">
        <v>10643</v>
      </c>
      <c r="D28" s="5">
        <v>5</v>
      </c>
      <c r="E28" s="5">
        <v>2</v>
      </c>
      <c r="F28" s="5">
        <v>0</v>
      </c>
      <c r="G28" s="5">
        <v>0</v>
      </c>
      <c r="H28" s="5">
        <v>10</v>
      </c>
      <c r="I28" s="5">
        <v>7</v>
      </c>
      <c r="J28" s="5">
        <v>0</v>
      </c>
      <c r="K28" s="5">
        <v>4</v>
      </c>
      <c r="L28" s="16">
        <v>0</v>
      </c>
      <c r="M28" s="17">
        <v>1</v>
      </c>
      <c r="N28" s="17">
        <v>6</v>
      </c>
      <c r="O28" s="17">
        <v>0</v>
      </c>
      <c r="P28" s="6">
        <v>4</v>
      </c>
      <c r="Q28" s="7">
        <f t="shared" si="4"/>
        <v>5</v>
      </c>
      <c r="R28" s="7">
        <v>0</v>
      </c>
      <c r="S28" s="7">
        <v>0</v>
      </c>
      <c r="T28" s="7">
        <v>0</v>
      </c>
      <c r="U28" s="8">
        <v>0</v>
      </c>
      <c r="V28" s="9">
        <f t="shared" si="1"/>
        <v>5</v>
      </c>
      <c r="W28" s="9">
        <f t="shared" si="2"/>
        <v>0</v>
      </c>
      <c r="X28" s="9">
        <f t="shared" si="3"/>
        <v>0</v>
      </c>
    </row>
    <row r="29" spans="1:24" ht="14.4">
      <c r="A29" s="4" t="s">
        <v>23</v>
      </c>
      <c r="B29" s="4" t="s">
        <v>50</v>
      </c>
      <c r="C29" s="11">
        <v>10644</v>
      </c>
      <c r="D29" s="5">
        <v>0</v>
      </c>
      <c r="E29" s="5">
        <v>0</v>
      </c>
      <c r="F29" s="5">
        <v>10</v>
      </c>
      <c r="G29" s="5">
        <v>7</v>
      </c>
      <c r="H29" s="5">
        <v>5</v>
      </c>
      <c r="I29" s="5">
        <v>2</v>
      </c>
      <c r="J29" s="5">
        <v>0</v>
      </c>
      <c r="K29" s="5">
        <v>4</v>
      </c>
      <c r="L29" s="16">
        <v>0</v>
      </c>
      <c r="M29" s="17">
        <v>6</v>
      </c>
      <c r="N29" s="17">
        <v>2</v>
      </c>
      <c r="O29" s="17">
        <v>0</v>
      </c>
      <c r="P29" s="17">
        <v>4</v>
      </c>
      <c r="Q29" s="7">
        <f t="shared" si="4"/>
        <v>0</v>
      </c>
      <c r="R29" s="19">
        <v>0</v>
      </c>
      <c r="S29" s="19">
        <v>0</v>
      </c>
      <c r="T29" s="19">
        <v>0</v>
      </c>
      <c r="U29" s="8">
        <v>0</v>
      </c>
      <c r="V29" s="9">
        <f t="shared" si="1"/>
        <v>0</v>
      </c>
      <c r="W29" s="9">
        <f t="shared" si="2"/>
        <v>0</v>
      </c>
      <c r="X29" s="9">
        <f t="shared" si="3"/>
        <v>1</v>
      </c>
    </row>
    <row r="30" spans="1:24" ht="14.4">
      <c r="A30" s="4" t="s">
        <v>23</v>
      </c>
      <c r="B30" s="4" t="s">
        <v>51</v>
      </c>
      <c r="C30" s="11">
        <v>10645</v>
      </c>
      <c r="D30" s="5">
        <v>0</v>
      </c>
      <c r="E30" s="5">
        <v>0</v>
      </c>
      <c r="F30" s="5">
        <v>10</v>
      </c>
      <c r="G30" s="5">
        <v>7</v>
      </c>
      <c r="H30" s="5">
        <v>5</v>
      </c>
      <c r="I30" s="5">
        <v>5</v>
      </c>
      <c r="J30" s="5">
        <v>0</v>
      </c>
      <c r="K30" s="5">
        <v>4</v>
      </c>
      <c r="L30" s="16">
        <v>0</v>
      </c>
      <c r="M30" s="6">
        <v>3</v>
      </c>
      <c r="N30" s="6">
        <v>4</v>
      </c>
      <c r="O30" s="6">
        <v>0</v>
      </c>
      <c r="P30" s="6">
        <v>4</v>
      </c>
      <c r="Q30" s="7">
        <f t="shared" si="4"/>
        <v>0</v>
      </c>
      <c r="R30" s="7">
        <v>1</v>
      </c>
      <c r="S30" s="7">
        <v>0</v>
      </c>
      <c r="T30" s="7">
        <v>0</v>
      </c>
      <c r="U30" s="8">
        <v>0</v>
      </c>
      <c r="V30" s="9">
        <f t="shared" si="1"/>
        <v>0</v>
      </c>
      <c r="W30" s="9">
        <f t="shared" si="2"/>
        <v>0</v>
      </c>
      <c r="X30" s="9">
        <f t="shared" si="3"/>
        <v>0</v>
      </c>
    </row>
    <row r="31" spans="1:24" ht="14.4">
      <c r="A31" s="4" t="s">
        <v>23</v>
      </c>
      <c r="B31" s="4" t="s">
        <v>52</v>
      </c>
      <c r="C31" s="11">
        <v>10646</v>
      </c>
      <c r="D31" s="5">
        <v>0</v>
      </c>
      <c r="E31" s="5">
        <v>0</v>
      </c>
      <c r="F31" s="5">
        <v>10</v>
      </c>
      <c r="G31" s="5">
        <v>7</v>
      </c>
      <c r="H31" s="5">
        <v>5</v>
      </c>
      <c r="I31" s="5">
        <v>4</v>
      </c>
      <c r="J31" s="5">
        <v>0</v>
      </c>
      <c r="K31" s="5">
        <v>2</v>
      </c>
      <c r="L31" s="16">
        <v>0</v>
      </c>
      <c r="M31" s="6">
        <v>5</v>
      </c>
      <c r="N31" s="6">
        <v>3</v>
      </c>
      <c r="O31" s="6">
        <v>0</v>
      </c>
      <c r="P31" s="6">
        <v>2</v>
      </c>
      <c r="Q31" s="7">
        <f t="shared" si="4"/>
        <v>0</v>
      </c>
      <c r="R31" s="7">
        <v>0</v>
      </c>
      <c r="S31" s="7">
        <v>0</v>
      </c>
      <c r="T31" s="7">
        <v>0</v>
      </c>
      <c r="U31" s="8">
        <v>0</v>
      </c>
      <c r="V31" s="9">
        <f t="shared" si="1"/>
        <v>0</v>
      </c>
      <c r="W31" s="9">
        <f t="shared" si="2"/>
        <v>0</v>
      </c>
      <c r="X31" s="9">
        <f t="shared" si="3"/>
        <v>0</v>
      </c>
    </row>
    <row r="32" spans="1:24" ht="14.4">
      <c r="A32" s="4" t="s">
        <v>23</v>
      </c>
      <c r="B32" s="4" t="s">
        <v>53</v>
      </c>
      <c r="C32" s="11">
        <v>188176</v>
      </c>
      <c r="D32" s="5">
        <v>0</v>
      </c>
      <c r="E32" s="5">
        <v>0</v>
      </c>
      <c r="F32" s="5">
        <v>10</v>
      </c>
      <c r="G32" s="5">
        <v>6</v>
      </c>
      <c r="H32" s="5">
        <v>5</v>
      </c>
      <c r="I32" s="5">
        <v>6</v>
      </c>
      <c r="J32" s="5">
        <v>0</v>
      </c>
      <c r="K32" s="5">
        <v>4</v>
      </c>
      <c r="L32" s="16">
        <v>0</v>
      </c>
      <c r="M32" s="6">
        <v>4</v>
      </c>
      <c r="N32" s="6">
        <v>3</v>
      </c>
      <c r="O32" s="6">
        <v>0</v>
      </c>
      <c r="P32" s="6">
        <v>4</v>
      </c>
      <c r="Q32" s="7">
        <f t="shared" si="4"/>
        <v>0</v>
      </c>
      <c r="R32" s="7">
        <v>0</v>
      </c>
      <c r="S32" s="7">
        <v>1</v>
      </c>
      <c r="T32" s="7">
        <v>0</v>
      </c>
      <c r="U32" s="8">
        <v>0</v>
      </c>
      <c r="V32" s="9">
        <f t="shared" si="1"/>
        <v>0</v>
      </c>
      <c r="W32" s="9">
        <f t="shared" si="2"/>
        <v>0</v>
      </c>
      <c r="X32" s="9">
        <f t="shared" si="3"/>
        <v>0</v>
      </c>
    </row>
    <row r="33" spans="1:24" ht="14.4">
      <c r="A33" s="4" t="s">
        <v>23</v>
      </c>
      <c r="B33" s="4" t="s">
        <v>54</v>
      </c>
      <c r="C33" s="11">
        <v>188177</v>
      </c>
      <c r="D33" s="5">
        <v>0</v>
      </c>
      <c r="E33" s="5">
        <v>0</v>
      </c>
      <c r="F33" s="5">
        <v>10</v>
      </c>
      <c r="G33" s="5">
        <v>3</v>
      </c>
      <c r="H33" s="5">
        <v>5</v>
      </c>
      <c r="I33" s="5">
        <v>4</v>
      </c>
      <c r="J33" s="5">
        <v>0</v>
      </c>
      <c r="K33" s="5">
        <v>5</v>
      </c>
      <c r="L33" s="16">
        <v>0</v>
      </c>
      <c r="M33" s="6">
        <v>4</v>
      </c>
      <c r="N33" s="6">
        <v>4</v>
      </c>
      <c r="O33" s="6">
        <v>0</v>
      </c>
      <c r="P33" s="6">
        <v>4</v>
      </c>
      <c r="Q33" s="7">
        <f t="shared" si="4"/>
        <v>0</v>
      </c>
      <c r="R33" s="7">
        <v>0</v>
      </c>
      <c r="S33" s="7">
        <v>0</v>
      </c>
      <c r="T33" s="7">
        <v>0</v>
      </c>
      <c r="U33" s="8">
        <v>0</v>
      </c>
      <c r="V33" s="9">
        <f t="shared" si="1"/>
        <v>0</v>
      </c>
      <c r="W33" s="9">
        <f t="shared" si="2"/>
        <v>3</v>
      </c>
      <c r="X33" s="9">
        <f t="shared" si="3"/>
        <v>0</v>
      </c>
    </row>
    <row r="34" spans="1:24" ht="14.4">
      <c r="A34" s="4" t="s">
        <v>23</v>
      </c>
      <c r="B34" s="4" t="s">
        <v>55</v>
      </c>
      <c r="C34" s="11">
        <v>724149</v>
      </c>
      <c r="D34" s="5">
        <v>0</v>
      </c>
      <c r="E34" s="5">
        <v>0</v>
      </c>
      <c r="F34" s="5">
        <v>10</v>
      </c>
      <c r="G34" s="5">
        <v>7</v>
      </c>
      <c r="H34" s="5">
        <v>5</v>
      </c>
      <c r="I34" s="5">
        <v>4</v>
      </c>
      <c r="J34" s="5">
        <v>0</v>
      </c>
      <c r="K34" s="5">
        <v>3</v>
      </c>
      <c r="L34" s="16">
        <v>0</v>
      </c>
      <c r="M34" s="6">
        <v>7</v>
      </c>
      <c r="N34" s="6">
        <v>2</v>
      </c>
      <c r="O34" s="6">
        <v>0</v>
      </c>
      <c r="P34" s="6">
        <v>4</v>
      </c>
      <c r="Q34" s="7">
        <f t="shared" si="4"/>
        <v>0</v>
      </c>
      <c r="R34" s="7">
        <v>0</v>
      </c>
      <c r="S34" s="7">
        <v>0</v>
      </c>
      <c r="T34" s="7">
        <v>0</v>
      </c>
      <c r="U34" s="8">
        <v>0</v>
      </c>
      <c r="V34" s="9">
        <f t="shared" si="1"/>
        <v>0</v>
      </c>
      <c r="W34" s="9">
        <f t="shared" si="2"/>
        <v>0</v>
      </c>
      <c r="X34" s="9">
        <f t="shared" si="3"/>
        <v>0</v>
      </c>
    </row>
    <row r="35" spans="1:24" ht="14.4">
      <c r="A35" s="13" t="s">
        <v>21</v>
      </c>
      <c r="B35" s="26" t="s">
        <v>56</v>
      </c>
      <c r="C35" s="27">
        <v>10647</v>
      </c>
      <c r="D35" s="5">
        <v>5</v>
      </c>
      <c r="E35" s="5">
        <v>5</v>
      </c>
      <c r="F35" s="5">
        <v>0</v>
      </c>
      <c r="G35" s="5">
        <v>1</v>
      </c>
      <c r="H35" s="5">
        <v>10</v>
      </c>
      <c r="I35" s="5">
        <v>4</v>
      </c>
      <c r="J35" s="5">
        <v>0</v>
      </c>
      <c r="K35" s="5">
        <v>3</v>
      </c>
      <c r="L35" s="16">
        <v>0</v>
      </c>
      <c r="M35" s="6">
        <v>4</v>
      </c>
      <c r="N35" s="6">
        <v>4</v>
      </c>
      <c r="O35" s="6">
        <v>0</v>
      </c>
      <c r="P35" s="6">
        <v>4</v>
      </c>
      <c r="Q35" s="7">
        <f t="shared" si="4"/>
        <v>5</v>
      </c>
      <c r="R35" s="7">
        <v>0</v>
      </c>
      <c r="S35" s="7">
        <v>0</v>
      </c>
      <c r="T35" s="7">
        <v>0</v>
      </c>
      <c r="U35" s="8">
        <v>0</v>
      </c>
      <c r="V35" s="9">
        <f t="shared" si="1"/>
        <v>5</v>
      </c>
      <c r="W35" s="9">
        <f t="shared" si="2"/>
        <v>0</v>
      </c>
      <c r="X35" s="9">
        <f t="shared" si="3"/>
        <v>2</v>
      </c>
    </row>
    <row r="36" spans="1:24" ht="14.4">
      <c r="A36" s="4" t="s">
        <v>23</v>
      </c>
      <c r="B36" s="4" t="s">
        <v>57</v>
      </c>
      <c r="C36" s="11">
        <v>724161</v>
      </c>
      <c r="D36" s="5">
        <v>0</v>
      </c>
      <c r="E36" s="5">
        <v>0</v>
      </c>
      <c r="F36" s="5">
        <v>10</v>
      </c>
      <c r="G36" s="5">
        <v>9</v>
      </c>
      <c r="H36" s="5">
        <v>5</v>
      </c>
      <c r="I36" s="5">
        <v>0</v>
      </c>
      <c r="J36" s="5">
        <v>0</v>
      </c>
      <c r="K36" s="5">
        <v>2</v>
      </c>
      <c r="L36" s="16">
        <v>0</v>
      </c>
      <c r="M36" s="6">
        <v>6</v>
      </c>
      <c r="N36" s="6">
        <v>0</v>
      </c>
      <c r="O36" s="6">
        <v>2</v>
      </c>
      <c r="P36" s="6">
        <v>0</v>
      </c>
      <c r="Q36" s="7">
        <f t="shared" si="4"/>
        <v>0</v>
      </c>
      <c r="R36" s="19">
        <v>0</v>
      </c>
      <c r="S36" s="19">
        <v>2</v>
      </c>
      <c r="T36" s="19">
        <v>2</v>
      </c>
      <c r="U36" s="8">
        <v>0</v>
      </c>
      <c r="V36" s="9">
        <f t="shared" si="1"/>
        <v>0</v>
      </c>
      <c r="W36" s="9">
        <f t="shared" si="2"/>
        <v>0</v>
      </c>
      <c r="X36" s="9">
        <f t="shared" si="3"/>
        <v>5</v>
      </c>
    </row>
    <row r="37" spans="1:24" ht="14.4">
      <c r="A37" s="4" t="s">
        <v>23</v>
      </c>
      <c r="B37" s="4" t="s">
        <v>58</v>
      </c>
      <c r="C37" s="11">
        <v>694289</v>
      </c>
      <c r="D37" s="5">
        <v>0</v>
      </c>
      <c r="E37" s="5">
        <v>0</v>
      </c>
      <c r="F37" s="5">
        <v>10</v>
      </c>
      <c r="G37" s="5">
        <v>6</v>
      </c>
      <c r="H37" s="5">
        <v>5</v>
      </c>
      <c r="I37" s="5">
        <v>0</v>
      </c>
      <c r="J37" s="5">
        <v>0</v>
      </c>
      <c r="K37" s="5">
        <v>0</v>
      </c>
      <c r="L37" s="16">
        <v>0</v>
      </c>
      <c r="M37" s="6">
        <v>5</v>
      </c>
      <c r="N37" s="6">
        <v>1</v>
      </c>
      <c r="O37" s="6">
        <v>2</v>
      </c>
      <c r="P37" s="6">
        <v>2</v>
      </c>
      <c r="Q37" s="7">
        <f t="shared" si="4"/>
        <v>0</v>
      </c>
      <c r="R37" s="7">
        <v>0</v>
      </c>
      <c r="S37" s="7">
        <v>3</v>
      </c>
      <c r="T37" s="7">
        <v>0</v>
      </c>
      <c r="U37" s="8">
        <v>0</v>
      </c>
      <c r="V37" s="9">
        <f t="shared" si="1"/>
        <v>0</v>
      </c>
      <c r="W37" s="9">
        <f t="shared" si="2"/>
        <v>0</v>
      </c>
      <c r="X37" s="9">
        <f t="shared" si="3"/>
        <v>4</v>
      </c>
    </row>
    <row r="38" spans="1:24" ht="14.4">
      <c r="A38" s="13" t="s">
        <v>59</v>
      </c>
      <c r="B38" s="20" t="s">
        <v>60</v>
      </c>
      <c r="C38" s="31">
        <v>109630</v>
      </c>
      <c r="D38" s="23">
        <v>5</v>
      </c>
      <c r="E38" s="23"/>
      <c r="F38" s="23">
        <v>0</v>
      </c>
      <c r="G38" s="23"/>
      <c r="H38" s="23">
        <v>10</v>
      </c>
      <c r="I38" s="23"/>
      <c r="J38" s="23">
        <v>0</v>
      </c>
      <c r="K38" s="23"/>
      <c r="L38" s="23"/>
      <c r="M38" s="23"/>
      <c r="N38" s="23"/>
      <c r="O38" s="23"/>
      <c r="P38" s="23"/>
      <c r="Q38" s="23">
        <v>5</v>
      </c>
      <c r="R38" s="23"/>
      <c r="S38" s="23"/>
      <c r="T38" s="23"/>
      <c r="U38" s="24"/>
      <c r="V38" s="25">
        <f t="shared" si="1"/>
        <v>5</v>
      </c>
      <c r="W38" s="25">
        <f t="shared" si="2"/>
        <v>0</v>
      </c>
      <c r="X38" s="25">
        <f t="shared" si="3"/>
        <v>10</v>
      </c>
    </row>
    <row r="39" spans="1:24" ht="14.4">
      <c r="A39" s="4" t="s">
        <v>23</v>
      </c>
      <c r="B39" s="4" t="s">
        <v>61</v>
      </c>
      <c r="C39" s="11">
        <v>10648</v>
      </c>
      <c r="D39" s="5">
        <v>0</v>
      </c>
      <c r="E39" s="5">
        <v>0</v>
      </c>
      <c r="F39" s="5">
        <v>10</v>
      </c>
      <c r="G39" s="5">
        <v>6</v>
      </c>
      <c r="H39" s="5">
        <v>5</v>
      </c>
      <c r="I39" s="5">
        <v>3</v>
      </c>
      <c r="J39" s="5">
        <v>0</v>
      </c>
      <c r="K39" s="5">
        <v>4</v>
      </c>
      <c r="L39" s="16">
        <v>0</v>
      </c>
      <c r="M39" s="17">
        <v>3</v>
      </c>
      <c r="N39" s="17">
        <v>2</v>
      </c>
      <c r="O39" s="17">
        <v>0</v>
      </c>
      <c r="P39" s="17">
        <v>4</v>
      </c>
      <c r="Q39" s="7">
        <f t="shared" ref="Q39:Q62" si="5">D39-L39</f>
        <v>0</v>
      </c>
      <c r="R39" s="19">
        <v>1</v>
      </c>
      <c r="S39" s="19">
        <v>2</v>
      </c>
      <c r="T39" s="19">
        <v>0</v>
      </c>
      <c r="U39" s="8">
        <v>1</v>
      </c>
      <c r="V39" s="9">
        <f t="shared" si="1"/>
        <v>0</v>
      </c>
      <c r="W39" s="9">
        <f t="shared" si="2"/>
        <v>1</v>
      </c>
      <c r="X39" s="9">
        <f t="shared" si="3"/>
        <v>0</v>
      </c>
    </row>
    <row r="40" spans="1:24" ht="14.4">
      <c r="A40" s="4" t="s">
        <v>23</v>
      </c>
      <c r="B40" s="4" t="s">
        <v>62</v>
      </c>
      <c r="C40" s="11">
        <v>10649</v>
      </c>
      <c r="D40" s="5">
        <v>0</v>
      </c>
      <c r="E40" s="5">
        <v>0</v>
      </c>
      <c r="F40" s="5">
        <v>10</v>
      </c>
      <c r="G40" s="5">
        <v>9</v>
      </c>
      <c r="H40" s="5">
        <v>5</v>
      </c>
      <c r="I40" s="5">
        <v>4</v>
      </c>
      <c r="J40" s="5">
        <v>0</v>
      </c>
      <c r="K40" s="5">
        <v>4</v>
      </c>
      <c r="L40" s="16">
        <v>0</v>
      </c>
      <c r="M40" s="6">
        <v>5</v>
      </c>
      <c r="N40" s="6">
        <v>2</v>
      </c>
      <c r="O40" s="6">
        <v>0</v>
      </c>
      <c r="P40" s="6">
        <v>4</v>
      </c>
      <c r="Q40" s="7">
        <f t="shared" si="5"/>
        <v>0</v>
      </c>
      <c r="R40" s="7">
        <v>0</v>
      </c>
      <c r="S40" s="7">
        <v>1</v>
      </c>
      <c r="T40" s="7">
        <v>0</v>
      </c>
      <c r="U40" s="8">
        <v>0</v>
      </c>
      <c r="V40" s="9">
        <f t="shared" si="1"/>
        <v>0</v>
      </c>
      <c r="W40" s="9">
        <f t="shared" si="2"/>
        <v>0</v>
      </c>
      <c r="X40" s="9">
        <f t="shared" si="3"/>
        <v>0</v>
      </c>
    </row>
    <row r="41" spans="1:24" ht="14.4">
      <c r="A41" s="4" t="s">
        <v>23</v>
      </c>
      <c r="B41" s="4" t="s">
        <v>63</v>
      </c>
      <c r="C41" s="11">
        <v>10650</v>
      </c>
      <c r="D41" s="5">
        <v>0</v>
      </c>
      <c r="E41" s="5">
        <v>1</v>
      </c>
      <c r="F41" s="5">
        <v>10</v>
      </c>
      <c r="G41" s="5">
        <v>4</v>
      </c>
      <c r="H41" s="5">
        <v>5</v>
      </c>
      <c r="I41" s="5">
        <v>8</v>
      </c>
      <c r="J41" s="5">
        <v>0</v>
      </c>
      <c r="K41" s="5">
        <v>1</v>
      </c>
      <c r="L41" s="16">
        <v>0</v>
      </c>
      <c r="M41" s="6">
        <v>5</v>
      </c>
      <c r="N41" s="6">
        <v>2</v>
      </c>
      <c r="O41" s="6">
        <v>0</v>
      </c>
      <c r="P41" s="6">
        <v>4</v>
      </c>
      <c r="Q41" s="7">
        <f t="shared" si="5"/>
        <v>0</v>
      </c>
      <c r="R41" s="7">
        <v>0</v>
      </c>
      <c r="S41" s="7">
        <v>1</v>
      </c>
      <c r="T41" s="7">
        <v>0</v>
      </c>
      <c r="U41" s="8">
        <v>0</v>
      </c>
      <c r="V41" s="9">
        <f t="shared" si="1"/>
        <v>0</v>
      </c>
      <c r="W41" s="9">
        <f t="shared" si="2"/>
        <v>1</v>
      </c>
      <c r="X41" s="9">
        <f t="shared" si="3"/>
        <v>0</v>
      </c>
    </row>
    <row r="42" spans="1:24" ht="14.4">
      <c r="A42" s="4" t="s">
        <v>23</v>
      </c>
      <c r="B42" s="4" t="s">
        <v>64</v>
      </c>
      <c r="C42" s="11">
        <v>10651</v>
      </c>
      <c r="D42" s="5">
        <v>0</v>
      </c>
      <c r="E42" s="5">
        <v>0</v>
      </c>
      <c r="F42" s="5">
        <v>10</v>
      </c>
      <c r="G42" s="5">
        <v>8</v>
      </c>
      <c r="H42" s="5">
        <v>5</v>
      </c>
      <c r="I42" s="5">
        <v>3</v>
      </c>
      <c r="J42" s="5">
        <v>0</v>
      </c>
      <c r="K42" s="5">
        <v>5</v>
      </c>
      <c r="L42" s="16">
        <v>0</v>
      </c>
      <c r="M42" s="6">
        <v>3</v>
      </c>
      <c r="N42" s="6">
        <v>2</v>
      </c>
      <c r="O42" s="6">
        <v>2</v>
      </c>
      <c r="P42" s="6">
        <v>2</v>
      </c>
      <c r="Q42" s="7">
        <f t="shared" si="5"/>
        <v>0</v>
      </c>
      <c r="R42" s="7">
        <v>1</v>
      </c>
      <c r="S42" s="7">
        <v>0</v>
      </c>
      <c r="T42" s="7">
        <v>0</v>
      </c>
      <c r="U42" s="8">
        <v>0</v>
      </c>
      <c r="V42" s="9">
        <f t="shared" si="1"/>
        <v>0</v>
      </c>
      <c r="W42" s="9">
        <f t="shared" si="2"/>
        <v>0</v>
      </c>
      <c r="X42" s="9">
        <f t="shared" si="3"/>
        <v>0</v>
      </c>
    </row>
    <row r="43" spans="1:24" ht="14.4">
      <c r="A43" s="4" t="s">
        <v>23</v>
      </c>
      <c r="B43" s="4" t="s">
        <v>65</v>
      </c>
      <c r="C43" s="11">
        <v>10652</v>
      </c>
      <c r="D43" s="5">
        <v>0</v>
      </c>
      <c r="E43" s="5">
        <v>0</v>
      </c>
      <c r="F43" s="5">
        <v>10</v>
      </c>
      <c r="G43" s="5">
        <v>3</v>
      </c>
      <c r="H43" s="5">
        <v>5</v>
      </c>
      <c r="I43" s="5">
        <v>4</v>
      </c>
      <c r="J43" s="5">
        <v>0</v>
      </c>
      <c r="K43" s="5">
        <v>4</v>
      </c>
      <c r="L43" s="16">
        <v>0</v>
      </c>
      <c r="M43" s="6">
        <v>2</v>
      </c>
      <c r="N43" s="6">
        <v>5</v>
      </c>
      <c r="O43" s="6">
        <v>0</v>
      </c>
      <c r="P43" s="6">
        <v>4</v>
      </c>
      <c r="Q43" s="7">
        <f t="shared" si="5"/>
        <v>0</v>
      </c>
      <c r="R43" s="7">
        <v>1</v>
      </c>
      <c r="S43" s="7">
        <v>0</v>
      </c>
      <c r="T43" s="7">
        <v>0</v>
      </c>
      <c r="U43" s="8">
        <v>1</v>
      </c>
      <c r="V43" s="9">
        <f t="shared" si="1"/>
        <v>0</v>
      </c>
      <c r="W43" s="9">
        <f t="shared" si="2"/>
        <v>5</v>
      </c>
      <c r="X43" s="9">
        <f t="shared" si="3"/>
        <v>0</v>
      </c>
    </row>
    <row r="44" spans="1:24" ht="14.4">
      <c r="A44" s="4" t="s">
        <v>23</v>
      </c>
      <c r="B44" s="4" t="s">
        <v>66</v>
      </c>
      <c r="C44" s="11">
        <v>724157</v>
      </c>
      <c r="D44" s="5">
        <v>0</v>
      </c>
      <c r="E44" s="5">
        <v>0</v>
      </c>
      <c r="F44" s="5">
        <v>10</v>
      </c>
      <c r="G44" s="5">
        <v>9</v>
      </c>
      <c r="H44" s="5">
        <v>5</v>
      </c>
      <c r="I44" s="5">
        <v>3</v>
      </c>
      <c r="J44" s="5">
        <v>0</v>
      </c>
      <c r="K44" s="5">
        <v>0</v>
      </c>
      <c r="L44" s="16">
        <v>0</v>
      </c>
      <c r="M44" s="6">
        <v>6</v>
      </c>
      <c r="N44" s="6">
        <v>2</v>
      </c>
      <c r="O44" s="6">
        <v>2</v>
      </c>
      <c r="P44" s="6">
        <v>2</v>
      </c>
      <c r="Q44" s="7">
        <f t="shared" si="5"/>
        <v>0</v>
      </c>
      <c r="R44" s="7">
        <v>0</v>
      </c>
      <c r="S44" s="7">
        <v>0</v>
      </c>
      <c r="T44" s="7">
        <v>0</v>
      </c>
      <c r="U44" s="8">
        <v>0</v>
      </c>
      <c r="V44" s="9">
        <f t="shared" si="1"/>
        <v>0</v>
      </c>
      <c r="W44" s="9">
        <f t="shared" si="2"/>
        <v>0</v>
      </c>
      <c r="X44" s="9">
        <f t="shared" si="3"/>
        <v>0</v>
      </c>
    </row>
    <row r="45" spans="1:24" ht="14.4">
      <c r="A45" s="4" t="s">
        <v>23</v>
      </c>
      <c r="B45" s="4" t="s">
        <v>67</v>
      </c>
      <c r="C45" s="11">
        <v>724159</v>
      </c>
      <c r="D45" s="5">
        <v>0</v>
      </c>
      <c r="E45" s="5">
        <v>0</v>
      </c>
      <c r="F45" s="5">
        <v>10</v>
      </c>
      <c r="G45" s="5">
        <v>11</v>
      </c>
      <c r="H45" s="5">
        <v>5</v>
      </c>
      <c r="I45" s="5">
        <v>3</v>
      </c>
      <c r="J45" s="5">
        <v>0</v>
      </c>
      <c r="K45" s="5">
        <v>4</v>
      </c>
      <c r="L45" s="16">
        <v>0</v>
      </c>
      <c r="M45" s="6">
        <v>6</v>
      </c>
      <c r="N45" s="6">
        <v>2</v>
      </c>
      <c r="O45" s="6">
        <v>0</v>
      </c>
      <c r="P45" s="6">
        <v>4</v>
      </c>
      <c r="Q45" s="7">
        <f t="shared" si="5"/>
        <v>0</v>
      </c>
      <c r="R45" s="7">
        <v>0</v>
      </c>
      <c r="S45" s="7">
        <v>0</v>
      </c>
      <c r="T45" s="7">
        <v>0</v>
      </c>
      <c r="U45" s="8">
        <v>0</v>
      </c>
      <c r="V45" s="9">
        <f t="shared" si="1"/>
        <v>0</v>
      </c>
      <c r="W45" s="9">
        <f t="shared" si="2"/>
        <v>0</v>
      </c>
      <c r="X45" s="9">
        <f t="shared" si="3"/>
        <v>0</v>
      </c>
    </row>
    <row r="46" spans="1:24" ht="14.4">
      <c r="A46" s="4" t="s">
        <v>23</v>
      </c>
      <c r="B46" s="4" t="s">
        <v>68</v>
      </c>
      <c r="C46" s="11">
        <v>724160</v>
      </c>
      <c r="D46" s="5">
        <v>0</v>
      </c>
      <c r="E46" s="5">
        <v>0</v>
      </c>
      <c r="F46" s="5">
        <v>10</v>
      </c>
      <c r="G46" s="5">
        <v>10</v>
      </c>
      <c r="H46" s="5">
        <v>5</v>
      </c>
      <c r="I46" s="5">
        <v>3</v>
      </c>
      <c r="J46" s="5">
        <v>0</v>
      </c>
      <c r="K46" s="5">
        <v>7</v>
      </c>
      <c r="L46" s="16">
        <v>0</v>
      </c>
      <c r="M46" s="6">
        <v>6</v>
      </c>
      <c r="N46" s="6">
        <v>1</v>
      </c>
      <c r="O46" s="6">
        <v>0</v>
      </c>
      <c r="P46" s="6">
        <v>4</v>
      </c>
      <c r="Q46" s="7">
        <f t="shared" si="5"/>
        <v>0</v>
      </c>
      <c r="R46" s="7">
        <v>0</v>
      </c>
      <c r="S46" s="7">
        <v>1</v>
      </c>
      <c r="T46" s="7">
        <v>0</v>
      </c>
      <c r="U46" s="8">
        <v>0</v>
      </c>
      <c r="V46" s="9">
        <f t="shared" si="1"/>
        <v>0</v>
      </c>
      <c r="W46" s="9">
        <f t="shared" si="2"/>
        <v>0</v>
      </c>
      <c r="X46" s="9">
        <f t="shared" si="3"/>
        <v>1</v>
      </c>
    </row>
    <row r="47" spans="1:24" ht="14.4">
      <c r="A47" s="13" t="s">
        <v>21</v>
      </c>
      <c r="B47" s="26" t="s">
        <v>69</v>
      </c>
      <c r="C47" s="27">
        <v>10653</v>
      </c>
      <c r="D47" s="5">
        <v>5</v>
      </c>
      <c r="E47" s="5">
        <v>7</v>
      </c>
      <c r="F47" s="5">
        <v>0</v>
      </c>
      <c r="G47" s="5">
        <v>0</v>
      </c>
      <c r="H47" s="5">
        <v>10</v>
      </c>
      <c r="I47" s="5">
        <v>5</v>
      </c>
      <c r="J47" s="5">
        <v>0</v>
      </c>
      <c r="K47" s="5">
        <v>2</v>
      </c>
      <c r="L47" s="16">
        <v>1</v>
      </c>
      <c r="M47" s="6">
        <v>0</v>
      </c>
      <c r="N47" s="6">
        <v>6</v>
      </c>
      <c r="O47" s="6">
        <v>2</v>
      </c>
      <c r="P47" s="6">
        <v>2</v>
      </c>
      <c r="Q47" s="7">
        <f t="shared" si="5"/>
        <v>4</v>
      </c>
      <c r="R47" s="7">
        <v>0</v>
      </c>
      <c r="S47" s="7">
        <v>0</v>
      </c>
      <c r="T47" s="7">
        <v>0</v>
      </c>
      <c r="U47" s="8">
        <v>0</v>
      </c>
      <c r="V47" s="9">
        <f t="shared" si="1"/>
        <v>4</v>
      </c>
      <c r="W47" s="9">
        <f t="shared" si="2"/>
        <v>0</v>
      </c>
      <c r="X47" s="9">
        <f t="shared" si="3"/>
        <v>0</v>
      </c>
    </row>
    <row r="48" spans="1:24" ht="14.4">
      <c r="A48" s="13" t="s">
        <v>21</v>
      </c>
      <c r="B48" s="26" t="s">
        <v>70</v>
      </c>
      <c r="C48" s="27">
        <v>10654</v>
      </c>
      <c r="D48" s="5">
        <v>5</v>
      </c>
      <c r="E48" s="5">
        <v>3</v>
      </c>
      <c r="F48" s="5">
        <v>0</v>
      </c>
      <c r="G48" s="5">
        <v>1</v>
      </c>
      <c r="H48" s="5">
        <v>10</v>
      </c>
      <c r="I48" s="5">
        <v>7</v>
      </c>
      <c r="J48" s="5">
        <v>0</v>
      </c>
      <c r="K48" s="5">
        <v>4</v>
      </c>
      <c r="L48" s="16">
        <v>1</v>
      </c>
      <c r="M48" s="6">
        <v>1</v>
      </c>
      <c r="N48" s="6">
        <v>6</v>
      </c>
      <c r="O48" s="6">
        <v>0</v>
      </c>
      <c r="P48" s="6">
        <v>4</v>
      </c>
      <c r="Q48" s="7">
        <f t="shared" si="5"/>
        <v>4</v>
      </c>
      <c r="R48" s="7">
        <v>0</v>
      </c>
      <c r="S48" s="7">
        <v>1</v>
      </c>
      <c r="T48" s="7">
        <v>0</v>
      </c>
      <c r="U48" s="8">
        <v>0</v>
      </c>
      <c r="V48" s="9">
        <f t="shared" si="1"/>
        <v>4</v>
      </c>
      <c r="W48" s="9">
        <f t="shared" si="2"/>
        <v>0</v>
      </c>
      <c r="X48" s="9">
        <f t="shared" si="3"/>
        <v>0</v>
      </c>
    </row>
    <row r="49" spans="1:24" ht="14.4">
      <c r="A49" s="4" t="s">
        <v>23</v>
      </c>
      <c r="B49" s="4" t="s">
        <v>71</v>
      </c>
      <c r="C49" s="11">
        <v>10655</v>
      </c>
      <c r="D49" s="5">
        <v>0</v>
      </c>
      <c r="E49" s="5">
        <v>1</v>
      </c>
      <c r="F49" s="5">
        <v>10</v>
      </c>
      <c r="G49" s="5">
        <v>5</v>
      </c>
      <c r="H49" s="5">
        <v>5</v>
      </c>
      <c r="I49" s="5">
        <v>4</v>
      </c>
      <c r="J49" s="5">
        <v>0</v>
      </c>
      <c r="K49" s="5">
        <v>0</v>
      </c>
      <c r="L49" s="16">
        <v>0</v>
      </c>
      <c r="M49" s="6">
        <v>6</v>
      </c>
      <c r="N49" s="6">
        <v>2</v>
      </c>
      <c r="O49" s="6">
        <v>0</v>
      </c>
      <c r="P49" s="6">
        <v>4</v>
      </c>
      <c r="Q49" s="7">
        <f t="shared" si="5"/>
        <v>0</v>
      </c>
      <c r="R49" s="19">
        <v>0</v>
      </c>
      <c r="S49" s="19">
        <v>0</v>
      </c>
      <c r="T49" s="7">
        <v>0</v>
      </c>
      <c r="U49" s="8">
        <v>0</v>
      </c>
      <c r="V49" s="9">
        <f t="shared" si="1"/>
        <v>0</v>
      </c>
      <c r="W49" s="9">
        <f t="shared" si="2"/>
        <v>0</v>
      </c>
      <c r="X49" s="9">
        <f t="shared" si="3"/>
        <v>0</v>
      </c>
    </row>
    <row r="50" spans="1:24" ht="14.4">
      <c r="A50" s="4" t="s">
        <v>23</v>
      </c>
      <c r="B50" s="4" t="s">
        <v>72</v>
      </c>
      <c r="C50" s="11">
        <v>187667</v>
      </c>
      <c r="D50" s="5">
        <v>0</v>
      </c>
      <c r="E50" s="5">
        <v>0</v>
      </c>
      <c r="F50" s="5">
        <v>10</v>
      </c>
      <c r="G50" s="5">
        <v>8</v>
      </c>
      <c r="H50" s="5">
        <v>5</v>
      </c>
      <c r="I50" s="5">
        <v>4</v>
      </c>
      <c r="J50" s="5">
        <v>0</v>
      </c>
      <c r="K50" s="5">
        <v>3</v>
      </c>
      <c r="L50" s="16">
        <v>0</v>
      </c>
      <c r="M50" s="6">
        <v>6</v>
      </c>
      <c r="N50" s="6">
        <v>2</v>
      </c>
      <c r="O50" s="6">
        <v>0</v>
      </c>
      <c r="P50" s="6">
        <v>4</v>
      </c>
      <c r="Q50" s="7">
        <f t="shared" si="5"/>
        <v>0</v>
      </c>
      <c r="R50" s="7">
        <v>0</v>
      </c>
      <c r="S50" s="7">
        <v>0</v>
      </c>
      <c r="T50" s="7">
        <v>0</v>
      </c>
      <c r="U50" s="8">
        <v>0</v>
      </c>
      <c r="V50" s="9">
        <f t="shared" si="1"/>
        <v>0</v>
      </c>
      <c r="W50" s="9">
        <f t="shared" si="2"/>
        <v>0</v>
      </c>
      <c r="X50" s="9">
        <f t="shared" si="3"/>
        <v>0</v>
      </c>
    </row>
    <row r="51" spans="1:24" ht="14.4">
      <c r="A51" s="4" t="s">
        <v>23</v>
      </c>
      <c r="B51" s="4" t="s">
        <v>73</v>
      </c>
      <c r="C51" s="11">
        <v>188047</v>
      </c>
      <c r="D51" s="5">
        <v>0</v>
      </c>
      <c r="E51" s="5">
        <v>0</v>
      </c>
      <c r="F51" s="5">
        <v>10</v>
      </c>
      <c r="G51" s="5">
        <v>7</v>
      </c>
      <c r="H51" s="5">
        <v>5</v>
      </c>
      <c r="I51" s="5">
        <v>6</v>
      </c>
      <c r="J51" s="5">
        <v>0</v>
      </c>
      <c r="K51" s="5">
        <v>2</v>
      </c>
      <c r="L51" s="16">
        <v>0</v>
      </c>
      <c r="M51" s="6">
        <v>5</v>
      </c>
      <c r="N51" s="6">
        <v>3</v>
      </c>
      <c r="O51" s="6">
        <v>4</v>
      </c>
      <c r="P51" s="6">
        <v>0</v>
      </c>
      <c r="Q51" s="7">
        <f t="shared" si="5"/>
        <v>0</v>
      </c>
      <c r="R51" s="7">
        <v>0</v>
      </c>
      <c r="S51" s="7">
        <v>0</v>
      </c>
      <c r="T51" s="7">
        <v>0</v>
      </c>
      <c r="U51" s="8">
        <v>0</v>
      </c>
      <c r="V51" s="9">
        <f t="shared" si="1"/>
        <v>0</v>
      </c>
      <c r="W51" s="9">
        <f t="shared" si="2"/>
        <v>0</v>
      </c>
      <c r="X51" s="9">
        <f t="shared" si="3"/>
        <v>0</v>
      </c>
    </row>
    <row r="52" spans="1:24" ht="14.4">
      <c r="A52" s="4" t="s">
        <v>23</v>
      </c>
      <c r="B52" s="4" t="s">
        <v>74</v>
      </c>
      <c r="C52" s="11">
        <v>188048</v>
      </c>
      <c r="D52" s="5">
        <v>5</v>
      </c>
      <c r="E52" s="5">
        <v>0</v>
      </c>
      <c r="F52" s="5">
        <v>10</v>
      </c>
      <c r="G52" s="5">
        <v>1</v>
      </c>
      <c r="H52" s="5">
        <v>5</v>
      </c>
      <c r="I52" s="5">
        <v>3</v>
      </c>
      <c r="J52" s="5">
        <v>0</v>
      </c>
      <c r="K52" s="5">
        <v>3</v>
      </c>
      <c r="L52" s="16">
        <v>4</v>
      </c>
      <c r="M52" s="6">
        <v>2</v>
      </c>
      <c r="N52" s="6">
        <v>7</v>
      </c>
      <c r="O52" s="6">
        <v>6</v>
      </c>
      <c r="P52" s="6">
        <v>0</v>
      </c>
      <c r="Q52" s="7">
        <f t="shared" si="5"/>
        <v>1</v>
      </c>
      <c r="R52" s="7"/>
      <c r="S52" s="7"/>
      <c r="T52" s="7"/>
      <c r="U52" s="8"/>
      <c r="V52" s="9">
        <f t="shared" si="1"/>
        <v>1</v>
      </c>
      <c r="W52" s="9">
        <f t="shared" si="2"/>
        <v>7</v>
      </c>
      <c r="X52" s="9">
        <f t="shared" si="3"/>
        <v>0</v>
      </c>
    </row>
    <row r="53" spans="1:24" ht="14.4">
      <c r="A53" s="4" t="s">
        <v>23</v>
      </c>
      <c r="B53" s="4" t="s">
        <v>75</v>
      </c>
      <c r="C53" s="11">
        <v>603643</v>
      </c>
      <c r="D53" s="5">
        <v>0</v>
      </c>
      <c r="E53" s="5">
        <v>0</v>
      </c>
      <c r="F53" s="5">
        <v>10</v>
      </c>
      <c r="G53" s="5">
        <v>5</v>
      </c>
      <c r="H53" s="5">
        <v>5</v>
      </c>
      <c r="I53" s="5">
        <v>2</v>
      </c>
      <c r="J53" s="5">
        <v>0</v>
      </c>
      <c r="K53" s="5">
        <v>5</v>
      </c>
      <c r="L53" s="16">
        <v>0</v>
      </c>
      <c r="M53" s="6">
        <v>7</v>
      </c>
      <c r="N53" s="6">
        <v>1</v>
      </c>
      <c r="O53" s="6">
        <v>0</v>
      </c>
      <c r="P53" s="6">
        <v>3</v>
      </c>
      <c r="Q53" s="7">
        <f t="shared" si="5"/>
        <v>0</v>
      </c>
      <c r="R53" s="7">
        <v>0</v>
      </c>
      <c r="S53" s="7">
        <v>1</v>
      </c>
      <c r="T53" s="7">
        <v>0</v>
      </c>
      <c r="U53" s="8">
        <v>0</v>
      </c>
      <c r="V53" s="9">
        <f t="shared" si="1"/>
        <v>0</v>
      </c>
      <c r="W53" s="9">
        <f t="shared" si="2"/>
        <v>0</v>
      </c>
      <c r="X53" s="9">
        <f t="shared" si="3"/>
        <v>2</v>
      </c>
    </row>
    <row r="54" spans="1:24" ht="14.4">
      <c r="A54" s="4" t="s">
        <v>23</v>
      </c>
      <c r="B54" s="4" t="s">
        <v>76</v>
      </c>
      <c r="C54" s="11">
        <v>694292</v>
      </c>
      <c r="D54" s="5">
        <v>0</v>
      </c>
      <c r="E54" s="5">
        <v>0</v>
      </c>
      <c r="F54" s="5">
        <v>10</v>
      </c>
      <c r="G54" s="5">
        <v>9</v>
      </c>
      <c r="H54" s="5">
        <v>10</v>
      </c>
      <c r="I54" s="5">
        <v>3</v>
      </c>
      <c r="J54" s="5">
        <v>0</v>
      </c>
      <c r="K54" s="5">
        <v>0</v>
      </c>
      <c r="L54" s="16">
        <v>0</v>
      </c>
      <c r="M54" s="6">
        <v>5</v>
      </c>
      <c r="N54" s="6">
        <v>1</v>
      </c>
      <c r="O54" s="6">
        <v>4</v>
      </c>
      <c r="P54" s="6">
        <v>0</v>
      </c>
      <c r="Q54" s="7">
        <f t="shared" si="5"/>
        <v>0</v>
      </c>
      <c r="R54" s="7">
        <v>0</v>
      </c>
      <c r="S54" s="7">
        <v>2</v>
      </c>
      <c r="T54" s="7">
        <v>0</v>
      </c>
      <c r="U54" s="8">
        <v>0</v>
      </c>
      <c r="V54" s="9">
        <f t="shared" si="1"/>
        <v>0</v>
      </c>
      <c r="W54" s="9">
        <f t="shared" si="2"/>
        <v>0</v>
      </c>
      <c r="X54" s="9">
        <f t="shared" si="3"/>
        <v>6</v>
      </c>
    </row>
    <row r="55" spans="1:24" ht="14.4">
      <c r="A55" s="13" t="s">
        <v>21</v>
      </c>
      <c r="B55" s="26" t="s">
        <v>77</v>
      </c>
      <c r="C55" s="27">
        <v>10714</v>
      </c>
      <c r="D55" s="5">
        <v>5</v>
      </c>
      <c r="E55" s="5">
        <v>6</v>
      </c>
      <c r="F55" s="5">
        <v>0</v>
      </c>
      <c r="G55" s="5">
        <v>0</v>
      </c>
      <c r="H55" s="5">
        <v>10</v>
      </c>
      <c r="I55" s="5">
        <v>5</v>
      </c>
      <c r="J55" s="5">
        <v>0</v>
      </c>
      <c r="K55" s="5">
        <v>5</v>
      </c>
      <c r="L55" s="16">
        <v>0</v>
      </c>
      <c r="M55" s="6">
        <v>0</v>
      </c>
      <c r="N55" s="6">
        <v>4</v>
      </c>
      <c r="O55" s="6">
        <v>0</v>
      </c>
      <c r="P55" s="6">
        <v>4</v>
      </c>
      <c r="Q55" s="7">
        <f t="shared" si="5"/>
        <v>5</v>
      </c>
      <c r="R55" s="7">
        <v>0</v>
      </c>
      <c r="S55" s="7">
        <v>0</v>
      </c>
      <c r="T55" s="7">
        <v>0</v>
      </c>
      <c r="U55" s="8">
        <v>0</v>
      </c>
      <c r="V55" s="9">
        <f t="shared" si="1"/>
        <v>5</v>
      </c>
      <c r="W55" s="9">
        <f t="shared" si="2"/>
        <v>0</v>
      </c>
      <c r="X55" s="9">
        <f t="shared" si="3"/>
        <v>1</v>
      </c>
    </row>
    <row r="56" spans="1:24" ht="14.4">
      <c r="A56" s="4" t="s">
        <v>23</v>
      </c>
      <c r="B56" s="4" t="s">
        <v>78</v>
      </c>
      <c r="C56" s="11">
        <v>10673</v>
      </c>
      <c r="D56" s="5">
        <v>0</v>
      </c>
      <c r="E56" s="5">
        <v>1</v>
      </c>
      <c r="F56" s="5">
        <v>10</v>
      </c>
      <c r="G56" s="5">
        <v>6</v>
      </c>
      <c r="H56" s="5">
        <v>5</v>
      </c>
      <c r="I56" s="5">
        <v>4</v>
      </c>
      <c r="J56" s="5">
        <v>0</v>
      </c>
      <c r="K56" s="5">
        <v>3</v>
      </c>
      <c r="L56" s="16">
        <v>0</v>
      </c>
      <c r="M56" s="6">
        <v>6</v>
      </c>
      <c r="N56" s="6">
        <v>2</v>
      </c>
      <c r="O56" s="6">
        <v>2</v>
      </c>
      <c r="P56" s="6">
        <v>2</v>
      </c>
      <c r="Q56" s="7">
        <f t="shared" si="5"/>
        <v>0</v>
      </c>
      <c r="R56" s="19">
        <v>0</v>
      </c>
      <c r="S56" s="19">
        <v>0</v>
      </c>
      <c r="T56" s="19">
        <v>0</v>
      </c>
      <c r="U56" s="8">
        <v>0</v>
      </c>
      <c r="V56" s="9">
        <f t="shared" si="1"/>
        <v>0</v>
      </c>
      <c r="W56" s="9">
        <f t="shared" si="2"/>
        <v>0</v>
      </c>
      <c r="X56" s="9">
        <f t="shared" si="3"/>
        <v>0</v>
      </c>
    </row>
    <row r="57" spans="1:24" ht="14.4">
      <c r="A57" s="4" t="s">
        <v>23</v>
      </c>
      <c r="B57" s="4" t="s">
        <v>79</v>
      </c>
      <c r="C57" s="11">
        <v>335146</v>
      </c>
      <c r="D57" s="5">
        <v>0</v>
      </c>
      <c r="E57" s="5">
        <v>0</v>
      </c>
      <c r="F57" s="5">
        <v>10</v>
      </c>
      <c r="G57" s="5">
        <v>7</v>
      </c>
      <c r="H57" s="5">
        <v>5</v>
      </c>
      <c r="I57" s="5">
        <v>6</v>
      </c>
      <c r="J57" s="5">
        <v>0</v>
      </c>
      <c r="K57" s="5">
        <v>4</v>
      </c>
      <c r="L57" s="16">
        <v>0</v>
      </c>
      <c r="M57" s="6">
        <v>4</v>
      </c>
      <c r="N57" s="6">
        <v>4</v>
      </c>
      <c r="O57" s="6">
        <v>0</v>
      </c>
      <c r="P57" s="6">
        <v>4</v>
      </c>
      <c r="Q57" s="7">
        <f t="shared" si="5"/>
        <v>0</v>
      </c>
      <c r="R57" s="7">
        <v>0</v>
      </c>
      <c r="S57" s="7">
        <v>0</v>
      </c>
      <c r="T57" s="7">
        <v>0</v>
      </c>
      <c r="U57" s="8">
        <v>0</v>
      </c>
      <c r="V57" s="9">
        <f t="shared" si="1"/>
        <v>0</v>
      </c>
      <c r="W57" s="9">
        <f t="shared" si="2"/>
        <v>0</v>
      </c>
      <c r="X57" s="9">
        <f t="shared" si="3"/>
        <v>0</v>
      </c>
    </row>
    <row r="58" spans="1:24" ht="14.4">
      <c r="A58" s="4" t="s">
        <v>23</v>
      </c>
      <c r="B58" s="4" t="s">
        <v>80</v>
      </c>
      <c r="C58" s="11">
        <v>335147</v>
      </c>
      <c r="D58" s="5">
        <v>0</v>
      </c>
      <c r="E58" s="5">
        <v>0</v>
      </c>
      <c r="F58" s="5">
        <v>10</v>
      </c>
      <c r="G58" s="5">
        <v>9</v>
      </c>
      <c r="H58" s="5">
        <v>5</v>
      </c>
      <c r="I58" s="5">
        <v>5</v>
      </c>
      <c r="J58" s="5">
        <v>0</v>
      </c>
      <c r="K58" s="5">
        <v>0</v>
      </c>
      <c r="L58" s="16">
        <v>0</v>
      </c>
      <c r="M58" s="6">
        <v>6</v>
      </c>
      <c r="N58" s="6">
        <v>2</v>
      </c>
      <c r="O58" s="6">
        <v>0</v>
      </c>
      <c r="P58" s="6">
        <v>4</v>
      </c>
      <c r="Q58" s="7">
        <f t="shared" si="5"/>
        <v>0</v>
      </c>
      <c r="R58" s="7">
        <v>0</v>
      </c>
      <c r="S58" s="7">
        <v>0</v>
      </c>
      <c r="T58" s="7">
        <v>0</v>
      </c>
      <c r="U58" s="8">
        <v>0</v>
      </c>
      <c r="V58" s="9">
        <f t="shared" si="1"/>
        <v>0</v>
      </c>
      <c r="W58" s="9">
        <f t="shared" si="2"/>
        <v>0</v>
      </c>
      <c r="X58" s="9">
        <f t="shared" si="3"/>
        <v>0</v>
      </c>
    </row>
    <row r="59" spans="1:24" ht="14.4">
      <c r="A59" s="4" t="s">
        <v>23</v>
      </c>
      <c r="B59" s="4" t="s">
        <v>81</v>
      </c>
      <c r="C59" s="11">
        <v>726763</v>
      </c>
      <c r="D59" s="5">
        <v>0</v>
      </c>
      <c r="E59" s="5">
        <v>0</v>
      </c>
      <c r="F59" s="5">
        <v>10</v>
      </c>
      <c r="G59" s="5">
        <v>5</v>
      </c>
      <c r="H59" s="5">
        <v>5</v>
      </c>
      <c r="I59" s="5">
        <v>6</v>
      </c>
      <c r="J59" s="5">
        <v>0</v>
      </c>
      <c r="K59" s="5">
        <v>0</v>
      </c>
      <c r="L59" s="16">
        <v>0</v>
      </c>
      <c r="M59" s="6">
        <v>5</v>
      </c>
      <c r="N59" s="6">
        <v>2</v>
      </c>
      <c r="O59" s="6">
        <v>0</v>
      </c>
      <c r="P59" s="6">
        <v>4</v>
      </c>
      <c r="Q59" s="7">
        <f t="shared" si="5"/>
        <v>0</v>
      </c>
      <c r="R59" s="7">
        <v>0</v>
      </c>
      <c r="S59" s="7">
        <v>1</v>
      </c>
      <c r="T59" s="7">
        <v>0</v>
      </c>
      <c r="U59" s="8">
        <v>0</v>
      </c>
      <c r="V59" s="9">
        <f t="shared" si="1"/>
        <v>0</v>
      </c>
      <c r="W59" s="9">
        <f t="shared" si="2"/>
        <v>0</v>
      </c>
      <c r="X59" s="9">
        <f t="shared" si="3"/>
        <v>0</v>
      </c>
    </row>
    <row r="60" spans="1:24" ht="14.4">
      <c r="A60" s="4" t="s">
        <v>23</v>
      </c>
      <c r="B60" s="4" t="s">
        <v>82</v>
      </c>
      <c r="C60" s="11">
        <v>694297</v>
      </c>
      <c r="D60" s="5">
        <v>0</v>
      </c>
      <c r="E60" s="5">
        <v>0</v>
      </c>
      <c r="F60" s="5">
        <v>10</v>
      </c>
      <c r="G60" s="5">
        <v>9</v>
      </c>
      <c r="H60" s="5">
        <v>5</v>
      </c>
      <c r="I60" s="5">
        <v>1</v>
      </c>
      <c r="J60" s="5">
        <v>0</v>
      </c>
      <c r="K60" s="5">
        <v>1</v>
      </c>
      <c r="L60" s="16">
        <v>0</v>
      </c>
      <c r="M60" s="6">
        <v>7</v>
      </c>
      <c r="N60" s="6">
        <v>0</v>
      </c>
      <c r="O60" s="6">
        <v>0</v>
      </c>
      <c r="P60" s="6">
        <v>3</v>
      </c>
      <c r="Q60" s="7">
        <f t="shared" si="5"/>
        <v>0</v>
      </c>
      <c r="R60" s="7">
        <v>0</v>
      </c>
      <c r="S60" s="7">
        <v>0</v>
      </c>
      <c r="T60" s="7">
        <v>1</v>
      </c>
      <c r="U60" s="8">
        <v>0</v>
      </c>
      <c r="V60" s="9">
        <f t="shared" si="1"/>
        <v>0</v>
      </c>
      <c r="W60" s="9">
        <f t="shared" si="2"/>
        <v>0</v>
      </c>
      <c r="X60" s="9">
        <f t="shared" si="3"/>
        <v>4</v>
      </c>
    </row>
    <row r="61" spans="1:24" ht="14.4">
      <c r="A61" s="4" t="s">
        <v>23</v>
      </c>
      <c r="B61" s="4" t="s">
        <v>83</v>
      </c>
      <c r="C61" s="11">
        <v>694298</v>
      </c>
      <c r="D61" s="5">
        <v>0</v>
      </c>
      <c r="E61" s="5">
        <v>0</v>
      </c>
      <c r="F61" s="5">
        <v>10</v>
      </c>
      <c r="G61" s="5">
        <v>8</v>
      </c>
      <c r="H61" s="5">
        <v>5</v>
      </c>
      <c r="I61" s="5">
        <v>1</v>
      </c>
      <c r="J61" s="5">
        <v>0</v>
      </c>
      <c r="K61" s="5">
        <v>0</v>
      </c>
      <c r="L61" s="16">
        <v>0</v>
      </c>
      <c r="M61" s="6">
        <v>5</v>
      </c>
      <c r="N61" s="6">
        <v>2</v>
      </c>
      <c r="O61" s="6">
        <v>3</v>
      </c>
      <c r="P61" s="6">
        <v>0</v>
      </c>
      <c r="Q61" s="7">
        <f t="shared" si="5"/>
        <v>0</v>
      </c>
      <c r="R61" s="7">
        <v>0</v>
      </c>
      <c r="S61" s="7">
        <v>1</v>
      </c>
      <c r="T61" s="7">
        <v>1</v>
      </c>
      <c r="U61" s="8">
        <v>0</v>
      </c>
      <c r="V61" s="9">
        <f t="shared" si="1"/>
        <v>0</v>
      </c>
      <c r="W61" s="9">
        <f t="shared" si="2"/>
        <v>0</v>
      </c>
      <c r="X61" s="9">
        <f t="shared" si="3"/>
        <v>2</v>
      </c>
    </row>
    <row r="62" spans="1:24" ht="14.4">
      <c r="A62" s="4" t="s">
        <v>23</v>
      </c>
      <c r="B62" s="4" t="s">
        <v>84</v>
      </c>
      <c r="C62" s="11">
        <v>694301</v>
      </c>
      <c r="D62" s="5">
        <v>0</v>
      </c>
      <c r="E62" s="5">
        <v>0</v>
      </c>
      <c r="F62" s="5">
        <v>10</v>
      </c>
      <c r="G62" s="5">
        <v>5</v>
      </c>
      <c r="H62" s="5">
        <v>5</v>
      </c>
      <c r="I62" s="5">
        <v>2</v>
      </c>
      <c r="J62" s="5">
        <v>0</v>
      </c>
      <c r="K62" s="5">
        <v>0</v>
      </c>
      <c r="L62" s="16">
        <v>0</v>
      </c>
      <c r="M62" s="6">
        <v>3</v>
      </c>
      <c r="N62" s="6">
        <v>2</v>
      </c>
      <c r="O62" s="6">
        <v>1</v>
      </c>
      <c r="P62" s="6">
        <v>2</v>
      </c>
      <c r="Q62" s="7">
        <f t="shared" si="5"/>
        <v>0</v>
      </c>
      <c r="R62" s="7">
        <v>1</v>
      </c>
      <c r="S62" s="7">
        <v>2</v>
      </c>
      <c r="T62" s="7">
        <v>1</v>
      </c>
      <c r="U62" s="8">
        <v>0</v>
      </c>
      <c r="V62" s="9">
        <f t="shared" si="1"/>
        <v>0</v>
      </c>
      <c r="W62" s="9">
        <f t="shared" si="2"/>
        <v>2</v>
      </c>
      <c r="X62" s="9">
        <f t="shared" si="3"/>
        <v>1</v>
      </c>
    </row>
    <row r="63" spans="1:24" ht="14.4">
      <c r="A63" s="32" t="s">
        <v>59</v>
      </c>
      <c r="B63" s="20" t="s">
        <v>85</v>
      </c>
      <c r="C63" s="31">
        <v>109631</v>
      </c>
      <c r="D63" s="23">
        <v>5</v>
      </c>
      <c r="E63" s="23"/>
      <c r="F63" s="23">
        <v>0</v>
      </c>
      <c r="G63" s="23"/>
      <c r="H63" s="23">
        <v>10</v>
      </c>
      <c r="I63" s="23"/>
      <c r="J63" s="23">
        <v>0</v>
      </c>
      <c r="K63" s="23"/>
      <c r="L63" s="33"/>
      <c r="M63" s="23"/>
      <c r="N63" s="23"/>
      <c r="O63" s="23"/>
      <c r="P63" s="23"/>
      <c r="Q63" s="23">
        <v>5</v>
      </c>
      <c r="R63" s="23"/>
      <c r="S63" s="23"/>
      <c r="T63" s="23"/>
      <c r="U63" s="24"/>
      <c r="V63" s="25">
        <f t="shared" si="1"/>
        <v>5</v>
      </c>
      <c r="W63" s="25">
        <f t="shared" si="2"/>
        <v>0</v>
      </c>
      <c r="X63" s="25">
        <f t="shared" si="3"/>
        <v>10</v>
      </c>
    </row>
    <row r="64" spans="1:24" ht="14.4">
      <c r="A64" s="13" t="s">
        <v>21</v>
      </c>
      <c r="B64" s="26" t="s">
        <v>86</v>
      </c>
      <c r="C64" s="27">
        <v>10656</v>
      </c>
      <c r="D64" s="5">
        <v>5</v>
      </c>
      <c r="E64" s="5">
        <v>6</v>
      </c>
      <c r="F64" s="5">
        <v>0</v>
      </c>
      <c r="G64" s="5">
        <v>0</v>
      </c>
      <c r="H64" s="5">
        <v>10</v>
      </c>
      <c r="I64" s="5">
        <v>5</v>
      </c>
      <c r="J64" s="5">
        <v>0</v>
      </c>
      <c r="K64" s="5">
        <v>4</v>
      </c>
      <c r="L64" s="16">
        <v>1</v>
      </c>
      <c r="M64" s="17">
        <v>1</v>
      </c>
      <c r="N64" s="17">
        <v>6</v>
      </c>
      <c r="O64" s="17">
        <v>0</v>
      </c>
      <c r="P64" s="6">
        <v>3</v>
      </c>
      <c r="Q64" s="7">
        <f t="shared" ref="Q64:Q91" si="6">D64-L64</f>
        <v>4</v>
      </c>
      <c r="R64" s="7">
        <v>0</v>
      </c>
      <c r="S64" s="7">
        <v>0</v>
      </c>
      <c r="T64" s="7">
        <v>0</v>
      </c>
      <c r="U64" s="8">
        <v>1</v>
      </c>
      <c r="V64" s="9">
        <f t="shared" si="1"/>
        <v>4</v>
      </c>
      <c r="W64" s="9">
        <f t="shared" si="2"/>
        <v>0</v>
      </c>
      <c r="X64" s="9">
        <f t="shared" si="3"/>
        <v>0</v>
      </c>
    </row>
    <row r="65" spans="1:24" ht="14.4">
      <c r="A65" s="4" t="s">
        <v>23</v>
      </c>
      <c r="B65" s="4" t="s">
        <v>87</v>
      </c>
      <c r="C65" s="11">
        <v>10657</v>
      </c>
      <c r="D65" s="5">
        <v>0</v>
      </c>
      <c r="E65" s="5">
        <v>0</v>
      </c>
      <c r="F65" s="5">
        <v>10</v>
      </c>
      <c r="G65" s="5">
        <v>7</v>
      </c>
      <c r="H65" s="5">
        <v>5</v>
      </c>
      <c r="I65" s="5">
        <v>5</v>
      </c>
      <c r="J65" s="5">
        <v>0</v>
      </c>
      <c r="K65" s="5">
        <v>4</v>
      </c>
      <c r="L65" s="18">
        <v>0</v>
      </c>
      <c r="M65" s="6">
        <v>4</v>
      </c>
      <c r="N65" s="6">
        <v>3</v>
      </c>
      <c r="O65" s="6">
        <v>0</v>
      </c>
      <c r="P65" s="6">
        <v>4</v>
      </c>
      <c r="Q65" s="7">
        <f t="shared" si="6"/>
        <v>0</v>
      </c>
      <c r="R65" s="19">
        <v>0</v>
      </c>
      <c r="S65" s="19">
        <v>1</v>
      </c>
      <c r="T65" s="19">
        <v>0</v>
      </c>
      <c r="U65" s="8">
        <v>0</v>
      </c>
      <c r="V65" s="9">
        <f t="shared" si="1"/>
        <v>0</v>
      </c>
      <c r="W65" s="9">
        <f t="shared" si="2"/>
        <v>0</v>
      </c>
      <c r="X65" s="9">
        <f t="shared" si="3"/>
        <v>0</v>
      </c>
    </row>
    <row r="66" spans="1:24" ht="14.4">
      <c r="A66" s="4" t="s">
        <v>23</v>
      </c>
      <c r="B66" s="4" t="s">
        <v>88</v>
      </c>
      <c r="C66" s="11">
        <v>10658</v>
      </c>
      <c r="D66" s="5">
        <v>0</v>
      </c>
      <c r="E66" s="5">
        <v>0</v>
      </c>
      <c r="F66" s="5">
        <v>10</v>
      </c>
      <c r="G66" s="5">
        <v>4</v>
      </c>
      <c r="H66" s="5">
        <v>5</v>
      </c>
      <c r="I66" s="5">
        <v>6</v>
      </c>
      <c r="J66" s="5">
        <v>0</v>
      </c>
      <c r="K66" s="5">
        <v>3</v>
      </c>
      <c r="L66" s="18">
        <v>0</v>
      </c>
      <c r="M66" s="6">
        <v>3</v>
      </c>
      <c r="N66" s="6">
        <v>2</v>
      </c>
      <c r="O66" s="6">
        <v>1</v>
      </c>
      <c r="P66" s="6">
        <v>2</v>
      </c>
      <c r="Q66" s="7">
        <f t="shared" si="6"/>
        <v>0</v>
      </c>
      <c r="R66" s="7">
        <v>1</v>
      </c>
      <c r="S66" s="7">
        <v>2</v>
      </c>
      <c r="T66" s="7">
        <v>1</v>
      </c>
      <c r="U66" s="8">
        <v>0</v>
      </c>
      <c r="V66" s="9">
        <f t="shared" si="1"/>
        <v>0</v>
      </c>
      <c r="W66" s="9">
        <f t="shared" si="2"/>
        <v>3</v>
      </c>
      <c r="X66" s="9">
        <f t="shared" si="3"/>
        <v>0</v>
      </c>
    </row>
    <row r="67" spans="1:24" ht="14.4">
      <c r="A67" s="4" t="s">
        <v>23</v>
      </c>
      <c r="B67" s="4" t="s">
        <v>89</v>
      </c>
      <c r="C67" s="11">
        <v>726764</v>
      </c>
      <c r="D67" s="5">
        <v>0</v>
      </c>
      <c r="E67" s="5">
        <v>0</v>
      </c>
      <c r="F67" s="5">
        <v>10</v>
      </c>
      <c r="G67" s="5">
        <v>5</v>
      </c>
      <c r="H67" s="5">
        <v>5</v>
      </c>
      <c r="I67" s="5">
        <v>3</v>
      </c>
      <c r="J67" s="5">
        <v>0</v>
      </c>
      <c r="K67" s="5">
        <v>4</v>
      </c>
      <c r="L67" s="18">
        <v>0</v>
      </c>
      <c r="M67" s="6">
        <v>1</v>
      </c>
      <c r="N67" s="6">
        <v>4</v>
      </c>
      <c r="O67" s="6">
        <v>1</v>
      </c>
      <c r="P67" s="6">
        <v>2</v>
      </c>
      <c r="Q67" s="7">
        <f t="shared" si="6"/>
        <v>0</v>
      </c>
      <c r="R67" s="7">
        <v>3</v>
      </c>
      <c r="S67" s="7">
        <v>1</v>
      </c>
      <c r="T67" s="7">
        <v>1</v>
      </c>
      <c r="U67" s="8">
        <v>0</v>
      </c>
      <c r="V67" s="9">
        <f t="shared" si="1"/>
        <v>0</v>
      </c>
      <c r="W67" s="9">
        <f t="shared" si="2"/>
        <v>4</v>
      </c>
      <c r="X67" s="9">
        <f t="shared" si="3"/>
        <v>0</v>
      </c>
    </row>
    <row r="68" spans="1:24" ht="14.4">
      <c r="A68" s="4" t="s">
        <v>23</v>
      </c>
      <c r="B68" s="4" t="s">
        <v>90</v>
      </c>
      <c r="C68" s="11">
        <v>726765</v>
      </c>
      <c r="D68" s="5">
        <v>0</v>
      </c>
      <c r="E68" s="5">
        <v>0</v>
      </c>
      <c r="F68" s="5">
        <v>10</v>
      </c>
      <c r="G68" s="5">
        <v>6</v>
      </c>
      <c r="H68" s="5">
        <v>5</v>
      </c>
      <c r="I68" s="5">
        <v>2</v>
      </c>
      <c r="J68" s="5">
        <v>0</v>
      </c>
      <c r="K68" s="5">
        <v>3</v>
      </c>
      <c r="L68" s="18">
        <v>0</v>
      </c>
      <c r="M68" s="6">
        <v>5</v>
      </c>
      <c r="N68" s="6">
        <v>0</v>
      </c>
      <c r="O68" s="6">
        <v>2</v>
      </c>
      <c r="P68" s="6">
        <v>2</v>
      </c>
      <c r="Q68" s="7">
        <f t="shared" si="6"/>
        <v>0</v>
      </c>
      <c r="R68" s="7">
        <v>0</v>
      </c>
      <c r="S68" s="7">
        <v>3</v>
      </c>
      <c r="T68" s="7">
        <v>0</v>
      </c>
      <c r="U68" s="8">
        <v>0</v>
      </c>
      <c r="V68" s="9">
        <f t="shared" si="1"/>
        <v>0</v>
      </c>
      <c r="W68" s="9">
        <f t="shared" si="2"/>
        <v>0</v>
      </c>
      <c r="X68" s="9">
        <f t="shared" si="3"/>
        <v>3</v>
      </c>
    </row>
    <row r="69" spans="1:24" ht="14.4">
      <c r="A69" s="4" t="s">
        <v>23</v>
      </c>
      <c r="B69" s="4" t="s">
        <v>91</v>
      </c>
      <c r="C69" s="11">
        <v>726766</v>
      </c>
      <c r="D69" s="5">
        <v>0</v>
      </c>
      <c r="E69" s="5">
        <v>0</v>
      </c>
      <c r="F69" s="5">
        <v>10</v>
      </c>
      <c r="G69" s="5">
        <v>6</v>
      </c>
      <c r="H69" s="5">
        <v>5</v>
      </c>
      <c r="I69" s="5">
        <v>2</v>
      </c>
      <c r="J69" s="5">
        <v>0</v>
      </c>
      <c r="K69" s="5">
        <v>4</v>
      </c>
      <c r="L69" s="18">
        <v>0</v>
      </c>
      <c r="M69" s="6">
        <v>4</v>
      </c>
      <c r="N69" s="6">
        <v>2</v>
      </c>
      <c r="O69" s="6">
        <v>0</v>
      </c>
      <c r="P69" s="6">
        <v>3</v>
      </c>
      <c r="Q69" s="7">
        <f t="shared" si="6"/>
        <v>0</v>
      </c>
      <c r="R69" s="7">
        <v>0</v>
      </c>
      <c r="S69" s="7">
        <v>2</v>
      </c>
      <c r="T69" s="7">
        <v>0</v>
      </c>
      <c r="U69" s="8">
        <v>1</v>
      </c>
      <c r="V69" s="9">
        <f t="shared" si="1"/>
        <v>0</v>
      </c>
      <c r="W69" s="9">
        <f t="shared" si="2"/>
        <v>0</v>
      </c>
      <c r="X69" s="9">
        <f t="shared" si="3"/>
        <v>1</v>
      </c>
    </row>
    <row r="70" spans="1:24" ht="14.4">
      <c r="A70" s="4" t="s">
        <v>23</v>
      </c>
      <c r="B70" s="4" t="s">
        <v>92</v>
      </c>
      <c r="C70" s="11">
        <v>694311</v>
      </c>
      <c r="D70" s="5">
        <v>0</v>
      </c>
      <c r="E70" s="5">
        <v>0</v>
      </c>
      <c r="F70" s="5">
        <v>10</v>
      </c>
      <c r="G70" s="5">
        <v>9</v>
      </c>
      <c r="H70" s="5">
        <v>5</v>
      </c>
      <c r="I70" s="5">
        <v>1</v>
      </c>
      <c r="J70" s="5">
        <v>0</v>
      </c>
      <c r="K70" s="5">
        <v>0</v>
      </c>
      <c r="L70" s="18">
        <v>0</v>
      </c>
      <c r="M70" s="6">
        <v>5</v>
      </c>
      <c r="N70" s="6">
        <v>2</v>
      </c>
      <c r="O70" s="6">
        <v>1</v>
      </c>
      <c r="P70" s="6">
        <v>1</v>
      </c>
      <c r="Q70" s="7">
        <f t="shared" si="6"/>
        <v>0</v>
      </c>
      <c r="R70" s="7">
        <v>0</v>
      </c>
      <c r="S70" s="7">
        <v>1</v>
      </c>
      <c r="T70" s="7">
        <v>1</v>
      </c>
      <c r="U70" s="8">
        <v>1</v>
      </c>
      <c r="V70" s="9">
        <f t="shared" si="1"/>
        <v>0</v>
      </c>
      <c r="W70" s="9">
        <f t="shared" si="2"/>
        <v>0</v>
      </c>
      <c r="X70" s="9">
        <f t="shared" si="3"/>
        <v>2</v>
      </c>
    </row>
    <row r="71" spans="1:24" ht="14.4">
      <c r="A71" s="13" t="s">
        <v>21</v>
      </c>
      <c r="B71" s="26" t="s">
        <v>93</v>
      </c>
      <c r="C71" s="27">
        <v>10660</v>
      </c>
      <c r="D71" s="5">
        <v>5</v>
      </c>
      <c r="E71" s="5">
        <v>2</v>
      </c>
      <c r="F71" s="5">
        <v>0</v>
      </c>
      <c r="G71" s="5">
        <v>0</v>
      </c>
      <c r="H71" s="5">
        <v>10</v>
      </c>
      <c r="I71" s="5">
        <v>7</v>
      </c>
      <c r="J71" s="5">
        <v>0</v>
      </c>
      <c r="K71" s="5">
        <v>3</v>
      </c>
      <c r="L71" s="18">
        <v>0</v>
      </c>
      <c r="M71" s="6">
        <v>2</v>
      </c>
      <c r="N71" s="6">
        <v>5</v>
      </c>
      <c r="O71" s="6">
        <v>0</v>
      </c>
      <c r="P71" s="6">
        <v>4</v>
      </c>
      <c r="Q71" s="7">
        <f t="shared" si="6"/>
        <v>5</v>
      </c>
      <c r="R71" s="7">
        <v>0</v>
      </c>
      <c r="S71" s="7">
        <v>0</v>
      </c>
      <c r="T71" s="7">
        <v>0</v>
      </c>
      <c r="U71" s="8">
        <v>0</v>
      </c>
      <c r="V71" s="9">
        <f t="shared" si="1"/>
        <v>5</v>
      </c>
      <c r="W71" s="9">
        <f t="shared" si="2"/>
        <v>0</v>
      </c>
      <c r="X71" s="9">
        <f t="shared" si="3"/>
        <v>0</v>
      </c>
    </row>
    <row r="72" spans="1:24" ht="14.4">
      <c r="A72" s="4" t="s">
        <v>23</v>
      </c>
      <c r="B72" s="4" t="s">
        <v>94</v>
      </c>
      <c r="C72" s="11">
        <v>10661</v>
      </c>
      <c r="D72" s="5">
        <v>0</v>
      </c>
      <c r="E72" s="5">
        <v>0</v>
      </c>
      <c r="F72" s="5">
        <v>10</v>
      </c>
      <c r="G72" s="5">
        <v>8</v>
      </c>
      <c r="H72" s="5">
        <v>5</v>
      </c>
      <c r="I72" s="5">
        <v>6</v>
      </c>
      <c r="J72" s="5">
        <v>0</v>
      </c>
      <c r="K72" s="5">
        <v>4</v>
      </c>
      <c r="L72" s="18">
        <v>0</v>
      </c>
      <c r="M72" s="6">
        <v>7</v>
      </c>
      <c r="N72" s="6">
        <v>1</v>
      </c>
      <c r="O72" s="6">
        <v>4</v>
      </c>
      <c r="P72" s="6">
        <v>0</v>
      </c>
      <c r="Q72" s="7">
        <f t="shared" si="6"/>
        <v>0</v>
      </c>
      <c r="R72" s="19">
        <v>0</v>
      </c>
      <c r="S72" s="19">
        <v>0</v>
      </c>
      <c r="T72" s="7">
        <v>0</v>
      </c>
      <c r="U72" s="8">
        <v>0</v>
      </c>
      <c r="V72" s="9">
        <f t="shared" si="1"/>
        <v>0</v>
      </c>
      <c r="W72" s="9">
        <f t="shared" si="2"/>
        <v>0</v>
      </c>
      <c r="X72" s="9">
        <f t="shared" si="3"/>
        <v>0</v>
      </c>
    </row>
    <row r="73" spans="1:24" ht="14.4">
      <c r="A73" s="4" t="s">
        <v>23</v>
      </c>
      <c r="B73" s="4" t="s">
        <v>95</v>
      </c>
      <c r="C73" s="11">
        <v>10662</v>
      </c>
      <c r="D73" s="5">
        <v>0</v>
      </c>
      <c r="E73" s="5">
        <v>0</v>
      </c>
      <c r="F73" s="5">
        <v>10</v>
      </c>
      <c r="G73" s="5">
        <v>4</v>
      </c>
      <c r="H73" s="5">
        <v>5</v>
      </c>
      <c r="I73" s="5">
        <v>5</v>
      </c>
      <c r="J73" s="5">
        <v>0</v>
      </c>
      <c r="K73" s="5">
        <v>4</v>
      </c>
      <c r="L73" s="18">
        <v>0</v>
      </c>
      <c r="M73" s="6">
        <v>2</v>
      </c>
      <c r="N73" s="6">
        <v>5</v>
      </c>
      <c r="O73" s="6">
        <v>2</v>
      </c>
      <c r="P73" s="6">
        <v>2</v>
      </c>
      <c r="Q73" s="7">
        <f t="shared" si="6"/>
        <v>0</v>
      </c>
      <c r="R73" s="7">
        <v>2</v>
      </c>
      <c r="S73" s="7">
        <v>0</v>
      </c>
      <c r="T73" s="7">
        <v>0</v>
      </c>
      <c r="U73" s="8">
        <v>0</v>
      </c>
      <c r="V73" s="9">
        <f t="shared" si="1"/>
        <v>0</v>
      </c>
      <c r="W73" s="9">
        <f t="shared" si="2"/>
        <v>4</v>
      </c>
      <c r="X73" s="9">
        <f t="shared" si="3"/>
        <v>0</v>
      </c>
    </row>
    <row r="74" spans="1:24" ht="14.4">
      <c r="A74" s="4" t="s">
        <v>23</v>
      </c>
      <c r="B74" s="4" t="s">
        <v>96</v>
      </c>
      <c r="C74" s="11">
        <v>726767</v>
      </c>
      <c r="D74" s="5">
        <v>0</v>
      </c>
      <c r="E74" s="5">
        <v>0</v>
      </c>
      <c r="F74" s="5">
        <v>10</v>
      </c>
      <c r="G74" s="5">
        <v>6</v>
      </c>
      <c r="H74" s="5">
        <v>5</v>
      </c>
      <c r="I74" s="5">
        <v>3</v>
      </c>
      <c r="J74" s="5">
        <v>0</v>
      </c>
      <c r="K74" s="5">
        <v>2</v>
      </c>
      <c r="L74" s="18">
        <v>0</v>
      </c>
      <c r="M74" s="6">
        <v>5</v>
      </c>
      <c r="N74" s="6">
        <v>2</v>
      </c>
      <c r="O74" s="6">
        <v>1</v>
      </c>
      <c r="P74" s="6">
        <v>1</v>
      </c>
      <c r="Q74" s="7">
        <f t="shared" si="6"/>
        <v>0</v>
      </c>
      <c r="R74" s="7">
        <v>0</v>
      </c>
      <c r="S74" s="7">
        <v>1</v>
      </c>
      <c r="T74" s="7">
        <v>1</v>
      </c>
      <c r="U74" s="8">
        <v>1</v>
      </c>
      <c r="V74" s="9">
        <f t="shared" si="1"/>
        <v>0</v>
      </c>
      <c r="W74" s="9">
        <f t="shared" si="2"/>
        <v>0</v>
      </c>
      <c r="X74" s="9">
        <f t="shared" si="3"/>
        <v>0</v>
      </c>
    </row>
    <row r="75" spans="1:24" ht="14.4">
      <c r="A75" s="4" t="s">
        <v>23</v>
      </c>
      <c r="B75" s="4" t="s">
        <v>97</v>
      </c>
      <c r="C75" s="11">
        <v>603644</v>
      </c>
      <c r="D75" s="5">
        <v>0</v>
      </c>
      <c r="E75" s="5">
        <v>0</v>
      </c>
      <c r="F75" s="5">
        <v>10</v>
      </c>
      <c r="G75" s="5">
        <v>5</v>
      </c>
      <c r="H75" s="5">
        <v>5</v>
      </c>
      <c r="I75" s="5">
        <v>5</v>
      </c>
      <c r="J75" s="5">
        <v>0</v>
      </c>
      <c r="K75" s="5">
        <v>3</v>
      </c>
      <c r="L75" s="18">
        <v>0</v>
      </c>
      <c r="M75" s="6">
        <v>4</v>
      </c>
      <c r="N75" s="6">
        <v>4</v>
      </c>
      <c r="O75" s="6">
        <v>0</v>
      </c>
      <c r="P75" s="6">
        <v>4</v>
      </c>
      <c r="Q75" s="7">
        <f t="shared" si="6"/>
        <v>0</v>
      </c>
      <c r="R75" s="7">
        <v>0</v>
      </c>
      <c r="S75" s="7">
        <v>0</v>
      </c>
      <c r="T75" s="7">
        <v>0</v>
      </c>
      <c r="U75" s="8">
        <v>0</v>
      </c>
      <c r="V75" s="9">
        <f t="shared" si="1"/>
        <v>0</v>
      </c>
      <c r="W75" s="9">
        <f t="shared" si="2"/>
        <v>1</v>
      </c>
      <c r="X75" s="9">
        <f t="shared" si="3"/>
        <v>0</v>
      </c>
    </row>
    <row r="76" spans="1:24" ht="14.4">
      <c r="A76" s="4" t="s">
        <v>23</v>
      </c>
      <c r="B76" s="4" t="s">
        <v>98</v>
      </c>
      <c r="C76" s="11">
        <v>694314</v>
      </c>
      <c r="D76" s="5">
        <v>0</v>
      </c>
      <c r="E76" s="5">
        <v>0</v>
      </c>
      <c r="F76" s="5">
        <v>10</v>
      </c>
      <c r="G76" s="5">
        <v>10</v>
      </c>
      <c r="H76" s="5">
        <v>5</v>
      </c>
      <c r="I76" s="5">
        <v>2</v>
      </c>
      <c r="J76" s="5">
        <v>0</v>
      </c>
      <c r="K76" s="5">
        <v>0</v>
      </c>
      <c r="L76" s="18">
        <v>0</v>
      </c>
      <c r="M76" s="6">
        <v>7</v>
      </c>
      <c r="N76" s="6">
        <v>1</v>
      </c>
      <c r="O76" s="6">
        <v>4</v>
      </c>
      <c r="P76" s="6">
        <v>0</v>
      </c>
      <c r="Q76" s="7">
        <f t="shared" si="6"/>
        <v>0</v>
      </c>
      <c r="R76" s="7">
        <v>0</v>
      </c>
      <c r="S76" s="7">
        <v>0</v>
      </c>
      <c r="T76" s="7">
        <v>0</v>
      </c>
      <c r="U76" s="8">
        <v>0</v>
      </c>
      <c r="V76" s="9">
        <f t="shared" si="1"/>
        <v>0</v>
      </c>
      <c r="W76" s="9">
        <f t="shared" si="2"/>
        <v>0</v>
      </c>
      <c r="X76" s="9">
        <f t="shared" si="3"/>
        <v>2</v>
      </c>
    </row>
    <row r="77" spans="1:24" ht="14.4">
      <c r="A77" s="13" t="s">
        <v>21</v>
      </c>
      <c r="B77" s="26" t="s">
        <v>99</v>
      </c>
      <c r="C77" s="27">
        <v>10744</v>
      </c>
      <c r="D77" s="5">
        <v>5</v>
      </c>
      <c r="E77" s="5">
        <v>3</v>
      </c>
      <c r="F77" s="5">
        <v>0</v>
      </c>
      <c r="G77" s="5">
        <v>1</v>
      </c>
      <c r="H77" s="5">
        <v>10</v>
      </c>
      <c r="I77" s="5">
        <v>8</v>
      </c>
      <c r="J77" s="5">
        <v>0</v>
      </c>
      <c r="K77" s="5">
        <v>0</v>
      </c>
      <c r="L77" s="18">
        <v>0</v>
      </c>
      <c r="M77" s="6">
        <v>2</v>
      </c>
      <c r="N77" s="6">
        <v>4</v>
      </c>
      <c r="O77" s="6">
        <v>0</v>
      </c>
      <c r="P77" s="6">
        <v>3</v>
      </c>
      <c r="Q77" s="7">
        <f t="shared" si="6"/>
        <v>5</v>
      </c>
      <c r="R77" s="7">
        <v>0</v>
      </c>
      <c r="S77" s="7">
        <v>0</v>
      </c>
      <c r="T77" s="7">
        <v>0</v>
      </c>
      <c r="U77" s="8">
        <v>1</v>
      </c>
      <c r="V77" s="9">
        <f t="shared" si="1"/>
        <v>5</v>
      </c>
      <c r="W77" s="9">
        <f t="shared" si="2"/>
        <v>0</v>
      </c>
      <c r="X77" s="9">
        <f t="shared" si="3"/>
        <v>0</v>
      </c>
    </row>
    <row r="78" spans="1:24" ht="14.4">
      <c r="A78" s="4" t="s">
        <v>23</v>
      </c>
      <c r="B78" s="4" t="s">
        <v>100</v>
      </c>
      <c r="C78" s="11">
        <v>188049</v>
      </c>
      <c r="D78" s="5">
        <v>0</v>
      </c>
      <c r="E78" s="5">
        <v>0</v>
      </c>
      <c r="F78" s="5">
        <v>10</v>
      </c>
      <c r="G78" s="5">
        <v>1</v>
      </c>
      <c r="H78" s="5">
        <v>5</v>
      </c>
      <c r="I78" s="5">
        <v>5</v>
      </c>
      <c r="J78" s="5">
        <v>0</v>
      </c>
      <c r="K78" s="5">
        <v>2</v>
      </c>
      <c r="L78" s="18">
        <v>0</v>
      </c>
      <c r="M78" s="6">
        <v>1</v>
      </c>
      <c r="N78" s="6">
        <v>3</v>
      </c>
      <c r="O78" s="6">
        <v>0</v>
      </c>
      <c r="P78" s="6">
        <v>3</v>
      </c>
      <c r="Q78" s="7">
        <f t="shared" si="6"/>
        <v>0</v>
      </c>
      <c r="R78" s="19">
        <v>3</v>
      </c>
      <c r="S78" s="19">
        <v>1</v>
      </c>
      <c r="T78" s="7">
        <v>0</v>
      </c>
      <c r="U78" s="8">
        <v>1</v>
      </c>
      <c r="V78" s="9">
        <f t="shared" si="1"/>
        <v>0</v>
      </c>
      <c r="W78" s="9">
        <f t="shared" si="2"/>
        <v>8</v>
      </c>
      <c r="X78" s="9">
        <f t="shared" si="3"/>
        <v>0</v>
      </c>
    </row>
    <row r="79" spans="1:24" ht="14.4">
      <c r="A79" s="4" t="s">
        <v>23</v>
      </c>
      <c r="B79" s="4" t="s">
        <v>101</v>
      </c>
      <c r="C79" s="11">
        <v>335148</v>
      </c>
      <c r="D79" s="5">
        <v>0</v>
      </c>
      <c r="E79" s="5">
        <v>0</v>
      </c>
      <c r="F79" s="5">
        <v>10</v>
      </c>
      <c r="G79" s="5">
        <v>5</v>
      </c>
      <c r="H79" s="5">
        <v>5</v>
      </c>
      <c r="I79" s="5">
        <v>5</v>
      </c>
      <c r="J79" s="5">
        <v>0</v>
      </c>
      <c r="K79" s="5">
        <v>6</v>
      </c>
      <c r="L79" s="18">
        <v>0</v>
      </c>
      <c r="M79" s="6">
        <v>4</v>
      </c>
      <c r="N79" s="6">
        <v>4</v>
      </c>
      <c r="O79" s="6">
        <v>2</v>
      </c>
      <c r="P79" s="6">
        <v>2</v>
      </c>
      <c r="Q79" s="7">
        <f t="shared" si="6"/>
        <v>0</v>
      </c>
      <c r="R79" s="7">
        <v>0</v>
      </c>
      <c r="S79" s="7">
        <v>0</v>
      </c>
      <c r="T79" s="7">
        <v>0</v>
      </c>
      <c r="U79" s="8">
        <v>0</v>
      </c>
      <c r="V79" s="9">
        <f t="shared" si="1"/>
        <v>0</v>
      </c>
      <c r="W79" s="9">
        <f t="shared" si="2"/>
        <v>1</v>
      </c>
      <c r="X79" s="9">
        <f t="shared" si="3"/>
        <v>0</v>
      </c>
    </row>
    <row r="80" spans="1:24" ht="14.4">
      <c r="A80" s="4" t="s">
        <v>23</v>
      </c>
      <c r="B80" s="4" t="s">
        <v>102</v>
      </c>
      <c r="C80" s="11">
        <v>335151</v>
      </c>
      <c r="D80" s="5">
        <v>0</v>
      </c>
      <c r="E80" s="5">
        <v>0</v>
      </c>
      <c r="F80" s="5">
        <v>10</v>
      </c>
      <c r="G80" s="5">
        <v>3</v>
      </c>
      <c r="H80" s="5">
        <v>5</v>
      </c>
      <c r="I80" s="5">
        <v>4</v>
      </c>
      <c r="J80" s="5">
        <v>0</v>
      </c>
      <c r="K80" s="5">
        <v>3</v>
      </c>
      <c r="L80" s="18">
        <v>0</v>
      </c>
      <c r="M80" s="6">
        <v>4</v>
      </c>
      <c r="N80" s="6">
        <v>3</v>
      </c>
      <c r="O80" s="6">
        <v>0</v>
      </c>
      <c r="P80" s="6">
        <v>4</v>
      </c>
      <c r="Q80" s="7">
        <f t="shared" si="6"/>
        <v>0</v>
      </c>
      <c r="R80" s="7">
        <v>0</v>
      </c>
      <c r="S80" s="7">
        <v>1</v>
      </c>
      <c r="T80" s="7">
        <v>0</v>
      </c>
      <c r="U80" s="8">
        <v>0</v>
      </c>
      <c r="V80" s="9">
        <f t="shared" si="1"/>
        <v>0</v>
      </c>
      <c r="W80" s="9">
        <f t="shared" si="2"/>
        <v>3</v>
      </c>
      <c r="X80" s="9">
        <f t="shared" si="3"/>
        <v>0</v>
      </c>
    </row>
    <row r="81" spans="1:24" ht="14.4">
      <c r="A81" s="4" t="s">
        <v>23</v>
      </c>
      <c r="B81" s="4" t="s">
        <v>103</v>
      </c>
      <c r="C81" s="11">
        <v>896435</v>
      </c>
      <c r="D81" s="5">
        <v>0</v>
      </c>
      <c r="E81" s="5">
        <v>0</v>
      </c>
      <c r="F81" s="5">
        <v>10</v>
      </c>
      <c r="G81" s="5">
        <v>3</v>
      </c>
      <c r="H81" s="5">
        <v>5</v>
      </c>
      <c r="I81" s="5">
        <v>5</v>
      </c>
      <c r="J81" s="5">
        <v>0</v>
      </c>
      <c r="K81" s="5">
        <v>3</v>
      </c>
      <c r="L81" s="18">
        <v>0</v>
      </c>
      <c r="M81" s="6">
        <v>3</v>
      </c>
      <c r="N81" s="6">
        <v>2</v>
      </c>
      <c r="O81" s="6">
        <v>0</v>
      </c>
      <c r="P81" s="6">
        <v>4</v>
      </c>
      <c r="Q81" s="7">
        <f t="shared" si="6"/>
        <v>0</v>
      </c>
      <c r="R81" s="7">
        <v>1</v>
      </c>
      <c r="S81" s="7">
        <v>2</v>
      </c>
      <c r="T81" s="7">
        <v>0</v>
      </c>
      <c r="U81" s="8">
        <v>0</v>
      </c>
      <c r="V81" s="9">
        <f t="shared" si="1"/>
        <v>0</v>
      </c>
      <c r="W81" s="9">
        <f t="shared" si="2"/>
        <v>4</v>
      </c>
      <c r="X81" s="9">
        <f t="shared" si="3"/>
        <v>0</v>
      </c>
    </row>
    <row r="82" spans="1:24" ht="14.4">
      <c r="A82" s="4" t="s">
        <v>23</v>
      </c>
      <c r="B82" s="4" t="s">
        <v>104</v>
      </c>
      <c r="C82" s="11">
        <v>694319</v>
      </c>
      <c r="D82" s="5">
        <v>0</v>
      </c>
      <c r="E82" s="5">
        <v>0</v>
      </c>
      <c r="F82" s="5">
        <v>10</v>
      </c>
      <c r="G82" s="5">
        <v>7</v>
      </c>
      <c r="H82" s="5">
        <v>5</v>
      </c>
      <c r="I82" s="5">
        <v>1</v>
      </c>
      <c r="J82" s="5">
        <v>0</v>
      </c>
      <c r="K82" s="5">
        <v>2</v>
      </c>
      <c r="L82" s="18">
        <v>0</v>
      </c>
      <c r="M82" s="6">
        <v>5</v>
      </c>
      <c r="N82" s="6">
        <v>0</v>
      </c>
      <c r="O82" s="6">
        <v>2</v>
      </c>
      <c r="P82" s="6">
        <v>1</v>
      </c>
      <c r="Q82" s="7">
        <f t="shared" si="6"/>
        <v>0</v>
      </c>
      <c r="R82" s="7">
        <v>0</v>
      </c>
      <c r="S82" s="7">
        <v>3</v>
      </c>
      <c r="T82" s="7">
        <v>0</v>
      </c>
      <c r="U82" s="8">
        <v>1</v>
      </c>
      <c r="V82" s="9">
        <f t="shared" si="1"/>
        <v>0</v>
      </c>
      <c r="W82" s="9">
        <f t="shared" si="2"/>
        <v>0</v>
      </c>
      <c r="X82" s="9">
        <f t="shared" si="3"/>
        <v>4</v>
      </c>
    </row>
    <row r="83" spans="1:24" ht="14.4">
      <c r="A83" s="4" t="s">
        <v>23</v>
      </c>
      <c r="B83" s="4" t="s">
        <v>105</v>
      </c>
      <c r="C83" s="11">
        <v>694326</v>
      </c>
      <c r="D83" s="5">
        <v>0</v>
      </c>
      <c r="E83" s="5">
        <v>0</v>
      </c>
      <c r="F83" s="5">
        <v>10</v>
      </c>
      <c r="G83" s="5">
        <v>9</v>
      </c>
      <c r="H83" s="5">
        <v>5</v>
      </c>
      <c r="I83" s="5">
        <v>0</v>
      </c>
      <c r="J83" s="5">
        <v>0</v>
      </c>
      <c r="K83" s="5">
        <v>0</v>
      </c>
      <c r="L83" s="18">
        <v>0</v>
      </c>
      <c r="M83" s="6">
        <v>8</v>
      </c>
      <c r="N83" s="6">
        <v>0</v>
      </c>
      <c r="O83" s="6">
        <v>2</v>
      </c>
      <c r="P83" s="6">
        <v>2</v>
      </c>
      <c r="Q83" s="7">
        <f t="shared" si="6"/>
        <v>0</v>
      </c>
      <c r="R83" s="7">
        <v>0</v>
      </c>
      <c r="S83" s="7">
        <v>0</v>
      </c>
      <c r="T83" s="7">
        <v>0</v>
      </c>
      <c r="U83" s="8">
        <v>0</v>
      </c>
      <c r="V83" s="9">
        <f t="shared" si="1"/>
        <v>0</v>
      </c>
      <c r="W83" s="9">
        <f t="shared" si="2"/>
        <v>0</v>
      </c>
      <c r="X83" s="9">
        <f t="shared" si="3"/>
        <v>5</v>
      </c>
    </row>
    <row r="84" spans="1:24" ht="14.4">
      <c r="A84" s="4" t="s">
        <v>23</v>
      </c>
      <c r="B84" s="4" t="s">
        <v>106</v>
      </c>
      <c r="C84" s="11">
        <v>694331</v>
      </c>
      <c r="D84" s="5">
        <v>0</v>
      </c>
      <c r="E84" s="5">
        <v>0</v>
      </c>
      <c r="F84" s="5">
        <v>10</v>
      </c>
      <c r="G84" s="5">
        <v>7</v>
      </c>
      <c r="H84" s="5">
        <v>5</v>
      </c>
      <c r="I84" s="5">
        <v>0</v>
      </c>
      <c r="J84" s="5">
        <v>0</v>
      </c>
      <c r="K84" s="5">
        <v>1</v>
      </c>
      <c r="L84" s="18">
        <v>0</v>
      </c>
      <c r="M84" s="6">
        <v>5</v>
      </c>
      <c r="N84" s="6">
        <v>0</v>
      </c>
      <c r="O84" s="6">
        <v>0</v>
      </c>
      <c r="P84" s="6">
        <v>4</v>
      </c>
      <c r="Q84" s="7">
        <f t="shared" si="6"/>
        <v>0</v>
      </c>
      <c r="R84" s="7">
        <v>0</v>
      </c>
      <c r="S84" s="7">
        <v>0</v>
      </c>
      <c r="T84" s="7">
        <v>0</v>
      </c>
      <c r="U84" s="8">
        <v>0</v>
      </c>
      <c r="V84" s="9">
        <f t="shared" si="1"/>
        <v>0</v>
      </c>
      <c r="W84" s="9">
        <f t="shared" si="2"/>
        <v>0</v>
      </c>
      <c r="X84" s="9">
        <f t="shared" si="3"/>
        <v>5</v>
      </c>
    </row>
    <row r="85" spans="1:24" ht="14.4">
      <c r="A85" s="13" t="s">
        <v>21</v>
      </c>
      <c r="B85" s="26" t="s">
        <v>107</v>
      </c>
      <c r="C85" s="27">
        <v>10666</v>
      </c>
      <c r="D85" s="5">
        <v>5</v>
      </c>
      <c r="E85" s="5">
        <v>5</v>
      </c>
      <c r="F85" s="5">
        <v>0</v>
      </c>
      <c r="G85" s="5">
        <v>0</v>
      </c>
      <c r="H85" s="5">
        <v>10</v>
      </c>
      <c r="I85" s="5">
        <v>6</v>
      </c>
      <c r="J85" s="5">
        <v>0</v>
      </c>
      <c r="K85" s="5">
        <v>3</v>
      </c>
      <c r="L85" s="18">
        <v>0</v>
      </c>
      <c r="M85" s="6">
        <v>0</v>
      </c>
      <c r="N85" s="6">
        <v>7</v>
      </c>
      <c r="O85" s="6">
        <v>0</v>
      </c>
      <c r="P85" s="6">
        <v>3</v>
      </c>
      <c r="Q85" s="7">
        <f t="shared" si="6"/>
        <v>5</v>
      </c>
      <c r="R85" s="7">
        <v>0</v>
      </c>
      <c r="S85" s="7">
        <v>0</v>
      </c>
      <c r="T85" s="7">
        <v>0</v>
      </c>
      <c r="U85" s="8">
        <v>1</v>
      </c>
      <c r="V85" s="9">
        <f t="shared" si="1"/>
        <v>5</v>
      </c>
      <c r="W85" s="9">
        <f t="shared" si="2"/>
        <v>0</v>
      </c>
      <c r="X85" s="9">
        <f t="shared" si="3"/>
        <v>0</v>
      </c>
    </row>
    <row r="86" spans="1:24" ht="14.4">
      <c r="A86" s="4" t="s">
        <v>23</v>
      </c>
      <c r="B86" s="4" t="s">
        <v>108</v>
      </c>
      <c r="C86" s="11">
        <v>10667</v>
      </c>
      <c r="D86" s="5">
        <v>0</v>
      </c>
      <c r="E86" s="5">
        <v>0</v>
      </c>
      <c r="F86" s="5">
        <v>10</v>
      </c>
      <c r="G86" s="5">
        <v>10</v>
      </c>
      <c r="H86" s="5">
        <v>5</v>
      </c>
      <c r="I86" s="5">
        <v>5</v>
      </c>
      <c r="J86" s="5">
        <v>0</v>
      </c>
      <c r="K86" s="5">
        <v>5</v>
      </c>
      <c r="L86" s="18">
        <v>0</v>
      </c>
      <c r="M86" s="6">
        <v>7</v>
      </c>
      <c r="N86" s="6">
        <v>2</v>
      </c>
      <c r="O86" s="6">
        <v>0</v>
      </c>
      <c r="P86" s="6">
        <v>3</v>
      </c>
      <c r="Q86" s="7">
        <f t="shared" si="6"/>
        <v>0</v>
      </c>
      <c r="R86" s="19">
        <v>0</v>
      </c>
      <c r="S86" s="19">
        <v>0</v>
      </c>
      <c r="T86" s="7">
        <v>0</v>
      </c>
      <c r="U86" s="8">
        <v>1</v>
      </c>
      <c r="V86" s="9">
        <f t="shared" si="1"/>
        <v>0</v>
      </c>
      <c r="W86" s="9">
        <f t="shared" si="2"/>
        <v>0</v>
      </c>
      <c r="X86" s="9">
        <f t="shared" si="3"/>
        <v>0</v>
      </c>
    </row>
    <row r="87" spans="1:24" ht="14.4">
      <c r="A87" s="4" t="s">
        <v>23</v>
      </c>
      <c r="B87" s="4" t="s">
        <v>109</v>
      </c>
      <c r="C87" s="11">
        <v>10668</v>
      </c>
      <c r="D87" s="5">
        <v>0</v>
      </c>
      <c r="E87" s="5">
        <v>0</v>
      </c>
      <c r="F87" s="5">
        <v>10</v>
      </c>
      <c r="G87" s="5">
        <v>5</v>
      </c>
      <c r="H87" s="5">
        <v>5</v>
      </c>
      <c r="I87" s="5">
        <v>4</v>
      </c>
      <c r="J87" s="5">
        <v>0</v>
      </c>
      <c r="K87" s="5">
        <v>6</v>
      </c>
      <c r="L87" s="18">
        <v>0</v>
      </c>
      <c r="M87" s="6">
        <v>6</v>
      </c>
      <c r="N87" s="6">
        <v>2</v>
      </c>
      <c r="O87" s="6">
        <v>0</v>
      </c>
      <c r="P87" s="6">
        <v>4</v>
      </c>
      <c r="Q87" s="7">
        <f t="shared" si="6"/>
        <v>0</v>
      </c>
      <c r="R87" s="7">
        <v>0</v>
      </c>
      <c r="S87" s="7">
        <v>0</v>
      </c>
      <c r="T87" s="7">
        <v>0</v>
      </c>
      <c r="U87" s="8">
        <v>0</v>
      </c>
      <c r="V87" s="9">
        <f t="shared" si="1"/>
        <v>0</v>
      </c>
      <c r="W87" s="9">
        <f t="shared" si="2"/>
        <v>0</v>
      </c>
      <c r="X87" s="9">
        <f t="shared" si="3"/>
        <v>0</v>
      </c>
    </row>
    <row r="88" spans="1:24" ht="14.4">
      <c r="A88" s="4" t="s">
        <v>23</v>
      </c>
      <c r="B88" s="4" t="s">
        <v>110</v>
      </c>
      <c r="C88" s="11">
        <v>726770</v>
      </c>
      <c r="D88" s="5">
        <v>0</v>
      </c>
      <c r="E88" s="5">
        <v>0</v>
      </c>
      <c r="F88" s="5">
        <v>10</v>
      </c>
      <c r="G88" s="5">
        <v>8</v>
      </c>
      <c r="H88" s="5">
        <v>5</v>
      </c>
      <c r="I88" s="5">
        <v>3</v>
      </c>
      <c r="J88" s="5">
        <v>0</v>
      </c>
      <c r="K88" s="5">
        <v>4</v>
      </c>
      <c r="L88" s="18">
        <v>0</v>
      </c>
      <c r="M88" s="6">
        <v>6</v>
      </c>
      <c r="N88" s="6">
        <v>2</v>
      </c>
      <c r="O88" s="6">
        <v>0</v>
      </c>
      <c r="P88" s="6">
        <v>4</v>
      </c>
      <c r="Q88" s="7">
        <f t="shared" si="6"/>
        <v>0</v>
      </c>
      <c r="R88" s="7">
        <v>0</v>
      </c>
      <c r="S88" s="7">
        <v>0</v>
      </c>
      <c r="T88" s="7">
        <v>0</v>
      </c>
      <c r="U88" s="8">
        <v>0</v>
      </c>
      <c r="V88" s="9">
        <f t="shared" si="1"/>
        <v>0</v>
      </c>
      <c r="W88" s="9">
        <f t="shared" si="2"/>
        <v>0</v>
      </c>
      <c r="X88" s="9">
        <f t="shared" si="3"/>
        <v>0</v>
      </c>
    </row>
    <row r="89" spans="1:24" ht="14.4">
      <c r="A89" s="4" t="s">
        <v>23</v>
      </c>
      <c r="B89" s="4" t="s">
        <v>111</v>
      </c>
      <c r="C89" s="11">
        <v>726771</v>
      </c>
      <c r="D89" s="5">
        <v>0</v>
      </c>
      <c r="E89" s="5">
        <v>0</v>
      </c>
      <c r="F89" s="5">
        <v>10</v>
      </c>
      <c r="G89" s="5">
        <v>8</v>
      </c>
      <c r="H89" s="5">
        <v>5</v>
      </c>
      <c r="I89" s="5">
        <v>3</v>
      </c>
      <c r="J89" s="5">
        <v>0</v>
      </c>
      <c r="K89" s="5">
        <v>11</v>
      </c>
      <c r="L89" s="18">
        <v>0</v>
      </c>
      <c r="M89" s="6">
        <v>6</v>
      </c>
      <c r="N89" s="6">
        <v>2</v>
      </c>
      <c r="O89" s="6">
        <v>4</v>
      </c>
      <c r="P89" s="6">
        <v>0</v>
      </c>
      <c r="Q89" s="7">
        <f t="shared" si="6"/>
        <v>0</v>
      </c>
      <c r="R89" s="7">
        <v>0</v>
      </c>
      <c r="S89" s="7">
        <v>0</v>
      </c>
      <c r="T89" s="7">
        <v>0</v>
      </c>
      <c r="U89" s="8">
        <v>0</v>
      </c>
      <c r="V89" s="9">
        <f t="shared" si="1"/>
        <v>0</v>
      </c>
      <c r="W89" s="9">
        <f t="shared" si="2"/>
        <v>0</v>
      </c>
      <c r="X89" s="9">
        <f t="shared" si="3"/>
        <v>0</v>
      </c>
    </row>
    <row r="90" spans="1:24" ht="14.4">
      <c r="A90" s="4" t="s">
        <v>23</v>
      </c>
      <c r="B90" s="4" t="s">
        <v>112</v>
      </c>
      <c r="C90" s="11">
        <v>603642</v>
      </c>
      <c r="D90" s="5">
        <v>0</v>
      </c>
      <c r="E90" s="5">
        <v>0</v>
      </c>
      <c r="F90" s="5">
        <v>10</v>
      </c>
      <c r="G90" s="5">
        <v>7</v>
      </c>
      <c r="H90" s="5">
        <v>5</v>
      </c>
      <c r="I90" s="5">
        <v>3</v>
      </c>
      <c r="J90" s="5">
        <v>0</v>
      </c>
      <c r="K90" s="5">
        <v>5</v>
      </c>
      <c r="L90" s="18">
        <v>0</v>
      </c>
      <c r="M90" s="6">
        <v>6</v>
      </c>
      <c r="N90" s="6">
        <v>1</v>
      </c>
      <c r="O90" s="6">
        <v>2</v>
      </c>
      <c r="P90" s="6">
        <v>0</v>
      </c>
      <c r="Q90" s="7">
        <f t="shared" si="6"/>
        <v>0</v>
      </c>
      <c r="R90" s="7">
        <v>0</v>
      </c>
      <c r="S90" s="7">
        <v>1</v>
      </c>
      <c r="T90" s="7">
        <v>1</v>
      </c>
      <c r="U90" s="8">
        <v>0</v>
      </c>
      <c r="V90" s="9">
        <f t="shared" si="1"/>
        <v>0</v>
      </c>
      <c r="W90" s="9">
        <f t="shared" si="2"/>
        <v>0</v>
      </c>
      <c r="X90" s="9">
        <f t="shared" si="3"/>
        <v>1</v>
      </c>
    </row>
    <row r="91" spans="1:24" ht="14.4">
      <c r="A91" s="4" t="s">
        <v>23</v>
      </c>
      <c r="B91" s="4" t="s">
        <v>113</v>
      </c>
      <c r="C91" s="11">
        <v>694333</v>
      </c>
      <c r="D91" s="5">
        <v>0</v>
      </c>
      <c r="E91" s="5">
        <v>0</v>
      </c>
      <c r="F91" s="5">
        <v>10</v>
      </c>
      <c r="G91" s="5">
        <v>9</v>
      </c>
      <c r="H91" s="5">
        <v>5</v>
      </c>
      <c r="I91" s="5">
        <v>1</v>
      </c>
      <c r="J91" s="5">
        <v>0</v>
      </c>
      <c r="K91" s="5">
        <v>0</v>
      </c>
      <c r="L91" s="18">
        <v>0</v>
      </c>
      <c r="M91" s="6">
        <v>0</v>
      </c>
      <c r="N91" s="6">
        <v>0</v>
      </c>
      <c r="O91" s="6">
        <v>0</v>
      </c>
      <c r="P91" s="6">
        <v>0</v>
      </c>
      <c r="Q91" s="7">
        <f t="shared" si="6"/>
        <v>0</v>
      </c>
      <c r="R91" s="7">
        <v>4</v>
      </c>
      <c r="S91" s="7">
        <v>4</v>
      </c>
      <c r="T91" s="7">
        <v>4</v>
      </c>
      <c r="U91" s="8">
        <v>0</v>
      </c>
      <c r="V91" s="9">
        <f t="shared" si="1"/>
        <v>0</v>
      </c>
      <c r="W91" s="9">
        <f t="shared" si="2"/>
        <v>1</v>
      </c>
      <c r="X91" s="9">
        <f t="shared" si="3"/>
        <v>4</v>
      </c>
    </row>
    <row r="92" spans="1:24" ht="14.4">
      <c r="A92" s="13" t="s">
        <v>59</v>
      </c>
      <c r="B92" s="20" t="s">
        <v>114</v>
      </c>
      <c r="C92" s="31">
        <v>109632</v>
      </c>
      <c r="D92" s="23">
        <v>5</v>
      </c>
      <c r="E92" s="23"/>
      <c r="F92" s="23">
        <v>0</v>
      </c>
      <c r="G92" s="23"/>
      <c r="H92" s="23">
        <v>10</v>
      </c>
      <c r="I92" s="23"/>
      <c r="J92" s="23">
        <v>0</v>
      </c>
      <c r="K92" s="23"/>
      <c r="L92" s="23"/>
      <c r="M92" s="23"/>
      <c r="N92" s="23"/>
      <c r="O92" s="23"/>
      <c r="P92" s="23"/>
      <c r="Q92" s="23">
        <v>5</v>
      </c>
      <c r="R92" s="23"/>
      <c r="S92" s="23"/>
      <c r="T92" s="23"/>
      <c r="U92" s="24"/>
      <c r="V92" s="25">
        <f t="shared" si="1"/>
        <v>5</v>
      </c>
      <c r="W92" s="25">
        <f t="shared" si="2"/>
        <v>0</v>
      </c>
      <c r="X92" s="25">
        <f t="shared" si="3"/>
        <v>10</v>
      </c>
    </row>
    <row r="93" spans="1:24" ht="14.4">
      <c r="A93" s="13" t="s">
        <v>21</v>
      </c>
      <c r="B93" s="26" t="s">
        <v>115</v>
      </c>
      <c r="C93" s="27">
        <v>14676</v>
      </c>
      <c r="D93" s="5">
        <v>5</v>
      </c>
      <c r="E93" s="5">
        <v>4</v>
      </c>
      <c r="F93" s="5">
        <v>0</v>
      </c>
      <c r="G93" s="5">
        <v>0</v>
      </c>
      <c r="H93" s="5">
        <v>10</v>
      </c>
      <c r="I93" s="5">
        <v>6</v>
      </c>
      <c r="J93" s="5">
        <v>0</v>
      </c>
      <c r="K93" s="5">
        <v>1</v>
      </c>
      <c r="L93" s="16">
        <v>1</v>
      </c>
      <c r="M93" s="17">
        <v>4</v>
      </c>
      <c r="N93" s="17">
        <v>3</v>
      </c>
      <c r="O93" s="17">
        <v>0</v>
      </c>
      <c r="P93" s="6">
        <v>4</v>
      </c>
      <c r="Q93" s="7">
        <f t="shared" ref="Q93:Q170" si="7">D93-L93</f>
        <v>4</v>
      </c>
      <c r="R93" s="7">
        <v>0</v>
      </c>
      <c r="S93" s="7">
        <v>1</v>
      </c>
      <c r="T93" s="7">
        <v>0</v>
      </c>
      <c r="U93" s="8">
        <v>0</v>
      </c>
      <c r="V93" s="9">
        <f t="shared" si="1"/>
        <v>4</v>
      </c>
      <c r="W93" s="9">
        <f t="shared" si="2"/>
        <v>0</v>
      </c>
      <c r="X93" s="9">
        <f t="shared" si="3"/>
        <v>1</v>
      </c>
    </row>
    <row r="94" spans="1:24" ht="14.4">
      <c r="A94" s="4" t="s">
        <v>23</v>
      </c>
      <c r="B94" s="4" t="s">
        <v>116</v>
      </c>
      <c r="C94" s="11">
        <v>188178</v>
      </c>
      <c r="D94" s="5">
        <v>0</v>
      </c>
      <c r="E94" s="5">
        <v>0</v>
      </c>
      <c r="F94" s="5">
        <v>10</v>
      </c>
      <c r="G94" s="5">
        <v>5</v>
      </c>
      <c r="H94" s="5">
        <v>5</v>
      </c>
      <c r="I94" s="5">
        <v>2</v>
      </c>
      <c r="J94" s="5">
        <v>0</v>
      </c>
      <c r="K94" s="5">
        <v>3</v>
      </c>
      <c r="L94" s="16">
        <v>0</v>
      </c>
      <c r="M94" s="6">
        <v>5</v>
      </c>
      <c r="N94" s="6">
        <v>2</v>
      </c>
      <c r="O94" s="6">
        <v>0</v>
      </c>
      <c r="P94" s="6">
        <v>4</v>
      </c>
      <c r="Q94" s="7">
        <f t="shared" si="7"/>
        <v>0</v>
      </c>
      <c r="R94" s="19">
        <v>0</v>
      </c>
      <c r="S94" s="19">
        <v>1</v>
      </c>
      <c r="T94" s="7">
        <v>0</v>
      </c>
      <c r="U94" s="8">
        <v>0</v>
      </c>
      <c r="V94" s="9">
        <f t="shared" si="1"/>
        <v>0</v>
      </c>
      <c r="W94" s="9">
        <f t="shared" si="2"/>
        <v>0</v>
      </c>
      <c r="X94" s="9">
        <f t="shared" si="3"/>
        <v>1</v>
      </c>
    </row>
    <row r="95" spans="1:24" ht="14.4">
      <c r="A95" s="4" t="s">
        <v>23</v>
      </c>
      <c r="B95" s="4" t="s">
        <v>117</v>
      </c>
      <c r="C95" s="11">
        <v>726772</v>
      </c>
      <c r="D95" s="5">
        <v>0</v>
      </c>
      <c r="E95" s="5">
        <v>0</v>
      </c>
      <c r="F95" s="5">
        <v>10</v>
      </c>
      <c r="G95" s="5">
        <v>6</v>
      </c>
      <c r="H95" s="5">
        <v>5</v>
      </c>
      <c r="I95" s="5">
        <v>6</v>
      </c>
      <c r="J95" s="5">
        <v>0</v>
      </c>
      <c r="K95" s="5">
        <v>4</v>
      </c>
      <c r="L95" s="16">
        <v>0</v>
      </c>
      <c r="M95" s="6">
        <v>3</v>
      </c>
      <c r="N95" s="6">
        <v>5</v>
      </c>
      <c r="O95" s="6">
        <v>0</v>
      </c>
      <c r="P95" s="6">
        <v>4</v>
      </c>
      <c r="Q95" s="7">
        <f t="shared" si="7"/>
        <v>0</v>
      </c>
      <c r="R95" s="7">
        <v>0</v>
      </c>
      <c r="S95" s="7">
        <v>0</v>
      </c>
      <c r="T95" s="7">
        <v>0</v>
      </c>
      <c r="U95" s="8">
        <v>0</v>
      </c>
      <c r="V95" s="9">
        <f t="shared" si="1"/>
        <v>0</v>
      </c>
      <c r="W95" s="9">
        <f t="shared" si="2"/>
        <v>1</v>
      </c>
      <c r="X95" s="9">
        <f t="shared" si="3"/>
        <v>0</v>
      </c>
    </row>
    <row r="96" spans="1:24" ht="14.4">
      <c r="A96" s="4" t="s">
        <v>23</v>
      </c>
      <c r="B96" s="4" t="s">
        <v>118</v>
      </c>
      <c r="C96" s="11">
        <v>726773</v>
      </c>
      <c r="D96" s="5">
        <v>0</v>
      </c>
      <c r="E96" s="5">
        <v>0</v>
      </c>
      <c r="F96" s="5">
        <v>10</v>
      </c>
      <c r="G96" s="5">
        <v>5</v>
      </c>
      <c r="H96" s="5">
        <v>5</v>
      </c>
      <c r="I96" s="5">
        <v>4</v>
      </c>
      <c r="J96" s="5">
        <v>0</v>
      </c>
      <c r="K96" s="5">
        <v>5</v>
      </c>
      <c r="L96" s="16">
        <v>0</v>
      </c>
      <c r="M96" s="6">
        <v>5</v>
      </c>
      <c r="N96" s="6">
        <v>3</v>
      </c>
      <c r="O96" s="6">
        <v>2</v>
      </c>
      <c r="P96" s="6">
        <v>2</v>
      </c>
      <c r="Q96" s="7">
        <f t="shared" si="7"/>
        <v>0</v>
      </c>
      <c r="R96" s="7">
        <v>0</v>
      </c>
      <c r="S96" s="7">
        <v>0</v>
      </c>
      <c r="T96" s="7">
        <v>0</v>
      </c>
      <c r="U96" s="8">
        <v>0</v>
      </c>
      <c r="V96" s="9">
        <f t="shared" si="1"/>
        <v>0</v>
      </c>
      <c r="W96" s="9">
        <f t="shared" si="2"/>
        <v>0</v>
      </c>
      <c r="X96" s="9">
        <f t="shared" si="3"/>
        <v>0</v>
      </c>
    </row>
    <row r="97" spans="1:24" ht="14.4">
      <c r="A97" s="4" t="s">
        <v>23</v>
      </c>
      <c r="B97" s="4" t="s">
        <v>119</v>
      </c>
      <c r="C97" s="11">
        <v>603641</v>
      </c>
      <c r="D97" s="5">
        <v>0</v>
      </c>
      <c r="E97" s="5">
        <v>0</v>
      </c>
      <c r="F97" s="5">
        <v>10</v>
      </c>
      <c r="G97" s="5">
        <v>6</v>
      </c>
      <c r="H97" s="5">
        <v>5</v>
      </c>
      <c r="I97" s="5">
        <v>4</v>
      </c>
      <c r="J97" s="5">
        <v>0</v>
      </c>
      <c r="K97" s="5">
        <v>4</v>
      </c>
      <c r="L97" s="16">
        <v>0</v>
      </c>
      <c r="M97" s="6">
        <v>5</v>
      </c>
      <c r="N97" s="6">
        <v>3</v>
      </c>
      <c r="O97" s="6">
        <v>2</v>
      </c>
      <c r="P97" s="6">
        <v>2</v>
      </c>
      <c r="Q97" s="7">
        <f t="shared" si="7"/>
        <v>0</v>
      </c>
      <c r="R97" s="7">
        <v>0</v>
      </c>
      <c r="S97" s="7">
        <v>0</v>
      </c>
      <c r="T97" s="7">
        <v>0</v>
      </c>
      <c r="U97" s="8">
        <v>0</v>
      </c>
      <c r="V97" s="9">
        <f t="shared" si="1"/>
        <v>0</v>
      </c>
      <c r="W97" s="9">
        <f t="shared" si="2"/>
        <v>0</v>
      </c>
      <c r="X97" s="9">
        <f t="shared" si="3"/>
        <v>0</v>
      </c>
    </row>
    <row r="98" spans="1:24" ht="14.4">
      <c r="A98" s="4" t="s">
        <v>23</v>
      </c>
      <c r="B98" s="4" t="s">
        <v>120</v>
      </c>
      <c r="C98" s="11">
        <v>694348</v>
      </c>
      <c r="D98" s="5">
        <v>0</v>
      </c>
      <c r="E98" s="5">
        <v>0</v>
      </c>
      <c r="F98" s="5">
        <v>10</v>
      </c>
      <c r="G98" s="5">
        <v>6</v>
      </c>
      <c r="H98" s="5">
        <v>5</v>
      </c>
      <c r="I98" s="5">
        <v>5</v>
      </c>
      <c r="J98" s="5">
        <v>0</v>
      </c>
      <c r="K98" s="5">
        <v>4</v>
      </c>
      <c r="L98" s="16">
        <v>0</v>
      </c>
      <c r="M98" s="6">
        <v>6</v>
      </c>
      <c r="N98" s="6">
        <v>2</v>
      </c>
      <c r="O98" s="6">
        <v>0</v>
      </c>
      <c r="P98" s="6">
        <v>4</v>
      </c>
      <c r="Q98" s="7">
        <f t="shared" si="7"/>
        <v>0</v>
      </c>
      <c r="R98" s="7">
        <v>0</v>
      </c>
      <c r="S98" s="7">
        <v>0</v>
      </c>
      <c r="T98" s="7">
        <v>0</v>
      </c>
      <c r="U98" s="8">
        <v>0</v>
      </c>
      <c r="V98" s="9">
        <f t="shared" si="1"/>
        <v>0</v>
      </c>
      <c r="W98" s="9">
        <f t="shared" si="2"/>
        <v>0</v>
      </c>
      <c r="X98" s="9">
        <f t="shared" si="3"/>
        <v>0</v>
      </c>
    </row>
    <row r="99" spans="1:24" ht="14.4">
      <c r="A99" s="4" t="s">
        <v>23</v>
      </c>
      <c r="B99" s="4" t="s">
        <v>121</v>
      </c>
      <c r="C99" s="11">
        <v>694350</v>
      </c>
      <c r="D99" s="5">
        <v>0</v>
      </c>
      <c r="E99" s="5">
        <v>0</v>
      </c>
      <c r="F99" s="5">
        <v>10</v>
      </c>
      <c r="G99" s="5">
        <v>6</v>
      </c>
      <c r="H99" s="5">
        <v>5</v>
      </c>
      <c r="I99" s="5">
        <v>1</v>
      </c>
      <c r="J99" s="5">
        <v>0</v>
      </c>
      <c r="K99" s="5">
        <v>1</v>
      </c>
      <c r="L99" s="16">
        <v>0</v>
      </c>
      <c r="M99" s="6">
        <v>8</v>
      </c>
      <c r="N99" s="6">
        <v>0</v>
      </c>
      <c r="O99" s="6">
        <v>2</v>
      </c>
      <c r="P99" s="6">
        <v>2</v>
      </c>
      <c r="Q99" s="7">
        <f t="shared" si="7"/>
        <v>0</v>
      </c>
      <c r="R99" s="7">
        <v>0</v>
      </c>
      <c r="S99" s="7">
        <v>0</v>
      </c>
      <c r="T99" s="7">
        <v>0</v>
      </c>
      <c r="U99" s="8">
        <v>0</v>
      </c>
      <c r="V99" s="9">
        <f t="shared" si="1"/>
        <v>0</v>
      </c>
      <c r="W99" s="9">
        <f t="shared" si="2"/>
        <v>0</v>
      </c>
      <c r="X99" s="9">
        <f t="shared" si="3"/>
        <v>4</v>
      </c>
    </row>
    <row r="100" spans="1:24" ht="14.4">
      <c r="A100" s="13" t="s">
        <v>21</v>
      </c>
      <c r="B100" s="26" t="s">
        <v>122</v>
      </c>
      <c r="C100" s="27">
        <v>10746</v>
      </c>
      <c r="D100" s="5">
        <v>5</v>
      </c>
      <c r="E100" s="5">
        <v>4</v>
      </c>
      <c r="F100" s="5">
        <v>0</v>
      </c>
      <c r="G100" s="5">
        <v>1</v>
      </c>
      <c r="H100" s="5">
        <v>10</v>
      </c>
      <c r="I100" s="5">
        <v>6</v>
      </c>
      <c r="J100" s="5">
        <v>0</v>
      </c>
      <c r="K100" s="5">
        <v>3</v>
      </c>
      <c r="L100" s="16">
        <v>1</v>
      </c>
      <c r="M100" s="6">
        <v>3</v>
      </c>
      <c r="N100" s="6">
        <v>4</v>
      </c>
      <c r="O100" s="6">
        <v>0</v>
      </c>
      <c r="P100" s="6">
        <v>4</v>
      </c>
      <c r="Q100" s="7">
        <f t="shared" si="7"/>
        <v>4</v>
      </c>
      <c r="R100" s="7">
        <v>0</v>
      </c>
      <c r="S100" s="7">
        <v>0</v>
      </c>
      <c r="T100" s="7">
        <v>0</v>
      </c>
      <c r="U100" s="8">
        <v>0</v>
      </c>
      <c r="V100" s="9">
        <f t="shared" si="1"/>
        <v>4</v>
      </c>
      <c r="W100" s="9">
        <f t="shared" si="2"/>
        <v>0</v>
      </c>
      <c r="X100" s="9">
        <f t="shared" si="3"/>
        <v>0</v>
      </c>
    </row>
    <row r="101" spans="1:24" ht="14.4">
      <c r="A101" s="4" t="s">
        <v>23</v>
      </c>
      <c r="B101" s="4" t="s">
        <v>123</v>
      </c>
      <c r="C101" s="11">
        <v>722494</v>
      </c>
      <c r="D101" s="5">
        <v>0</v>
      </c>
      <c r="E101" s="5">
        <v>0</v>
      </c>
      <c r="F101" s="5">
        <v>10</v>
      </c>
      <c r="G101" s="5">
        <v>6</v>
      </c>
      <c r="H101" s="5">
        <v>5</v>
      </c>
      <c r="I101" s="5">
        <v>6</v>
      </c>
      <c r="J101" s="5">
        <v>0</v>
      </c>
      <c r="K101" s="5">
        <v>4</v>
      </c>
      <c r="L101" s="16">
        <v>0</v>
      </c>
      <c r="M101" s="6">
        <v>5</v>
      </c>
      <c r="N101" s="6">
        <v>3</v>
      </c>
      <c r="O101" s="6">
        <v>2</v>
      </c>
      <c r="P101" s="6">
        <v>2</v>
      </c>
      <c r="Q101" s="7">
        <f t="shared" si="7"/>
        <v>0</v>
      </c>
      <c r="R101" s="19">
        <v>0</v>
      </c>
      <c r="S101" s="19">
        <v>0</v>
      </c>
      <c r="T101" s="7">
        <v>0</v>
      </c>
      <c r="U101" s="8">
        <v>0</v>
      </c>
      <c r="V101" s="9">
        <f t="shared" si="1"/>
        <v>0</v>
      </c>
      <c r="W101" s="9">
        <f t="shared" si="2"/>
        <v>0</v>
      </c>
      <c r="X101" s="9">
        <f t="shared" si="3"/>
        <v>0</v>
      </c>
    </row>
    <row r="102" spans="1:24" ht="14.4">
      <c r="A102" s="4" t="s">
        <v>23</v>
      </c>
      <c r="B102" s="4" t="s">
        <v>124</v>
      </c>
      <c r="C102" s="11">
        <v>603645</v>
      </c>
      <c r="D102" s="5">
        <v>0</v>
      </c>
      <c r="E102" s="5">
        <v>0</v>
      </c>
      <c r="F102" s="5">
        <v>10</v>
      </c>
      <c r="G102" s="5">
        <v>7</v>
      </c>
      <c r="H102" s="5">
        <v>5</v>
      </c>
      <c r="I102" s="5">
        <v>4</v>
      </c>
      <c r="J102" s="5">
        <v>0</v>
      </c>
      <c r="K102" s="5">
        <v>4</v>
      </c>
      <c r="L102" s="16">
        <v>0</v>
      </c>
      <c r="M102" s="6">
        <v>4</v>
      </c>
      <c r="N102" s="6">
        <v>3</v>
      </c>
      <c r="O102" s="6">
        <v>2</v>
      </c>
      <c r="P102" s="6">
        <v>2</v>
      </c>
      <c r="Q102" s="7">
        <f t="shared" si="7"/>
        <v>0</v>
      </c>
      <c r="R102" s="7">
        <v>0</v>
      </c>
      <c r="S102" s="7">
        <v>1</v>
      </c>
      <c r="T102" s="7">
        <v>0</v>
      </c>
      <c r="U102" s="8">
        <v>0</v>
      </c>
      <c r="V102" s="9">
        <f t="shared" si="1"/>
        <v>0</v>
      </c>
      <c r="W102" s="9">
        <f t="shared" si="2"/>
        <v>0</v>
      </c>
      <c r="X102" s="9">
        <f t="shared" si="3"/>
        <v>0</v>
      </c>
    </row>
    <row r="103" spans="1:24" ht="14.4">
      <c r="A103" s="4" t="s">
        <v>23</v>
      </c>
      <c r="B103" s="4" t="s">
        <v>125</v>
      </c>
      <c r="C103" s="11">
        <v>694351</v>
      </c>
      <c r="D103" s="5">
        <v>0</v>
      </c>
      <c r="E103" s="5">
        <v>0</v>
      </c>
      <c r="F103" s="5">
        <v>10</v>
      </c>
      <c r="G103" s="5">
        <v>9</v>
      </c>
      <c r="H103" s="5">
        <v>5</v>
      </c>
      <c r="I103" s="5">
        <v>2</v>
      </c>
      <c r="J103" s="5">
        <v>0</v>
      </c>
      <c r="K103" s="5">
        <v>0</v>
      </c>
      <c r="L103" s="16">
        <v>0</v>
      </c>
      <c r="M103" s="6">
        <v>7</v>
      </c>
      <c r="N103" s="6">
        <v>1</v>
      </c>
      <c r="O103" s="6">
        <v>0</v>
      </c>
      <c r="P103" s="6">
        <v>4</v>
      </c>
      <c r="Q103" s="7">
        <f t="shared" si="7"/>
        <v>0</v>
      </c>
      <c r="R103" s="7">
        <v>0</v>
      </c>
      <c r="S103" s="7">
        <v>0</v>
      </c>
      <c r="T103" s="7">
        <v>0</v>
      </c>
      <c r="U103" s="8">
        <v>0</v>
      </c>
      <c r="V103" s="9">
        <f t="shared" si="1"/>
        <v>0</v>
      </c>
      <c r="W103" s="9">
        <f t="shared" si="2"/>
        <v>0</v>
      </c>
      <c r="X103" s="9">
        <f t="shared" si="3"/>
        <v>2</v>
      </c>
    </row>
    <row r="104" spans="1:24" ht="14.4">
      <c r="A104" s="4" t="s">
        <v>23</v>
      </c>
      <c r="B104" s="4" t="s">
        <v>126</v>
      </c>
      <c r="C104" s="11">
        <v>109634</v>
      </c>
      <c r="D104" s="5">
        <v>0</v>
      </c>
      <c r="E104" s="5">
        <v>0</v>
      </c>
      <c r="F104" s="5">
        <v>10</v>
      </c>
      <c r="G104" s="5">
        <v>1</v>
      </c>
      <c r="H104" s="5">
        <v>5</v>
      </c>
      <c r="I104" s="5">
        <v>2</v>
      </c>
      <c r="J104" s="5">
        <v>0</v>
      </c>
      <c r="K104" s="5">
        <v>0</v>
      </c>
      <c r="L104" s="16">
        <v>0</v>
      </c>
      <c r="M104" s="6">
        <v>3</v>
      </c>
      <c r="N104" s="6">
        <v>5</v>
      </c>
      <c r="O104" s="6">
        <v>0</v>
      </c>
      <c r="P104" s="6">
        <v>4</v>
      </c>
      <c r="Q104" s="7">
        <f t="shared" si="7"/>
        <v>0</v>
      </c>
      <c r="R104" s="7">
        <v>0</v>
      </c>
      <c r="S104" s="7">
        <v>0</v>
      </c>
      <c r="T104" s="7">
        <v>0</v>
      </c>
      <c r="U104" s="8">
        <v>0</v>
      </c>
      <c r="V104" s="9">
        <f t="shared" si="1"/>
        <v>0</v>
      </c>
      <c r="W104" s="9">
        <f t="shared" si="2"/>
        <v>6</v>
      </c>
      <c r="X104" s="9">
        <f t="shared" si="3"/>
        <v>0</v>
      </c>
    </row>
    <row r="105" spans="1:24" ht="14.4">
      <c r="A105" s="13" t="s">
        <v>21</v>
      </c>
      <c r="B105" s="26" t="s">
        <v>127</v>
      </c>
      <c r="C105" s="27">
        <v>10671</v>
      </c>
      <c r="D105" s="5">
        <v>5</v>
      </c>
      <c r="E105" s="5">
        <v>5</v>
      </c>
      <c r="F105" s="5">
        <v>0</v>
      </c>
      <c r="G105" s="5">
        <v>0</v>
      </c>
      <c r="H105" s="5">
        <v>10</v>
      </c>
      <c r="I105" s="5">
        <v>4</v>
      </c>
      <c r="J105" s="5">
        <v>0</v>
      </c>
      <c r="K105" s="5">
        <v>6</v>
      </c>
      <c r="L105" s="16">
        <v>0</v>
      </c>
      <c r="M105" s="6">
        <v>3</v>
      </c>
      <c r="N105" s="6">
        <v>4</v>
      </c>
      <c r="O105" s="6">
        <v>0</v>
      </c>
      <c r="P105" s="6">
        <v>2</v>
      </c>
      <c r="Q105" s="7">
        <f t="shared" si="7"/>
        <v>5</v>
      </c>
      <c r="R105" s="7">
        <v>0</v>
      </c>
      <c r="S105" s="7">
        <v>0</v>
      </c>
      <c r="T105" s="7">
        <v>2</v>
      </c>
      <c r="U105" s="8">
        <v>0</v>
      </c>
      <c r="V105" s="9">
        <f t="shared" si="1"/>
        <v>5</v>
      </c>
      <c r="W105" s="9">
        <f t="shared" si="2"/>
        <v>0</v>
      </c>
      <c r="X105" s="9">
        <f t="shared" si="3"/>
        <v>2</v>
      </c>
    </row>
    <row r="106" spans="1:24" ht="14.4">
      <c r="A106" s="35" t="s">
        <v>128</v>
      </c>
      <c r="B106" s="20" t="s">
        <v>129</v>
      </c>
      <c r="C106" s="31">
        <v>79520</v>
      </c>
      <c r="D106" s="23">
        <v>0</v>
      </c>
      <c r="E106" s="23">
        <v>0</v>
      </c>
      <c r="F106" s="23">
        <v>10</v>
      </c>
      <c r="G106" s="23">
        <v>6</v>
      </c>
      <c r="H106" s="23">
        <v>5</v>
      </c>
      <c r="I106" s="23">
        <v>4</v>
      </c>
      <c r="J106" s="23">
        <v>0</v>
      </c>
      <c r="K106" s="23">
        <v>0</v>
      </c>
      <c r="L106" s="23"/>
      <c r="M106" s="23"/>
      <c r="N106" s="23"/>
      <c r="O106" s="23"/>
      <c r="P106" s="23"/>
      <c r="Q106" s="23">
        <f t="shared" si="7"/>
        <v>0</v>
      </c>
      <c r="R106" s="23"/>
      <c r="S106" s="23"/>
      <c r="T106" s="23"/>
      <c r="U106" s="24"/>
      <c r="V106" s="25">
        <f t="shared" si="1"/>
        <v>0</v>
      </c>
      <c r="W106" s="25">
        <f t="shared" si="2"/>
        <v>4</v>
      </c>
      <c r="X106" s="25">
        <f t="shared" si="3"/>
        <v>1</v>
      </c>
    </row>
    <row r="107" spans="1:24" ht="14.4">
      <c r="A107" s="4" t="s">
        <v>23</v>
      </c>
      <c r="B107" s="4" t="s">
        <v>130</v>
      </c>
      <c r="C107" s="11">
        <v>10672</v>
      </c>
      <c r="D107" s="5">
        <v>0</v>
      </c>
      <c r="E107" s="5">
        <v>0</v>
      </c>
      <c r="F107" s="5">
        <v>10</v>
      </c>
      <c r="G107" s="5">
        <v>3</v>
      </c>
      <c r="H107" s="5">
        <v>5</v>
      </c>
      <c r="I107" s="5">
        <v>5</v>
      </c>
      <c r="J107" s="5">
        <v>0</v>
      </c>
      <c r="K107" s="5">
        <v>4</v>
      </c>
      <c r="L107" s="16">
        <v>0</v>
      </c>
      <c r="M107" s="17">
        <v>5</v>
      </c>
      <c r="N107" s="17">
        <v>3</v>
      </c>
      <c r="O107" s="17">
        <v>0</v>
      </c>
      <c r="P107" s="17">
        <v>4</v>
      </c>
      <c r="Q107" s="7">
        <f t="shared" si="7"/>
        <v>0</v>
      </c>
      <c r="R107" s="19">
        <v>0</v>
      </c>
      <c r="S107" s="19">
        <v>0</v>
      </c>
      <c r="T107" s="7">
        <v>0</v>
      </c>
      <c r="U107" s="8">
        <v>0</v>
      </c>
      <c r="V107" s="9">
        <f t="shared" si="1"/>
        <v>0</v>
      </c>
      <c r="W107" s="9">
        <f t="shared" si="2"/>
        <v>2</v>
      </c>
      <c r="X107" s="9">
        <f t="shared" si="3"/>
        <v>0</v>
      </c>
    </row>
    <row r="108" spans="1:24" ht="14.4">
      <c r="A108" s="4" t="s">
        <v>23</v>
      </c>
      <c r="B108" s="4" t="s">
        <v>131</v>
      </c>
      <c r="C108" s="11">
        <v>10674</v>
      </c>
      <c r="D108" s="5">
        <v>0</v>
      </c>
      <c r="E108" s="5">
        <v>0</v>
      </c>
      <c r="F108" s="5">
        <v>10</v>
      </c>
      <c r="G108" s="5">
        <v>3</v>
      </c>
      <c r="H108" s="5">
        <v>5</v>
      </c>
      <c r="I108" s="5">
        <v>7</v>
      </c>
      <c r="J108" s="5">
        <v>0</v>
      </c>
      <c r="K108" s="5">
        <v>6</v>
      </c>
      <c r="L108" s="16">
        <v>0</v>
      </c>
      <c r="M108" s="6">
        <v>2</v>
      </c>
      <c r="N108" s="6">
        <v>6</v>
      </c>
      <c r="O108" s="6">
        <v>0</v>
      </c>
      <c r="P108" s="6">
        <v>4</v>
      </c>
      <c r="Q108" s="7">
        <f t="shared" si="7"/>
        <v>0</v>
      </c>
      <c r="R108" s="7">
        <v>0</v>
      </c>
      <c r="S108" s="7">
        <v>0</v>
      </c>
      <c r="T108" s="7">
        <v>0</v>
      </c>
      <c r="U108" s="8">
        <v>0</v>
      </c>
      <c r="V108" s="9">
        <f t="shared" si="1"/>
        <v>0</v>
      </c>
      <c r="W108" s="9">
        <f t="shared" si="2"/>
        <v>5</v>
      </c>
      <c r="X108" s="9">
        <f t="shared" si="3"/>
        <v>0</v>
      </c>
    </row>
    <row r="109" spans="1:24" ht="14.4">
      <c r="A109" s="4" t="s">
        <v>23</v>
      </c>
      <c r="B109" s="4" t="s">
        <v>132</v>
      </c>
      <c r="C109" s="11">
        <v>10675</v>
      </c>
      <c r="D109" s="5">
        <v>0</v>
      </c>
      <c r="E109" s="5">
        <v>0</v>
      </c>
      <c r="F109" s="5">
        <v>10</v>
      </c>
      <c r="G109" s="5">
        <v>3</v>
      </c>
      <c r="H109" s="5">
        <v>5</v>
      </c>
      <c r="I109" s="5">
        <v>6</v>
      </c>
      <c r="J109" s="5">
        <v>0</v>
      </c>
      <c r="K109" s="5">
        <v>1</v>
      </c>
      <c r="L109" s="16">
        <v>0</v>
      </c>
      <c r="M109" s="6">
        <v>3</v>
      </c>
      <c r="N109" s="6">
        <v>5</v>
      </c>
      <c r="O109" s="6">
        <v>4</v>
      </c>
      <c r="P109" s="6">
        <v>0</v>
      </c>
      <c r="Q109" s="7">
        <f t="shared" si="7"/>
        <v>0</v>
      </c>
      <c r="R109" s="7">
        <v>0</v>
      </c>
      <c r="S109" s="7">
        <v>0</v>
      </c>
      <c r="T109" s="7">
        <v>0</v>
      </c>
      <c r="U109" s="8">
        <v>0</v>
      </c>
      <c r="V109" s="9">
        <f t="shared" si="1"/>
        <v>0</v>
      </c>
      <c r="W109" s="9">
        <f t="shared" si="2"/>
        <v>4</v>
      </c>
      <c r="X109" s="9">
        <f t="shared" si="3"/>
        <v>0</v>
      </c>
    </row>
    <row r="110" spans="1:24" ht="14.4">
      <c r="A110" s="4" t="s">
        <v>23</v>
      </c>
      <c r="B110" s="4" t="s">
        <v>133</v>
      </c>
      <c r="C110" s="11">
        <v>10676</v>
      </c>
      <c r="D110" s="5">
        <v>0</v>
      </c>
      <c r="E110" s="5">
        <v>0</v>
      </c>
      <c r="F110" s="5">
        <v>10</v>
      </c>
      <c r="G110" s="5">
        <v>6</v>
      </c>
      <c r="H110" s="5">
        <v>5</v>
      </c>
      <c r="I110" s="5">
        <v>5</v>
      </c>
      <c r="J110" s="5">
        <v>0</v>
      </c>
      <c r="K110" s="5">
        <v>3</v>
      </c>
      <c r="L110" s="16">
        <v>0</v>
      </c>
      <c r="M110" s="6">
        <v>4</v>
      </c>
      <c r="N110" s="6">
        <v>4</v>
      </c>
      <c r="O110" s="6">
        <v>0</v>
      </c>
      <c r="P110" s="6">
        <v>3</v>
      </c>
      <c r="Q110" s="7">
        <f t="shared" si="7"/>
        <v>0</v>
      </c>
      <c r="R110" s="7">
        <v>0</v>
      </c>
      <c r="S110" s="7">
        <v>0</v>
      </c>
      <c r="T110" s="7">
        <v>0</v>
      </c>
      <c r="U110" s="8">
        <v>1</v>
      </c>
      <c r="V110" s="9">
        <f t="shared" si="1"/>
        <v>0</v>
      </c>
      <c r="W110" s="9">
        <f t="shared" si="2"/>
        <v>0</v>
      </c>
      <c r="X110" s="9">
        <f t="shared" si="3"/>
        <v>0</v>
      </c>
    </row>
    <row r="111" spans="1:24" ht="14.4">
      <c r="A111" s="4" t="s">
        <v>23</v>
      </c>
      <c r="B111" s="4" t="s">
        <v>134</v>
      </c>
      <c r="C111" s="11">
        <v>726774</v>
      </c>
      <c r="D111" s="5">
        <v>0</v>
      </c>
      <c r="E111" s="5">
        <v>0</v>
      </c>
      <c r="F111" s="5">
        <v>10</v>
      </c>
      <c r="G111" s="5">
        <v>6</v>
      </c>
      <c r="H111" s="5">
        <v>5</v>
      </c>
      <c r="I111" s="5">
        <v>1</v>
      </c>
      <c r="J111" s="5">
        <v>0</v>
      </c>
      <c r="K111" s="5">
        <v>4</v>
      </c>
      <c r="L111" s="16">
        <v>0</v>
      </c>
      <c r="M111" s="6">
        <v>7</v>
      </c>
      <c r="N111" s="6">
        <v>1</v>
      </c>
      <c r="O111" s="6">
        <v>0</v>
      </c>
      <c r="P111" s="6">
        <v>4</v>
      </c>
      <c r="Q111" s="7">
        <f t="shared" si="7"/>
        <v>0</v>
      </c>
      <c r="R111" s="7">
        <v>0</v>
      </c>
      <c r="S111" s="7">
        <v>1</v>
      </c>
      <c r="T111" s="7">
        <v>0</v>
      </c>
      <c r="U111" s="8">
        <v>0</v>
      </c>
      <c r="V111" s="9">
        <f t="shared" si="1"/>
        <v>0</v>
      </c>
      <c r="W111" s="9">
        <f t="shared" si="2"/>
        <v>0</v>
      </c>
      <c r="X111" s="9">
        <f t="shared" si="3"/>
        <v>3</v>
      </c>
    </row>
    <row r="112" spans="1:24" ht="14.4">
      <c r="A112" s="4" t="s">
        <v>23</v>
      </c>
      <c r="B112" s="4" t="s">
        <v>135</v>
      </c>
      <c r="C112" s="11">
        <v>726775</v>
      </c>
      <c r="D112" s="5">
        <v>0</v>
      </c>
      <c r="E112" s="5">
        <v>0</v>
      </c>
      <c r="F112" s="5">
        <v>10</v>
      </c>
      <c r="G112" s="5">
        <v>10</v>
      </c>
      <c r="H112" s="5">
        <v>5</v>
      </c>
      <c r="I112" s="5">
        <v>0</v>
      </c>
      <c r="J112" s="5">
        <v>0</v>
      </c>
      <c r="K112" s="5">
        <v>3</v>
      </c>
      <c r="L112" s="16">
        <v>0</v>
      </c>
      <c r="M112" s="6">
        <v>3</v>
      </c>
      <c r="N112" s="6">
        <v>1</v>
      </c>
      <c r="O112" s="6">
        <v>2</v>
      </c>
      <c r="P112" s="6">
        <v>1</v>
      </c>
      <c r="Q112" s="7">
        <f t="shared" si="7"/>
        <v>0</v>
      </c>
      <c r="R112" s="7">
        <v>1</v>
      </c>
      <c r="S112" s="7">
        <v>3</v>
      </c>
      <c r="T112" s="7">
        <v>1</v>
      </c>
      <c r="U112" s="8">
        <v>0</v>
      </c>
      <c r="V112" s="9">
        <f t="shared" si="1"/>
        <v>0</v>
      </c>
      <c r="W112" s="9">
        <f t="shared" si="2"/>
        <v>0</v>
      </c>
      <c r="X112" s="9">
        <f t="shared" si="3"/>
        <v>4</v>
      </c>
    </row>
    <row r="113" spans="1:24" ht="14.4">
      <c r="A113" s="36" t="s">
        <v>128</v>
      </c>
      <c r="B113" s="20" t="s">
        <v>136</v>
      </c>
      <c r="C113" s="31">
        <v>726776</v>
      </c>
      <c r="D113" s="23">
        <v>0</v>
      </c>
      <c r="E113" s="23">
        <v>0</v>
      </c>
      <c r="F113" s="23">
        <v>10</v>
      </c>
      <c r="G113" s="23">
        <v>8</v>
      </c>
      <c r="H113" s="23">
        <v>5</v>
      </c>
      <c r="I113" s="23">
        <v>3</v>
      </c>
      <c r="J113" s="23">
        <v>0</v>
      </c>
      <c r="K113" s="23">
        <v>1</v>
      </c>
      <c r="L113" s="23"/>
      <c r="M113" s="23"/>
      <c r="N113" s="23"/>
      <c r="O113" s="23"/>
      <c r="P113" s="23"/>
      <c r="Q113" s="23">
        <f t="shared" si="7"/>
        <v>0</v>
      </c>
      <c r="R113" s="23"/>
      <c r="S113" s="23"/>
      <c r="T113" s="23"/>
      <c r="U113" s="24"/>
      <c r="V113" s="25">
        <f t="shared" si="1"/>
        <v>0</v>
      </c>
      <c r="W113" s="25">
        <f t="shared" si="2"/>
        <v>2</v>
      </c>
      <c r="X113" s="25">
        <f t="shared" si="3"/>
        <v>2</v>
      </c>
    </row>
    <row r="114" spans="1:24" ht="14.4">
      <c r="A114" s="36" t="s">
        <v>128</v>
      </c>
      <c r="B114" s="20" t="s">
        <v>137</v>
      </c>
      <c r="C114" s="31">
        <v>726777</v>
      </c>
      <c r="D114" s="23">
        <v>0</v>
      </c>
      <c r="E114" s="23">
        <v>0</v>
      </c>
      <c r="F114" s="23">
        <v>10</v>
      </c>
      <c r="G114" s="23">
        <v>7</v>
      </c>
      <c r="H114" s="23">
        <v>5</v>
      </c>
      <c r="I114" s="23">
        <v>3</v>
      </c>
      <c r="J114" s="23">
        <v>0</v>
      </c>
      <c r="K114" s="23">
        <v>1</v>
      </c>
      <c r="L114" s="23"/>
      <c r="M114" s="23"/>
      <c r="N114" s="23"/>
      <c r="O114" s="23"/>
      <c r="P114" s="23"/>
      <c r="Q114" s="23">
        <f t="shared" si="7"/>
        <v>0</v>
      </c>
      <c r="R114" s="23"/>
      <c r="S114" s="23"/>
      <c r="T114" s="23"/>
      <c r="U114" s="24"/>
      <c r="V114" s="25">
        <f t="shared" si="1"/>
        <v>0</v>
      </c>
      <c r="W114" s="25">
        <f t="shared" si="2"/>
        <v>3</v>
      </c>
      <c r="X114" s="25">
        <f t="shared" si="3"/>
        <v>2</v>
      </c>
    </row>
    <row r="115" spans="1:24" ht="14.4">
      <c r="A115" s="13" t="s">
        <v>21</v>
      </c>
      <c r="B115" s="26" t="s">
        <v>138</v>
      </c>
      <c r="C115" s="27">
        <v>176048</v>
      </c>
      <c r="D115" s="5">
        <v>5</v>
      </c>
      <c r="E115" s="5">
        <v>5</v>
      </c>
      <c r="F115" s="5">
        <v>0</v>
      </c>
      <c r="G115" s="5">
        <v>0</v>
      </c>
      <c r="H115" s="5">
        <v>10</v>
      </c>
      <c r="I115" s="5">
        <v>8</v>
      </c>
      <c r="J115" s="5">
        <v>0</v>
      </c>
      <c r="K115" s="5">
        <v>9</v>
      </c>
      <c r="L115" s="16">
        <v>1</v>
      </c>
      <c r="M115" s="17">
        <v>1</v>
      </c>
      <c r="N115" s="17">
        <v>2</v>
      </c>
      <c r="O115" s="17">
        <v>3</v>
      </c>
      <c r="P115" s="6">
        <v>1</v>
      </c>
      <c r="Q115" s="7">
        <f t="shared" si="7"/>
        <v>4</v>
      </c>
      <c r="R115" s="7">
        <v>0</v>
      </c>
      <c r="S115" s="7">
        <v>2</v>
      </c>
      <c r="T115" s="7">
        <v>0</v>
      </c>
      <c r="U115" s="8">
        <v>0</v>
      </c>
      <c r="V115" s="9">
        <f t="shared" si="1"/>
        <v>4</v>
      </c>
      <c r="W115" s="9">
        <f t="shared" si="2"/>
        <v>0</v>
      </c>
      <c r="X115" s="9">
        <f t="shared" si="3"/>
        <v>0</v>
      </c>
    </row>
    <row r="116" spans="1:24" ht="14.4">
      <c r="A116" s="4" t="s">
        <v>23</v>
      </c>
      <c r="B116" s="4" t="s">
        <v>139</v>
      </c>
      <c r="C116" s="11">
        <v>603647</v>
      </c>
      <c r="D116" s="5">
        <v>0</v>
      </c>
      <c r="E116" s="5">
        <v>0</v>
      </c>
      <c r="F116" s="5">
        <v>10</v>
      </c>
      <c r="G116" s="5">
        <v>9</v>
      </c>
      <c r="H116" s="5">
        <v>5</v>
      </c>
      <c r="I116" s="5">
        <v>3</v>
      </c>
      <c r="J116" s="5">
        <v>0</v>
      </c>
      <c r="K116" s="5">
        <v>4</v>
      </c>
      <c r="L116" s="16">
        <v>0</v>
      </c>
      <c r="M116" s="6">
        <v>2</v>
      </c>
      <c r="N116" s="6">
        <v>4</v>
      </c>
      <c r="O116" s="6">
        <v>0</v>
      </c>
      <c r="P116" s="6">
        <v>2</v>
      </c>
      <c r="Q116" s="7">
        <f t="shared" si="7"/>
        <v>0</v>
      </c>
      <c r="R116" s="19">
        <v>2</v>
      </c>
      <c r="S116" s="19">
        <v>0</v>
      </c>
      <c r="T116" s="19">
        <v>2</v>
      </c>
      <c r="U116" s="8">
        <v>0</v>
      </c>
      <c r="V116" s="9">
        <f t="shared" si="1"/>
        <v>0</v>
      </c>
      <c r="W116" s="9">
        <f t="shared" si="2"/>
        <v>0</v>
      </c>
      <c r="X116" s="9">
        <f t="shared" si="3"/>
        <v>0</v>
      </c>
    </row>
    <row r="117" spans="1:24" ht="14.4">
      <c r="A117" s="4" t="s">
        <v>23</v>
      </c>
      <c r="B117" s="4" t="s">
        <v>140</v>
      </c>
      <c r="C117" s="11">
        <v>694355</v>
      </c>
      <c r="D117" s="5">
        <v>0</v>
      </c>
      <c r="E117" s="5">
        <v>0</v>
      </c>
      <c r="F117" s="5">
        <v>10</v>
      </c>
      <c r="G117" s="5">
        <v>10</v>
      </c>
      <c r="H117" s="5">
        <v>5</v>
      </c>
      <c r="I117" s="5">
        <v>0</v>
      </c>
      <c r="J117" s="5">
        <v>0</v>
      </c>
      <c r="K117" s="5">
        <v>3</v>
      </c>
      <c r="L117" s="16">
        <v>0</v>
      </c>
      <c r="M117" s="6">
        <v>3</v>
      </c>
      <c r="N117" s="6">
        <v>1</v>
      </c>
      <c r="O117" s="6">
        <v>1</v>
      </c>
      <c r="P117" s="6">
        <v>2</v>
      </c>
      <c r="Q117" s="7">
        <f t="shared" si="7"/>
        <v>0</v>
      </c>
      <c r="R117" s="7">
        <v>1</v>
      </c>
      <c r="S117" s="7">
        <v>3</v>
      </c>
      <c r="T117" s="7">
        <v>1</v>
      </c>
      <c r="U117" s="8">
        <v>0</v>
      </c>
      <c r="V117" s="9">
        <f t="shared" si="1"/>
        <v>0</v>
      </c>
      <c r="W117" s="9">
        <f t="shared" si="2"/>
        <v>0</v>
      </c>
      <c r="X117" s="9">
        <f t="shared" si="3"/>
        <v>4</v>
      </c>
    </row>
    <row r="118" spans="1:24" ht="14.4">
      <c r="A118" s="4" t="s">
        <v>23</v>
      </c>
      <c r="B118" s="4" t="s">
        <v>141</v>
      </c>
      <c r="C118" s="11">
        <v>694361</v>
      </c>
      <c r="D118" s="5">
        <v>0</v>
      </c>
      <c r="E118" s="5">
        <v>0</v>
      </c>
      <c r="F118" s="5">
        <v>10</v>
      </c>
      <c r="G118" s="5">
        <v>12</v>
      </c>
      <c r="H118" s="5">
        <v>5</v>
      </c>
      <c r="I118" s="5">
        <v>0</v>
      </c>
      <c r="J118" s="5">
        <v>0</v>
      </c>
      <c r="K118" s="5">
        <v>0</v>
      </c>
      <c r="L118" s="16">
        <v>0</v>
      </c>
      <c r="M118" s="6">
        <v>3</v>
      </c>
      <c r="N118" s="6">
        <v>1</v>
      </c>
      <c r="O118" s="6">
        <v>2</v>
      </c>
      <c r="P118" s="6">
        <v>0</v>
      </c>
      <c r="Q118" s="7">
        <f t="shared" si="7"/>
        <v>0</v>
      </c>
      <c r="R118" s="7">
        <v>1</v>
      </c>
      <c r="S118" s="7">
        <v>3</v>
      </c>
      <c r="T118" s="7">
        <v>2</v>
      </c>
      <c r="U118" s="8">
        <v>0</v>
      </c>
      <c r="V118" s="9">
        <f t="shared" si="1"/>
        <v>0</v>
      </c>
      <c r="W118" s="9">
        <f t="shared" si="2"/>
        <v>0</v>
      </c>
      <c r="X118" s="9">
        <f t="shared" si="3"/>
        <v>4</v>
      </c>
    </row>
    <row r="119" spans="1:24" ht="14.4">
      <c r="A119" s="4" t="s">
        <v>23</v>
      </c>
      <c r="B119" s="4" t="s">
        <v>142</v>
      </c>
      <c r="C119" s="11">
        <v>694363</v>
      </c>
      <c r="D119" s="5">
        <v>0</v>
      </c>
      <c r="E119" s="5">
        <v>0</v>
      </c>
      <c r="F119" s="5">
        <v>10</v>
      </c>
      <c r="G119" s="5">
        <v>9</v>
      </c>
      <c r="H119" s="5">
        <v>5</v>
      </c>
      <c r="I119" s="5">
        <v>4</v>
      </c>
      <c r="J119" s="5">
        <v>0</v>
      </c>
      <c r="K119" s="5">
        <v>0</v>
      </c>
      <c r="L119" s="16">
        <v>0</v>
      </c>
      <c r="M119" s="6">
        <v>5</v>
      </c>
      <c r="N119" s="6">
        <v>4</v>
      </c>
      <c r="O119" s="6">
        <v>4</v>
      </c>
      <c r="P119" s="6">
        <v>0</v>
      </c>
      <c r="Q119" s="7">
        <f t="shared" si="7"/>
        <v>0</v>
      </c>
      <c r="R119" s="7">
        <v>0</v>
      </c>
      <c r="S119" s="7">
        <v>0</v>
      </c>
      <c r="T119" s="7">
        <v>0</v>
      </c>
      <c r="U119" s="8">
        <v>0</v>
      </c>
      <c r="V119" s="9">
        <f t="shared" si="1"/>
        <v>0</v>
      </c>
      <c r="W119" s="9">
        <f t="shared" si="2"/>
        <v>0</v>
      </c>
      <c r="X119" s="9">
        <f t="shared" si="3"/>
        <v>0</v>
      </c>
    </row>
    <row r="120" spans="1:24" ht="14.4">
      <c r="A120" s="4" t="s">
        <v>23</v>
      </c>
      <c r="B120" s="4" t="s">
        <v>143</v>
      </c>
      <c r="C120" s="11">
        <v>694365</v>
      </c>
      <c r="D120" s="5">
        <v>0</v>
      </c>
      <c r="E120" s="5">
        <v>0</v>
      </c>
      <c r="F120" s="5">
        <v>10</v>
      </c>
      <c r="G120" s="5">
        <v>7</v>
      </c>
      <c r="H120" s="5">
        <v>5</v>
      </c>
      <c r="I120" s="5">
        <v>0</v>
      </c>
      <c r="J120" s="5">
        <v>0</v>
      </c>
      <c r="K120" s="5">
        <v>3</v>
      </c>
      <c r="L120" s="16">
        <v>0</v>
      </c>
      <c r="M120" s="6">
        <v>6</v>
      </c>
      <c r="N120" s="6">
        <v>0</v>
      </c>
      <c r="O120" s="6">
        <v>4</v>
      </c>
      <c r="P120" s="6">
        <v>0</v>
      </c>
      <c r="Q120" s="7">
        <f t="shared" si="7"/>
        <v>0</v>
      </c>
      <c r="R120" s="7">
        <v>0</v>
      </c>
      <c r="S120" s="7">
        <v>2</v>
      </c>
      <c r="T120" s="7">
        <v>0</v>
      </c>
      <c r="U120" s="8">
        <v>0</v>
      </c>
      <c r="V120" s="9">
        <f t="shared" si="1"/>
        <v>0</v>
      </c>
      <c r="W120" s="9">
        <f t="shared" si="2"/>
        <v>0</v>
      </c>
      <c r="X120" s="9">
        <f t="shared" si="3"/>
        <v>5</v>
      </c>
    </row>
    <row r="121" spans="1:24" ht="14.4">
      <c r="A121" s="36" t="s">
        <v>128</v>
      </c>
      <c r="B121" s="20" t="s">
        <v>144</v>
      </c>
      <c r="C121" s="31">
        <v>79522</v>
      </c>
      <c r="D121" s="23">
        <v>0</v>
      </c>
      <c r="E121" s="23">
        <v>0</v>
      </c>
      <c r="F121" s="23">
        <v>10</v>
      </c>
      <c r="G121" s="23">
        <v>4</v>
      </c>
      <c r="H121" s="23">
        <v>5</v>
      </c>
      <c r="I121" s="23">
        <v>3</v>
      </c>
      <c r="J121" s="23">
        <v>0</v>
      </c>
      <c r="K121" s="23">
        <v>4</v>
      </c>
      <c r="L121" s="33"/>
      <c r="M121" s="23"/>
      <c r="N121" s="23"/>
      <c r="O121" s="23"/>
      <c r="P121" s="23"/>
      <c r="Q121" s="23">
        <f t="shared" si="7"/>
        <v>0</v>
      </c>
      <c r="R121" s="23"/>
      <c r="S121" s="23"/>
      <c r="T121" s="23"/>
      <c r="U121" s="24"/>
      <c r="V121" s="25">
        <f t="shared" si="1"/>
        <v>0</v>
      </c>
      <c r="W121" s="25">
        <f t="shared" si="2"/>
        <v>6</v>
      </c>
      <c r="X121" s="25">
        <f t="shared" si="3"/>
        <v>2</v>
      </c>
    </row>
    <row r="122" spans="1:24" ht="14.4">
      <c r="A122" s="36" t="s">
        <v>128</v>
      </c>
      <c r="B122" s="20" t="s">
        <v>145</v>
      </c>
      <c r="C122" s="31">
        <v>79523</v>
      </c>
      <c r="D122" s="23">
        <v>0</v>
      </c>
      <c r="E122" s="23">
        <v>0</v>
      </c>
      <c r="F122" s="23">
        <v>10</v>
      </c>
      <c r="G122" s="23">
        <v>4</v>
      </c>
      <c r="H122" s="23">
        <v>5</v>
      </c>
      <c r="I122" s="23">
        <v>4</v>
      </c>
      <c r="J122" s="23">
        <v>0</v>
      </c>
      <c r="K122" s="23">
        <v>3</v>
      </c>
      <c r="L122" s="33"/>
      <c r="M122" s="23"/>
      <c r="N122" s="23"/>
      <c r="O122" s="23"/>
      <c r="P122" s="23"/>
      <c r="Q122" s="23">
        <f t="shared" si="7"/>
        <v>0</v>
      </c>
      <c r="R122" s="23"/>
      <c r="S122" s="23"/>
      <c r="T122" s="23"/>
      <c r="U122" s="24"/>
      <c r="V122" s="25">
        <f t="shared" si="1"/>
        <v>0</v>
      </c>
      <c r="W122" s="25">
        <f t="shared" si="2"/>
        <v>6</v>
      </c>
      <c r="X122" s="25">
        <f t="shared" si="3"/>
        <v>1</v>
      </c>
    </row>
    <row r="123" spans="1:24" ht="14.4">
      <c r="A123" s="4" t="s">
        <v>23</v>
      </c>
      <c r="B123" s="4" t="s">
        <v>146</v>
      </c>
      <c r="C123" s="11">
        <v>188050</v>
      </c>
      <c r="D123" s="5">
        <v>0</v>
      </c>
      <c r="E123" s="5">
        <v>0</v>
      </c>
      <c r="F123" s="5">
        <v>10</v>
      </c>
      <c r="G123" s="5">
        <v>10</v>
      </c>
      <c r="H123" s="5">
        <v>5</v>
      </c>
      <c r="I123" s="5">
        <v>5</v>
      </c>
      <c r="J123" s="5">
        <v>0</v>
      </c>
      <c r="K123" s="5">
        <v>3</v>
      </c>
      <c r="L123" s="18">
        <v>0</v>
      </c>
      <c r="M123" s="6">
        <v>4</v>
      </c>
      <c r="N123" s="6">
        <v>6</v>
      </c>
      <c r="O123" s="6">
        <v>2</v>
      </c>
      <c r="P123" s="6">
        <v>2</v>
      </c>
      <c r="Q123" s="7">
        <f t="shared" si="7"/>
        <v>0</v>
      </c>
      <c r="R123" s="7">
        <v>0</v>
      </c>
      <c r="S123" s="7">
        <v>0</v>
      </c>
      <c r="T123" s="7">
        <v>0</v>
      </c>
      <c r="U123" s="8">
        <v>0</v>
      </c>
      <c r="V123" s="9">
        <f t="shared" si="1"/>
        <v>0</v>
      </c>
      <c r="W123" s="9">
        <f t="shared" si="2"/>
        <v>0</v>
      </c>
      <c r="X123" s="9">
        <f t="shared" si="3"/>
        <v>0</v>
      </c>
    </row>
    <row r="124" spans="1:24" ht="14.4">
      <c r="A124" s="4" t="s">
        <v>23</v>
      </c>
      <c r="B124" s="4" t="s">
        <v>147</v>
      </c>
      <c r="C124" s="11">
        <v>335178</v>
      </c>
      <c r="D124" s="5">
        <v>0</v>
      </c>
      <c r="E124" s="5">
        <v>0</v>
      </c>
      <c r="F124" s="5">
        <v>10</v>
      </c>
      <c r="G124" s="5">
        <v>6</v>
      </c>
      <c r="H124" s="5">
        <v>5</v>
      </c>
      <c r="I124" s="5">
        <v>5</v>
      </c>
      <c r="J124" s="5">
        <v>0</v>
      </c>
      <c r="K124" s="5">
        <v>4</v>
      </c>
      <c r="L124" s="18">
        <v>0</v>
      </c>
      <c r="M124" s="6">
        <v>4</v>
      </c>
      <c r="N124" s="6">
        <v>4</v>
      </c>
      <c r="O124" s="6">
        <v>0</v>
      </c>
      <c r="P124" s="6">
        <v>4</v>
      </c>
      <c r="Q124" s="7">
        <f t="shared" si="7"/>
        <v>0</v>
      </c>
      <c r="R124" s="19">
        <v>0</v>
      </c>
      <c r="S124" s="19">
        <v>0</v>
      </c>
      <c r="T124" s="7">
        <v>0</v>
      </c>
      <c r="U124" s="8">
        <v>0</v>
      </c>
      <c r="V124" s="9">
        <f t="shared" si="1"/>
        <v>0</v>
      </c>
      <c r="W124" s="9">
        <f t="shared" si="2"/>
        <v>0</v>
      </c>
      <c r="X124" s="9">
        <f t="shared" si="3"/>
        <v>0</v>
      </c>
    </row>
    <row r="125" spans="1:24" ht="14.4">
      <c r="A125" s="4" t="s">
        <v>23</v>
      </c>
      <c r="B125" s="4" t="s">
        <v>148</v>
      </c>
      <c r="C125" s="11">
        <v>335179</v>
      </c>
      <c r="D125" s="5">
        <v>0</v>
      </c>
      <c r="E125" s="5">
        <v>0</v>
      </c>
      <c r="F125" s="5">
        <v>10</v>
      </c>
      <c r="G125" s="5">
        <v>7</v>
      </c>
      <c r="H125" s="5">
        <v>5</v>
      </c>
      <c r="I125" s="5">
        <v>3</v>
      </c>
      <c r="J125" s="5">
        <v>0</v>
      </c>
      <c r="K125" s="5">
        <v>4</v>
      </c>
      <c r="L125" s="18">
        <v>0</v>
      </c>
      <c r="M125" s="6">
        <v>5</v>
      </c>
      <c r="N125" s="6">
        <v>3</v>
      </c>
      <c r="O125" s="6">
        <v>1</v>
      </c>
      <c r="P125" s="6">
        <v>2</v>
      </c>
      <c r="Q125" s="7">
        <f t="shared" si="7"/>
        <v>0</v>
      </c>
      <c r="R125" s="7">
        <v>0</v>
      </c>
      <c r="S125" s="7">
        <v>0</v>
      </c>
      <c r="T125" s="7">
        <v>1</v>
      </c>
      <c r="U125" s="8">
        <v>0</v>
      </c>
      <c r="V125" s="9">
        <f t="shared" si="1"/>
        <v>0</v>
      </c>
      <c r="W125" s="9">
        <f t="shared" si="2"/>
        <v>0</v>
      </c>
      <c r="X125" s="9">
        <f t="shared" si="3"/>
        <v>0</v>
      </c>
    </row>
    <row r="126" spans="1:24" ht="14.4">
      <c r="A126" s="4" t="s">
        <v>23</v>
      </c>
      <c r="B126" s="4" t="s">
        <v>149</v>
      </c>
      <c r="C126" s="11">
        <v>722492</v>
      </c>
      <c r="D126" s="5">
        <v>0</v>
      </c>
      <c r="E126" s="5">
        <v>0</v>
      </c>
      <c r="F126" s="5">
        <v>10</v>
      </c>
      <c r="G126" s="5">
        <v>11</v>
      </c>
      <c r="H126" s="5">
        <v>5</v>
      </c>
      <c r="I126" s="5">
        <v>4</v>
      </c>
      <c r="J126" s="5">
        <v>0</v>
      </c>
      <c r="K126" s="5">
        <v>5</v>
      </c>
      <c r="L126" s="18">
        <v>0</v>
      </c>
      <c r="M126" s="6">
        <v>6</v>
      </c>
      <c r="N126" s="6">
        <v>2</v>
      </c>
      <c r="O126" s="6">
        <v>2</v>
      </c>
      <c r="P126" s="6">
        <v>2</v>
      </c>
      <c r="Q126" s="7">
        <f t="shared" si="7"/>
        <v>0</v>
      </c>
      <c r="R126" s="7">
        <v>0</v>
      </c>
      <c r="S126" s="7">
        <v>0</v>
      </c>
      <c r="T126" s="7">
        <v>0</v>
      </c>
      <c r="U126" s="8">
        <v>0</v>
      </c>
      <c r="V126" s="9">
        <f t="shared" si="1"/>
        <v>0</v>
      </c>
      <c r="W126" s="9">
        <f t="shared" si="2"/>
        <v>0</v>
      </c>
      <c r="X126" s="9">
        <f t="shared" si="3"/>
        <v>0</v>
      </c>
    </row>
    <row r="127" spans="1:24" ht="14.4">
      <c r="A127" s="4" t="s">
        <v>23</v>
      </c>
      <c r="B127" s="4" t="s">
        <v>150</v>
      </c>
      <c r="C127" s="11">
        <v>722493</v>
      </c>
      <c r="D127" s="5">
        <v>0</v>
      </c>
      <c r="E127" s="5">
        <v>0</v>
      </c>
      <c r="F127" s="5">
        <v>10</v>
      </c>
      <c r="G127" s="5">
        <v>9</v>
      </c>
      <c r="H127" s="5">
        <v>5</v>
      </c>
      <c r="I127" s="5">
        <v>3</v>
      </c>
      <c r="J127" s="5">
        <v>0</v>
      </c>
      <c r="K127" s="5">
        <v>4</v>
      </c>
      <c r="L127" s="18">
        <v>0</v>
      </c>
      <c r="M127" s="6">
        <v>5</v>
      </c>
      <c r="N127" s="6">
        <v>2</v>
      </c>
      <c r="O127" s="6">
        <v>0</v>
      </c>
      <c r="P127" s="6">
        <v>4</v>
      </c>
      <c r="Q127" s="7">
        <f t="shared" si="7"/>
        <v>0</v>
      </c>
      <c r="R127" s="7">
        <v>0</v>
      </c>
      <c r="S127" s="7">
        <v>2</v>
      </c>
      <c r="T127" s="7">
        <v>0</v>
      </c>
      <c r="U127" s="8">
        <v>0</v>
      </c>
      <c r="V127" s="9">
        <f t="shared" si="1"/>
        <v>0</v>
      </c>
      <c r="W127" s="9">
        <f t="shared" si="2"/>
        <v>0</v>
      </c>
      <c r="X127" s="9">
        <f t="shared" si="3"/>
        <v>0</v>
      </c>
    </row>
    <row r="128" spans="1:24" ht="14.4">
      <c r="A128" s="4" t="s">
        <v>23</v>
      </c>
      <c r="B128" s="4" t="s">
        <v>151</v>
      </c>
      <c r="C128" s="11">
        <v>726778</v>
      </c>
      <c r="D128" s="5">
        <v>0</v>
      </c>
      <c r="E128" s="5">
        <v>0</v>
      </c>
      <c r="F128" s="5">
        <v>10</v>
      </c>
      <c r="G128" s="5">
        <v>8</v>
      </c>
      <c r="H128" s="5">
        <v>5</v>
      </c>
      <c r="I128" s="5">
        <v>3</v>
      </c>
      <c r="J128" s="5">
        <v>0</v>
      </c>
      <c r="K128" s="5">
        <v>6</v>
      </c>
      <c r="L128" s="18">
        <v>0</v>
      </c>
      <c r="M128" s="6">
        <v>6</v>
      </c>
      <c r="N128" s="6">
        <v>3</v>
      </c>
      <c r="O128" s="6">
        <v>0</v>
      </c>
      <c r="P128" s="6">
        <v>4</v>
      </c>
      <c r="Q128" s="7">
        <f t="shared" si="7"/>
        <v>0</v>
      </c>
      <c r="R128" s="7">
        <v>0</v>
      </c>
      <c r="S128" s="7">
        <v>0</v>
      </c>
      <c r="T128" s="7">
        <v>0</v>
      </c>
      <c r="U128" s="8">
        <v>0</v>
      </c>
      <c r="V128" s="9">
        <f t="shared" si="1"/>
        <v>0</v>
      </c>
      <c r="W128" s="9">
        <f t="shared" si="2"/>
        <v>0</v>
      </c>
      <c r="X128" s="9">
        <f t="shared" si="3"/>
        <v>0</v>
      </c>
    </row>
    <row r="129" spans="1:24" ht="14.4">
      <c r="A129" s="4" t="s">
        <v>23</v>
      </c>
      <c r="B129" s="4" t="s">
        <v>152</v>
      </c>
      <c r="C129" s="11">
        <v>726779</v>
      </c>
      <c r="D129" s="5">
        <v>0</v>
      </c>
      <c r="E129" s="5">
        <v>0</v>
      </c>
      <c r="F129" s="5">
        <v>10</v>
      </c>
      <c r="G129" s="5">
        <v>5</v>
      </c>
      <c r="H129" s="5">
        <v>5</v>
      </c>
      <c r="I129" s="5">
        <v>3</v>
      </c>
      <c r="J129" s="5">
        <v>0</v>
      </c>
      <c r="K129" s="5">
        <v>5</v>
      </c>
      <c r="L129" s="18">
        <v>0</v>
      </c>
      <c r="M129" s="6">
        <v>3</v>
      </c>
      <c r="N129" s="6">
        <v>4</v>
      </c>
      <c r="O129" s="6">
        <v>0</v>
      </c>
      <c r="P129" s="6">
        <v>2</v>
      </c>
      <c r="Q129" s="7">
        <f t="shared" si="7"/>
        <v>0</v>
      </c>
      <c r="R129" s="7">
        <v>1</v>
      </c>
      <c r="S129" s="7">
        <v>1</v>
      </c>
      <c r="T129" s="7">
        <v>2</v>
      </c>
      <c r="U129" s="8">
        <v>0</v>
      </c>
      <c r="V129" s="9">
        <f t="shared" si="1"/>
        <v>0</v>
      </c>
      <c r="W129" s="9">
        <f t="shared" si="2"/>
        <v>2</v>
      </c>
      <c r="X129" s="9">
        <f t="shared" si="3"/>
        <v>0</v>
      </c>
    </row>
    <row r="130" spans="1:24" ht="14.4">
      <c r="A130" s="4" t="s">
        <v>23</v>
      </c>
      <c r="B130" s="4" t="s">
        <v>153</v>
      </c>
      <c r="C130" s="11">
        <v>603646</v>
      </c>
      <c r="D130" s="5">
        <v>0</v>
      </c>
      <c r="E130" s="5">
        <v>0</v>
      </c>
      <c r="F130" s="5">
        <v>10</v>
      </c>
      <c r="G130" s="5">
        <v>10</v>
      </c>
      <c r="H130" s="5">
        <v>5</v>
      </c>
      <c r="I130" s="5">
        <v>3</v>
      </c>
      <c r="J130" s="5">
        <v>0</v>
      </c>
      <c r="K130" s="5">
        <v>9</v>
      </c>
      <c r="L130" s="18">
        <v>0</v>
      </c>
      <c r="M130" s="6">
        <v>7</v>
      </c>
      <c r="N130" s="6">
        <v>1</v>
      </c>
      <c r="O130" s="6">
        <v>3</v>
      </c>
      <c r="P130" s="6">
        <v>1</v>
      </c>
      <c r="Q130" s="7">
        <f t="shared" si="7"/>
        <v>0</v>
      </c>
      <c r="R130" s="7">
        <v>0</v>
      </c>
      <c r="S130" s="7">
        <v>1</v>
      </c>
      <c r="T130" s="7">
        <v>0</v>
      </c>
      <c r="U130" s="8">
        <v>0</v>
      </c>
      <c r="V130" s="9">
        <f t="shared" si="1"/>
        <v>0</v>
      </c>
      <c r="W130" s="9">
        <f t="shared" si="2"/>
        <v>0</v>
      </c>
      <c r="X130" s="9">
        <f t="shared" si="3"/>
        <v>1</v>
      </c>
    </row>
    <row r="131" spans="1:24" ht="14.4">
      <c r="A131" s="13" t="s">
        <v>21</v>
      </c>
      <c r="B131" s="26" t="s">
        <v>154</v>
      </c>
      <c r="C131" s="27">
        <v>10677</v>
      </c>
      <c r="D131" s="5">
        <v>5</v>
      </c>
      <c r="E131" s="5">
        <v>5</v>
      </c>
      <c r="F131" s="5">
        <v>0</v>
      </c>
      <c r="G131" s="5">
        <v>0</v>
      </c>
      <c r="H131" s="5">
        <v>10</v>
      </c>
      <c r="I131" s="5">
        <v>4</v>
      </c>
      <c r="J131" s="5">
        <v>0</v>
      </c>
      <c r="K131" s="5">
        <v>3</v>
      </c>
      <c r="L131" s="18">
        <v>2</v>
      </c>
      <c r="M131" s="6">
        <v>1</v>
      </c>
      <c r="N131" s="6">
        <v>4</v>
      </c>
      <c r="O131" s="6">
        <v>0</v>
      </c>
      <c r="P131" s="6">
        <v>3</v>
      </c>
      <c r="Q131" s="7">
        <f t="shared" si="7"/>
        <v>3</v>
      </c>
      <c r="R131" s="7">
        <v>0</v>
      </c>
      <c r="S131" s="7">
        <v>0</v>
      </c>
      <c r="T131" s="7">
        <v>0</v>
      </c>
      <c r="U131" s="8">
        <v>1</v>
      </c>
      <c r="V131" s="9">
        <f t="shared" si="1"/>
        <v>3</v>
      </c>
      <c r="W131" s="9">
        <f t="shared" si="2"/>
        <v>0</v>
      </c>
      <c r="X131" s="9">
        <f t="shared" si="3"/>
        <v>2</v>
      </c>
    </row>
    <row r="132" spans="1:24" ht="14.4">
      <c r="A132" s="4" t="s">
        <v>23</v>
      </c>
      <c r="B132" s="4" t="s">
        <v>155</v>
      </c>
      <c r="C132" s="11">
        <v>10678</v>
      </c>
      <c r="D132" s="5">
        <v>0</v>
      </c>
      <c r="E132" s="5">
        <v>0</v>
      </c>
      <c r="F132" s="5">
        <v>10</v>
      </c>
      <c r="G132" s="5">
        <v>2</v>
      </c>
      <c r="H132" s="5">
        <v>5</v>
      </c>
      <c r="I132" s="5">
        <v>5</v>
      </c>
      <c r="J132" s="5">
        <v>0</v>
      </c>
      <c r="K132" s="5">
        <v>4</v>
      </c>
      <c r="L132" s="18">
        <v>0</v>
      </c>
      <c r="M132" s="6">
        <v>2</v>
      </c>
      <c r="N132" s="6">
        <v>4</v>
      </c>
      <c r="O132" s="6">
        <v>0</v>
      </c>
      <c r="P132" s="6">
        <v>3</v>
      </c>
      <c r="Q132" s="7">
        <f t="shared" si="7"/>
        <v>0</v>
      </c>
      <c r="R132" s="19">
        <v>2</v>
      </c>
      <c r="S132" s="19">
        <v>1</v>
      </c>
      <c r="T132" s="7">
        <v>0</v>
      </c>
      <c r="U132" s="8">
        <v>1</v>
      </c>
      <c r="V132" s="9">
        <f t="shared" si="1"/>
        <v>0</v>
      </c>
      <c r="W132" s="9">
        <f t="shared" si="2"/>
        <v>6</v>
      </c>
      <c r="X132" s="9">
        <f t="shared" si="3"/>
        <v>0</v>
      </c>
    </row>
    <row r="133" spans="1:24" ht="14.4">
      <c r="A133" s="4" t="s">
        <v>23</v>
      </c>
      <c r="B133" s="4" t="s">
        <v>156</v>
      </c>
      <c r="C133" s="11">
        <v>10679</v>
      </c>
      <c r="D133" s="5">
        <v>0</v>
      </c>
      <c r="E133" s="5">
        <v>0</v>
      </c>
      <c r="F133" s="5">
        <v>10</v>
      </c>
      <c r="G133" s="5">
        <v>5</v>
      </c>
      <c r="H133" s="5">
        <v>5</v>
      </c>
      <c r="I133" s="5">
        <v>6</v>
      </c>
      <c r="J133" s="5">
        <v>0</v>
      </c>
      <c r="K133" s="5">
        <v>3</v>
      </c>
      <c r="L133" s="18">
        <v>0</v>
      </c>
      <c r="M133" s="6">
        <v>4</v>
      </c>
      <c r="N133" s="6">
        <v>4</v>
      </c>
      <c r="O133" s="6">
        <v>0</v>
      </c>
      <c r="P133" s="6">
        <v>4</v>
      </c>
      <c r="Q133" s="7">
        <f t="shared" si="7"/>
        <v>0</v>
      </c>
      <c r="R133" s="7">
        <v>0</v>
      </c>
      <c r="S133" s="7">
        <v>0</v>
      </c>
      <c r="T133" s="7">
        <v>0</v>
      </c>
      <c r="U133" s="8">
        <v>0</v>
      </c>
      <c r="V133" s="9">
        <f t="shared" si="1"/>
        <v>0</v>
      </c>
      <c r="W133" s="9">
        <f t="shared" si="2"/>
        <v>1</v>
      </c>
      <c r="X133" s="9">
        <f t="shared" si="3"/>
        <v>0</v>
      </c>
    </row>
    <row r="134" spans="1:24" ht="14.4">
      <c r="A134" s="4" t="s">
        <v>23</v>
      </c>
      <c r="B134" s="4" t="s">
        <v>157</v>
      </c>
      <c r="C134" s="11">
        <v>10680</v>
      </c>
      <c r="D134" s="5">
        <v>0</v>
      </c>
      <c r="E134" s="5">
        <v>0</v>
      </c>
      <c r="F134" s="5">
        <v>10</v>
      </c>
      <c r="G134" s="5">
        <v>5</v>
      </c>
      <c r="H134" s="5">
        <v>5</v>
      </c>
      <c r="I134" s="5">
        <v>7</v>
      </c>
      <c r="J134" s="5">
        <v>0</v>
      </c>
      <c r="K134" s="5">
        <v>3</v>
      </c>
      <c r="L134" s="18">
        <v>0</v>
      </c>
      <c r="M134" s="6">
        <v>5</v>
      </c>
      <c r="N134" s="6">
        <v>3</v>
      </c>
      <c r="O134" s="6">
        <v>0</v>
      </c>
      <c r="P134" s="6">
        <v>4</v>
      </c>
      <c r="Q134" s="7">
        <f t="shared" si="7"/>
        <v>0</v>
      </c>
      <c r="R134" s="7">
        <v>0</v>
      </c>
      <c r="S134" s="7">
        <v>0</v>
      </c>
      <c r="T134" s="7">
        <v>0</v>
      </c>
      <c r="U134" s="8">
        <v>0</v>
      </c>
      <c r="V134" s="9">
        <f t="shared" si="1"/>
        <v>0</v>
      </c>
      <c r="W134" s="9">
        <f t="shared" si="2"/>
        <v>0</v>
      </c>
      <c r="X134" s="9">
        <f t="shared" si="3"/>
        <v>0</v>
      </c>
    </row>
    <row r="135" spans="1:24" ht="14.4">
      <c r="A135" s="4" t="s">
        <v>23</v>
      </c>
      <c r="B135" s="4" t="s">
        <v>158</v>
      </c>
      <c r="C135" s="11">
        <v>726780</v>
      </c>
      <c r="D135" s="5">
        <v>0</v>
      </c>
      <c r="E135" s="5">
        <v>0</v>
      </c>
      <c r="F135" s="5">
        <v>10</v>
      </c>
      <c r="G135" s="5">
        <v>9</v>
      </c>
      <c r="H135" s="5">
        <v>5</v>
      </c>
      <c r="I135" s="5">
        <v>3</v>
      </c>
      <c r="J135" s="5">
        <v>0</v>
      </c>
      <c r="K135" s="5">
        <v>4</v>
      </c>
      <c r="L135" s="18">
        <v>0</v>
      </c>
      <c r="M135" s="6">
        <v>7</v>
      </c>
      <c r="N135" s="6">
        <v>1</v>
      </c>
      <c r="O135" s="6">
        <v>0</v>
      </c>
      <c r="P135" s="6">
        <v>4</v>
      </c>
      <c r="Q135" s="7">
        <f t="shared" si="7"/>
        <v>0</v>
      </c>
      <c r="R135" s="7">
        <v>0</v>
      </c>
      <c r="S135" s="7">
        <v>0</v>
      </c>
      <c r="T135" s="7">
        <v>0</v>
      </c>
      <c r="U135" s="8">
        <v>0</v>
      </c>
      <c r="V135" s="9">
        <f t="shared" si="1"/>
        <v>0</v>
      </c>
      <c r="W135" s="9">
        <f t="shared" si="2"/>
        <v>0</v>
      </c>
      <c r="X135" s="9">
        <f t="shared" si="3"/>
        <v>1</v>
      </c>
    </row>
    <row r="136" spans="1:24" ht="14.4">
      <c r="A136" s="4" t="s">
        <v>23</v>
      </c>
      <c r="B136" s="4" t="s">
        <v>159</v>
      </c>
      <c r="C136" s="11">
        <v>726781</v>
      </c>
      <c r="D136" s="5">
        <v>0</v>
      </c>
      <c r="E136" s="5">
        <v>0</v>
      </c>
      <c r="F136" s="5">
        <v>10</v>
      </c>
      <c r="G136" s="5">
        <v>15</v>
      </c>
      <c r="H136" s="5">
        <v>5</v>
      </c>
      <c r="I136" s="5">
        <v>1</v>
      </c>
      <c r="J136" s="5">
        <v>0</v>
      </c>
      <c r="K136" s="5">
        <v>1</v>
      </c>
      <c r="L136" s="18">
        <v>0</v>
      </c>
      <c r="M136" s="6">
        <v>7</v>
      </c>
      <c r="N136" s="6">
        <v>1</v>
      </c>
      <c r="O136" s="6">
        <v>4</v>
      </c>
      <c r="P136" s="6">
        <v>0</v>
      </c>
      <c r="Q136" s="7">
        <f t="shared" si="7"/>
        <v>0</v>
      </c>
      <c r="R136" s="7">
        <v>0</v>
      </c>
      <c r="S136" s="7">
        <v>0</v>
      </c>
      <c r="T136" s="7">
        <v>0</v>
      </c>
      <c r="U136" s="8">
        <v>0</v>
      </c>
      <c r="V136" s="9">
        <f t="shared" si="1"/>
        <v>0</v>
      </c>
      <c r="W136" s="9">
        <f t="shared" si="2"/>
        <v>0</v>
      </c>
      <c r="X136" s="9">
        <f t="shared" si="3"/>
        <v>3</v>
      </c>
    </row>
    <row r="137" spans="1:24" ht="14.4">
      <c r="A137" s="4" t="s">
        <v>23</v>
      </c>
      <c r="B137" s="4" t="s">
        <v>160</v>
      </c>
      <c r="C137" s="11">
        <v>726782</v>
      </c>
      <c r="D137" s="5">
        <v>0</v>
      </c>
      <c r="E137" s="5">
        <v>0</v>
      </c>
      <c r="F137" s="5">
        <v>10</v>
      </c>
      <c r="G137" s="5">
        <v>11</v>
      </c>
      <c r="H137" s="5">
        <v>5</v>
      </c>
      <c r="I137" s="5">
        <v>0</v>
      </c>
      <c r="J137" s="5">
        <v>0</v>
      </c>
      <c r="K137" s="5">
        <v>3</v>
      </c>
      <c r="L137" s="18">
        <v>0</v>
      </c>
      <c r="M137" s="6">
        <v>8</v>
      </c>
      <c r="N137" s="6">
        <v>0</v>
      </c>
      <c r="O137" s="6">
        <v>4</v>
      </c>
      <c r="P137" s="6">
        <v>0</v>
      </c>
      <c r="Q137" s="7">
        <f t="shared" si="7"/>
        <v>0</v>
      </c>
      <c r="R137" s="7">
        <v>0</v>
      </c>
      <c r="S137" s="7">
        <v>0</v>
      </c>
      <c r="T137" s="7">
        <v>0</v>
      </c>
      <c r="U137" s="8">
        <v>0</v>
      </c>
      <c r="V137" s="9">
        <f t="shared" si="1"/>
        <v>0</v>
      </c>
      <c r="W137" s="9">
        <f t="shared" si="2"/>
        <v>0</v>
      </c>
      <c r="X137" s="9">
        <f t="shared" si="3"/>
        <v>5</v>
      </c>
    </row>
    <row r="138" spans="1:24" ht="14.4">
      <c r="A138" s="4" t="s">
        <v>23</v>
      </c>
      <c r="B138" s="4" t="s">
        <v>161</v>
      </c>
      <c r="C138" s="11">
        <v>694367</v>
      </c>
      <c r="D138" s="5">
        <v>0</v>
      </c>
      <c r="E138" s="5">
        <v>0</v>
      </c>
      <c r="F138" s="5">
        <v>10</v>
      </c>
      <c r="G138" s="5">
        <v>7</v>
      </c>
      <c r="H138" s="5">
        <v>5</v>
      </c>
      <c r="I138" s="5">
        <v>2</v>
      </c>
      <c r="J138" s="5">
        <v>0</v>
      </c>
      <c r="K138" s="5">
        <v>0</v>
      </c>
      <c r="L138" s="18">
        <v>0</v>
      </c>
      <c r="M138" s="6">
        <v>7</v>
      </c>
      <c r="N138" s="6">
        <v>0</v>
      </c>
      <c r="O138" s="6">
        <v>2</v>
      </c>
      <c r="P138" s="6">
        <v>2</v>
      </c>
      <c r="Q138" s="7">
        <f t="shared" si="7"/>
        <v>0</v>
      </c>
      <c r="R138" s="7">
        <v>0</v>
      </c>
      <c r="S138" s="7">
        <v>1</v>
      </c>
      <c r="T138" s="7">
        <v>0</v>
      </c>
      <c r="U138" s="8">
        <v>0</v>
      </c>
      <c r="V138" s="9">
        <f t="shared" si="1"/>
        <v>0</v>
      </c>
      <c r="W138" s="9">
        <f t="shared" si="2"/>
        <v>0</v>
      </c>
      <c r="X138" s="9">
        <f t="shared" si="3"/>
        <v>3</v>
      </c>
    </row>
    <row r="139" spans="1:24" ht="14.4">
      <c r="A139" s="36" t="s">
        <v>128</v>
      </c>
      <c r="B139" s="20" t="s">
        <v>162</v>
      </c>
      <c r="C139" s="31">
        <v>694369</v>
      </c>
      <c r="D139" s="23">
        <v>0</v>
      </c>
      <c r="E139" s="23">
        <v>0</v>
      </c>
      <c r="F139" s="23">
        <v>10</v>
      </c>
      <c r="G139" s="23">
        <v>6</v>
      </c>
      <c r="H139" s="23">
        <v>5</v>
      </c>
      <c r="I139" s="23">
        <v>3</v>
      </c>
      <c r="J139" s="23">
        <v>0</v>
      </c>
      <c r="K139" s="23">
        <v>0</v>
      </c>
      <c r="L139" s="33"/>
      <c r="M139" s="23"/>
      <c r="N139" s="23"/>
      <c r="O139" s="23"/>
      <c r="P139" s="23"/>
      <c r="Q139" s="23">
        <f t="shared" si="7"/>
        <v>0</v>
      </c>
      <c r="R139" s="23"/>
      <c r="S139" s="23"/>
      <c r="T139" s="23"/>
      <c r="U139" s="24"/>
      <c r="V139" s="25">
        <f t="shared" si="1"/>
        <v>0</v>
      </c>
      <c r="W139" s="25">
        <f t="shared" si="2"/>
        <v>4</v>
      </c>
      <c r="X139" s="25">
        <f t="shared" si="3"/>
        <v>2</v>
      </c>
    </row>
    <row r="140" spans="1:24" ht="14.4">
      <c r="A140" s="13" t="s">
        <v>21</v>
      </c>
      <c r="B140" s="26" t="s">
        <v>163</v>
      </c>
      <c r="C140" s="27">
        <v>10681</v>
      </c>
      <c r="D140" s="5">
        <v>5</v>
      </c>
      <c r="E140" s="5">
        <v>4</v>
      </c>
      <c r="F140" s="5">
        <v>0</v>
      </c>
      <c r="G140" s="5">
        <v>0</v>
      </c>
      <c r="H140" s="5">
        <v>10</v>
      </c>
      <c r="I140" s="5">
        <v>6</v>
      </c>
      <c r="J140" s="5">
        <v>0</v>
      </c>
      <c r="K140" s="5">
        <v>6</v>
      </c>
      <c r="L140" s="18">
        <v>4</v>
      </c>
      <c r="M140" s="6">
        <v>1</v>
      </c>
      <c r="N140" s="6">
        <v>2</v>
      </c>
      <c r="O140" s="6">
        <v>0</v>
      </c>
      <c r="P140" s="6">
        <v>3</v>
      </c>
      <c r="Q140" s="7">
        <f t="shared" si="7"/>
        <v>1</v>
      </c>
      <c r="R140" s="7">
        <v>0</v>
      </c>
      <c r="S140" s="7">
        <v>1</v>
      </c>
      <c r="T140" s="7">
        <v>0</v>
      </c>
      <c r="U140" s="8">
        <v>1</v>
      </c>
      <c r="V140" s="9">
        <f t="shared" si="1"/>
        <v>1</v>
      </c>
      <c r="W140" s="9">
        <f t="shared" si="2"/>
        <v>0</v>
      </c>
      <c r="X140" s="9">
        <f t="shared" si="3"/>
        <v>2</v>
      </c>
    </row>
    <row r="141" spans="1:24" ht="14.4">
      <c r="A141" s="4" t="s">
        <v>23</v>
      </c>
      <c r="B141" s="4" t="s">
        <v>164</v>
      </c>
      <c r="C141" s="11">
        <v>10670</v>
      </c>
      <c r="D141" s="5">
        <v>0</v>
      </c>
      <c r="E141" s="5">
        <v>0</v>
      </c>
      <c r="F141" s="5">
        <v>10</v>
      </c>
      <c r="G141" s="5">
        <v>4</v>
      </c>
      <c r="H141" s="5">
        <v>5</v>
      </c>
      <c r="I141" s="5">
        <v>3</v>
      </c>
      <c r="J141" s="5">
        <v>0</v>
      </c>
      <c r="K141" s="5">
        <v>4</v>
      </c>
      <c r="L141" s="18">
        <v>0</v>
      </c>
      <c r="M141" s="6">
        <v>3</v>
      </c>
      <c r="N141" s="6">
        <v>3</v>
      </c>
      <c r="O141" s="6">
        <v>0</v>
      </c>
      <c r="P141" s="6">
        <v>4</v>
      </c>
      <c r="Q141" s="7">
        <f t="shared" si="7"/>
        <v>0</v>
      </c>
      <c r="R141" s="19">
        <v>1</v>
      </c>
      <c r="S141" s="19">
        <v>1</v>
      </c>
      <c r="T141" s="7">
        <v>0</v>
      </c>
      <c r="U141" s="8">
        <v>0</v>
      </c>
      <c r="V141" s="9">
        <f t="shared" si="1"/>
        <v>0</v>
      </c>
      <c r="W141" s="9">
        <f t="shared" si="2"/>
        <v>3</v>
      </c>
      <c r="X141" s="9">
        <f t="shared" si="3"/>
        <v>0</v>
      </c>
    </row>
    <row r="142" spans="1:24" ht="14.4">
      <c r="A142" s="4" t="s">
        <v>23</v>
      </c>
      <c r="B142" s="4" t="s">
        <v>165</v>
      </c>
      <c r="C142" s="11">
        <v>188051</v>
      </c>
      <c r="D142" s="5">
        <v>0</v>
      </c>
      <c r="E142" s="5">
        <v>0</v>
      </c>
      <c r="F142" s="5">
        <v>10</v>
      </c>
      <c r="G142" s="5">
        <v>6</v>
      </c>
      <c r="H142" s="5">
        <v>5</v>
      </c>
      <c r="I142" s="5">
        <v>6</v>
      </c>
      <c r="J142" s="5">
        <v>0</v>
      </c>
      <c r="K142" s="5">
        <v>0</v>
      </c>
      <c r="L142" s="18">
        <v>0</v>
      </c>
      <c r="M142" s="6">
        <v>6</v>
      </c>
      <c r="N142" s="6">
        <v>2</v>
      </c>
      <c r="O142" s="6">
        <v>2</v>
      </c>
      <c r="P142" s="6">
        <v>0</v>
      </c>
      <c r="Q142" s="7">
        <f t="shared" si="7"/>
        <v>0</v>
      </c>
      <c r="R142" s="7">
        <v>0</v>
      </c>
      <c r="S142" s="7">
        <v>0</v>
      </c>
      <c r="T142" s="7">
        <v>2</v>
      </c>
      <c r="U142" s="8">
        <v>0</v>
      </c>
      <c r="V142" s="9">
        <f t="shared" si="1"/>
        <v>0</v>
      </c>
      <c r="W142" s="9">
        <f t="shared" si="2"/>
        <v>0</v>
      </c>
      <c r="X142" s="9">
        <f t="shared" si="3"/>
        <v>0</v>
      </c>
    </row>
    <row r="143" spans="1:24" ht="14.4">
      <c r="A143" s="4" t="s">
        <v>23</v>
      </c>
      <c r="B143" s="4" t="s">
        <v>166</v>
      </c>
      <c r="C143" s="11">
        <v>335181</v>
      </c>
      <c r="D143" s="5">
        <v>0</v>
      </c>
      <c r="E143" s="5">
        <v>0</v>
      </c>
      <c r="F143" s="5">
        <v>10</v>
      </c>
      <c r="G143" s="5">
        <v>10</v>
      </c>
      <c r="H143" s="5">
        <v>5</v>
      </c>
      <c r="I143" s="5">
        <v>3</v>
      </c>
      <c r="J143" s="5">
        <v>0</v>
      </c>
      <c r="K143" s="5">
        <v>7</v>
      </c>
      <c r="L143" s="18">
        <v>0</v>
      </c>
      <c r="M143" s="6">
        <v>6</v>
      </c>
      <c r="N143" s="6">
        <v>3</v>
      </c>
      <c r="O143" s="6">
        <v>4</v>
      </c>
      <c r="P143" s="6">
        <v>0</v>
      </c>
      <c r="Q143" s="7">
        <f t="shared" si="7"/>
        <v>0</v>
      </c>
      <c r="R143" s="7">
        <v>0</v>
      </c>
      <c r="S143" s="7">
        <v>0</v>
      </c>
      <c r="T143" s="7">
        <v>0</v>
      </c>
      <c r="U143" s="8">
        <v>0</v>
      </c>
      <c r="V143" s="9">
        <f t="shared" si="1"/>
        <v>0</v>
      </c>
      <c r="W143" s="9">
        <f t="shared" si="2"/>
        <v>0</v>
      </c>
      <c r="X143" s="9">
        <f t="shared" si="3"/>
        <v>0</v>
      </c>
    </row>
    <row r="144" spans="1:24" ht="14.4">
      <c r="A144" s="36" t="s">
        <v>128</v>
      </c>
      <c r="B144" s="20" t="s">
        <v>167</v>
      </c>
      <c r="C144" s="31">
        <v>335182</v>
      </c>
      <c r="D144" s="23">
        <v>0</v>
      </c>
      <c r="E144" s="23">
        <v>0</v>
      </c>
      <c r="F144" s="23">
        <v>10</v>
      </c>
      <c r="G144" s="23">
        <v>4</v>
      </c>
      <c r="H144" s="23">
        <v>5</v>
      </c>
      <c r="I144" s="23">
        <v>3</v>
      </c>
      <c r="J144" s="23">
        <v>0</v>
      </c>
      <c r="K144" s="23">
        <v>4</v>
      </c>
      <c r="L144" s="33"/>
      <c r="M144" s="23"/>
      <c r="N144" s="23"/>
      <c r="O144" s="23"/>
      <c r="P144" s="23"/>
      <c r="Q144" s="23">
        <f t="shared" si="7"/>
        <v>0</v>
      </c>
      <c r="R144" s="23"/>
      <c r="S144" s="23"/>
      <c r="T144" s="23"/>
      <c r="U144" s="24"/>
      <c r="V144" s="25">
        <f t="shared" si="1"/>
        <v>0</v>
      </c>
      <c r="W144" s="25">
        <f t="shared" si="2"/>
        <v>6</v>
      </c>
      <c r="X144" s="25">
        <f t="shared" si="3"/>
        <v>2</v>
      </c>
    </row>
    <row r="145" spans="1:24" ht="14.4">
      <c r="A145" s="4" t="s">
        <v>23</v>
      </c>
      <c r="B145" s="4" t="s">
        <v>168</v>
      </c>
      <c r="C145" s="11">
        <v>335218</v>
      </c>
      <c r="D145" s="5">
        <v>0</v>
      </c>
      <c r="E145" s="5">
        <v>0</v>
      </c>
      <c r="F145" s="5">
        <v>10</v>
      </c>
      <c r="G145" s="5">
        <v>7</v>
      </c>
      <c r="H145" s="5">
        <v>5</v>
      </c>
      <c r="I145" s="5">
        <v>2</v>
      </c>
      <c r="J145" s="5">
        <v>0</v>
      </c>
      <c r="K145" s="5">
        <v>3</v>
      </c>
      <c r="L145" s="18">
        <v>0</v>
      </c>
      <c r="M145" s="6">
        <v>4</v>
      </c>
      <c r="N145" s="6">
        <v>1</v>
      </c>
      <c r="O145" s="6">
        <v>0</v>
      </c>
      <c r="P145" s="6">
        <v>3</v>
      </c>
      <c r="Q145" s="7">
        <f t="shared" si="7"/>
        <v>0</v>
      </c>
      <c r="R145" s="19">
        <v>0</v>
      </c>
      <c r="S145" s="19">
        <v>3</v>
      </c>
      <c r="T145" s="7">
        <v>0</v>
      </c>
      <c r="U145" s="8">
        <v>1</v>
      </c>
      <c r="V145" s="9">
        <f t="shared" si="1"/>
        <v>0</v>
      </c>
      <c r="W145" s="9">
        <f t="shared" si="2"/>
        <v>0</v>
      </c>
      <c r="X145" s="9">
        <f t="shared" si="3"/>
        <v>2</v>
      </c>
    </row>
    <row r="146" spans="1:24" ht="14.4">
      <c r="A146" s="4" t="s">
        <v>23</v>
      </c>
      <c r="B146" s="4" t="s">
        <v>169</v>
      </c>
      <c r="C146" s="11">
        <v>10682</v>
      </c>
      <c r="D146" s="5">
        <v>0</v>
      </c>
      <c r="E146" s="5">
        <v>0</v>
      </c>
      <c r="F146" s="5">
        <v>10</v>
      </c>
      <c r="G146" s="5">
        <v>3</v>
      </c>
      <c r="H146" s="5">
        <v>5</v>
      </c>
      <c r="I146" s="5">
        <v>4</v>
      </c>
      <c r="J146" s="5">
        <v>0</v>
      </c>
      <c r="K146" s="5">
        <v>7</v>
      </c>
      <c r="L146" s="18">
        <v>0</v>
      </c>
      <c r="M146" s="6">
        <v>3</v>
      </c>
      <c r="N146" s="6">
        <v>3</v>
      </c>
      <c r="O146" s="6">
        <v>0</v>
      </c>
      <c r="P146" s="6">
        <v>2</v>
      </c>
      <c r="Q146" s="7">
        <f t="shared" si="7"/>
        <v>0</v>
      </c>
      <c r="R146" s="7">
        <v>1</v>
      </c>
      <c r="S146" s="7">
        <v>2</v>
      </c>
      <c r="T146" s="7">
        <v>2</v>
      </c>
      <c r="U146" s="8">
        <v>0</v>
      </c>
      <c r="V146" s="9">
        <f t="shared" si="1"/>
        <v>0</v>
      </c>
      <c r="W146" s="9">
        <f t="shared" si="2"/>
        <v>4</v>
      </c>
      <c r="X146" s="9">
        <f t="shared" si="3"/>
        <v>0</v>
      </c>
    </row>
    <row r="147" spans="1:24" ht="14.4">
      <c r="A147" s="4" t="s">
        <v>23</v>
      </c>
      <c r="B147" s="4" t="s">
        <v>170</v>
      </c>
      <c r="C147" s="11">
        <v>10683</v>
      </c>
      <c r="D147" s="5">
        <v>0</v>
      </c>
      <c r="E147" s="5">
        <v>0</v>
      </c>
      <c r="F147" s="5">
        <v>10</v>
      </c>
      <c r="G147" s="5">
        <v>7</v>
      </c>
      <c r="H147" s="5">
        <v>5</v>
      </c>
      <c r="I147" s="5">
        <v>4</v>
      </c>
      <c r="J147" s="5">
        <v>0</v>
      </c>
      <c r="K147" s="5">
        <v>6</v>
      </c>
      <c r="L147" s="18">
        <v>0</v>
      </c>
      <c r="M147" s="6">
        <v>6</v>
      </c>
      <c r="N147" s="6">
        <v>2</v>
      </c>
      <c r="O147" s="6">
        <v>0</v>
      </c>
      <c r="P147" s="6">
        <v>4</v>
      </c>
      <c r="Q147" s="7">
        <f t="shared" si="7"/>
        <v>0</v>
      </c>
      <c r="R147" s="7">
        <v>0</v>
      </c>
      <c r="S147" s="7">
        <v>0</v>
      </c>
      <c r="T147" s="7">
        <v>0</v>
      </c>
      <c r="U147" s="8">
        <v>0</v>
      </c>
      <c r="V147" s="9">
        <f t="shared" si="1"/>
        <v>0</v>
      </c>
      <c r="W147" s="9">
        <f t="shared" si="2"/>
        <v>0</v>
      </c>
      <c r="X147" s="9">
        <f t="shared" si="3"/>
        <v>0</v>
      </c>
    </row>
    <row r="148" spans="1:24" ht="14.4">
      <c r="A148" s="4" t="s">
        <v>23</v>
      </c>
      <c r="B148" s="4" t="s">
        <v>171</v>
      </c>
      <c r="C148" s="11">
        <v>10684</v>
      </c>
      <c r="D148" s="5">
        <v>0</v>
      </c>
      <c r="E148" s="5">
        <v>0</v>
      </c>
      <c r="F148" s="5">
        <v>10</v>
      </c>
      <c r="G148" s="5">
        <v>8</v>
      </c>
      <c r="H148" s="5">
        <v>5</v>
      </c>
      <c r="I148" s="5">
        <v>3</v>
      </c>
      <c r="J148" s="5">
        <v>0</v>
      </c>
      <c r="K148" s="5">
        <v>1</v>
      </c>
      <c r="L148" s="18">
        <v>0</v>
      </c>
      <c r="M148" s="6">
        <v>7</v>
      </c>
      <c r="N148" s="6">
        <v>1</v>
      </c>
      <c r="O148" s="6">
        <v>0</v>
      </c>
      <c r="P148" s="6">
        <v>2</v>
      </c>
      <c r="Q148" s="7">
        <f t="shared" si="7"/>
        <v>0</v>
      </c>
      <c r="R148" s="7">
        <v>0</v>
      </c>
      <c r="S148" s="7">
        <v>0</v>
      </c>
      <c r="T148" s="7">
        <v>2</v>
      </c>
      <c r="U148" s="8">
        <v>0</v>
      </c>
      <c r="V148" s="9">
        <f t="shared" si="1"/>
        <v>0</v>
      </c>
      <c r="W148" s="9">
        <f t="shared" si="2"/>
        <v>0</v>
      </c>
      <c r="X148" s="9">
        <f t="shared" si="3"/>
        <v>1</v>
      </c>
    </row>
    <row r="149" spans="1:24" ht="14.4">
      <c r="A149" s="4" t="s">
        <v>23</v>
      </c>
      <c r="B149" s="4" t="s">
        <v>172</v>
      </c>
      <c r="C149" s="11">
        <v>10685</v>
      </c>
      <c r="D149" s="5">
        <v>0</v>
      </c>
      <c r="E149" s="5">
        <v>1</v>
      </c>
      <c r="F149" s="5">
        <v>10</v>
      </c>
      <c r="G149" s="5">
        <v>3</v>
      </c>
      <c r="H149" s="5">
        <v>5</v>
      </c>
      <c r="I149" s="5">
        <v>5</v>
      </c>
      <c r="J149" s="5">
        <v>0</v>
      </c>
      <c r="K149" s="5">
        <v>3</v>
      </c>
      <c r="L149" s="18">
        <v>0</v>
      </c>
      <c r="M149" s="6">
        <v>2</v>
      </c>
      <c r="N149" s="6">
        <v>4</v>
      </c>
      <c r="O149" s="6">
        <v>0</v>
      </c>
      <c r="P149" s="6">
        <v>2</v>
      </c>
      <c r="Q149" s="7">
        <f t="shared" si="7"/>
        <v>0</v>
      </c>
      <c r="R149" s="7">
        <v>2</v>
      </c>
      <c r="S149" s="7">
        <v>0</v>
      </c>
      <c r="T149" s="7">
        <v>2</v>
      </c>
      <c r="U149" s="8">
        <v>0</v>
      </c>
      <c r="V149" s="9">
        <f t="shared" si="1"/>
        <v>0</v>
      </c>
      <c r="W149" s="9">
        <f t="shared" si="2"/>
        <v>5</v>
      </c>
      <c r="X149" s="9">
        <f t="shared" si="3"/>
        <v>0</v>
      </c>
    </row>
    <row r="150" spans="1:24" ht="14.4">
      <c r="A150" s="4" t="s">
        <v>23</v>
      </c>
      <c r="B150" s="4" t="s">
        <v>173</v>
      </c>
      <c r="C150" s="11">
        <v>10686</v>
      </c>
      <c r="D150" s="5">
        <v>0</v>
      </c>
      <c r="E150" s="5">
        <v>0</v>
      </c>
      <c r="F150" s="5">
        <v>10</v>
      </c>
      <c r="G150" s="5">
        <v>2</v>
      </c>
      <c r="H150" s="5">
        <v>5</v>
      </c>
      <c r="I150" s="5">
        <v>5</v>
      </c>
      <c r="J150" s="5">
        <v>0</v>
      </c>
      <c r="K150" s="5">
        <v>4</v>
      </c>
      <c r="L150" s="18">
        <v>0</v>
      </c>
      <c r="M150" s="6">
        <v>1</v>
      </c>
      <c r="N150" s="6">
        <v>5</v>
      </c>
      <c r="O150" s="6">
        <v>0</v>
      </c>
      <c r="P150" s="6">
        <v>4</v>
      </c>
      <c r="Q150" s="7">
        <f t="shared" si="7"/>
        <v>0</v>
      </c>
      <c r="R150" s="7">
        <v>2</v>
      </c>
      <c r="S150" s="7">
        <v>0</v>
      </c>
      <c r="T150" s="7">
        <v>0</v>
      </c>
      <c r="U150" s="8">
        <v>0</v>
      </c>
      <c r="V150" s="9">
        <f t="shared" si="1"/>
        <v>0</v>
      </c>
      <c r="W150" s="9">
        <f t="shared" si="2"/>
        <v>7</v>
      </c>
      <c r="X150" s="9">
        <f t="shared" si="3"/>
        <v>0</v>
      </c>
    </row>
    <row r="151" spans="1:24" ht="14.4">
      <c r="A151" s="4" t="s">
        <v>23</v>
      </c>
      <c r="B151" s="4" t="s">
        <v>174</v>
      </c>
      <c r="C151" s="11">
        <v>188052</v>
      </c>
      <c r="D151" s="5">
        <v>0</v>
      </c>
      <c r="E151" s="5">
        <v>0</v>
      </c>
      <c r="F151" s="5">
        <v>10</v>
      </c>
      <c r="G151" s="5">
        <v>10</v>
      </c>
      <c r="H151" s="5">
        <v>5</v>
      </c>
      <c r="I151" s="5">
        <v>3</v>
      </c>
      <c r="J151" s="5">
        <v>0</v>
      </c>
      <c r="K151" s="5">
        <v>4</v>
      </c>
      <c r="L151" s="18">
        <v>0</v>
      </c>
      <c r="M151" s="6">
        <v>5</v>
      </c>
      <c r="N151" s="6">
        <v>1</v>
      </c>
      <c r="O151" s="6">
        <v>2</v>
      </c>
      <c r="P151" s="6">
        <v>0</v>
      </c>
      <c r="Q151" s="7">
        <f t="shared" si="7"/>
        <v>0</v>
      </c>
      <c r="R151" s="7">
        <v>0</v>
      </c>
      <c r="S151" s="7">
        <v>3</v>
      </c>
      <c r="T151" s="7">
        <v>2</v>
      </c>
      <c r="U151" s="8">
        <v>0</v>
      </c>
      <c r="V151" s="9">
        <f t="shared" si="1"/>
        <v>0</v>
      </c>
      <c r="W151" s="9">
        <f t="shared" si="2"/>
        <v>0</v>
      </c>
      <c r="X151" s="9">
        <f t="shared" si="3"/>
        <v>1</v>
      </c>
    </row>
    <row r="152" spans="1:24" ht="14.4">
      <c r="A152" s="4" t="s">
        <v>23</v>
      </c>
      <c r="B152" s="4" t="s">
        <v>175</v>
      </c>
      <c r="C152" s="11">
        <v>197346</v>
      </c>
      <c r="D152" s="5">
        <v>0</v>
      </c>
      <c r="E152" s="5">
        <v>0</v>
      </c>
      <c r="F152" s="5">
        <v>10</v>
      </c>
      <c r="G152" s="5">
        <v>5</v>
      </c>
      <c r="H152" s="5">
        <v>5</v>
      </c>
      <c r="I152" s="5">
        <v>5</v>
      </c>
      <c r="J152" s="5">
        <v>0</v>
      </c>
      <c r="K152" s="5">
        <v>4</v>
      </c>
      <c r="L152" s="18">
        <v>0</v>
      </c>
      <c r="M152" s="6">
        <v>4</v>
      </c>
      <c r="N152" s="6">
        <v>4</v>
      </c>
      <c r="O152" s="6">
        <v>0</v>
      </c>
      <c r="P152" s="6">
        <v>4</v>
      </c>
      <c r="Q152" s="7">
        <f t="shared" si="7"/>
        <v>0</v>
      </c>
      <c r="R152" s="7">
        <v>0</v>
      </c>
      <c r="S152" s="7">
        <v>0</v>
      </c>
      <c r="T152" s="7">
        <v>0</v>
      </c>
      <c r="U152" s="8">
        <v>0</v>
      </c>
      <c r="V152" s="9">
        <f t="shared" si="1"/>
        <v>0</v>
      </c>
      <c r="W152" s="9">
        <f t="shared" si="2"/>
        <v>1</v>
      </c>
      <c r="X152" s="9">
        <f t="shared" si="3"/>
        <v>0</v>
      </c>
    </row>
    <row r="153" spans="1:24" ht="14.4">
      <c r="A153" s="13" t="s">
        <v>21</v>
      </c>
      <c r="B153" s="26" t="s">
        <v>176</v>
      </c>
      <c r="C153" s="27">
        <v>10669</v>
      </c>
      <c r="D153" s="5">
        <v>5</v>
      </c>
      <c r="E153" s="5">
        <v>4</v>
      </c>
      <c r="F153" s="5">
        <v>0</v>
      </c>
      <c r="G153" s="5">
        <v>0</v>
      </c>
      <c r="H153" s="5">
        <v>10</v>
      </c>
      <c r="I153" s="5">
        <v>4</v>
      </c>
      <c r="J153" s="5">
        <v>0</v>
      </c>
      <c r="K153" s="5">
        <v>2</v>
      </c>
      <c r="L153" s="18">
        <v>0</v>
      </c>
      <c r="M153" s="6">
        <v>2</v>
      </c>
      <c r="N153" s="6">
        <v>1</v>
      </c>
      <c r="O153" s="6">
        <v>0</v>
      </c>
      <c r="P153" s="6">
        <v>2</v>
      </c>
      <c r="Q153" s="7">
        <f t="shared" si="7"/>
        <v>5</v>
      </c>
      <c r="R153" s="7">
        <v>2</v>
      </c>
      <c r="S153" s="7">
        <v>3</v>
      </c>
      <c r="T153" s="7">
        <v>2</v>
      </c>
      <c r="U153" s="8">
        <v>0</v>
      </c>
      <c r="V153" s="9">
        <f t="shared" si="1"/>
        <v>5</v>
      </c>
      <c r="W153" s="9">
        <f t="shared" si="2"/>
        <v>0</v>
      </c>
      <c r="X153" s="9">
        <f t="shared" si="3"/>
        <v>5</v>
      </c>
    </row>
    <row r="154" spans="1:24" ht="14.4">
      <c r="A154" s="13" t="s">
        <v>21</v>
      </c>
      <c r="B154" s="26" t="s">
        <v>177</v>
      </c>
      <c r="C154" s="27">
        <v>10687</v>
      </c>
      <c r="D154" s="5">
        <v>5</v>
      </c>
      <c r="E154" s="5">
        <v>4</v>
      </c>
      <c r="F154" s="5">
        <v>0</v>
      </c>
      <c r="G154" s="5">
        <v>0</v>
      </c>
      <c r="H154" s="5">
        <v>10</v>
      </c>
      <c r="I154" s="5">
        <v>10</v>
      </c>
      <c r="J154" s="5">
        <v>0</v>
      </c>
      <c r="K154" s="5">
        <v>5</v>
      </c>
      <c r="L154" s="18">
        <v>1</v>
      </c>
      <c r="M154" s="6">
        <v>0</v>
      </c>
      <c r="N154" s="6">
        <v>7</v>
      </c>
      <c r="O154" s="6">
        <v>2</v>
      </c>
      <c r="P154" s="6">
        <v>2</v>
      </c>
      <c r="Q154" s="7">
        <f t="shared" si="7"/>
        <v>4</v>
      </c>
      <c r="R154" s="7">
        <v>0</v>
      </c>
      <c r="S154" s="7">
        <v>0</v>
      </c>
      <c r="T154" s="7">
        <v>0</v>
      </c>
      <c r="U154" s="8">
        <v>0</v>
      </c>
      <c r="V154" s="9">
        <f t="shared" si="1"/>
        <v>4</v>
      </c>
      <c r="W154" s="9">
        <f t="shared" si="2"/>
        <v>0</v>
      </c>
      <c r="X154" s="9">
        <f t="shared" si="3"/>
        <v>0</v>
      </c>
    </row>
    <row r="155" spans="1:24" ht="14.4">
      <c r="A155" s="36" t="s">
        <v>128</v>
      </c>
      <c r="B155" s="20" t="s">
        <v>178</v>
      </c>
      <c r="C155" s="31">
        <v>79524</v>
      </c>
      <c r="D155" s="23">
        <v>0</v>
      </c>
      <c r="E155" s="23">
        <v>0</v>
      </c>
      <c r="F155" s="23">
        <v>10</v>
      </c>
      <c r="G155" s="23">
        <v>0</v>
      </c>
      <c r="H155" s="23">
        <v>5</v>
      </c>
      <c r="I155" s="23">
        <v>2</v>
      </c>
      <c r="J155" s="23">
        <v>0</v>
      </c>
      <c r="K155" s="23">
        <v>0</v>
      </c>
      <c r="L155" s="33"/>
      <c r="M155" s="23"/>
      <c r="N155" s="23"/>
      <c r="O155" s="23"/>
      <c r="P155" s="23"/>
      <c r="Q155" s="23">
        <f t="shared" si="7"/>
        <v>0</v>
      </c>
      <c r="R155" s="23"/>
      <c r="S155" s="23"/>
      <c r="T155" s="23"/>
      <c r="U155" s="24"/>
      <c r="V155" s="25">
        <f t="shared" si="1"/>
        <v>0</v>
      </c>
      <c r="W155" s="25">
        <f t="shared" si="2"/>
        <v>10</v>
      </c>
      <c r="X155" s="25">
        <f t="shared" si="3"/>
        <v>3</v>
      </c>
    </row>
    <row r="156" spans="1:24" ht="14.4">
      <c r="A156" s="4" t="s">
        <v>23</v>
      </c>
      <c r="B156" s="4" t="s">
        <v>179</v>
      </c>
      <c r="C156" s="11">
        <v>10688</v>
      </c>
      <c r="D156" s="5">
        <v>0</v>
      </c>
      <c r="E156" s="5">
        <v>0</v>
      </c>
      <c r="F156" s="5">
        <v>10</v>
      </c>
      <c r="G156" s="5">
        <v>5</v>
      </c>
      <c r="H156" s="5">
        <v>5</v>
      </c>
      <c r="I156" s="5">
        <v>5</v>
      </c>
      <c r="J156" s="5">
        <v>0</v>
      </c>
      <c r="K156" s="5">
        <v>4</v>
      </c>
      <c r="L156" s="18">
        <v>0</v>
      </c>
      <c r="M156" s="6">
        <v>5</v>
      </c>
      <c r="N156" s="6">
        <v>3</v>
      </c>
      <c r="O156" s="6">
        <v>0</v>
      </c>
      <c r="P156" s="6">
        <v>4</v>
      </c>
      <c r="Q156" s="7">
        <f t="shared" si="7"/>
        <v>0</v>
      </c>
      <c r="R156" s="19">
        <v>0</v>
      </c>
      <c r="S156" s="19">
        <v>0</v>
      </c>
      <c r="T156" s="7">
        <v>0</v>
      </c>
      <c r="U156" s="8">
        <v>0</v>
      </c>
      <c r="V156" s="9">
        <f t="shared" si="1"/>
        <v>0</v>
      </c>
      <c r="W156" s="9">
        <f t="shared" si="2"/>
        <v>0</v>
      </c>
      <c r="X156" s="9">
        <f t="shared" si="3"/>
        <v>0</v>
      </c>
    </row>
    <row r="157" spans="1:24" ht="14.4">
      <c r="A157" s="4" t="s">
        <v>23</v>
      </c>
      <c r="B157" s="4" t="s">
        <v>180</v>
      </c>
      <c r="C157" s="11">
        <v>10689</v>
      </c>
      <c r="D157" s="5">
        <v>0</v>
      </c>
      <c r="E157" s="5">
        <v>0</v>
      </c>
      <c r="F157" s="5">
        <v>10</v>
      </c>
      <c r="G157" s="5">
        <v>6</v>
      </c>
      <c r="H157" s="5">
        <v>5</v>
      </c>
      <c r="I157" s="5">
        <v>5</v>
      </c>
      <c r="J157" s="5">
        <v>0</v>
      </c>
      <c r="K157" s="5">
        <v>4</v>
      </c>
      <c r="L157" s="18">
        <v>0</v>
      </c>
      <c r="M157" s="6">
        <v>2</v>
      </c>
      <c r="N157" s="6">
        <v>4</v>
      </c>
      <c r="O157" s="6">
        <v>0</v>
      </c>
      <c r="P157" s="6">
        <v>4</v>
      </c>
      <c r="Q157" s="7">
        <f t="shared" si="7"/>
        <v>0</v>
      </c>
      <c r="R157" s="7">
        <v>2</v>
      </c>
      <c r="S157" s="7">
        <v>0</v>
      </c>
      <c r="T157" s="7">
        <v>0</v>
      </c>
      <c r="U157" s="8">
        <v>0</v>
      </c>
      <c r="V157" s="9">
        <f t="shared" si="1"/>
        <v>0</v>
      </c>
      <c r="W157" s="9">
        <f t="shared" si="2"/>
        <v>2</v>
      </c>
      <c r="X157" s="9">
        <f t="shared" si="3"/>
        <v>0</v>
      </c>
    </row>
    <row r="158" spans="1:24" ht="14.4">
      <c r="A158" s="4" t="s">
        <v>23</v>
      </c>
      <c r="B158" s="4" t="s">
        <v>181</v>
      </c>
      <c r="C158" s="11">
        <v>188179</v>
      </c>
      <c r="D158" s="5">
        <v>0</v>
      </c>
      <c r="E158" s="5">
        <v>0</v>
      </c>
      <c r="F158" s="5">
        <v>10</v>
      </c>
      <c r="G158" s="5">
        <v>5</v>
      </c>
      <c r="H158" s="5">
        <v>5</v>
      </c>
      <c r="I158" s="5">
        <v>3</v>
      </c>
      <c r="J158" s="5">
        <v>0</v>
      </c>
      <c r="K158" s="5">
        <v>3</v>
      </c>
      <c r="L158" s="18">
        <v>0</v>
      </c>
      <c r="M158" s="6">
        <v>3</v>
      </c>
      <c r="N158" s="6">
        <v>2</v>
      </c>
      <c r="O158" s="6">
        <v>0</v>
      </c>
      <c r="P158" s="6">
        <v>4</v>
      </c>
      <c r="Q158" s="7">
        <f t="shared" si="7"/>
        <v>0</v>
      </c>
      <c r="R158" s="7">
        <v>1</v>
      </c>
      <c r="S158" s="7">
        <v>2</v>
      </c>
      <c r="T158" s="7">
        <v>0</v>
      </c>
      <c r="U158" s="8">
        <v>0</v>
      </c>
      <c r="V158" s="9">
        <f t="shared" si="1"/>
        <v>0</v>
      </c>
      <c r="W158" s="9">
        <f t="shared" si="2"/>
        <v>2</v>
      </c>
      <c r="X158" s="9">
        <f t="shared" si="3"/>
        <v>0</v>
      </c>
    </row>
    <row r="159" spans="1:24" ht="14.4">
      <c r="A159" s="4" t="s">
        <v>23</v>
      </c>
      <c r="B159" s="4" t="s">
        <v>182</v>
      </c>
      <c r="C159" s="11">
        <v>188180</v>
      </c>
      <c r="D159" s="5">
        <v>0</v>
      </c>
      <c r="E159" s="5">
        <v>0</v>
      </c>
      <c r="F159" s="5">
        <v>10</v>
      </c>
      <c r="G159" s="5">
        <v>5</v>
      </c>
      <c r="H159" s="5">
        <v>5</v>
      </c>
      <c r="I159" s="5">
        <v>2</v>
      </c>
      <c r="J159" s="5">
        <v>0</v>
      </c>
      <c r="K159" s="5">
        <v>4</v>
      </c>
      <c r="L159" s="18">
        <v>0</v>
      </c>
      <c r="M159" s="6">
        <v>5</v>
      </c>
      <c r="N159" s="6">
        <v>3</v>
      </c>
      <c r="O159" s="6">
        <v>0</v>
      </c>
      <c r="P159" s="6">
        <v>2</v>
      </c>
      <c r="Q159" s="7">
        <f t="shared" si="7"/>
        <v>0</v>
      </c>
      <c r="R159" s="7">
        <v>0</v>
      </c>
      <c r="S159" s="7">
        <v>0</v>
      </c>
      <c r="T159" s="7">
        <v>2</v>
      </c>
      <c r="U159" s="8">
        <v>0</v>
      </c>
      <c r="V159" s="9">
        <f t="shared" si="1"/>
        <v>0</v>
      </c>
      <c r="W159" s="9">
        <f t="shared" si="2"/>
        <v>0</v>
      </c>
      <c r="X159" s="9">
        <f t="shared" si="3"/>
        <v>0</v>
      </c>
    </row>
    <row r="160" spans="1:24" ht="14.4">
      <c r="A160" s="4" t="s">
        <v>23</v>
      </c>
      <c r="B160" s="4" t="s">
        <v>183</v>
      </c>
      <c r="C160" s="11">
        <v>726783</v>
      </c>
      <c r="D160" s="5">
        <v>0</v>
      </c>
      <c r="E160" s="5">
        <v>0</v>
      </c>
      <c r="F160" s="5">
        <v>10</v>
      </c>
      <c r="G160" s="5">
        <v>4</v>
      </c>
      <c r="H160" s="5">
        <v>5</v>
      </c>
      <c r="I160" s="5">
        <v>3</v>
      </c>
      <c r="J160" s="5">
        <v>0</v>
      </c>
      <c r="K160" s="5">
        <v>4</v>
      </c>
      <c r="L160" s="18">
        <v>0</v>
      </c>
      <c r="M160" s="6">
        <v>5</v>
      </c>
      <c r="N160" s="6">
        <v>3</v>
      </c>
      <c r="O160" s="6">
        <v>0</v>
      </c>
      <c r="P160" s="6">
        <v>4</v>
      </c>
      <c r="Q160" s="7">
        <f t="shared" si="7"/>
        <v>0</v>
      </c>
      <c r="R160" s="7">
        <v>0</v>
      </c>
      <c r="S160" s="7">
        <v>0</v>
      </c>
      <c r="T160" s="7">
        <v>0</v>
      </c>
      <c r="U160" s="8">
        <v>0</v>
      </c>
      <c r="V160" s="9">
        <f t="shared" si="1"/>
        <v>0</v>
      </c>
      <c r="W160" s="9">
        <f t="shared" si="2"/>
        <v>1</v>
      </c>
      <c r="X160" s="9">
        <f t="shared" si="3"/>
        <v>0</v>
      </c>
    </row>
    <row r="161" spans="1:24" ht="14.4">
      <c r="A161" s="4" t="s">
        <v>23</v>
      </c>
      <c r="B161" s="4" t="s">
        <v>184</v>
      </c>
      <c r="C161" s="11">
        <v>726784</v>
      </c>
      <c r="D161" s="5">
        <v>0</v>
      </c>
      <c r="E161" s="5">
        <v>0</v>
      </c>
      <c r="F161" s="5">
        <v>10</v>
      </c>
      <c r="G161" s="5">
        <v>7</v>
      </c>
      <c r="H161" s="5">
        <v>5</v>
      </c>
      <c r="I161" s="5">
        <v>2</v>
      </c>
      <c r="J161" s="5">
        <v>0</v>
      </c>
      <c r="K161" s="5">
        <v>4</v>
      </c>
      <c r="L161" s="18">
        <v>0</v>
      </c>
      <c r="M161" s="6">
        <v>6</v>
      </c>
      <c r="N161" s="6">
        <v>2</v>
      </c>
      <c r="O161" s="6">
        <v>0</v>
      </c>
      <c r="P161" s="6">
        <v>4</v>
      </c>
      <c r="Q161" s="7">
        <f t="shared" si="7"/>
        <v>0</v>
      </c>
      <c r="R161" s="7">
        <v>0</v>
      </c>
      <c r="S161" s="7">
        <v>1</v>
      </c>
      <c r="T161" s="7">
        <v>0</v>
      </c>
      <c r="U161" s="8">
        <v>0</v>
      </c>
      <c r="V161" s="9">
        <f t="shared" si="1"/>
        <v>0</v>
      </c>
      <c r="W161" s="9">
        <f t="shared" si="2"/>
        <v>0</v>
      </c>
      <c r="X161" s="9">
        <f t="shared" si="3"/>
        <v>1</v>
      </c>
    </row>
    <row r="162" spans="1:24" ht="14.4">
      <c r="A162" s="4" t="s">
        <v>23</v>
      </c>
      <c r="B162" s="4" t="s">
        <v>185</v>
      </c>
      <c r="C162" s="11">
        <v>726785</v>
      </c>
      <c r="D162" s="5">
        <v>0</v>
      </c>
      <c r="E162" s="5">
        <v>0</v>
      </c>
      <c r="F162" s="5">
        <v>10</v>
      </c>
      <c r="G162" s="5">
        <v>6</v>
      </c>
      <c r="H162" s="5">
        <v>5</v>
      </c>
      <c r="I162" s="5">
        <v>3</v>
      </c>
      <c r="J162" s="5">
        <v>0</v>
      </c>
      <c r="K162" s="5">
        <v>3</v>
      </c>
      <c r="L162" s="18">
        <v>0</v>
      </c>
      <c r="M162" s="6">
        <v>5</v>
      </c>
      <c r="N162" s="6">
        <v>2</v>
      </c>
      <c r="O162" s="6">
        <v>0</v>
      </c>
      <c r="P162" s="6">
        <v>4</v>
      </c>
      <c r="Q162" s="7">
        <f t="shared" si="7"/>
        <v>0</v>
      </c>
      <c r="R162" s="7">
        <v>0</v>
      </c>
      <c r="S162" s="7">
        <v>1</v>
      </c>
      <c r="T162" s="7">
        <v>0</v>
      </c>
      <c r="U162" s="8">
        <v>0</v>
      </c>
      <c r="V162" s="9">
        <f t="shared" si="1"/>
        <v>0</v>
      </c>
      <c r="W162" s="9">
        <f t="shared" si="2"/>
        <v>0</v>
      </c>
      <c r="X162" s="9">
        <f t="shared" si="3"/>
        <v>0</v>
      </c>
    </row>
    <row r="163" spans="1:24" ht="14.4">
      <c r="A163" s="36" t="s">
        <v>128</v>
      </c>
      <c r="B163" s="20" t="s">
        <v>186</v>
      </c>
      <c r="C163" s="31">
        <v>726786</v>
      </c>
      <c r="D163" s="23">
        <v>0</v>
      </c>
      <c r="E163" s="23">
        <v>0</v>
      </c>
      <c r="F163" s="23">
        <v>10</v>
      </c>
      <c r="G163" s="23">
        <v>7</v>
      </c>
      <c r="H163" s="23">
        <v>5</v>
      </c>
      <c r="I163" s="23">
        <v>3</v>
      </c>
      <c r="J163" s="23">
        <v>0</v>
      </c>
      <c r="K163" s="23">
        <v>5</v>
      </c>
      <c r="L163" s="23"/>
      <c r="M163" s="23"/>
      <c r="N163" s="23"/>
      <c r="O163" s="23"/>
      <c r="P163" s="23"/>
      <c r="Q163" s="23">
        <f t="shared" si="7"/>
        <v>0</v>
      </c>
      <c r="R163" s="23"/>
      <c r="S163" s="23"/>
      <c r="T163" s="23"/>
      <c r="U163" s="24"/>
      <c r="V163" s="25">
        <f t="shared" si="1"/>
        <v>0</v>
      </c>
      <c r="W163" s="25">
        <f t="shared" si="2"/>
        <v>3</v>
      </c>
      <c r="X163" s="25">
        <f t="shared" si="3"/>
        <v>2</v>
      </c>
    </row>
    <row r="164" spans="1:24" ht="14.4">
      <c r="A164" s="13" t="s">
        <v>21</v>
      </c>
      <c r="B164" s="26" t="s">
        <v>187</v>
      </c>
      <c r="C164" s="27">
        <v>10692</v>
      </c>
      <c r="D164" s="5">
        <v>5</v>
      </c>
      <c r="E164" s="5">
        <v>5</v>
      </c>
      <c r="F164" s="5">
        <v>0</v>
      </c>
      <c r="G164" s="5">
        <v>0</v>
      </c>
      <c r="H164" s="5">
        <v>10</v>
      </c>
      <c r="I164" s="5">
        <v>3</v>
      </c>
      <c r="J164" s="5">
        <v>0</v>
      </c>
      <c r="K164" s="5">
        <v>1</v>
      </c>
      <c r="L164" s="18">
        <v>1</v>
      </c>
      <c r="M164" s="6">
        <v>3</v>
      </c>
      <c r="N164" s="6">
        <v>4</v>
      </c>
      <c r="O164" s="6">
        <v>0</v>
      </c>
      <c r="P164" s="6">
        <v>4</v>
      </c>
      <c r="Q164" s="7">
        <f t="shared" si="7"/>
        <v>4</v>
      </c>
      <c r="R164" s="7">
        <v>0</v>
      </c>
      <c r="S164" s="7">
        <v>0</v>
      </c>
      <c r="T164" s="7">
        <v>0</v>
      </c>
      <c r="U164" s="8">
        <v>0</v>
      </c>
      <c r="V164" s="9">
        <f t="shared" si="1"/>
        <v>4</v>
      </c>
      <c r="W164" s="9">
        <f t="shared" si="2"/>
        <v>0</v>
      </c>
      <c r="X164" s="9">
        <f t="shared" si="3"/>
        <v>3</v>
      </c>
    </row>
    <row r="165" spans="1:24" ht="14.4">
      <c r="A165" s="4" t="s">
        <v>23</v>
      </c>
      <c r="B165" s="4" t="s">
        <v>188</v>
      </c>
      <c r="C165" s="11">
        <v>10693</v>
      </c>
      <c r="D165" s="5">
        <v>0</v>
      </c>
      <c r="E165" s="5">
        <v>0</v>
      </c>
      <c r="F165" s="5">
        <v>10</v>
      </c>
      <c r="G165" s="5">
        <v>1</v>
      </c>
      <c r="H165" s="5">
        <v>5</v>
      </c>
      <c r="I165" s="5">
        <v>5</v>
      </c>
      <c r="J165" s="5">
        <v>0</v>
      </c>
      <c r="K165" s="5">
        <v>4</v>
      </c>
      <c r="L165" s="18">
        <v>0</v>
      </c>
      <c r="M165" s="6">
        <v>0</v>
      </c>
      <c r="N165" s="6">
        <v>4</v>
      </c>
      <c r="O165" s="6">
        <v>0</v>
      </c>
      <c r="P165" s="6">
        <v>4</v>
      </c>
      <c r="Q165" s="7">
        <f t="shared" si="7"/>
        <v>0</v>
      </c>
      <c r="R165" s="19">
        <v>0</v>
      </c>
      <c r="S165" s="19">
        <v>0</v>
      </c>
      <c r="T165" s="7">
        <v>0</v>
      </c>
      <c r="U165" s="8">
        <v>0</v>
      </c>
      <c r="V165" s="9">
        <f t="shared" si="1"/>
        <v>0</v>
      </c>
      <c r="W165" s="9">
        <f t="shared" si="2"/>
        <v>9</v>
      </c>
      <c r="X165" s="9">
        <f t="shared" si="3"/>
        <v>0</v>
      </c>
    </row>
    <row r="166" spans="1:24" ht="14.4">
      <c r="A166" s="4" t="s">
        <v>23</v>
      </c>
      <c r="B166" s="4" t="s">
        <v>189</v>
      </c>
      <c r="C166" s="11">
        <v>10694</v>
      </c>
      <c r="D166" s="5">
        <v>0</v>
      </c>
      <c r="E166" s="5">
        <v>0</v>
      </c>
      <c r="F166" s="5">
        <v>10</v>
      </c>
      <c r="G166" s="5">
        <v>5</v>
      </c>
      <c r="H166" s="5">
        <v>5</v>
      </c>
      <c r="I166" s="5">
        <v>5</v>
      </c>
      <c r="J166" s="5">
        <v>0</v>
      </c>
      <c r="K166" s="5">
        <v>3</v>
      </c>
      <c r="L166" s="18">
        <v>0</v>
      </c>
      <c r="M166" s="6">
        <v>2</v>
      </c>
      <c r="N166" s="6">
        <v>4</v>
      </c>
      <c r="O166" s="6">
        <v>0</v>
      </c>
      <c r="P166" s="6">
        <v>3</v>
      </c>
      <c r="Q166" s="7">
        <f t="shared" si="7"/>
        <v>0</v>
      </c>
      <c r="R166" s="7">
        <v>2</v>
      </c>
      <c r="S166" s="7">
        <v>0</v>
      </c>
      <c r="T166" s="7">
        <v>0</v>
      </c>
      <c r="U166" s="8">
        <v>0</v>
      </c>
      <c r="V166" s="9">
        <f t="shared" si="1"/>
        <v>0</v>
      </c>
      <c r="W166" s="9">
        <f t="shared" si="2"/>
        <v>3</v>
      </c>
      <c r="X166" s="9">
        <f t="shared" si="3"/>
        <v>0</v>
      </c>
    </row>
    <row r="167" spans="1:24" ht="14.4">
      <c r="A167" s="4" t="s">
        <v>23</v>
      </c>
      <c r="B167" s="4" t="s">
        <v>190</v>
      </c>
      <c r="C167" s="11">
        <v>10695</v>
      </c>
      <c r="D167" s="5">
        <v>0</v>
      </c>
      <c r="E167" s="5">
        <v>0</v>
      </c>
      <c r="F167" s="5">
        <v>10</v>
      </c>
      <c r="G167" s="5">
        <v>4</v>
      </c>
      <c r="H167" s="5">
        <v>5</v>
      </c>
      <c r="I167" s="5">
        <v>1</v>
      </c>
      <c r="J167" s="5">
        <v>0</v>
      </c>
      <c r="K167" s="5">
        <v>4</v>
      </c>
      <c r="L167" s="18">
        <v>0</v>
      </c>
      <c r="M167" s="6">
        <v>6</v>
      </c>
      <c r="N167" s="6">
        <v>1</v>
      </c>
      <c r="O167" s="6">
        <v>0</v>
      </c>
      <c r="P167" s="6">
        <v>4</v>
      </c>
      <c r="Q167" s="7">
        <f t="shared" si="7"/>
        <v>0</v>
      </c>
      <c r="R167" s="7">
        <v>0</v>
      </c>
      <c r="S167" s="7">
        <v>1</v>
      </c>
      <c r="T167" s="7">
        <v>0</v>
      </c>
      <c r="U167" s="8">
        <v>0</v>
      </c>
      <c r="V167" s="9">
        <f t="shared" si="1"/>
        <v>0</v>
      </c>
      <c r="W167" s="9">
        <f t="shared" si="2"/>
        <v>0</v>
      </c>
      <c r="X167" s="9">
        <f t="shared" si="3"/>
        <v>3</v>
      </c>
    </row>
    <row r="168" spans="1:24" ht="14.4">
      <c r="A168" s="4" t="s">
        <v>23</v>
      </c>
      <c r="B168" s="4" t="s">
        <v>191</v>
      </c>
      <c r="C168" s="11">
        <v>726787</v>
      </c>
      <c r="D168" s="5">
        <v>0</v>
      </c>
      <c r="E168" s="5">
        <v>0</v>
      </c>
      <c r="F168" s="5">
        <v>10</v>
      </c>
      <c r="G168" s="5">
        <v>4</v>
      </c>
      <c r="H168" s="5">
        <v>5</v>
      </c>
      <c r="I168" s="5">
        <v>5</v>
      </c>
      <c r="J168" s="5">
        <v>0</v>
      </c>
      <c r="K168" s="5">
        <v>4</v>
      </c>
      <c r="L168" s="18">
        <v>0</v>
      </c>
      <c r="M168" s="6">
        <v>2</v>
      </c>
      <c r="N168" s="6">
        <v>4</v>
      </c>
      <c r="O168" s="6">
        <v>0</v>
      </c>
      <c r="P168" s="6">
        <v>4</v>
      </c>
      <c r="Q168" s="7">
        <f t="shared" si="7"/>
        <v>0</v>
      </c>
      <c r="R168" s="7">
        <v>2</v>
      </c>
      <c r="S168" s="7">
        <v>0</v>
      </c>
      <c r="T168" s="7">
        <v>0</v>
      </c>
      <c r="U168" s="8">
        <v>0</v>
      </c>
      <c r="V168" s="9">
        <f t="shared" si="1"/>
        <v>0</v>
      </c>
      <c r="W168" s="9">
        <f t="shared" si="2"/>
        <v>4</v>
      </c>
      <c r="X168" s="9">
        <f t="shared" si="3"/>
        <v>0</v>
      </c>
    </row>
    <row r="169" spans="1:24" ht="14.4">
      <c r="A169" s="4" t="s">
        <v>23</v>
      </c>
      <c r="B169" s="4" t="s">
        <v>192</v>
      </c>
      <c r="C169" s="11">
        <v>726788</v>
      </c>
      <c r="D169" s="5">
        <v>0</v>
      </c>
      <c r="E169" s="5">
        <v>0</v>
      </c>
      <c r="F169" s="5">
        <v>10</v>
      </c>
      <c r="G169" s="5">
        <v>9</v>
      </c>
      <c r="H169" s="5">
        <v>5</v>
      </c>
      <c r="I169" s="5">
        <v>1</v>
      </c>
      <c r="J169" s="5">
        <v>0</v>
      </c>
      <c r="K169" s="5">
        <v>3</v>
      </c>
      <c r="L169" s="18">
        <v>0</v>
      </c>
      <c r="M169" s="6">
        <v>5</v>
      </c>
      <c r="N169" s="6">
        <v>1</v>
      </c>
      <c r="O169" s="6">
        <v>4</v>
      </c>
      <c r="P169" s="6">
        <v>0</v>
      </c>
      <c r="Q169" s="7">
        <f t="shared" si="7"/>
        <v>0</v>
      </c>
      <c r="R169" s="7">
        <v>0</v>
      </c>
      <c r="S169" s="7">
        <v>2</v>
      </c>
      <c r="T169" s="7">
        <v>0</v>
      </c>
      <c r="U169" s="8">
        <v>0</v>
      </c>
      <c r="V169" s="9">
        <f t="shared" si="1"/>
        <v>0</v>
      </c>
      <c r="W169" s="9">
        <f t="shared" si="2"/>
        <v>0</v>
      </c>
      <c r="X169" s="9">
        <f t="shared" si="3"/>
        <v>3</v>
      </c>
    </row>
    <row r="170" spans="1:24" ht="14.4">
      <c r="A170" s="4" t="s">
        <v>23</v>
      </c>
      <c r="B170" s="4" t="s">
        <v>193</v>
      </c>
      <c r="C170" s="11">
        <v>726789</v>
      </c>
      <c r="D170" s="5">
        <v>0</v>
      </c>
      <c r="E170" s="5">
        <v>0</v>
      </c>
      <c r="F170" s="5">
        <v>10</v>
      </c>
      <c r="G170" s="5">
        <v>7</v>
      </c>
      <c r="H170" s="5">
        <v>5</v>
      </c>
      <c r="I170" s="5">
        <v>0</v>
      </c>
      <c r="J170" s="5">
        <v>0</v>
      </c>
      <c r="K170" s="5">
        <v>0</v>
      </c>
      <c r="L170" s="18">
        <v>0</v>
      </c>
      <c r="M170" s="6">
        <v>5</v>
      </c>
      <c r="N170" s="6">
        <v>0</v>
      </c>
      <c r="O170" s="6">
        <v>2</v>
      </c>
      <c r="P170" s="6">
        <v>2</v>
      </c>
      <c r="Q170" s="7">
        <f t="shared" si="7"/>
        <v>0</v>
      </c>
      <c r="R170" s="7">
        <v>0</v>
      </c>
      <c r="S170" s="7">
        <v>3</v>
      </c>
      <c r="T170" s="7">
        <v>0</v>
      </c>
      <c r="U170" s="8">
        <v>0</v>
      </c>
      <c r="V170" s="9">
        <f t="shared" si="1"/>
        <v>0</v>
      </c>
      <c r="W170" s="9">
        <f t="shared" si="2"/>
        <v>0</v>
      </c>
      <c r="X170" s="9">
        <f t="shared" si="3"/>
        <v>5</v>
      </c>
    </row>
    <row r="171" spans="1:24" ht="14.4">
      <c r="A171" s="13" t="s">
        <v>59</v>
      </c>
      <c r="B171" s="20" t="s">
        <v>194</v>
      </c>
      <c r="C171" s="31">
        <v>109633</v>
      </c>
      <c r="D171" s="23">
        <v>5</v>
      </c>
      <c r="E171" s="23"/>
      <c r="F171" s="23">
        <v>0</v>
      </c>
      <c r="G171" s="23"/>
      <c r="H171" s="23">
        <v>10</v>
      </c>
      <c r="I171" s="23"/>
      <c r="J171" s="23">
        <v>0</v>
      </c>
      <c r="K171" s="23"/>
      <c r="L171" s="33"/>
      <c r="M171" s="23"/>
      <c r="N171" s="23"/>
      <c r="O171" s="23"/>
      <c r="P171" s="23"/>
      <c r="Q171" s="23">
        <v>5</v>
      </c>
      <c r="R171" s="23"/>
      <c r="S171" s="23"/>
      <c r="T171" s="23"/>
      <c r="U171" s="24"/>
      <c r="V171" s="25">
        <f t="shared" si="1"/>
        <v>5</v>
      </c>
      <c r="W171" s="25">
        <f t="shared" si="2"/>
        <v>0</v>
      </c>
      <c r="X171" s="25">
        <f t="shared" si="3"/>
        <v>10</v>
      </c>
    </row>
    <row r="172" spans="1:24" ht="14.4">
      <c r="A172" s="13" t="s">
        <v>21</v>
      </c>
      <c r="B172" s="26" t="s">
        <v>195</v>
      </c>
      <c r="C172" s="27">
        <v>10704</v>
      </c>
      <c r="D172" s="5">
        <v>5</v>
      </c>
      <c r="E172" s="5">
        <v>3</v>
      </c>
      <c r="F172" s="5">
        <v>0</v>
      </c>
      <c r="G172" s="5">
        <v>0</v>
      </c>
      <c r="H172" s="5">
        <v>10</v>
      </c>
      <c r="I172" s="5">
        <v>5</v>
      </c>
      <c r="J172" s="5">
        <v>0</v>
      </c>
      <c r="K172" s="5">
        <v>4</v>
      </c>
      <c r="L172" s="18">
        <v>1</v>
      </c>
      <c r="M172" s="6">
        <v>3</v>
      </c>
      <c r="N172" s="6">
        <v>3</v>
      </c>
      <c r="O172" s="6">
        <v>0</v>
      </c>
      <c r="P172" s="6">
        <v>4</v>
      </c>
      <c r="Q172" s="7">
        <f t="shared" ref="Q172:Q240" si="8">D172-L172</f>
        <v>4</v>
      </c>
      <c r="R172" s="7">
        <v>0</v>
      </c>
      <c r="S172" s="7">
        <v>1</v>
      </c>
      <c r="T172" s="7">
        <v>0</v>
      </c>
      <c r="U172" s="8">
        <v>0</v>
      </c>
      <c r="V172" s="9">
        <f t="shared" si="1"/>
        <v>4</v>
      </c>
      <c r="W172" s="9">
        <f t="shared" si="2"/>
        <v>0</v>
      </c>
      <c r="X172" s="9">
        <f t="shared" si="3"/>
        <v>2</v>
      </c>
    </row>
    <row r="173" spans="1:24" ht="14.4">
      <c r="A173" s="36" t="s">
        <v>128</v>
      </c>
      <c r="B173" s="20" t="s">
        <v>196</v>
      </c>
      <c r="C173" s="31">
        <v>79525</v>
      </c>
      <c r="D173" s="23">
        <v>0</v>
      </c>
      <c r="E173" s="23">
        <v>0</v>
      </c>
      <c r="F173" s="23">
        <v>10</v>
      </c>
      <c r="G173" s="23">
        <v>3</v>
      </c>
      <c r="H173" s="23">
        <v>5</v>
      </c>
      <c r="I173" s="23">
        <v>3</v>
      </c>
      <c r="J173" s="23">
        <v>0</v>
      </c>
      <c r="K173" s="23">
        <v>0</v>
      </c>
      <c r="L173" s="33"/>
      <c r="M173" s="23"/>
      <c r="N173" s="23"/>
      <c r="O173" s="23"/>
      <c r="P173" s="23"/>
      <c r="Q173" s="23">
        <f t="shared" si="8"/>
        <v>0</v>
      </c>
      <c r="R173" s="23"/>
      <c r="S173" s="23"/>
      <c r="T173" s="23"/>
      <c r="U173" s="24"/>
      <c r="V173" s="25">
        <f t="shared" si="1"/>
        <v>0</v>
      </c>
      <c r="W173" s="25">
        <f t="shared" si="2"/>
        <v>7</v>
      </c>
      <c r="X173" s="25">
        <f t="shared" si="3"/>
        <v>2</v>
      </c>
    </row>
    <row r="174" spans="1:24" ht="14.4">
      <c r="A174" s="4" t="s">
        <v>23</v>
      </c>
      <c r="B174" s="4" t="s">
        <v>197</v>
      </c>
      <c r="C174" s="11">
        <v>10705</v>
      </c>
      <c r="D174" s="5">
        <v>0</v>
      </c>
      <c r="E174" s="5">
        <v>0</v>
      </c>
      <c r="F174" s="5">
        <v>10</v>
      </c>
      <c r="G174" s="5">
        <v>1</v>
      </c>
      <c r="H174" s="5">
        <v>5</v>
      </c>
      <c r="I174" s="5">
        <v>5</v>
      </c>
      <c r="J174" s="5">
        <v>0</v>
      </c>
      <c r="K174" s="5">
        <v>5</v>
      </c>
      <c r="L174" s="18">
        <v>0</v>
      </c>
      <c r="M174" s="6">
        <v>3</v>
      </c>
      <c r="N174" s="6">
        <v>5</v>
      </c>
      <c r="O174" s="6">
        <v>0</v>
      </c>
      <c r="P174" s="6">
        <v>3</v>
      </c>
      <c r="Q174" s="7">
        <f t="shared" si="8"/>
        <v>0</v>
      </c>
      <c r="R174" s="19">
        <v>0</v>
      </c>
      <c r="S174" s="19">
        <v>0</v>
      </c>
      <c r="T174" s="7">
        <v>0</v>
      </c>
      <c r="U174" s="8">
        <v>1</v>
      </c>
      <c r="V174" s="9">
        <f t="shared" si="1"/>
        <v>0</v>
      </c>
      <c r="W174" s="9">
        <f t="shared" si="2"/>
        <v>6</v>
      </c>
      <c r="X174" s="9">
        <f t="shared" si="3"/>
        <v>0</v>
      </c>
    </row>
    <row r="175" spans="1:24" ht="14.4">
      <c r="A175" s="4" t="s">
        <v>23</v>
      </c>
      <c r="B175" s="4" t="s">
        <v>198</v>
      </c>
      <c r="C175" s="11">
        <v>10706</v>
      </c>
      <c r="D175" s="5">
        <v>0</v>
      </c>
      <c r="E175" s="5">
        <v>0</v>
      </c>
      <c r="F175" s="5">
        <v>10</v>
      </c>
      <c r="G175" s="5">
        <v>5</v>
      </c>
      <c r="H175" s="5">
        <v>5</v>
      </c>
      <c r="I175" s="5">
        <v>2</v>
      </c>
      <c r="J175" s="5">
        <v>0</v>
      </c>
      <c r="K175" s="5">
        <v>5</v>
      </c>
      <c r="L175" s="18">
        <v>0</v>
      </c>
      <c r="M175" s="6">
        <v>4</v>
      </c>
      <c r="N175" s="6">
        <v>2</v>
      </c>
      <c r="O175" s="6">
        <v>0</v>
      </c>
      <c r="P175" s="6">
        <v>3</v>
      </c>
      <c r="Q175" s="7">
        <f t="shared" si="8"/>
        <v>0</v>
      </c>
      <c r="R175" s="7">
        <v>0</v>
      </c>
      <c r="S175" s="7">
        <v>2</v>
      </c>
      <c r="T175" s="7">
        <v>0</v>
      </c>
      <c r="U175" s="8">
        <v>1</v>
      </c>
      <c r="V175" s="9">
        <f t="shared" si="1"/>
        <v>0</v>
      </c>
      <c r="W175" s="9">
        <f t="shared" si="2"/>
        <v>1</v>
      </c>
      <c r="X175" s="9">
        <f t="shared" si="3"/>
        <v>1</v>
      </c>
    </row>
    <row r="176" spans="1:24" ht="14.4">
      <c r="A176" s="4" t="s">
        <v>23</v>
      </c>
      <c r="B176" s="4" t="s">
        <v>199</v>
      </c>
      <c r="C176" s="11">
        <v>10707</v>
      </c>
      <c r="D176" s="5">
        <v>0</v>
      </c>
      <c r="E176" s="5">
        <v>0</v>
      </c>
      <c r="F176" s="5">
        <v>10</v>
      </c>
      <c r="G176" s="5">
        <v>5</v>
      </c>
      <c r="H176" s="5">
        <v>5</v>
      </c>
      <c r="I176" s="5">
        <v>4</v>
      </c>
      <c r="J176" s="5">
        <v>0</v>
      </c>
      <c r="K176" s="5">
        <v>5</v>
      </c>
      <c r="L176" s="18">
        <v>0</v>
      </c>
      <c r="M176" s="6">
        <v>5</v>
      </c>
      <c r="N176" s="6">
        <v>2</v>
      </c>
      <c r="O176" s="6">
        <v>0</v>
      </c>
      <c r="P176" s="6">
        <v>4</v>
      </c>
      <c r="Q176" s="7">
        <f t="shared" si="8"/>
        <v>0</v>
      </c>
      <c r="R176" s="7">
        <v>0</v>
      </c>
      <c r="S176" s="7">
        <v>1</v>
      </c>
      <c r="T176" s="7">
        <v>0</v>
      </c>
      <c r="U176" s="8">
        <v>0</v>
      </c>
      <c r="V176" s="9">
        <f t="shared" si="1"/>
        <v>0</v>
      </c>
      <c r="W176" s="9">
        <f t="shared" si="2"/>
        <v>0</v>
      </c>
      <c r="X176" s="9">
        <f t="shared" si="3"/>
        <v>0</v>
      </c>
    </row>
    <row r="177" spans="1:24" ht="14.4">
      <c r="A177" s="4" t="s">
        <v>23</v>
      </c>
      <c r="B177" s="4" t="s">
        <v>200</v>
      </c>
      <c r="C177" s="11">
        <v>188187</v>
      </c>
      <c r="D177" s="5">
        <v>0</v>
      </c>
      <c r="E177" s="5">
        <v>0</v>
      </c>
      <c r="F177" s="5">
        <v>10</v>
      </c>
      <c r="G177" s="5">
        <v>5</v>
      </c>
      <c r="H177" s="5">
        <v>5</v>
      </c>
      <c r="I177" s="5">
        <v>2</v>
      </c>
      <c r="J177" s="5">
        <v>0</v>
      </c>
      <c r="K177" s="5">
        <v>5</v>
      </c>
      <c r="L177" s="18">
        <v>0</v>
      </c>
      <c r="M177" s="6">
        <v>4</v>
      </c>
      <c r="N177" s="6">
        <v>4</v>
      </c>
      <c r="O177" s="6">
        <v>0</v>
      </c>
      <c r="P177" s="6">
        <v>2</v>
      </c>
      <c r="Q177" s="7">
        <f t="shared" si="8"/>
        <v>0</v>
      </c>
      <c r="R177" s="7">
        <v>0</v>
      </c>
      <c r="S177" s="7">
        <v>0</v>
      </c>
      <c r="T177" s="7">
        <v>2</v>
      </c>
      <c r="U177" s="8">
        <v>0</v>
      </c>
      <c r="V177" s="9">
        <f t="shared" si="1"/>
        <v>0</v>
      </c>
      <c r="W177" s="9">
        <f t="shared" si="2"/>
        <v>1</v>
      </c>
      <c r="X177" s="9">
        <f t="shared" si="3"/>
        <v>0</v>
      </c>
    </row>
    <row r="178" spans="1:24" ht="14.4">
      <c r="A178" s="4" t="s">
        <v>23</v>
      </c>
      <c r="B178" s="4" t="s">
        <v>201</v>
      </c>
      <c r="C178" s="11">
        <v>726794</v>
      </c>
      <c r="D178" s="5">
        <v>0</v>
      </c>
      <c r="E178" s="5">
        <v>0</v>
      </c>
      <c r="F178" s="5">
        <v>10</v>
      </c>
      <c r="G178" s="5">
        <v>10</v>
      </c>
      <c r="H178" s="5">
        <v>5</v>
      </c>
      <c r="I178" s="5">
        <v>3</v>
      </c>
      <c r="J178" s="5">
        <v>0</v>
      </c>
      <c r="K178" s="5">
        <v>5</v>
      </c>
      <c r="L178" s="18">
        <v>0</v>
      </c>
      <c r="M178" s="6">
        <v>5</v>
      </c>
      <c r="N178" s="6">
        <v>2</v>
      </c>
      <c r="O178" s="6">
        <v>1</v>
      </c>
      <c r="P178" s="6">
        <v>1</v>
      </c>
      <c r="Q178" s="7">
        <f t="shared" si="8"/>
        <v>0</v>
      </c>
      <c r="R178" s="7">
        <v>0</v>
      </c>
      <c r="S178" s="7">
        <v>1</v>
      </c>
      <c r="T178" s="7">
        <v>1</v>
      </c>
      <c r="U178" s="8">
        <v>1</v>
      </c>
      <c r="V178" s="9">
        <f t="shared" si="1"/>
        <v>0</v>
      </c>
      <c r="W178" s="9">
        <f t="shared" si="2"/>
        <v>0</v>
      </c>
      <c r="X178" s="9">
        <f t="shared" si="3"/>
        <v>0</v>
      </c>
    </row>
    <row r="179" spans="1:24" ht="14.4">
      <c r="A179" s="4" t="s">
        <v>23</v>
      </c>
      <c r="B179" s="4" t="s">
        <v>202</v>
      </c>
      <c r="C179" s="11">
        <v>726795</v>
      </c>
      <c r="D179" s="5">
        <v>0</v>
      </c>
      <c r="E179" s="5">
        <v>0</v>
      </c>
      <c r="F179" s="5">
        <v>10</v>
      </c>
      <c r="G179" s="5">
        <v>7</v>
      </c>
      <c r="H179" s="5">
        <v>5</v>
      </c>
      <c r="I179" s="5">
        <v>0</v>
      </c>
      <c r="J179" s="5">
        <v>0</v>
      </c>
      <c r="K179" s="5">
        <v>0</v>
      </c>
      <c r="L179" s="18">
        <v>0</v>
      </c>
      <c r="M179" s="6">
        <v>7</v>
      </c>
      <c r="N179" s="6">
        <v>1</v>
      </c>
      <c r="O179" s="6">
        <v>3</v>
      </c>
      <c r="P179" s="6">
        <v>0</v>
      </c>
      <c r="Q179" s="7">
        <f t="shared" si="8"/>
        <v>0</v>
      </c>
      <c r="R179" s="7">
        <v>0</v>
      </c>
      <c r="S179" s="7">
        <v>0</v>
      </c>
      <c r="T179" s="7">
        <v>1</v>
      </c>
      <c r="U179" s="8">
        <v>0</v>
      </c>
      <c r="V179" s="9">
        <f t="shared" si="1"/>
        <v>0</v>
      </c>
      <c r="W179" s="9">
        <f t="shared" si="2"/>
        <v>0</v>
      </c>
      <c r="X179" s="9">
        <f t="shared" si="3"/>
        <v>4</v>
      </c>
    </row>
    <row r="180" spans="1:24" ht="14.4">
      <c r="A180" s="4" t="s">
        <v>23</v>
      </c>
      <c r="B180" s="4" t="s">
        <v>203</v>
      </c>
      <c r="C180" s="11">
        <v>726796</v>
      </c>
      <c r="D180" s="5">
        <v>0</v>
      </c>
      <c r="E180" s="5">
        <v>0</v>
      </c>
      <c r="F180" s="5">
        <v>10</v>
      </c>
      <c r="G180" s="5">
        <v>10</v>
      </c>
      <c r="H180" s="5">
        <v>5</v>
      </c>
      <c r="I180" s="5">
        <v>0</v>
      </c>
      <c r="J180" s="5">
        <v>0</v>
      </c>
      <c r="K180" s="5">
        <v>0</v>
      </c>
      <c r="L180" s="18">
        <v>0</v>
      </c>
      <c r="M180" s="6">
        <v>8</v>
      </c>
      <c r="N180" s="6">
        <v>0</v>
      </c>
      <c r="O180" s="6">
        <v>1</v>
      </c>
      <c r="P180" s="6">
        <v>2</v>
      </c>
      <c r="Q180" s="7">
        <f t="shared" si="8"/>
        <v>0</v>
      </c>
      <c r="R180" s="7">
        <v>0</v>
      </c>
      <c r="S180" s="7">
        <v>0</v>
      </c>
      <c r="T180" s="7">
        <v>1</v>
      </c>
      <c r="U180" s="8">
        <v>0</v>
      </c>
      <c r="V180" s="9">
        <f t="shared" si="1"/>
        <v>0</v>
      </c>
      <c r="W180" s="9">
        <f t="shared" si="2"/>
        <v>0</v>
      </c>
      <c r="X180" s="9">
        <f t="shared" si="3"/>
        <v>5</v>
      </c>
    </row>
    <row r="181" spans="1:24" ht="14.4">
      <c r="A181" s="36" t="s">
        <v>128</v>
      </c>
      <c r="B181" s="20" t="s">
        <v>204</v>
      </c>
      <c r="C181" s="31">
        <v>726797</v>
      </c>
      <c r="D181" s="23">
        <v>0</v>
      </c>
      <c r="E181" s="23">
        <v>0</v>
      </c>
      <c r="F181" s="23">
        <v>10</v>
      </c>
      <c r="G181" s="23">
        <v>10</v>
      </c>
      <c r="H181" s="23">
        <v>5</v>
      </c>
      <c r="I181" s="23">
        <v>3</v>
      </c>
      <c r="J181" s="23">
        <v>0</v>
      </c>
      <c r="K181" s="23">
        <v>0</v>
      </c>
      <c r="L181" s="3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f t="shared" si="8"/>
        <v>0</v>
      </c>
      <c r="R181" s="23"/>
      <c r="S181" s="23"/>
      <c r="T181" s="23"/>
      <c r="U181" s="24"/>
      <c r="V181" s="25">
        <f t="shared" si="1"/>
        <v>0</v>
      </c>
      <c r="W181" s="25">
        <f t="shared" si="2"/>
        <v>0</v>
      </c>
      <c r="X181" s="25">
        <f t="shared" si="3"/>
        <v>2</v>
      </c>
    </row>
    <row r="182" spans="1:24" ht="14.4">
      <c r="A182" s="13" t="s">
        <v>21</v>
      </c>
      <c r="B182" s="26" t="s">
        <v>205</v>
      </c>
      <c r="C182" s="27">
        <v>10712</v>
      </c>
      <c r="D182" s="5">
        <v>5</v>
      </c>
      <c r="E182" s="5">
        <v>3</v>
      </c>
      <c r="F182" s="5">
        <v>0</v>
      </c>
      <c r="G182" s="5">
        <v>0</v>
      </c>
      <c r="H182" s="5">
        <v>10</v>
      </c>
      <c r="I182" s="5">
        <v>5</v>
      </c>
      <c r="J182" s="5">
        <v>0</v>
      </c>
      <c r="K182" s="5">
        <v>5</v>
      </c>
      <c r="L182" s="18">
        <v>0</v>
      </c>
      <c r="M182" s="6">
        <v>0</v>
      </c>
      <c r="N182" s="6">
        <v>4</v>
      </c>
      <c r="O182" s="6">
        <v>0</v>
      </c>
      <c r="P182" s="6">
        <v>4</v>
      </c>
      <c r="Q182" s="7">
        <f t="shared" si="8"/>
        <v>5</v>
      </c>
      <c r="R182" s="7">
        <v>0</v>
      </c>
      <c r="S182" s="7">
        <v>0</v>
      </c>
      <c r="T182" s="7">
        <v>0</v>
      </c>
      <c r="U182" s="8">
        <v>0</v>
      </c>
      <c r="V182" s="9">
        <f t="shared" si="1"/>
        <v>5</v>
      </c>
      <c r="W182" s="9">
        <f t="shared" si="2"/>
        <v>0</v>
      </c>
      <c r="X182" s="9">
        <f t="shared" si="3"/>
        <v>1</v>
      </c>
    </row>
    <row r="183" spans="1:24" ht="14.4">
      <c r="A183" s="4" t="s">
        <v>23</v>
      </c>
      <c r="B183" s="4" t="s">
        <v>206</v>
      </c>
      <c r="C183" s="11">
        <v>726804</v>
      </c>
      <c r="D183" s="5">
        <v>0</v>
      </c>
      <c r="E183" s="5">
        <v>0</v>
      </c>
      <c r="F183" s="5">
        <v>10</v>
      </c>
      <c r="G183" s="5">
        <v>8</v>
      </c>
      <c r="H183" s="5">
        <v>0</v>
      </c>
      <c r="I183" s="5">
        <v>0</v>
      </c>
      <c r="J183" s="5">
        <v>3</v>
      </c>
      <c r="K183" s="5">
        <v>2</v>
      </c>
      <c r="L183" s="18">
        <v>0</v>
      </c>
      <c r="M183" s="6">
        <v>5</v>
      </c>
      <c r="N183" s="6">
        <v>1</v>
      </c>
      <c r="O183" s="6">
        <v>2</v>
      </c>
      <c r="P183" s="6">
        <v>2</v>
      </c>
      <c r="Q183" s="7">
        <f t="shared" si="8"/>
        <v>0</v>
      </c>
      <c r="R183" s="19">
        <v>0</v>
      </c>
      <c r="S183" s="19">
        <v>2</v>
      </c>
      <c r="T183" s="7">
        <v>0</v>
      </c>
      <c r="U183" s="8">
        <v>0</v>
      </c>
      <c r="V183" s="9">
        <f t="shared" si="1"/>
        <v>0</v>
      </c>
      <c r="W183" s="9">
        <f t="shared" si="2"/>
        <v>0</v>
      </c>
      <c r="X183" s="9">
        <f t="shared" si="3"/>
        <v>0</v>
      </c>
    </row>
    <row r="184" spans="1:24" ht="14.4">
      <c r="A184" s="4" t="s">
        <v>23</v>
      </c>
      <c r="B184" s="4" t="s">
        <v>207</v>
      </c>
      <c r="C184" s="11">
        <v>726805</v>
      </c>
      <c r="D184" s="5">
        <v>0</v>
      </c>
      <c r="E184" s="5">
        <v>0</v>
      </c>
      <c r="F184" s="5">
        <v>10</v>
      </c>
      <c r="G184" s="5">
        <v>7</v>
      </c>
      <c r="H184" s="5">
        <v>5</v>
      </c>
      <c r="I184" s="5">
        <v>0</v>
      </c>
      <c r="J184" s="5">
        <v>0</v>
      </c>
      <c r="K184" s="5">
        <v>1</v>
      </c>
      <c r="L184" s="18">
        <v>0</v>
      </c>
      <c r="M184" s="6">
        <v>5</v>
      </c>
      <c r="N184" s="6">
        <v>2</v>
      </c>
      <c r="O184" s="6">
        <v>0</v>
      </c>
      <c r="P184" s="6">
        <v>4</v>
      </c>
      <c r="Q184" s="7">
        <f t="shared" si="8"/>
        <v>0</v>
      </c>
      <c r="R184" s="7">
        <v>0</v>
      </c>
      <c r="S184" s="7">
        <v>1</v>
      </c>
      <c r="T184" s="7">
        <v>0</v>
      </c>
      <c r="U184" s="8">
        <v>0</v>
      </c>
      <c r="V184" s="9">
        <f t="shared" si="1"/>
        <v>0</v>
      </c>
      <c r="W184" s="9">
        <f t="shared" si="2"/>
        <v>0</v>
      </c>
      <c r="X184" s="9">
        <f t="shared" si="3"/>
        <v>3</v>
      </c>
    </row>
    <row r="185" spans="1:24" ht="14.4">
      <c r="A185" s="4" t="s">
        <v>23</v>
      </c>
      <c r="B185" s="4" t="s">
        <v>208</v>
      </c>
      <c r="C185" s="11">
        <v>726806</v>
      </c>
      <c r="D185" s="5">
        <v>0</v>
      </c>
      <c r="E185" s="5">
        <v>0</v>
      </c>
      <c r="F185" s="5">
        <v>10</v>
      </c>
      <c r="G185" s="5">
        <v>9</v>
      </c>
      <c r="H185" s="5">
        <v>5</v>
      </c>
      <c r="I185" s="5">
        <v>0</v>
      </c>
      <c r="J185" s="5">
        <v>0</v>
      </c>
      <c r="K185" s="5">
        <v>1</v>
      </c>
      <c r="L185" s="18">
        <v>0</v>
      </c>
      <c r="M185" s="6">
        <v>3</v>
      </c>
      <c r="N185" s="6">
        <v>0</v>
      </c>
      <c r="O185" s="6">
        <v>3</v>
      </c>
      <c r="P185" s="6">
        <v>0</v>
      </c>
      <c r="Q185" s="7">
        <f t="shared" si="8"/>
        <v>0</v>
      </c>
      <c r="R185" s="7">
        <v>1</v>
      </c>
      <c r="S185" s="7">
        <v>0</v>
      </c>
      <c r="T185" s="7">
        <v>1</v>
      </c>
      <c r="U185" s="8">
        <v>0</v>
      </c>
      <c r="V185" s="9">
        <f t="shared" si="1"/>
        <v>0</v>
      </c>
      <c r="W185" s="9">
        <f t="shared" si="2"/>
        <v>0</v>
      </c>
      <c r="X185" s="9">
        <f t="shared" si="3"/>
        <v>5</v>
      </c>
    </row>
    <row r="186" spans="1:24" ht="14.4">
      <c r="A186" s="4" t="s">
        <v>23</v>
      </c>
      <c r="B186" s="4" t="s">
        <v>209</v>
      </c>
      <c r="C186" s="11">
        <v>726807</v>
      </c>
      <c r="D186" s="5">
        <v>0</v>
      </c>
      <c r="E186" s="5">
        <v>0</v>
      </c>
      <c r="F186" s="5">
        <v>10</v>
      </c>
      <c r="G186" s="5">
        <v>7</v>
      </c>
      <c r="H186" s="5">
        <v>5</v>
      </c>
      <c r="I186" s="5">
        <v>1</v>
      </c>
      <c r="J186" s="5">
        <v>0</v>
      </c>
      <c r="K186" s="5">
        <v>0</v>
      </c>
      <c r="L186" s="18">
        <v>0</v>
      </c>
      <c r="M186" s="6">
        <v>7</v>
      </c>
      <c r="N186" s="6">
        <v>0</v>
      </c>
      <c r="O186" s="6">
        <v>0</v>
      </c>
      <c r="P186" s="6">
        <v>3</v>
      </c>
      <c r="Q186" s="7">
        <f t="shared" si="8"/>
        <v>0</v>
      </c>
      <c r="R186" s="7">
        <v>0</v>
      </c>
      <c r="S186" s="7">
        <v>1</v>
      </c>
      <c r="T186" s="7">
        <v>0</v>
      </c>
      <c r="U186" s="8">
        <v>0</v>
      </c>
      <c r="V186" s="9">
        <f t="shared" si="1"/>
        <v>0</v>
      </c>
      <c r="W186" s="9">
        <f t="shared" si="2"/>
        <v>0</v>
      </c>
      <c r="X186" s="9">
        <f t="shared" si="3"/>
        <v>4</v>
      </c>
    </row>
    <row r="187" spans="1:24" ht="14.4">
      <c r="A187" s="4" t="s">
        <v>23</v>
      </c>
      <c r="B187" s="4" t="s">
        <v>210</v>
      </c>
      <c r="C187" s="11">
        <v>726808</v>
      </c>
      <c r="D187" s="5">
        <v>0</v>
      </c>
      <c r="E187" s="5">
        <v>0</v>
      </c>
      <c r="F187" s="5">
        <v>10</v>
      </c>
      <c r="G187" s="5">
        <v>7</v>
      </c>
      <c r="H187" s="5">
        <v>5</v>
      </c>
      <c r="I187" s="5">
        <v>0</v>
      </c>
      <c r="J187" s="5">
        <v>0</v>
      </c>
      <c r="K187" s="5">
        <v>0</v>
      </c>
      <c r="L187" s="18">
        <v>0</v>
      </c>
      <c r="M187" s="6">
        <v>4</v>
      </c>
      <c r="N187" s="6">
        <v>1</v>
      </c>
      <c r="O187" s="6">
        <v>4</v>
      </c>
      <c r="P187" s="6">
        <v>0</v>
      </c>
      <c r="Q187" s="7">
        <f t="shared" si="8"/>
        <v>0</v>
      </c>
      <c r="R187" s="7">
        <v>0</v>
      </c>
      <c r="S187" s="7">
        <v>3</v>
      </c>
      <c r="T187" s="7">
        <v>0</v>
      </c>
      <c r="U187" s="8">
        <v>0</v>
      </c>
      <c r="V187" s="9">
        <f t="shared" si="1"/>
        <v>0</v>
      </c>
      <c r="W187" s="9">
        <f t="shared" si="2"/>
        <v>0</v>
      </c>
      <c r="X187" s="9">
        <f t="shared" si="3"/>
        <v>4</v>
      </c>
    </row>
    <row r="188" spans="1:24" ht="14.4">
      <c r="A188" s="36" t="s">
        <v>128</v>
      </c>
      <c r="B188" s="20" t="s">
        <v>211</v>
      </c>
      <c r="C188" s="31">
        <v>79526</v>
      </c>
      <c r="D188" s="23">
        <v>0</v>
      </c>
      <c r="E188" s="23">
        <v>0</v>
      </c>
      <c r="F188" s="23">
        <v>10</v>
      </c>
      <c r="G188" s="23"/>
      <c r="H188" s="23">
        <v>5</v>
      </c>
      <c r="I188" s="23">
        <v>3</v>
      </c>
      <c r="J188" s="23">
        <v>0</v>
      </c>
      <c r="K188" s="23">
        <v>3</v>
      </c>
      <c r="L188" s="3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f t="shared" si="8"/>
        <v>0</v>
      </c>
      <c r="R188" s="23"/>
      <c r="S188" s="23"/>
      <c r="T188" s="23"/>
      <c r="U188" s="24"/>
      <c r="V188" s="25">
        <f t="shared" si="1"/>
        <v>0</v>
      </c>
      <c r="W188" s="25">
        <f t="shared" si="2"/>
        <v>10</v>
      </c>
      <c r="X188" s="25">
        <f t="shared" si="3"/>
        <v>2</v>
      </c>
    </row>
    <row r="189" spans="1:24" ht="14.4">
      <c r="A189" s="4" t="s">
        <v>23</v>
      </c>
      <c r="B189" s="4" t="s">
        <v>212</v>
      </c>
      <c r="C189" s="11">
        <v>10713</v>
      </c>
      <c r="D189" s="5">
        <v>0</v>
      </c>
      <c r="E189" s="5">
        <v>0</v>
      </c>
      <c r="F189" s="5">
        <v>10</v>
      </c>
      <c r="G189" s="5">
        <v>5</v>
      </c>
      <c r="H189" s="5">
        <v>5</v>
      </c>
      <c r="I189" s="5">
        <v>4</v>
      </c>
      <c r="J189" s="5">
        <v>0</v>
      </c>
      <c r="K189" s="5">
        <v>4</v>
      </c>
      <c r="L189" s="18">
        <v>0</v>
      </c>
      <c r="M189" s="6">
        <v>3</v>
      </c>
      <c r="N189" s="6">
        <v>1</v>
      </c>
      <c r="O189" s="6">
        <v>0</v>
      </c>
      <c r="P189" s="6">
        <v>4</v>
      </c>
      <c r="Q189" s="7">
        <f t="shared" si="8"/>
        <v>0</v>
      </c>
      <c r="R189" s="19">
        <v>1</v>
      </c>
      <c r="S189" s="19">
        <v>2</v>
      </c>
      <c r="T189" s="19">
        <v>0</v>
      </c>
      <c r="U189" s="8">
        <v>0</v>
      </c>
      <c r="V189" s="9">
        <f t="shared" si="1"/>
        <v>0</v>
      </c>
      <c r="W189" s="9">
        <f t="shared" si="2"/>
        <v>2</v>
      </c>
      <c r="X189" s="9">
        <f t="shared" si="3"/>
        <v>0</v>
      </c>
    </row>
    <row r="190" spans="1:24" ht="14.4">
      <c r="A190" s="13" t="s">
        <v>21</v>
      </c>
      <c r="B190" s="26" t="s">
        <v>213</v>
      </c>
      <c r="C190" s="27">
        <v>10715</v>
      </c>
      <c r="D190" s="5">
        <v>5</v>
      </c>
      <c r="E190" s="5">
        <v>2</v>
      </c>
      <c r="F190" s="5">
        <v>0</v>
      </c>
      <c r="G190" s="5">
        <v>0</v>
      </c>
      <c r="H190" s="5">
        <v>10</v>
      </c>
      <c r="I190" s="5">
        <v>8</v>
      </c>
      <c r="J190" s="5">
        <v>0</v>
      </c>
      <c r="K190" s="5">
        <v>4</v>
      </c>
      <c r="L190" s="18">
        <v>1</v>
      </c>
      <c r="M190" s="6">
        <v>1</v>
      </c>
      <c r="N190" s="6">
        <v>3</v>
      </c>
      <c r="O190" s="6">
        <v>0</v>
      </c>
      <c r="P190" s="6">
        <v>4</v>
      </c>
      <c r="Q190" s="7">
        <f t="shared" si="8"/>
        <v>4</v>
      </c>
      <c r="R190" s="7">
        <v>0</v>
      </c>
      <c r="S190" s="7">
        <v>0</v>
      </c>
      <c r="T190" s="7">
        <v>0</v>
      </c>
      <c r="U190" s="8">
        <v>0</v>
      </c>
      <c r="V190" s="9">
        <f t="shared" si="1"/>
        <v>4</v>
      </c>
      <c r="W190" s="9">
        <f t="shared" si="2"/>
        <v>0</v>
      </c>
      <c r="X190" s="9">
        <f t="shared" si="3"/>
        <v>0</v>
      </c>
    </row>
    <row r="191" spans="1:24" ht="14.4">
      <c r="A191" s="4" t="s">
        <v>23</v>
      </c>
      <c r="B191" s="4" t="s">
        <v>214</v>
      </c>
      <c r="C191" s="11">
        <v>10716</v>
      </c>
      <c r="D191" s="5">
        <v>0</v>
      </c>
      <c r="E191" s="5">
        <v>0</v>
      </c>
      <c r="F191" s="5">
        <v>10</v>
      </c>
      <c r="G191" s="5">
        <v>4</v>
      </c>
      <c r="H191" s="5">
        <v>5</v>
      </c>
      <c r="I191" s="5">
        <v>6</v>
      </c>
      <c r="J191" s="5">
        <v>0</v>
      </c>
      <c r="K191" s="5">
        <v>3</v>
      </c>
      <c r="L191" s="18">
        <v>0</v>
      </c>
      <c r="M191" s="6">
        <v>4</v>
      </c>
      <c r="N191" s="6">
        <v>3</v>
      </c>
      <c r="O191" s="6">
        <v>0</v>
      </c>
      <c r="P191" s="6">
        <v>4</v>
      </c>
      <c r="Q191" s="7">
        <f t="shared" si="8"/>
        <v>0</v>
      </c>
      <c r="R191" s="19">
        <v>0</v>
      </c>
      <c r="S191" s="19">
        <v>1</v>
      </c>
      <c r="T191" s="7">
        <v>0</v>
      </c>
      <c r="U191" s="8">
        <v>0</v>
      </c>
      <c r="V191" s="9">
        <f t="shared" si="1"/>
        <v>0</v>
      </c>
      <c r="W191" s="9">
        <f t="shared" si="2"/>
        <v>2</v>
      </c>
      <c r="X191" s="9">
        <f t="shared" si="3"/>
        <v>0</v>
      </c>
    </row>
    <row r="192" spans="1:24" ht="14.4">
      <c r="A192" s="4" t="s">
        <v>23</v>
      </c>
      <c r="B192" s="4" t="s">
        <v>215</v>
      </c>
      <c r="C192" s="11">
        <v>188184</v>
      </c>
      <c r="D192" s="5">
        <v>0</v>
      </c>
      <c r="E192" s="5">
        <v>0</v>
      </c>
      <c r="F192" s="5">
        <v>10</v>
      </c>
      <c r="G192" s="5">
        <v>8</v>
      </c>
      <c r="H192" s="5">
        <v>5</v>
      </c>
      <c r="I192" s="5">
        <v>4</v>
      </c>
      <c r="J192" s="5">
        <v>0</v>
      </c>
      <c r="K192" s="5">
        <v>3</v>
      </c>
      <c r="L192" s="18">
        <v>0</v>
      </c>
      <c r="M192" s="6">
        <v>4</v>
      </c>
      <c r="N192" s="6">
        <v>2</v>
      </c>
      <c r="O192" s="6">
        <v>0</v>
      </c>
      <c r="P192" s="6">
        <v>4</v>
      </c>
      <c r="Q192" s="7">
        <f t="shared" si="8"/>
        <v>0</v>
      </c>
      <c r="R192" s="7">
        <v>0</v>
      </c>
      <c r="S192" s="7">
        <v>2</v>
      </c>
      <c r="T192" s="7">
        <v>0</v>
      </c>
      <c r="U192" s="8">
        <v>0</v>
      </c>
      <c r="V192" s="9">
        <f t="shared" si="1"/>
        <v>0</v>
      </c>
      <c r="W192" s="9">
        <f t="shared" si="2"/>
        <v>0</v>
      </c>
      <c r="X192" s="9">
        <f t="shared" si="3"/>
        <v>0</v>
      </c>
    </row>
    <row r="193" spans="1:24" ht="14.4">
      <c r="A193" s="4" t="s">
        <v>23</v>
      </c>
      <c r="B193" s="4" t="s">
        <v>216</v>
      </c>
      <c r="C193" s="11">
        <v>188185</v>
      </c>
      <c r="D193" s="5">
        <v>0</v>
      </c>
      <c r="E193" s="5">
        <v>0</v>
      </c>
      <c r="F193" s="5">
        <v>10</v>
      </c>
      <c r="G193" s="5">
        <v>3</v>
      </c>
      <c r="H193" s="5">
        <v>5</v>
      </c>
      <c r="I193" s="5">
        <v>8</v>
      </c>
      <c r="J193" s="5">
        <v>0</v>
      </c>
      <c r="K193" s="5">
        <v>2</v>
      </c>
      <c r="L193" s="18">
        <v>0</v>
      </c>
      <c r="M193" s="6">
        <v>3</v>
      </c>
      <c r="N193" s="6">
        <v>5</v>
      </c>
      <c r="O193" s="6">
        <v>0</v>
      </c>
      <c r="P193" s="6">
        <v>4</v>
      </c>
      <c r="Q193" s="7">
        <f t="shared" si="8"/>
        <v>0</v>
      </c>
      <c r="R193" s="7">
        <v>0</v>
      </c>
      <c r="S193" s="7">
        <v>0</v>
      </c>
      <c r="T193" s="7">
        <v>0</v>
      </c>
      <c r="U193" s="8">
        <v>0</v>
      </c>
      <c r="V193" s="9">
        <f t="shared" si="1"/>
        <v>0</v>
      </c>
      <c r="W193" s="9">
        <f t="shared" si="2"/>
        <v>4</v>
      </c>
      <c r="X193" s="9">
        <f t="shared" si="3"/>
        <v>0</v>
      </c>
    </row>
    <row r="194" spans="1:24" ht="14.4">
      <c r="A194" s="4" t="s">
        <v>23</v>
      </c>
      <c r="B194" s="4" t="s">
        <v>217</v>
      </c>
      <c r="C194" s="11">
        <v>188186</v>
      </c>
      <c r="D194" s="5">
        <v>0</v>
      </c>
      <c r="E194" s="5">
        <v>0</v>
      </c>
      <c r="F194" s="5">
        <v>10</v>
      </c>
      <c r="G194" s="5">
        <v>6</v>
      </c>
      <c r="H194" s="5">
        <v>5</v>
      </c>
      <c r="I194" s="5">
        <v>3</v>
      </c>
      <c r="J194" s="5">
        <v>0</v>
      </c>
      <c r="K194" s="5">
        <v>5</v>
      </c>
      <c r="L194" s="18">
        <v>0</v>
      </c>
      <c r="M194" s="6">
        <v>4</v>
      </c>
      <c r="N194" s="6">
        <v>3</v>
      </c>
      <c r="O194" s="6">
        <v>0</v>
      </c>
      <c r="P194" s="6">
        <v>3</v>
      </c>
      <c r="Q194" s="7">
        <f t="shared" si="8"/>
        <v>0</v>
      </c>
      <c r="R194" s="7">
        <v>0</v>
      </c>
      <c r="S194" s="7">
        <v>1</v>
      </c>
      <c r="T194" s="7">
        <v>0</v>
      </c>
      <c r="U194" s="8">
        <v>1</v>
      </c>
      <c r="V194" s="9">
        <f t="shared" si="1"/>
        <v>0</v>
      </c>
      <c r="W194" s="9">
        <f t="shared" si="2"/>
        <v>0</v>
      </c>
      <c r="X194" s="9">
        <f t="shared" si="3"/>
        <v>0</v>
      </c>
    </row>
    <row r="195" spans="1:24" ht="14.4">
      <c r="A195" s="4" t="s">
        <v>23</v>
      </c>
      <c r="B195" s="4" t="s">
        <v>218</v>
      </c>
      <c r="C195" s="11">
        <v>726802</v>
      </c>
      <c r="D195" s="5">
        <v>0</v>
      </c>
      <c r="E195" s="5">
        <v>0</v>
      </c>
      <c r="F195" s="5">
        <v>10</v>
      </c>
      <c r="G195" s="5">
        <v>6</v>
      </c>
      <c r="H195" s="5">
        <v>5</v>
      </c>
      <c r="I195" s="5">
        <v>8</v>
      </c>
      <c r="J195" s="5">
        <v>0</v>
      </c>
      <c r="K195" s="5">
        <v>5</v>
      </c>
      <c r="L195" s="18">
        <v>0</v>
      </c>
      <c r="M195" s="6">
        <v>4</v>
      </c>
      <c r="N195" s="6">
        <v>3</v>
      </c>
      <c r="O195" s="6">
        <v>3</v>
      </c>
      <c r="P195" s="6">
        <v>0</v>
      </c>
      <c r="Q195" s="7">
        <f t="shared" si="8"/>
        <v>0</v>
      </c>
      <c r="R195" s="7">
        <v>0</v>
      </c>
      <c r="S195" s="7">
        <v>1</v>
      </c>
      <c r="T195" s="7">
        <v>1</v>
      </c>
      <c r="U195" s="8">
        <v>0</v>
      </c>
      <c r="V195" s="9">
        <f t="shared" si="1"/>
        <v>0</v>
      </c>
      <c r="W195" s="9">
        <f t="shared" si="2"/>
        <v>0</v>
      </c>
      <c r="X195" s="9">
        <f t="shared" si="3"/>
        <v>0</v>
      </c>
    </row>
    <row r="196" spans="1:24" ht="14.4">
      <c r="A196" s="4" t="s">
        <v>23</v>
      </c>
      <c r="B196" s="4" t="s">
        <v>219</v>
      </c>
      <c r="C196" s="11">
        <v>726803</v>
      </c>
      <c r="D196" s="5">
        <v>0</v>
      </c>
      <c r="E196" s="5">
        <v>0</v>
      </c>
      <c r="F196" s="5">
        <v>10</v>
      </c>
      <c r="G196" s="5">
        <v>4</v>
      </c>
      <c r="H196" s="5">
        <v>5</v>
      </c>
      <c r="I196" s="5">
        <v>3</v>
      </c>
      <c r="J196" s="5">
        <v>0</v>
      </c>
      <c r="K196" s="5">
        <v>6</v>
      </c>
      <c r="L196" s="18">
        <v>0</v>
      </c>
      <c r="M196" s="6">
        <v>1</v>
      </c>
      <c r="N196" s="6">
        <v>1</v>
      </c>
      <c r="O196" s="6">
        <v>0</v>
      </c>
      <c r="P196" s="6">
        <v>3</v>
      </c>
      <c r="Q196" s="7">
        <f t="shared" si="8"/>
        <v>0</v>
      </c>
      <c r="R196" s="7">
        <v>3</v>
      </c>
      <c r="S196" s="7">
        <v>3</v>
      </c>
      <c r="T196" s="7">
        <v>0</v>
      </c>
      <c r="U196" s="8">
        <v>1</v>
      </c>
      <c r="V196" s="9">
        <f t="shared" si="1"/>
        <v>0</v>
      </c>
      <c r="W196" s="9">
        <f t="shared" si="2"/>
        <v>5</v>
      </c>
      <c r="X196" s="9">
        <f t="shared" si="3"/>
        <v>1</v>
      </c>
    </row>
    <row r="197" spans="1:24" ht="14.4">
      <c r="A197" s="13" t="s">
        <v>21</v>
      </c>
      <c r="B197" s="26" t="s">
        <v>220</v>
      </c>
      <c r="C197" s="27">
        <v>10723</v>
      </c>
      <c r="D197" s="5">
        <v>5</v>
      </c>
      <c r="E197" s="5">
        <v>5</v>
      </c>
      <c r="F197" s="5">
        <v>0</v>
      </c>
      <c r="G197" s="5">
        <v>2</v>
      </c>
      <c r="H197" s="5">
        <v>10</v>
      </c>
      <c r="I197" s="5">
        <v>2</v>
      </c>
      <c r="J197" s="5">
        <v>0</v>
      </c>
      <c r="K197" s="5">
        <v>4</v>
      </c>
      <c r="L197" s="18">
        <v>0</v>
      </c>
      <c r="M197" s="6">
        <v>5</v>
      </c>
      <c r="N197" s="6">
        <v>1</v>
      </c>
      <c r="O197" s="6">
        <v>0</v>
      </c>
      <c r="P197" s="6">
        <v>4</v>
      </c>
      <c r="Q197" s="7">
        <f t="shared" si="8"/>
        <v>5</v>
      </c>
      <c r="R197" s="7">
        <v>0</v>
      </c>
      <c r="S197" s="7">
        <v>0</v>
      </c>
      <c r="T197" s="7">
        <v>0</v>
      </c>
      <c r="U197" s="8">
        <v>0</v>
      </c>
      <c r="V197" s="9">
        <f t="shared" si="1"/>
        <v>5</v>
      </c>
      <c r="W197" s="9">
        <f t="shared" si="2"/>
        <v>0</v>
      </c>
      <c r="X197" s="9">
        <f t="shared" si="3"/>
        <v>7</v>
      </c>
    </row>
    <row r="198" spans="1:24" ht="14.4">
      <c r="A198" s="4" t="s">
        <v>23</v>
      </c>
      <c r="B198" s="4" t="s">
        <v>221</v>
      </c>
      <c r="C198" s="11">
        <v>10724</v>
      </c>
      <c r="D198" s="5">
        <v>0</v>
      </c>
      <c r="E198" s="5">
        <v>0</v>
      </c>
      <c r="F198" s="5">
        <v>10</v>
      </c>
      <c r="G198" s="5">
        <v>2</v>
      </c>
      <c r="H198" s="5">
        <v>5</v>
      </c>
      <c r="I198" s="5">
        <v>4</v>
      </c>
      <c r="J198" s="5">
        <v>0</v>
      </c>
      <c r="K198" s="5">
        <v>5</v>
      </c>
      <c r="L198" s="18">
        <v>0</v>
      </c>
      <c r="M198" s="6">
        <v>6</v>
      </c>
      <c r="N198" s="6">
        <v>1</v>
      </c>
      <c r="O198" s="6">
        <v>0</v>
      </c>
      <c r="P198" s="6">
        <v>4</v>
      </c>
      <c r="Q198" s="7">
        <f t="shared" si="8"/>
        <v>0</v>
      </c>
      <c r="R198" s="19">
        <v>0</v>
      </c>
      <c r="S198" s="19">
        <v>1</v>
      </c>
      <c r="T198" s="7">
        <v>0</v>
      </c>
      <c r="U198" s="8">
        <v>0</v>
      </c>
      <c r="V198" s="9">
        <f t="shared" si="1"/>
        <v>0</v>
      </c>
      <c r="W198" s="9">
        <f t="shared" si="2"/>
        <v>2</v>
      </c>
      <c r="X198" s="9">
        <f t="shared" si="3"/>
        <v>0</v>
      </c>
    </row>
    <row r="199" spans="1:24" ht="14.4">
      <c r="A199" s="4" t="s">
        <v>23</v>
      </c>
      <c r="B199" s="4" t="s">
        <v>222</v>
      </c>
      <c r="C199" s="11">
        <v>10725</v>
      </c>
      <c r="D199" s="5">
        <v>0</v>
      </c>
      <c r="E199" s="5">
        <v>0</v>
      </c>
      <c r="F199" s="5">
        <v>10</v>
      </c>
      <c r="G199" s="5">
        <v>5</v>
      </c>
      <c r="H199" s="5">
        <v>5</v>
      </c>
      <c r="I199" s="5">
        <v>5</v>
      </c>
      <c r="J199" s="5">
        <v>0</v>
      </c>
      <c r="K199" s="5">
        <v>3</v>
      </c>
      <c r="L199" s="18">
        <v>0</v>
      </c>
      <c r="M199" s="6">
        <v>4</v>
      </c>
      <c r="N199" s="6">
        <v>2</v>
      </c>
      <c r="O199" s="6">
        <v>0</v>
      </c>
      <c r="P199" s="6">
        <v>4</v>
      </c>
      <c r="Q199" s="7">
        <f t="shared" si="8"/>
        <v>0</v>
      </c>
      <c r="R199" s="7">
        <v>0</v>
      </c>
      <c r="S199" s="7">
        <v>0</v>
      </c>
      <c r="T199" s="7">
        <v>0</v>
      </c>
      <c r="U199" s="8">
        <v>0</v>
      </c>
      <c r="V199" s="9">
        <f t="shared" si="1"/>
        <v>0</v>
      </c>
      <c r="W199" s="9">
        <f t="shared" si="2"/>
        <v>1</v>
      </c>
      <c r="X199" s="9">
        <f t="shared" si="3"/>
        <v>0</v>
      </c>
    </row>
    <row r="200" spans="1:24" ht="14.4">
      <c r="A200" s="4" t="s">
        <v>23</v>
      </c>
      <c r="B200" s="4" t="s">
        <v>223</v>
      </c>
      <c r="C200" s="11">
        <v>188053</v>
      </c>
      <c r="D200" s="5">
        <v>0</v>
      </c>
      <c r="E200" s="5">
        <v>0</v>
      </c>
      <c r="F200" s="5">
        <v>10</v>
      </c>
      <c r="G200" s="5">
        <v>4</v>
      </c>
      <c r="H200" s="5">
        <v>5</v>
      </c>
      <c r="I200" s="5">
        <v>5</v>
      </c>
      <c r="J200" s="5">
        <v>0</v>
      </c>
      <c r="K200" s="5">
        <v>5</v>
      </c>
      <c r="L200" s="18">
        <v>0</v>
      </c>
      <c r="M200" s="6">
        <v>3</v>
      </c>
      <c r="N200" s="6">
        <v>4</v>
      </c>
      <c r="O200" s="6">
        <v>0</v>
      </c>
      <c r="P200" s="6">
        <v>4</v>
      </c>
      <c r="Q200" s="7">
        <f t="shared" si="8"/>
        <v>0</v>
      </c>
      <c r="R200" s="7">
        <v>1</v>
      </c>
      <c r="S200" s="7">
        <v>0</v>
      </c>
      <c r="T200" s="7">
        <v>0</v>
      </c>
      <c r="U200" s="8">
        <v>0</v>
      </c>
      <c r="V200" s="9">
        <f t="shared" si="1"/>
        <v>0</v>
      </c>
      <c r="W200" s="9">
        <f t="shared" si="2"/>
        <v>3</v>
      </c>
      <c r="X200" s="9">
        <f t="shared" si="3"/>
        <v>0</v>
      </c>
    </row>
    <row r="201" spans="1:24" ht="14.4">
      <c r="A201" s="4" t="s">
        <v>23</v>
      </c>
      <c r="B201" s="4" t="s">
        <v>224</v>
      </c>
      <c r="C201" s="11">
        <v>726821</v>
      </c>
      <c r="D201" s="5">
        <v>0</v>
      </c>
      <c r="E201" s="5">
        <v>0</v>
      </c>
      <c r="F201" s="5">
        <v>10</v>
      </c>
      <c r="G201" s="5">
        <v>7</v>
      </c>
      <c r="H201" s="5">
        <v>5</v>
      </c>
      <c r="I201" s="5">
        <v>5</v>
      </c>
      <c r="J201" s="5">
        <v>0</v>
      </c>
      <c r="K201" s="5"/>
      <c r="L201" s="18">
        <v>0</v>
      </c>
      <c r="M201" s="6">
        <v>6</v>
      </c>
      <c r="N201" s="6">
        <v>2</v>
      </c>
      <c r="O201" s="6">
        <v>4</v>
      </c>
      <c r="P201" s="6">
        <v>0</v>
      </c>
      <c r="Q201" s="7">
        <f t="shared" si="8"/>
        <v>0</v>
      </c>
      <c r="R201" s="7">
        <v>0</v>
      </c>
      <c r="S201" s="7">
        <v>0</v>
      </c>
      <c r="T201" s="7">
        <v>0</v>
      </c>
      <c r="U201" s="8">
        <v>0</v>
      </c>
      <c r="V201" s="9">
        <f t="shared" si="1"/>
        <v>0</v>
      </c>
      <c r="W201" s="9">
        <f t="shared" si="2"/>
        <v>0</v>
      </c>
      <c r="X201" s="9">
        <f t="shared" si="3"/>
        <v>0</v>
      </c>
    </row>
    <row r="202" spans="1:24" ht="14.4">
      <c r="A202" s="4" t="s">
        <v>23</v>
      </c>
      <c r="B202" s="4" t="s">
        <v>225</v>
      </c>
      <c r="C202" s="11">
        <v>726822</v>
      </c>
      <c r="D202" s="5">
        <v>0</v>
      </c>
      <c r="E202" s="5">
        <v>0</v>
      </c>
      <c r="F202" s="5">
        <v>10</v>
      </c>
      <c r="G202" s="5">
        <v>5</v>
      </c>
      <c r="H202" s="5">
        <v>5</v>
      </c>
      <c r="I202" s="5">
        <v>1</v>
      </c>
      <c r="J202" s="5">
        <v>0</v>
      </c>
      <c r="K202" s="5">
        <v>1</v>
      </c>
      <c r="L202" s="18">
        <v>0</v>
      </c>
      <c r="M202" s="6">
        <v>7</v>
      </c>
      <c r="N202" s="6">
        <v>0</v>
      </c>
      <c r="O202" s="6">
        <v>0</v>
      </c>
      <c r="P202" s="6">
        <v>4</v>
      </c>
      <c r="Q202" s="7">
        <f t="shared" si="8"/>
        <v>0</v>
      </c>
      <c r="R202" s="7">
        <v>0</v>
      </c>
      <c r="S202" s="7">
        <v>1</v>
      </c>
      <c r="T202" s="7">
        <v>0</v>
      </c>
      <c r="U202" s="8">
        <v>0</v>
      </c>
      <c r="V202" s="9">
        <f t="shared" si="1"/>
        <v>0</v>
      </c>
      <c r="W202" s="9">
        <f t="shared" si="2"/>
        <v>0</v>
      </c>
      <c r="X202" s="9">
        <f t="shared" si="3"/>
        <v>4</v>
      </c>
    </row>
    <row r="203" spans="1:24" ht="14.4">
      <c r="A203" s="4" t="s">
        <v>23</v>
      </c>
      <c r="B203" s="4" t="s">
        <v>226</v>
      </c>
      <c r="C203" s="11">
        <v>694461</v>
      </c>
      <c r="D203" s="5">
        <v>0</v>
      </c>
      <c r="E203" s="5">
        <v>0</v>
      </c>
      <c r="F203" s="5">
        <v>10</v>
      </c>
      <c r="G203" s="5">
        <v>8</v>
      </c>
      <c r="H203" s="5">
        <v>5</v>
      </c>
      <c r="I203" s="5">
        <v>5</v>
      </c>
      <c r="J203" s="5">
        <v>0</v>
      </c>
      <c r="K203" s="5">
        <v>0</v>
      </c>
      <c r="L203" s="18">
        <v>0</v>
      </c>
      <c r="M203" s="6">
        <v>3</v>
      </c>
      <c r="N203" s="6">
        <v>5</v>
      </c>
      <c r="O203" s="6">
        <v>2</v>
      </c>
      <c r="P203" s="6">
        <v>2</v>
      </c>
      <c r="Q203" s="7">
        <f t="shared" si="8"/>
        <v>0</v>
      </c>
      <c r="R203" s="7">
        <v>0</v>
      </c>
      <c r="S203" s="7">
        <v>0</v>
      </c>
      <c r="T203" s="7">
        <v>0</v>
      </c>
      <c r="U203" s="8">
        <v>0</v>
      </c>
      <c r="V203" s="9">
        <f t="shared" si="1"/>
        <v>0</v>
      </c>
      <c r="W203" s="9">
        <f t="shared" si="2"/>
        <v>0</v>
      </c>
      <c r="X203" s="9">
        <f t="shared" si="3"/>
        <v>0</v>
      </c>
    </row>
    <row r="204" spans="1:24" ht="14.4">
      <c r="A204" s="36" t="s">
        <v>128</v>
      </c>
      <c r="B204" s="20" t="s">
        <v>227</v>
      </c>
      <c r="C204" s="31">
        <v>694463</v>
      </c>
      <c r="D204" s="23">
        <v>0</v>
      </c>
      <c r="E204" s="23">
        <v>0</v>
      </c>
      <c r="F204" s="23">
        <v>10</v>
      </c>
      <c r="G204" s="23">
        <v>8</v>
      </c>
      <c r="H204" s="23">
        <v>5</v>
      </c>
      <c r="I204" s="23">
        <v>1</v>
      </c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f t="shared" si="8"/>
        <v>0</v>
      </c>
      <c r="R204" s="23"/>
      <c r="S204" s="23"/>
      <c r="T204" s="23"/>
      <c r="U204" s="24"/>
      <c r="V204" s="25">
        <f t="shared" si="1"/>
        <v>0</v>
      </c>
      <c r="W204" s="25">
        <f t="shared" si="2"/>
        <v>2</v>
      </c>
      <c r="X204" s="25">
        <f t="shared" si="3"/>
        <v>4</v>
      </c>
    </row>
    <row r="205" spans="1:24" ht="14.4">
      <c r="A205" s="36" t="s">
        <v>128</v>
      </c>
      <c r="B205" s="20" t="s">
        <v>228</v>
      </c>
      <c r="C205" s="31">
        <v>694465</v>
      </c>
      <c r="D205" s="23">
        <v>0</v>
      </c>
      <c r="E205" s="23">
        <v>0</v>
      </c>
      <c r="F205" s="23">
        <v>10</v>
      </c>
      <c r="G205" s="23">
        <v>8</v>
      </c>
      <c r="H205" s="23">
        <v>5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f t="shared" si="8"/>
        <v>0</v>
      </c>
      <c r="R205" s="23"/>
      <c r="S205" s="23"/>
      <c r="T205" s="23"/>
      <c r="U205" s="24"/>
      <c r="V205" s="25">
        <f t="shared" si="1"/>
        <v>0</v>
      </c>
      <c r="W205" s="25">
        <f t="shared" si="2"/>
        <v>2</v>
      </c>
      <c r="X205" s="25">
        <f t="shared" si="3"/>
        <v>5</v>
      </c>
    </row>
    <row r="206" spans="1:24" ht="14.4">
      <c r="A206" s="13" t="s">
        <v>21</v>
      </c>
      <c r="B206" s="26" t="s">
        <v>229</v>
      </c>
      <c r="C206" s="27">
        <v>10747</v>
      </c>
      <c r="D206" s="5">
        <v>5</v>
      </c>
      <c r="E206" s="5">
        <v>4</v>
      </c>
      <c r="F206" s="5">
        <v>0</v>
      </c>
      <c r="G206" s="5">
        <v>0</v>
      </c>
      <c r="H206" s="5">
        <v>10</v>
      </c>
      <c r="I206" s="5">
        <v>5</v>
      </c>
      <c r="J206" s="5">
        <v>0</v>
      </c>
      <c r="K206" s="5">
        <v>4</v>
      </c>
      <c r="L206" s="18">
        <v>3</v>
      </c>
      <c r="M206" s="6">
        <v>1</v>
      </c>
      <c r="N206" s="6">
        <v>4</v>
      </c>
      <c r="O206" s="6">
        <v>0</v>
      </c>
      <c r="P206" s="6">
        <v>4</v>
      </c>
      <c r="Q206" s="7">
        <f t="shared" si="8"/>
        <v>2</v>
      </c>
      <c r="R206" s="7">
        <v>0</v>
      </c>
      <c r="S206" s="7">
        <v>1</v>
      </c>
      <c r="T206" s="7">
        <v>0</v>
      </c>
      <c r="U206" s="8">
        <v>0</v>
      </c>
      <c r="V206" s="9">
        <f t="shared" si="1"/>
        <v>2</v>
      </c>
      <c r="W206" s="9">
        <f t="shared" si="2"/>
        <v>0</v>
      </c>
      <c r="X206" s="9">
        <f t="shared" si="3"/>
        <v>1</v>
      </c>
    </row>
    <row r="207" spans="1:24" ht="14.4">
      <c r="A207" s="4" t="s">
        <v>23</v>
      </c>
      <c r="B207" s="4" t="s">
        <v>230</v>
      </c>
      <c r="C207" s="11">
        <v>176059</v>
      </c>
      <c r="D207" s="5">
        <v>0</v>
      </c>
      <c r="E207" s="5">
        <v>0</v>
      </c>
      <c r="F207" s="5">
        <v>10</v>
      </c>
      <c r="G207" s="5">
        <v>3</v>
      </c>
      <c r="H207" s="5">
        <v>5</v>
      </c>
      <c r="I207" s="5">
        <v>5</v>
      </c>
      <c r="J207" s="5">
        <v>0</v>
      </c>
      <c r="K207" s="5">
        <v>1</v>
      </c>
      <c r="L207" s="18">
        <v>4</v>
      </c>
      <c r="M207" s="6">
        <v>1</v>
      </c>
      <c r="N207" s="6">
        <v>3</v>
      </c>
      <c r="O207" s="6">
        <v>4</v>
      </c>
      <c r="P207" s="6">
        <v>0</v>
      </c>
      <c r="Q207" s="7">
        <f t="shared" si="8"/>
        <v>-4</v>
      </c>
      <c r="R207" s="19">
        <v>0</v>
      </c>
      <c r="S207" s="19">
        <v>0</v>
      </c>
      <c r="T207" s="19">
        <v>0</v>
      </c>
      <c r="U207" s="8">
        <v>0</v>
      </c>
      <c r="V207" s="9">
        <f t="shared" si="1"/>
        <v>0</v>
      </c>
      <c r="W207" s="9">
        <f t="shared" si="2"/>
        <v>6</v>
      </c>
      <c r="X207" s="9">
        <f t="shared" si="3"/>
        <v>0</v>
      </c>
    </row>
    <row r="208" spans="1:24" ht="14.4">
      <c r="A208" s="4" t="s">
        <v>23</v>
      </c>
      <c r="B208" s="4" t="s">
        <v>231</v>
      </c>
      <c r="C208" s="11">
        <v>177826</v>
      </c>
      <c r="D208" s="5">
        <v>0</v>
      </c>
      <c r="E208" s="5">
        <v>0</v>
      </c>
      <c r="F208" s="5">
        <v>10</v>
      </c>
      <c r="G208" s="5">
        <v>4</v>
      </c>
      <c r="H208" s="5">
        <v>5</v>
      </c>
      <c r="I208" s="5">
        <v>4</v>
      </c>
      <c r="J208" s="5">
        <v>0</v>
      </c>
      <c r="K208" s="5">
        <v>3</v>
      </c>
      <c r="L208" s="18">
        <v>0</v>
      </c>
      <c r="M208" s="6">
        <v>4</v>
      </c>
      <c r="N208" s="6">
        <v>4</v>
      </c>
      <c r="O208" s="6">
        <v>0</v>
      </c>
      <c r="P208" s="6">
        <v>4</v>
      </c>
      <c r="Q208" s="7">
        <f t="shared" si="8"/>
        <v>0</v>
      </c>
      <c r="R208" s="7">
        <v>0</v>
      </c>
      <c r="S208" s="7">
        <v>0</v>
      </c>
      <c r="T208" s="7">
        <v>0</v>
      </c>
      <c r="U208" s="8">
        <v>0</v>
      </c>
      <c r="V208" s="9">
        <f t="shared" si="1"/>
        <v>0</v>
      </c>
      <c r="W208" s="9">
        <f t="shared" si="2"/>
        <v>2</v>
      </c>
      <c r="X208" s="9">
        <f t="shared" si="3"/>
        <v>0</v>
      </c>
    </row>
    <row r="209" spans="1:24" ht="14.4">
      <c r="A209" s="4" t="s">
        <v>23</v>
      </c>
      <c r="B209" s="4" t="s">
        <v>232</v>
      </c>
      <c r="C209" s="11">
        <v>726823</v>
      </c>
      <c r="D209" s="5">
        <v>0</v>
      </c>
      <c r="E209" s="5">
        <v>0</v>
      </c>
      <c r="F209" s="5">
        <v>10</v>
      </c>
      <c r="G209" s="5">
        <v>4</v>
      </c>
      <c r="H209" s="5">
        <v>5</v>
      </c>
      <c r="I209" s="5">
        <v>5</v>
      </c>
      <c r="J209" s="5">
        <v>0</v>
      </c>
      <c r="K209" s="5">
        <v>4</v>
      </c>
      <c r="L209" s="18">
        <v>0</v>
      </c>
      <c r="M209" s="6">
        <v>4</v>
      </c>
      <c r="N209" s="6">
        <v>4</v>
      </c>
      <c r="O209" s="6">
        <v>0</v>
      </c>
      <c r="P209" s="6">
        <v>4</v>
      </c>
      <c r="Q209" s="7">
        <f t="shared" si="8"/>
        <v>0</v>
      </c>
      <c r="R209" s="7">
        <v>0</v>
      </c>
      <c r="S209" s="7">
        <v>0</v>
      </c>
      <c r="T209" s="7">
        <v>0</v>
      </c>
      <c r="U209" s="8">
        <v>0</v>
      </c>
      <c r="V209" s="9">
        <f t="shared" si="1"/>
        <v>0</v>
      </c>
      <c r="W209" s="9">
        <f t="shared" si="2"/>
        <v>2</v>
      </c>
      <c r="X209" s="9">
        <f t="shared" si="3"/>
        <v>0</v>
      </c>
    </row>
    <row r="210" spans="1:24" ht="14.4">
      <c r="A210" s="4" t="s">
        <v>23</v>
      </c>
      <c r="B210" s="4" t="s">
        <v>233</v>
      </c>
      <c r="C210" s="11">
        <v>603650</v>
      </c>
      <c r="D210" s="5">
        <v>0</v>
      </c>
      <c r="E210" s="5">
        <v>0</v>
      </c>
      <c r="F210" s="5">
        <v>10</v>
      </c>
      <c r="G210" s="5">
        <v>4</v>
      </c>
      <c r="H210" s="5">
        <v>5</v>
      </c>
      <c r="I210" s="5">
        <v>4</v>
      </c>
      <c r="J210" s="5">
        <v>0</v>
      </c>
      <c r="K210" s="5">
        <v>3</v>
      </c>
      <c r="L210" s="18">
        <v>0</v>
      </c>
      <c r="M210" s="6">
        <v>3</v>
      </c>
      <c r="N210" s="6">
        <v>5</v>
      </c>
      <c r="O210" s="6">
        <v>0</v>
      </c>
      <c r="P210" s="6">
        <v>4</v>
      </c>
      <c r="Q210" s="7">
        <f t="shared" si="8"/>
        <v>0</v>
      </c>
      <c r="R210" s="7">
        <v>1</v>
      </c>
      <c r="S210" s="7">
        <v>0</v>
      </c>
      <c r="T210" s="7">
        <v>0</v>
      </c>
      <c r="U210" s="8">
        <v>0</v>
      </c>
      <c r="V210" s="9">
        <f t="shared" si="1"/>
        <v>0</v>
      </c>
      <c r="W210" s="9">
        <f t="shared" si="2"/>
        <v>3</v>
      </c>
      <c r="X210" s="9">
        <f t="shared" si="3"/>
        <v>0</v>
      </c>
    </row>
    <row r="211" spans="1:24" ht="14.4">
      <c r="A211" s="4" t="s">
        <v>23</v>
      </c>
      <c r="B211" s="4" t="s">
        <v>234</v>
      </c>
      <c r="C211" s="11">
        <v>694497</v>
      </c>
      <c r="D211" s="5">
        <v>0</v>
      </c>
      <c r="E211" s="5">
        <v>0</v>
      </c>
      <c r="F211" s="5">
        <v>10</v>
      </c>
      <c r="G211" s="5">
        <v>6</v>
      </c>
      <c r="H211" s="5">
        <v>5</v>
      </c>
      <c r="I211" s="5">
        <v>0</v>
      </c>
      <c r="J211" s="5">
        <v>0</v>
      </c>
      <c r="K211" s="5">
        <v>1</v>
      </c>
      <c r="L211" s="18">
        <v>0</v>
      </c>
      <c r="M211" s="6">
        <v>7</v>
      </c>
      <c r="N211" s="6">
        <v>0</v>
      </c>
      <c r="O211" s="6">
        <v>0</v>
      </c>
      <c r="P211" s="6">
        <v>4</v>
      </c>
      <c r="Q211" s="7">
        <f t="shared" si="8"/>
        <v>0</v>
      </c>
      <c r="R211" s="7">
        <v>0</v>
      </c>
      <c r="S211" s="7">
        <v>1</v>
      </c>
      <c r="T211" s="7">
        <v>0</v>
      </c>
      <c r="U211" s="8">
        <v>0</v>
      </c>
      <c r="V211" s="9">
        <f t="shared" si="1"/>
        <v>0</v>
      </c>
      <c r="W211" s="9">
        <f t="shared" si="2"/>
        <v>0</v>
      </c>
      <c r="X211" s="9">
        <f t="shared" si="3"/>
        <v>5</v>
      </c>
    </row>
    <row r="212" spans="1:24" ht="14.4">
      <c r="A212" s="4" t="s">
        <v>23</v>
      </c>
      <c r="B212" s="4" t="s">
        <v>235</v>
      </c>
      <c r="C212" s="11">
        <v>694498</v>
      </c>
      <c r="D212" s="5">
        <v>0</v>
      </c>
      <c r="E212" s="5">
        <v>0</v>
      </c>
      <c r="F212" s="5">
        <v>10</v>
      </c>
      <c r="G212" s="5">
        <v>8</v>
      </c>
      <c r="H212" s="5">
        <v>5</v>
      </c>
      <c r="I212" s="5">
        <v>1</v>
      </c>
      <c r="J212" s="5">
        <v>0</v>
      </c>
      <c r="K212" s="5">
        <v>0</v>
      </c>
      <c r="L212" s="18">
        <v>0</v>
      </c>
      <c r="M212" s="6">
        <v>7</v>
      </c>
      <c r="N212" s="6">
        <v>1</v>
      </c>
      <c r="O212" s="6">
        <v>0</v>
      </c>
      <c r="P212" s="6">
        <v>4</v>
      </c>
      <c r="Q212" s="7">
        <f t="shared" si="8"/>
        <v>0</v>
      </c>
      <c r="R212" s="7">
        <v>0</v>
      </c>
      <c r="S212" s="7">
        <v>0</v>
      </c>
      <c r="T212" s="7">
        <v>0</v>
      </c>
      <c r="U212" s="8">
        <v>0</v>
      </c>
      <c r="V212" s="9">
        <f t="shared" si="1"/>
        <v>0</v>
      </c>
      <c r="W212" s="9">
        <f t="shared" si="2"/>
        <v>0</v>
      </c>
      <c r="X212" s="9">
        <f t="shared" si="3"/>
        <v>3</v>
      </c>
    </row>
    <row r="213" spans="1:24" ht="14.4">
      <c r="A213" s="4" t="s">
        <v>23</v>
      </c>
      <c r="B213" s="4" t="s">
        <v>236</v>
      </c>
      <c r="C213" s="11">
        <v>694501</v>
      </c>
      <c r="D213" s="5">
        <v>0</v>
      </c>
      <c r="E213" s="5">
        <v>0</v>
      </c>
      <c r="F213" s="5">
        <v>10</v>
      </c>
      <c r="G213" s="5">
        <v>5</v>
      </c>
      <c r="H213" s="5">
        <v>5</v>
      </c>
      <c r="I213" s="5">
        <v>1</v>
      </c>
      <c r="J213" s="5">
        <v>0</v>
      </c>
      <c r="K213" s="5">
        <v>0</v>
      </c>
      <c r="L213" s="18">
        <v>0</v>
      </c>
      <c r="M213" s="6">
        <v>5</v>
      </c>
      <c r="N213" s="6">
        <v>2</v>
      </c>
      <c r="O213" s="6">
        <v>0</v>
      </c>
      <c r="P213" s="6">
        <v>4</v>
      </c>
      <c r="Q213" s="7">
        <f t="shared" si="8"/>
        <v>0</v>
      </c>
      <c r="R213" s="7">
        <v>0</v>
      </c>
      <c r="S213" s="7">
        <v>1</v>
      </c>
      <c r="T213" s="7">
        <v>0</v>
      </c>
      <c r="U213" s="8">
        <v>0</v>
      </c>
      <c r="V213" s="9">
        <f t="shared" si="1"/>
        <v>0</v>
      </c>
      <c r="W213" s="9">
        <f t="shared" si="2"/>
        <v>0</v>
      </c>
      <c r="X213" s="9">
        <f t="shared" si="3"/>
        <v>2</v>
      </c>
    </row>
    <row r="214" spans="1:24" ht="14.4">
      <c r="A214" s="13" t="s">
        <v>21</v>
      </c>
      <c r="B214" s="26" t="s">
        <v>237</v>
      </c>
      <c r="C214" s="27">
        <v>10690</v>
      </c>
      <c r="D214" s="5">
        <v>5</v>
      </c>
      <c r="E214" s="5">
        <v>2</v>
      </c>
      <c r="F214" s="5">
        <v>10</v>
      </c>
      <c r="G214" s="5">
        <v>0</v>
      </c>
      <c r="H214" s="5">
        <v>10</v>
      </c>
      <c r="I214" s="5">
        <v>7</v>
      </c>
      <c r="J214" s="5">
        <v>0</v>
      </c>
      <c r="K214" s="5">
        <v>4</v>
      </c>
      <c r="L214" s="18">
        <v>1</v>
      </c>
      <c r="M214" s="6">
        <v>0</v>
      </c>
      <c r="N214" s="6">
        <v>7</v>
      </c>
      <c r="O214" s="6">
        <v>0</v>
      </c>
      <c r="P214" s="6">
        <v>4</v>
      </c>
      <c r="Q214" s="7">
        <f t="shared" si="8"/>
        <v>4</v>
      </c>
      <c r="R214" s="7">
        <v>0</v>
      </c>
      <c r="S214" s="7">
        <v>0</v>
      </c>
      <c r="T214" s="7">
        <v>0</v>
      </c>
      <c r="U214" s="8">
        <v>0</v>
      </c>
      <c r="V214" s="9">
        <f t="shared" si="1"/>
        <v>4</v>
      </c>
      <c r="W214" s="9">
        <f t="shared" si="2"/>
        <v>10</v>
      </c>
      <c r="X214" s="9">
        <f t="shared" si="3"/>
        <v>0</v>
      </c>
    </row>
    <row r="215" spans="1:24" ht="14.4">
      <c r="A215" s="36" t="s">
        <v>128</v>
      </c>
      <c r="B215" s="20" t="s">
        <v>238</v>
      </c>
      <c r="C215" s="31">
        <v>79527</v>
      </c>
      <c r="D215" s="23">
        <v>0</v>
      </c>
      <c r="E215" s="23">
        <v>0</v>
      </c>
      <c r="F215" s="23">
        <v>10</v>
      </c>
      <c r="G215" s="23"/>
      <c r="H215" s="23">
        <v>5</v>
      </c>
      <c r="I215" s="23">
        <v>3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f t="shared" si="8"/>
        <v>0</v>
      </c>
      <c r="R215" s="23"/>
      <c r="S215" s="23"/>
      <c r="T215" s="23"/>
      <c r="U215" s="24"/>
      <c r="V215" s="25">
        <f t="shared" si="1"/>
        <v>0</v>
      </c>
      <c r="W215" s="25">
        <f t="shared" si="2"/>
        <v>10</v>
      </c>
      <c r="X215" s="25">
        <f t="shared" si="3"/>
        <v>2</v>
      </c>
    </row>
    <row r="216" spans="1:24" ht="14.4">
      <c r="A216" s="4" t="s">
        <v>23</v>
      </c>
      <c r="B216" s="4" t="s">
        <v>239</v>
      </c>
      <c r="C216" s="11">
        <v>188181</v>
      </c>
      <c r="D216" s="5">
        <v>0</v>
      </c>
      <c r="E216" s="5">
        <v>0</v>
      </c>
      <c r="F216" s="5">
        <v>10</v>
      </c>
      <c r="G216" s="5">
        <v>6</v>
      </c>
      <c r="H216" s="5">
        <v>5</v>
      </c>
      <c r="I216" s="5">
        <v>2</v>
      </c>
      <c r="J216" s="5">
        <v>0</v>
      </c>
      <c r="K216" s="5">
        <v>4</v>
      </c>
      <c r="L216" s="18">
        <v>0</v>
      </c>
      <c r="M216" s="6">
        <v>6</v>
      </c>
      <c r="N216" s="6">
        <v>2</v>
      </c>
      <c r="O216" s="6">
        <v>0</v>
      </c>
      <c r="P216" s="6">
        <v>4</v>
      </c>
      <c r="Q216" s="7">
        <f t="shared" si="8"/>
        <v>0</v>
      </c>
      <c r="R216" s="19">
        <v>0</v>
      </c>
      <c r="S216" s="19">
        <v>0</v>
      </c>
      <c r="T216" s="19">
        <v>0</v>
      </c>
      <c r="U216" s="8">
        <v>0</v>
      </c>
      <c r="V216" s="9">
        <f t="shared" si="1"/>
        <v>0</v>
      </c>
      <c r="W216" s="9">
        <f t="shared" si="2"/>
        <v>0</v>
      </c>
      <c r="X216" s="9">
        <f t="shared" si="3"/>
        <v>1</v>
      </c>
    </row>
    <row r="217" spans="1:24" ht="14.4">
      <c r="A217" s="4" t="s">
        <v>23</v>
      </c>
      <c r="B217" s="4" t="s">
        <v>240</v>
      </c>
      <c r="C217" s="11">
        <v>188182</v>
      </c>
      <c r="D217" s="5">
        <v>0</v>
      </c>
      <c r="E217" s="5">
        <v>0</v>
      </c>
      <c r="F217" s="5">
        <v>10</v>
      </c>
      <c r="G217" s="5">
        <v>7</v>
      </c>
      <c r="H217" s="5">
        <v>5</v>
      </c>
      <c r="I217" s="5">
        <v>5</v>
      </c>
      <c r="J217" s="5">
        <v>0</v>
      </c>
      <c r="K217" s="5">
        <v>4</v>
      </c>
      <c r="L217" s="18">
        <v>0</v>
      </c>
      <c r="M217" s="6">
        <v>5</v>
      </c>
      <c r="N217" s="6">
        <v>4</v>
      </c>
      <c r="O217" s="6">
        <v>0</v>
      </c>
      <c r="P217" s="6">
        <v>4</v>
      </c>
      <c r="Q217" s="7">
        <f t="shared" si="8"/>
        <v>0</v>
      </c>
      <c r="R217" s="7">
        <v>0</v>
      </c>
      <c r="S217" s="7">
        <v>0</v>
      </c>
      <c r="T217" s="7">
        <v>0</v>
      </c>
      <c r="U217" s="8">
        <v>0</v>
      </c>
      <c r="V217" s="9">
        <f t="shared" si="1"/>
        <v>0</v>
      </c>
      <c r="W217" s="9">
        <f t="shared" si="2"/>
        <v>0</v>
      </c>
      <c r="X217" s="9">
        <f t="shared" si="3"/>
        <v>0</v>
      </c>
    </row>
    <row r="218" spans="1:24" ht="14.4">
      <c r="A218" s="4" t="s">
        <v>23</v>
      </c>
      <c r="B218" s="4" t="s">
        <v>241</v>
      </c>
      <c r="C218" s="11">
        <v>188183</v>
      </c>
      <c r="D218" s="5">
        <v>0</v>
      </c>
      <c r="E218" s="5">
        <v>0</v>
      </c>
      <c r="F218" s="5">
        <v>10</v>
      </c>
      <c r="G218" s="5">
        <v>8</v>
      </c>
      <c r="H218" s="5">
        <v>5</v>
      </c>
      <c r="I218" s="5">
        <v>3</v>
      </c>
      <c r="J218" s="5">
        <v>0</v>
      </c>
      <c r="K218" s="5">
        <v>2</v>
      </c>
      <c r="L218" s="18">
        <v>0</v>
      </c>
      <c r="M218" s="6">
        <v>6</v>
      </c>
      <c r="N218" s="6">
        <v>2</v>
      </c>
      <c r="O218" s="6">
        <v>2</v>
      </c>
      <c r="P218" s="6">
        <v>2</v>
      </c>
      <c r="Q218" s="7">
        <f t="shared" si="8"/>
        <v>0</v>
      </c>
      <c r="R218" s="7">
        <v>0</v>
      </c>
      <c r="S218" s="7">
        <v>0</v>
      </c>
      <c r="T218" s="7">
        <v>0</v>
      </c>
      <c r="U218" s="8">
        <v>0</v>
      </c>
      <c r="V218" s="9">
        <f t="shared" si="1"/>
        <v>0</v>
      </c>
      <c r="W218" s="9">
        <f t="shared" si="2"/>
        <v>0</v>
      </c>
      <c r="X218" s="9">
        <f t="shared" si="3"/>
        <v>0</v>
      </c>
    </row>
    <row r="219" spans="1:24" ht="14.4">
      <c r="A219" s="4" t="s">
        <v>23</v>
      </c>
      <c r="B219" s="4" t="s">
        <v>242</v>
      </c>
      <c r="C219" s="11">
        <v>10659</v>
      </c>
      <c r="D219" s="5">
        <v>0</v>
      </c>
      <c r="E219" s="5">
        <v>0</v>
      </c>
      <c r="F219" s="5">
        <v>10</v>
      </c>
      <c r="G219" s="5">
        <v>6</v>
      </c>
      <c r="H219" s="5">
        <v>5</v>
      </c>
      <c r="I219" s="5">
        <v>3</v>
      </c>
      <c r="J219" s="5">
        <v>0</v>
      </c>
      <c r="K219" s="5">
        <v>5</v>
      </c>
      <c r="L219" s="18">
        <v>0</v>
      </c>
      <c r="M219" s="6">
        <v>5</v>
      </c>
      <c r="N219" s="6">
        <v>3</v>
      </c>
      <c r="O219" s="6">
        <v>0</v>
      </c>
      <c r="P219" s="6">
        <v>4</v>
      </c>
      <c r="Q219" s="7">
        <f t="shared" si="8"/>
        <v>0</v>
      </c>
      <c r="R219" s="7">
        <v>0</v>
      </c>
      <c r="S219" s="7">
        <v>0</v>
      </c>
      <c r="T219" s="7">
        <v>0</v>
      </c>
      <c r="U219" s="8">
        <v>0</v>
      </c>
      <c r="V219" s="9">
        <f t="shared" si="1"/>
        <v>0</v>
      </c>
      <c r="W219" s="9">
        <f t="shared" si="2"/>
        <v>0</v>
      </c>
      <c r="X219" s="9">
        <f t="shared" si="3"/>
        <v>0</v>
      </c>
    </row>
    <row r="220" spans="1:24" ht="14.4">
      <c r="A220" s="4" t="s">
        <v>23</v>
      </c>
      <c r="B220" s="4" t="s">
        <v>243</v>
      </c>
      <c r="C220" s="11">
        <v>335263</v>
      </c>
      <c r="D220" s="5">
        <v>0</v>
      </c>
      <c r="E220" s="5">
        <v>0</v>
      </c>
      <c r="F220" s="5">
        <v>10</v>
      </c>
      <c r="G220" s="5">
        <v>4</v>
      </c>
      <c r="H220" s="5">
        <v>5</v>
      </c>
      <c r="I220" s="5">
        <v>4</v>
      </c>
      <c r="J220" s="5">
        <v>0</v>
      </c>
      <c r="K220" s="5">
        <v>3</v>
      </c>
      <c r="L220" s="18">
        <v>0</v>
      </c>
      <c r="M220" s="6">
        <v>3</v>
      </c>
      <c r="N220" s="6">
        <v>2</v>
      </c>
      <c r="O220" s="6">
        <v>0</v>
      </c>
      <c r="P220" s="6">
        <v>4</v>
      </c>
      <c r="Q220" s="7">
        <f t="shared" si="8"/>
        <v>0</v>
      </c>
      <c r="R220" s="7">
        <v>0</v>
      </c>
      <c r="S220" s="7">
        <v>2</v>
      </c>
      <c r="T220" s="7">
        <v>0</v>
      </c>
      <c r="U220" s="8">
        <v>0</v>
      </c>
      <c r="V220" s="9">
        <f t="shared" si="1"/>
        <v>0</v>
      </c>
      <c r="W220" s="9">
        <f t="shared" si="2"/>
        <v>3</v>
      </c>
      <c r="X220" s="9">
        <f t="shared" si="3"/>
        <v>0</v>
      </c>
    </row>
    <row r="221" spans="1:24" ht="16.5" customHeight="1">
      <c r="A221" s="4" t="s">
        <v>23</v>
      </c>
      <c r="B221" s="4" t="s">
        <v>244</v>
      </c>
      <c r="C221" s="11">
        <v>726826</v>
      </c>
      <c r="D221" s="5">
        <v>0</v>
      </c>
      <c r="E221" s="5">
        <v>0</v>
      </c>
      <c r="F221" s="5">
        <v>10</v>
      </c>
      <c r="G221" s="5">
        <v>18</v>
      </c>
      <c r="H221" s="5">
        <v>5</v>
      </c>
      <c r="I221" s="5">
        <v>0</v>
      </c>
      <c r="J221" s="5">
        <v>0</v>
      </c>
      <c r="K221" s="5">
        <v>3</v>
      </c>
      <c r="L221" s="18">
        <v>0</v>
      </c>
      <c r="M221" s="6">
        <v>8</v>
      </c>
      <c r="N221" s="6">
        <v>0</v>
      </c>
      <c r="O221" s="6">
        <v>2</v>
      </c>
      <c r="P221" s="6">
        <v>2</v>
      </c>
      <c r="Q221" s="7">
        <f t="shared" si="8"/>
        <v>0</v>
      </c>
      <c r="R221" s="7">
        <v>0</v>
      </c>
      <c r="S221" s="7">
        <v>0</v>
      </c>
      <c r="T221" s="7">
        <v>0</v>
      </c>
      <c r="U221" s="8">
        <v>0</v>
      </c>
      <c r="V221" s="9">
        <f t="shared" si="1"/>
        <v>0</v>
      </c>
      <c r="W221" s="9">
        <f t="shared" si="2"/>
        <v>0</v>
      </c>
      <c r="X221" s="9">
        <f t="shared" si="3"/>
        <v>5</v>
      </c>
    </row>
    <row r="222" spans="1:24" ht="14.4">
      <c r="A222" s="4" t="s">
        <v>23</v>
      </c>
      <c r="B222" s="4" t="s">
        <v>246</v>
      </c>
      <c r="C222" s="11">
        <v>726827</v>
      </c>
      <c r="D222" s="5">
        <v>0</v>
      </c>
      <c r="E222" s="5">
        <v>0</v>
      </c>
      <c r="F222" s="5">
        <v>10</v>
      </c>
      <c r="G222" s="5">
        <v>8</v>
      </c>
      <c r="H222" s="5">
        <v>5</v>
      </c>
      <c r="I222" s="5">
        <v>0</v>
      </c>
      <c r="J222" s="5">
        <v>0</v>
      </c>
      <c r="K222" s="5">
        <v>2</v>
      </c>
      <c r="L222" s="16">
        <v>0</v>
      </c>
      <c r="M222" s="17">
        <v>7</v>
      </c>
      <c r="N222" s="17">
        <v>1</v>
      </c>
      <c r="O222" s="17">
        <v>2</v>
      </c>
      <c r="P222" s="6">
        <v>2</v>
      </c>
      <c r="Q222" s="7">
        <f t="shared" si="8"/>
        <v>0</v>
      </c>
      <c r="R222" s="7">
        <v>0</v>
      </c>
      <c r="S222" s="7">
        <v>0</v>
      </c>
      <c r="T222" s="7">
        <v>0</v>
      </c>
      <c r="U222" s="8">
        <v>0</v>
      </c>
      <c r="V222" s="9">
        <f t="shared" si="1"/>
        <v>0</v>
      </c>
      <c r="W222" s="9">
        <f t="shared" si="2"/>
        <v>0</v>
      </c>
      <c r="X222" s="9">
        <f t="shared" si="3"/>
        <v>4</v>
      </c>
    </row>
    <row r="223" spans="1:24" ht="14.4">
      <c r="A223" s="36" t="s">
        <v>128</v>
      </c>
      <c r="B223" s="20" t="s">
        <v>247</v>
      </c>
      <c r="C223" s="31">
        <v>726828</v>
      </c>
      <c r="D223" s="23">
        <v>0</v>
      </c>
      <c r="E223" s="23">
        <v>0</v>
      </c>
      <c r="F223" s="23">
        <v>10</v>
      </c>
      <c r="G223" s="23">
        <v>5</v>
      </c>
      <c r="H223" s="23">
        <v>5</v>
      </c>
      <c r="I223" s="23">
        <v>3</v>
      </c>
      <c r="J223" s="23">
        <v>0</v>
      </c>
      <c r="K223" s="23">
        <v>0</v>
      </c>
      <c r="L223" s="3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f t="shared" si="8"/>
        <v>0</v>
      </c>
      <c r="R223" s="23"/>
      <c r="S223" s="23"/>
      <c r="T223" s="23"/>
      <c r="U223" s="24"/>
      <c r="V223" s="25">
        <f t="shared" si="1"/>
        <v>0</v>
      </c>
      <c r="W223" s="25">
        <f t="shared" si="2"/>
        <v>5</v>
      </c>
      <c r="X223" s="25">
        <f t="shared" si="3"/>
        <v>2</v>
      </c>
    </row>
    <row r="224" spans="1:24" ht="14.4">
      <c r="A224" s="13" t="s">
        <v>21</v>
      </c>
      <c r="B224" s="26" t="s">
        <v>248</v>
      </c>
      <c r="C224" s="27">
        <v>10726</v>
      </c>
      <c r="D224" s="5">
        <v>5</v>
      </c>
      <c r="E224" s="5">
        <v>4</v>
      </c>
      <c r="F224" s="5">
        <v>0</v>
      </c>
      <c r="G224" s="5">
        <v>0</v>
      </c>
      <c r="H224" s="5">
        <v>10</v>
      </c>
      <c r="I224" s="5">
        <v>7</v>
      </c>
      <c r="J224" s="5">
        <v>0</v>
      </c>
      <c r="K224" s="5">
        <v>10</v>
      </c>
      <c r="L224" s="18">
        <v>0</v>
      </c>
      <c r="M224" s="6">
        <v>0</v>
      </c>
      <c r="N224" s="6">
        <v>5</v>
      </c>
      <c r="O224" s="6">
        <v>2</v>
      </c>
      <c r="P224" s="6">
        <v>0</v>
      </c>
      <c r="Q224" s="7">
        <f t="shared" si="8"/>
        <v>5</v>
      </c>
      <c r="R224" s="7">
        <v>0</v>
      </c>
      <c r="S224" s="7">
        <v>0</v>
      </c>
      <c r="T224" s="7">
        <v>2</v>
      </c>
      <c r="U224" s="8">
        <v>0</v>
      </c>
      <c r="V224" s="9">
        <f t="shared" si="1"/>
        <v>5</v>
      </c>
      <c r="W224" s="9">
        <f t="shared" si="2"/>
        <v>0</v>
      </c>
      <c r="X224" s="9">
        <f t="shared" si="3"/>
        <v>0</v>
      </c>
    </row>
    <row r="225" spans="1:24" ht="14.4">
      <c r="A225" s="36" t="s">
        <v>128</v>
      </c>
      <c r="B225" s="20" t="s">
        <v>249</v>
      </c>
      <c r="C225" s="31">
        <v>694506</v>
      </c>
      <c r="D225" s="23">
        <v>0</v>
      </c>
      <c r="E225" s="23">
        <v>0</v>
      </c>
      <c r="F225" s="23">
        <v>10</v>
      </c>
      <c r="G225" s="23">
        <v>7</v>
      </c>
      <c r="H225" s="23">
        <v>5</v>
      </c>
      <c r="I225" s="23">
        <v>3</v>
      </c>
      <c r="J225" s="23">
        <v>0</v>
      </c>
      <c r="K225" s="23">
        <v>4</v>
      </c>
      <c r="L225" s="3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f t="shared" si="8"/>
        <v>0</v>
      </c>
      <c r="R225" s="23"/>
      <c r="S225" s="23"/>
      <c r="T225" s="23"/>
      <c r="U225" s="24"/>
      <c r="V225" s="25">
        <f t="shared" si="1"/>
        <v>0</v>
      </c>
      <c r="W225" s="25">
        <f t="shared" si="2"/>
        <v>3</v>
      </c>
      <c r="X225" s="25">
        <f t="shared" si="3"/>
        <v>2</v>
      </c>
    </row>
    <row r="226" spans="1:24" ht="14.4">
      <c r="A226" s="4" t="s">
        <v>23</v>
      </c>
      <c r="B226" s="4" t="s">
        <v>250</v>
      </c>
      <c r="C226" s="11">
        <v>10727</v>
      </c>
      <c r="D226" s="5">
        <v>0</v>
      </c>
      <c r="E226" s="5">
        <v>0</v>
      </c>
      <c r="F226" s="5">
        <v>10</v>
      </c>
      <c r="G226" s="5">
        <v>6</v>
      </c>
      <c r="H226" s="5">
        <v>5</v>
      </c>
      <c r="I226" s="5">
        <v>3</v>
      </c>
      <c r="J226" s="5">
        <v>0</v>
      </c>
      <c r="K226" s="5">
        <v>4</v>
      </c>
      <c r="L226" s="18">
        <v>0</v>
      </c>
      <c r="M226" s="6">
        <v>3</v>
      </c>
      <c r="N226" s="6">
        <v>2</v>
      </c>
      <c r="O226" s="6">
        <v>0</v>
      </c>
      <c r="P226" s="6">
        <v>2</v>
      </c>
      <c r="Q226" s="7">
        <f t="shared" si="8"/>
        <v>0</v>
      </c>
      <c r="R226" s="19">
        <v>1</v>
      </c>
      <c r="S226" s="19">
        <v>2</v>
      </c>
      <c r="T226" s="7">
        <v>2</v>
      </c>
      <c r="U226" s="8">
        <v>0</v>
      </c>
      <c r="V226" s="9">
        <f t="shared" si="1"/>
        <v>0</v>
      </c>
      <c r="W226" s="9">
        <f t="shared" si="2"/>
        <v>1</v>
      </c>
      <c r="X226" s="9">
        <f t="shared" si="3"/>
        <v>0</v>
      </c>
    </row>
    <row r="227" spans="1:24" ht="14.4">
      <c r="A227" s="4" t="s">
        <v>23</v>
      </c>
      <c r="B227" s="4" t="s">
        <v>251</v>
      </c>
      <c r="C227" s="11">
        <v>10728</v>
      </c>
      <c r="D227" s="5">
        <v>0</v>
      </c>
      <c r="E227" s="5">
        <v>0</v>
      </c>
      <c r="F227" s="5">
        <v>10</v>
      </c>
      <c r="G227" s="5">
        <v>11</v>
      </c>
      <c r="H227" s="5">
        <v>5</v>
      </c>
      <c r="I227" s="5">
        <v>5</v>
      </c>
      <c r="J227" s="5">
        <v>0</v>
      </c>
      <c r="K227" s="5">
        <v>4</v>
      </c>
      <c r="L227" s="18">
        <v>0</v>
      </c>
      <c r="M227" s="6">
        <v>6</v>
      </c>
      <c r="N227" s="6">
        <v>1</v>
      </c>
      <c r="O227" s="6">
        <v>1</v>
      </c>
      <c r="P227" s="6">
        <v>2</v>
      </c>
      <c r="Q227" s="7">
        <f t="shared" si="8"/>
        <v>0</v>
      </c>
      <c r="R227" s="7">
        <v>0</v>
      </c>
      <c r="S227" s="7">
        <v>1</v>
      </c>
      <c r="T227" s="7">
        <v>2</v>
      </c>
      <c r="U227" s="8">
        <v>0</v>
      </c>
      <c r="V227" s="9">
        <f t="shared" si="1"/>
        <v>0</v>
      </c>
      <c r="W227" s="9">
        <f t="shared" si="2"/>
        <v>0</v>
      </c>
      <c r="X227" s="9">
        <f t="shared" si="3"/>
        <v>0</v>
      </c>
    </row>
    <row r="228" spans="1:24" ht="14.4">
      <c r="A228" s="4" t="s">
        <v>23</v>
      </c>
      <c r="B228" s="4" t="s">
        <v>252</v>
      </c>
      <c r="C228" s="11">
        <v>188054</v>
      </c>
      <c r="D228" s="5">
        <v>0</v>
      </c>
      <c r="E228" s="5">
        <v>0</v>
      </c>
      <c r="F228" s="5">
        <v>10</v>
      </c>
      <c r="G228" s="5">
        <v>6</v>
      </c>
      <c r="H228" s="5">
        <v>5</v>
      </c>
      <c r="I228" s="5">
        <v>3</v>
      </c>
      <c r="J228" s="5">
        <v>0</v>
      </c>
      <c r="K228" s="5">
        <v>5</v>
      </c>
      <c r="L228" s="18">
        <v>0</v>
      </c>
      <c r="M228" s="6">
        <v>5</v>
      </c>
      <c r="N228" s="6">
        <v>2</v>
      </c>
      <c r="O228" s="6">
        <v>1</v>
      </c>
      <c r="P228" s="6">
        <v>2</v>
      </c>
      <c r="Q228" s="7">
        <f t="shared" si="8"/>
        <v>0</v>
      </c>
      <c r="R228" s="7">
        <v>0</v>
      </c>
      <c r="S228" s="7">
        <v>1</v>
      </c>
      <c r="T228" s="7">
        <v>1</v>
      </c>
      <c r="U228" s="8">
        <v>0</v>
      </c>
      <c r="V228" s="9">
        <f t="shared" si="1"/>
        <v>0</v>
      </c>
      <c r="W228" s="9">
        <f t="shared" si="2"/>
        <v>0</v>
      </c>
      <c r="X228" s="9">
        <f t="shared" si="3"/>
        <v>0</v>
      </c>
    </row>
    <row r="229" spans="1:24" ht="14.4">
      <c r="A229" s="4" t="s">
        <v>23</v>
      </c>
      <c r="B229" s="4" t="s">
        <v>253</v>
      </c>
      <c r="C229" s="11">
        <v>726829</v>
      </c>
      <c r="D229" s="5">
        <v>0</v>
      </c>
      <c r="E229" s="5">
        <v>0</v>
      </c>
      <c r="F229" s="5">
        <v>10</v>
      </c>
      <c r="G229" s="5">
        <v>8</v>
      </c>
      <c r="H229" s="5">
        <v>5</v>
      </c>
      <c r="I229" s="5">
        <v>2</v>
      </c>
      <c r="J229" s="5">
        <v>0</v>
      </c>
      <c r="K229" s="5">
        <v>2</v>
      </c>
      <c r="L229" s="18">
        <v>0</v>
      </c>
      <c r="M229" s="6">
        <v>5</v>
      </c>
      <c r="N229" s="6">
        <v>2</v>
      </c>
      <c r="O229" s="6">
        <v>2</v>
      </c>
      <c r="P229" s="6">
        <v>1</v>
      </c>
      <c r="Q229" s="7">
        <f t="shared" si="8"/>
        <v>0</v>
      </c>
      <c r="R229" s="7">
        <v>0</v>
      </c>
      <c r="S229" s="7">
        <v>1</v>
      </c>
      <c r="T229" s="7">
        <v>0</v>
      </c>
      <c r="U229" s="8">
        <v>1</v>
      </c>
      <c r="V229" s="9">
        <f t="shared" si="1"/>
        <v>0</v>
      </c>
      <c r="W229" s="9">
        <f t="shared" si="2"/>
        <v>0</v>
      </c>
      <c r="X229" s="9">
        <f t="shared" si="3"/>
        <v>1</v>
      </c>
    </row>
    <row r="230" spans="1:24" ht="14.4">
      <c r="A230" s="4" t="s">
        <v>23</v>
      </c>
      <c r="B230" s="4" t="s">
        <v>254</v>
      </c>
      <c r="C230" s="11">
        <v>726830</v>
      </c>
      <c r="D230" s="5">
        <v>0</v>
      </c>
      <c r="E230" s="5">
        <v>0</v>
      </c>
      <c r="F230" s="5">
        <v>10</v>
      </c>
      <c r="G230" s="5">
        <v>3</v>
      </c>
      <c r="H230" s="5">
        <v>5</v>
      </c>
      <c r="I230" s="5">
        <v>2</v>
      </c>
      <c r="J230" s="5">
        <v>0</v>
      </c>
      <c r="K230" s="5">
        <v>4</v>
      </c>
      <c r="L230" s="18">
        <v>0</v>
      </c>
      <c r="M230" s="6">
        <v>7</v>
      </c>
      <c r="N230" s="6">
        <v>1</v>
      </c>
      <c r="O230" s="6">
        <v>0</v>
      </c>
      <c r="P230" s="6">
        <v>4</v>
      </c>
      <c r="Q230" s="7">
        <f t="shared" si="8"/>
        <v>0</v>
      </c>
      <c r="R230" s="7">
        <v>0</v>
      </c>
      <c r="S230" s="7">
        <v>0</v>
      </c>
      <c r="T230" s="7">
        <v>0</v>
      </c>
      <c r="U230" s="8">
        <v>0</v>
      </c>
      <c r="V230" s="9">
        <f t="shared" si="1"/>
        <v>0</v>
      </c>
      <c r="W230" s="9">
        <f t="shared" si="2"/>
        <v>0</v>
      </c>
      <c r="X230" s="9">
        <f t="shared" si="3"/>
        <v>2</v>
      </c>
    </row>
    <row r="231" spans="1:24" ht="14.4">
      <c r="A231" s="4" t="s">
        <v>23</v>
      </c>
      <c r="B231" s="4" t="s">
        <v>255</v>
      </c>
      <c r="C231" s="11">
        <v>603648</v>
      </c>
      <c r="D231" s="5">
        <v>0</v>
      </c>
      <c r="E231" s="5">
        <v>0</v>
      </c>
      <c r="F231" s="5">
        <v>10</v>
      </c>
      <c r="G231" s="5">
        <v>6</v>
      </c>
      <c r="H231" s="5">
        <v>5</v>
      </c>
      <c r="I231" s="5">
        <v>1</v>
      </c>
      <c r="J231" s="5">
        <v>0</v>
      </c>
      <c r="K231" s="5">
        <v>3</v>
      </c>
      <c r="L231" s="18">
        <v>0</v>
      </c>
      <c r="M231" s="6">
        <v>6</v>
      </c>
      <c r="N231" s="6">
        <v>0</v>
      </c>
      <c r="O231" s="6">
        <v>2</v>
      </c>
      <c r="P231" s="6">
        <v>2</v>
      </c>
      <c r="Q231" s="7">
        <f t="shared" si="8"/>
        <v>0</v>
      </c>
      <c r="R231" s="7">
        <v>0</v>
      </c>
      <c r="S231" s="7">
        <v>2</v>
      </c>
      <c r="T231" s="7">
        <v>0</v>
      </c>
      <c r="U231" s="8">
        <v>0</v>
      </c>
      <c r="V231" s="9">
        <f t="shared" si="1"/>
        <v>0</v>
      </c>
      <c r="W231" s="9">
        <f t="shared" si="2"/>
        <v>0</v>
      </c>
      <c r="X231" s="9">
        <f t="shared" si="3"/>
        <v>4</v>
      </c>
    </row>
    <row r="232" spans="1:24" ht="14.4">
      <c r="A232" s="4" t="s">
        <v>23</v>
      </c>
      <c r="B232" s="4" t="s">
        <v>256</v>
      </c>
      <c r="C232" s="11">
        <v>603649</v>
      </c>
      <c r="D232" s="5">
        <v>0</v>
      </c>
      <c r="E232" s="5">
        <v>0</v>
      </c>
      <c r="F232" s="5">
        <v>10</v>
      </c>
      <c r="G232" s="5">
        <v>8</v>
      </c>
      <c r="H232" s="5">
        <v>5</v>
      </c>
      <c r="I232" s="5">
        <v>2</v>
      </c>
      <c r="J232" s="5">
        <v>0</v>
      </c>
      <c r="K232" s="5">
        <v>5</v>
      </c>
      <c r="L232" s="18">
        <v>0</v>
      </c>
      <c r="M232" s="6">
        <v>4</v>
      </c>
      <c r="N232" s="6">
        <v>3</v>
      </c>
      <c r="O232" s="6">
        <v>0</v>
      </c>
      <c r="P232" s="6">
        <v>3</v>
      </c>
      <c r="Q232" s="7">
        <f t="shared" si="8"/>
        <v>0</v>
      </c>
      <c r="R232" s="7">
        <v>0</v>
      </c>
      <c r="S232" s="7">
        <v>1</v>
      </c>
      <c r="T232" s="7">
        <v>0</v>
      </c>
      <c r="U232" s="8">
        <v>1</v>
      </c>
      <c r="V232" s="9">
        <f t="shared" si="1"/>
        <v>0</v>
      </c>
      <c r="W232" s="9">
        <f t="shared" si="2"/>
        <v>0</v>
      </c>
      <c r="X232" s="9">
        <f t="shared" si="3"/>
        <v>0</v>
      </c>
    </row>
    <row r="233" spans="1:24" ht="14.4">
      <c r="A233" s="4" t="s">
        <v>23</v>
      </c>
      <c r="B233" s="4" t="s">
        <v>257</v>
      </c>
      <c r="C233" s="11">
        <v>694505</v>
      </c>
      <c r="D233" s="5">
        <v>0</v>
      </c>
      <c r="E233" s="5">
        <v>0</v>
      </c>
      <c r="F233" s="5">
        <v>10</v>
      </c>
      <c r="G233" s="5">
        <v>7</v>
      </c>
      <c r="H233" s="5">
        <v>5</v>
      </c>
      <c r="I233" s="5">
        <v>0</v>
      </c>
      <c r="J233" s="5">
        <v>0</v>
      </c>
      <c r="K233" s="5">
        <v>0</v>
      </c>
      <c r="L233" s="18">
        <v>0</v>
      </c>
      <c r="M233" s="6">
        <v>7</v>
      </c>
      <c r="N233" s="6">
        <v>0</v>
      </c>
      <c r="O233" s="6">
        <v>2</v>
      </c>
      <c r="P233" s="6">
        <v>2</v>
      </c>
      <c r="Q233" s="7">
        <f t="shared" si="8"/>
        <v>0</v>
      </c>
      <c r="R233" s="7">
        <v>0</v>
      </c>
      <c r="S233" s="7">
        <v>1</v>
      </c>
      <c r="T233" s="7">
        <v>0</v>
      </c>
      <c r="U233" s="8">
        <v>0</v>
      </c>
      <c r="V233" s="9">
        <f t="shared" si="1"/>
        <v>0</v>
      </c>
      <c r="W233" s="9">
        <f t="shared" si="2"/>
        <v>0</v>
      </c>
      <c r="X233" s="9">
        <f t="shared" si="3"/>
        <v>5</v>
      </c>
    </row>
    <row r="234" spans="1:24" ht="14.4">
      <c r="A234" s="13" t="s">
        <v>21</v>
      </c>
      <c r="B234" s="26" t="s">
        <v>258</v>
      </c>
      <c r="C234" s="27">
        <v>10739</v>
      </c>
      <c r="D234" s="5">
        <v>5</v>
      </c>
      <c r="E234" s="5">
        <v>4</v>
      </c>
      <c r="F234" s="5">
        <v>0</v>
      </c>
      <c r="G234" s="5">
        <v>3</v>
      </c>
      <c r="H234" s="5">
        <v>10</v>
      </c>
      <c r="I234" s="5">
        <v>3</v>
      </c>
      <c r="J234" s="5">
        <v>0</v>
      </c>
      <c r="K234" s="5">
        <v>2</v>
      </c>
      <c r="L234" s="18">
        <v>1</v>
      </c>
      <c r="M234" s="6">
        <v>0</v>
      </c>
      <c r="N234" s="6">
        <v>3</v>
      </c>
      <c r="O234" s="6">
        <v>0</v>
      </c>
      <c r="P234" s="6">
        <v>4</v>
      </c>
      <c r="Q234" s="7">
        <f t="shared" si="8"/>
        <v>4</v>
      </c>
      <c r="R234" s="7">
        <v>0</v>
      </c>
      <c r="S234" s="7">
        <v>3</v>
      </c>
      <c r="T234" s="7">
        <v>0</v>
      </c>
      <c r="U234" s="8">
        <v>0</v>
      </c>
      <c r="V234" s="9">
        <f t="shared" si="1"/>
        <v>4</v>
      </c>
      <c r="W234" s="9">
        <f t="shared" si="2"/>
        <v>0</v>
      </c>
      <c r="X234" s="9">
        <f t="shared" si="3"/>
        <v>4</v>
      </c>
    </row>
    <row r="235" spans="1:24" ht="14.4">
      <c r="A235" s="4" t="s">
        <v>23</v>
      </c>
      <c r="B235" s="4" t="s">
        <v>259</v>
      </c>
      <c r="C235" s="11">
        <v>10740</v>
      </c>
      <c r="D235" s="5">
        <v>0</v>
      </c>
      <c r="E235" s="5">
        <v>0</v>
      </c>
      <c r="F235" s="5">
        <v>10</v>
      </c>
      <c r="G235" s="5">
        <v>8</v>
      </c>
      <c r="H235" s="5">
        <v>5</v>
      </c>
      <c r="I235" s="5">
        <v>4</v>
      </c>
      <c r="J235" s="5">
        <v>0</v>
      </c>
      <c r="K235" s="5">
        <v>3</v>
      </c>
      <c r="L235" s="18">
        <v>0</v>
      </c>
      <c r="M235" s="6">
        <v>5</v>
      </c>
      <c r="N235" s="6">
        <v>3</v>
      </c>
      <c r="O235" s="6">
        <v>2</v>
      </c>
      <c r="P235" s="6">
        <v>2</v>
      </c>
      <c r="Q235" s="7">
        <f t="shared" si="8"/>
        <v>0</v>
      </c>
      <c r="R235" s="19">
        <v>0</v>
      </c>
      <c r="S235" s="19">
        <v>0</v>
      </c>
      <c r="T235" s="19">
        <v>0</v>
      </c>
      <c r="U235" s="8">
        <v>0</v>
      </c>
      <c r="V235" s="9">
        <f t="shared" si="1"/>
        <v>0</v>
      </c>
      <c r="W235" s="9">
        <f t="shared" si="2"/>
        <v>0</v>
      </c>
      <c r="X235" s="9">
        <f t="shared" si="3"/>
        <v>0</v>
      </c>
    </row>
    <row r="236" spans="1:24" ht="14.4">
      <c r="A236" s="4" t="s">
        <v>23</v>
      </c>
      <c r="B236" s="4" t="s">
        <v>260</v>
      </c>
      <c r="C236" s="11">
        <v>10741</v>
      </c>
      <c r="D236" s="5">
        <v>0</v>
      </c>
      <c r="E236" s="5">
        <v>0</v>
      </c>
      <c r="F236" s="5">
        <v>10</v>
      </c>
      <c r="G236" s="5">
        <v>7</v>
      </c>
      <c r="H236" s="5">
        <v>5</v>
      </c>
      <c r="I236" s="5">
        <v>3</v>
      </c>
      <c r="J236" s="5">
        <v>0</v>
      </c>
      <c r="K236" s="5">
        <v>2</v>
      </c>
      <c r="L236" s="18">
        <v>0</v>
      </c>
      <c r="M236" s="6">
        <v>7</v>
      </c>
      <c r="N236" s="6">
        <v>1</v>
      </c>
      <c r="O236" s="6">
        <v>0</v>
      </c>
      <c r="P236" s="6">
        <v>3</v>
      </c>
      <c r="Q236" s="7">
        <f t="shared" si="8"/>
        <v>0</v>
      </c>
      <c r="R236" s="7">
        <v>0</v>
      </c>
      <c r="S236" s="7">
        <v>0</v>
      </c>
      <c r="T236" s="7">
        <v>0</v>
      </c>
      <c r="U236" s="8">
        <v>1</v>
      </c>
      <c r="V236" s="9">
        <f t="shared" si="1"/>
        <v>0</v>
      </c>
      <c r="W236" s="9">
        <f t="shared" si="2"/>
        <v>0</v>
      </c>
      <c r="X236" s="9">
        <f t="shared" si="3"/>
        <v>1</v>
      </c>
    </row>
    <row r="237" spans="1:24" ht="14.4">
      <c r="A237" s="4" t="s">
        <v>23</v>
      </c>
      <c r="B237" s="4" t="s">
        <v>261</v>
      </c>
      <c r="C237" s="11">
        <v>188194</v>
      </c>
      <c r="D237" s="5">
        <v>0</v>
      </c>
      <c r="E237" s="5">
        <v>0</v>
      </c>
      <c r="F237" s="5">
        <v>10</v>
      </c>
      <c r="G237" s="5">
        <v>9</v>
      </c>
      <c r="H237" s="5">
        <v>5</v>
      </c>
      <c r="I237" s="5">
        <v>3</v>
      </c>
      <c r="J237" s="5">
        <v>0</v>
      </c>
      <c r="K237" s="5">
        <v>6</v>
      </c>
      <c r="L237" s="18">
        <v>0</v>
      </c>
      <c r="M237" s="6">
        <v>7</v>
      </c>
      <c r="N237" s="6">
        <v>1</v>
      </c>
      <c r="O237" s="6">
        <v>0</v>
      </c>
      <c r="P237" s="6">
        <v>4</v>
      </c>
      <c r="Q237" s="7">
        <f t="shared" si="8"/>
        <v>0</v>
      </c>
      <c r="R237" s="7">
        <v>0</v>
      </c>
      <c r="S237" s="7">
        <v>1</v>
      </c>
      <c r="T237" s="7">
        <v>0</v>
      </c>
      <c r="U237" s="8">
        <v>0</v>
      </c>
      <c r="V237" s="9">
        <f t="shared" si="1"/>
        <v>0</v>
      </c>
      <c r="W237" s="9">
        <f t="shared" si="2"/>
        <v>0</v>
      </c>
      <c r="X237" s="9">
        <f t="shared" si="3"/>
        <v>1</v>
      </c>
    </row>
    <row r="238" spans="1:24" ht="14.4">
      <c r="A238" s="4" t="s">
        <v>23</v>
      </c>
      <c r="B238" s="4" t="s">
        <v>262</v>
      </c>
      <c r="C238" s="11">
        <v>726842</v>
      </c>
      <c r="D238" s="5">
        <v>0</v>
      </c>
      <c r="E238" s="5">
        <v>0</v>
      </c>
      <c r="F238" s="5">
        <v>10</v>
      </c>
      <c r="G238" s="5">
        <v>6</v>
      </c>
      <c r="H238" s="5">
        <v>5</v>
      </c>
      <c r="I238" s="5">
        <v>2</v>
      </c>
      <c r="J238" s="5">
        <v>0</v>
      </c>
      <c r="K238" s="5">
        <v>6</v>
      </c>
      <c r="L238" s="18">
        <v>0</v>
      </c>
      <c r="M238" s="6">
        <v>5</v>
      </c>
      <c r="N238" s="6">
        <v>2</v>
      </c>
      <c r="O238" s="6">
        <v>0</v>
      </c>
      <c r="P238" s="6">
        <v>3</v>
      </c>
      <c r="Q238" s="7">
        <f t="shared" si="8"/>
        <v>0</v>
      </c>
      <c r="R238" s="7">
        <v>0</v>
      </c>
      <c r="S238" s="7">
        <v>1</v>
      </c>
      <c r="T238" s="7">
        <v>0</v>
      </c>
      <c r="U238" s="8">
        <v>1</v>
      </c>
      <c r="V238" s="9">
        <f t="shared" si="1"/>
        <v>0</v>
      </c>
      <c r="W238" s="9">
        <f t="shared" si="2"/>
        <v>0</v>
      </c>
      <c r="X238" s="9">
        <f t="shared" si="3"/>
        <v>1</v>
      </c>
    </row>
    <row r="239" spans="1:24" ht="14.4">
      <c r="A239" s="4" t="s">
        <v>23</v>
      </c>
      <c r="B239" s="4" t="s">
        <v>263</v>
      </c>
      <c r="C239" s="11">
        <v>726843</v>
      </c>
      <c r="D239" s="5">
        <v>0</v>
      </c>
      <c r="E239" s="5">
        <v>0</v>
      </c>
      <c r="F239" s="5">
        <v>10</v>
      </c>
      <c r="G239" s="5">
        <v>6</v>
      </c>
      <c r="H239" s="5">
        <v>5</v>
      </c>
      <c r="I239" s="5">
        <v>3</v>
      </c>
      <c r="J239" s="5">
        <v>0</v>
      </c>
      <c r="K239" s="5">
        <v>4</v>
      </c>
      <c r="L239" s="18">
        <v>0</v>
      </c>
      <c r="M239" s="6">
        <v>5</v>
      </c>
      <c r="N239" s="6">
        <v>3</v>
      </c>
      <c r="O239" s="6">
        <v>4</v>
      </c>
      <c r="P239" s="6">
        <v>0</v>
      </c>
      <c r="Q239" s="7">
        <f t="shared" si="8"/>
        <v>0</v>
      </c>
      <c r="R239" s="7">
        <v>0</v>
      </c>
      <c r="S239" s="7">
        <v>0</v>
      </c>
      <c r="T239" s="7">
        <v>1</v>
      </c>
      <c r="U239" s="8">
        <v>0</v>
      </c>
      <c r="V239" s="9">
        <f t="shared" si="1"/>
        <v>0</v>
      </c>
      <c r="W239" s="9">
        <f t="shared" si="2"/>
        <v>0</v>
      </c>
      <c r="X239" s="9">
        <f t="shared" si="3"/>
        <v>0</v>
      </c>
    </row>
    <row r="240" spans="1:24" ht="14.4">
      <c r="A240" s="4" t="s">
        <v>23</v>
      </c>
      <c r="B240" s="4" t="s">
        <v>264</v>
      </c>
      <c r="C240" s="11">
        <v>694513</v>
      </c>
      <c r="D240" s="5">
        <v>0</v>
      </c>
      <c r="E240" s="5">
        <v>0</v>
      </c>
      <c r="F240" s="5">
        <v>10</v>
      </c>
      <c r="G240" s="5">
        <v>7</v>
      </c>
      <c r="H240" s="5">
        <v>5</v>
      </c>
      <c r="I240" s="5">
        <v>1</v>
      </c>
      <c r="J240" s="5">
        <v>0</v>
      </c>
      <c r="K240" s="5">
        <v>0</v>
      </c>
      <c r="L240" s="18">
        <v>0</v>
      </c>
      <c r="M240" s="6">
        <v>7</v>
      </c>
      <c r="N240" s="6">
        <v>1</v>
      </c>
      <c r="O240" s="6">
        <v>0</v>
      </c>
      <c r="P240" s="6">
        <v>4</v>
      </c>
      <c r="Q240" s="7">
        <f t="shared" si="8"/>
        <v>0</v>
      </c>
      <c r="R240" s="7">
        <v>0</v>
      </c>
      <c r="S240" s="7">
        <v>0</v>
      </c>
      <c r="T240" s="7">
        <v>0</v>
      </c>
      <c r="U240" s="8">
        <v>0</v>
      </c>
      <c r="V240" s="9">
        <f t="shared" si="1"/>
        <v>0</v>
      </c>
      <c r="W240" s="9">
        <f t="shared" si="2"/>
        <v>0</v>
      </c>
      <c r="X240" s="9">
        <f t="shared" si="3"/>
        <v>3</v>
      </c>
    </row>
    <row r="241" spans="1:24" ht="14.4">
      <c r="A241" s="13" t="s">
        <v>265</v>
      </c>
      <c r="B241" s="20" t="s">
        <v>266</v>
      </c>
      <c r="C241" s="31">
        <v>109636</v>
      </c>
      <c r="D241" s="23">
        <v>5</v>
      </c>
      <c r="E241" s="23">
        <v>0</v>
      </c>
      <c r="F241" s="23">
        <v>0</v>
      </c>
      <c r="G241" s="23">
        <v>0</v>
      </c>
      <c r="H241" s="23">
        <v>10</v>
      </c>
      <c r="I241" s="23">
        <v>0</v>
      </c>
      <c r="J241" s="23">
        <v>0</v>
      </c>
      <c r="K241" s="23">
        <v>0</v>
      </c>
      <c r="L241" s="3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5</v>
      </c>
      <c r="R241" s="23"/>
      <c r="S241" s="23"/>
      <c r="T241" s="23"/>
      <c r="U241" s="24"/>
      <c r="V241" s="25">
        <f t="shared" si="1"/>
        <v>5</v>
      </c>
      <c r="W241" s="25">
        <f t="shared" si="2"/>
        <v>0</v>
      </c>
      <c r="X241" s="25">
        <f t="shared" si="3"/>
        <v>10</v>
      </c>
    </row>
    <row r="242" spans="1:24" ht="13.2">
      <c r="V242" s="9"/>
      <c r="W242" s="9"/>
      <c r="X242" s="9"/>
    </row>
    <row r="243" spans="1:24" ht="13.2">
      <c r="A243" s="39"/>
      <c r="B243" s="40" t="s">
        <v>267</v>
      </c>
      <c r="C243" s="40"/>
      <c r="D243" s="41">
        <f t="shared" ref="D243:X243" si="9">SUM(D3:D241)</f>
        <v>202</v>
      </c>
      <c r="E243" s="41">
        <f t="shared" si="9"/>
        <v>176</v>
      </c>
      <c r="F243" s="41">
        <f t="shared" si="9"/>
        <v>2040</v>
      </c>
      <c r="G243" s="41">
        <f t="shared" si="9"/>
        <v>1306</v>
      </c>
      <c r="H243" s="41">
        <f t="shared" si="9"/>
        <v>1566</v>
      </c>
      <c r="I243" s="41">
        <f t="shared" si="9"/>
        <v>1003</v>
      </c>
      <c r="J243" s="41">
        <f t="shared" si="9"/>
        <v>3</v>
      </c>
      <c r="K243" s="41">
        <f t="shared" si="9"/>
        <v>713</v>
      </c>
      <c r="L243" s="41">
        <f t="shared" si="9"/>
        <v>122</v>
      </c>
      <c r="M243" s="41">
        <f t="shared" si="9"/>
        <v>1090</v>
      </c>
      <c r="N243" s="41">
        <f t="shared" si="9"/>
        <v>806</v>
      </c>
      <c r="O243" s="41">
        <f t="shared" si="9"/>
        <v>193</v>
      </c>
      <c r="P243" s="41">
        <f t="shared" si="9"/>
        <v>576</v>
      </c>
      <c r="Q243" s="41">
        <f t="shared" si="9"/>
        <v>205</v>
      </c>
      <c r="R243" s="41">
        <f t="shared" si="9"/>
        <v>52</v>
      </c>
      <c r="S243" s="41">
        <f t="shared" si="9"/>
        <v>148</v>
      </c>
      <c r="T243" s="41">
        <f t="shared" si="9"/>
        <v>56</v>
      </c>
      <c r="U243" s="41">
        <f t="shared" si="9"/>
        <v>27</v>
      </c>
      <c r="V243" s="9">
        <f t="shared" si="9"/>
        <v>207</v>
      </c>
      <c r="W243" s="9">
        <f t="shared" si="9"/>
        <v>337</v>
      </c>
      <c r="X243" s="9">
        <f t="shared" si="9"/>
        <v>355</v>
      </c>
    </row>
  </sheetData>
  <autoFilter ref="B1:U241" xr:uid="{00000000-0009-0000-0000-000005000000}"/>
  <mergeCells count="7">
    <mergeCell ref="Q1:U1"/>
    <mergeCell ref="V1:X1"/>
    <mergeCell ref="D1:E1"/>
    <mergeCell ref="F1:G1"/>
    <mergeCell ref="H1:I1"/>
    <mergeCell ref="J1:K1"/>
    <mergeCell ref="L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defaultColWidth="12.6640625" defaultRowHeight="15.75" customHeight="1"/>
  <cols>
    <col min="1" max="1" width="16.109375" customWidth="1"/>
    <col min="2" max="18" width="9.44140625" customWidth="1"/>
    <col min="19" max="19" width="14.5546875" bestFit="1" customWidth="1"/>
  </cols>
  <sheetData>
    <row r="1" spans="1:22" ht="14.4">
      <c r="A1" s="1"/>
      <c r="B1" s="84" t="s">
        <v>0</v>
      </c>
      <c r="C1" s="85"/>
      <c r="D1" s="86" t="s">
        <v>1</v>
      </c>
      <c r="E1" s="85"/>
      <c r="F1" s="86" t="s">
        <v>2</v>
      </c>
      <c r="G1" s="85"/>
      <c r="H1" s="86" t="s">
        <v>3</v>
      </c>
      <c r="I1" s="85"/>
      <c r="J1" s="87" t="s">
        <v>4</v>
      </c>
      <c r="K1" s="88"/>
      <c r="L1" s="88"/>
      <c r="M1" s="88"/>
      <c r="N1" s="85"/>
      <c r="O1" s="89" t="s">
        <v>5</v>
      </c>
      <c r="P1" s="88"/>
      <c r="Q1" s="88"/>
      <c r="R1" s="88"/>
      <c r="S1" s="85"/>
      <c r="V1" s="65" t="s">
        <v>517</v>
      </c>
    </row>
    <row r="2" spans="1:22" ht="15.75" customHeight="1">
      <c r="A2" s="4" t="s">
        <v>8</v>
      </c>
      <c r="B2" s="12" t="s">
        <v>519</v>
      </c>
      <c r="C2" s="12" t="s">
        <v>520</v>
      </c>
      <c r="D2" s="12" t="s">
        <v>521</v>
      </c>
      <c r="E2" s="12" t="s">
        <v>522</v>
      </c>
      <c r="F2" s="12" t="s">
        <v>523</v>
      </c>
      <c r="G2" s="12" t="s">
        <v>524</v>
      </c>
      <c r="H2" s="12" t="s">
        <v>525</v>
      </c>
      <c r="I2" s="12" t="s">
        <v>526</v>
      </c>
      <c r="J2" s="72" t="s">
        <v>527</v>
      </c>
      <c r="K2" s="72" t="s">
        <v>528</v>
      </c>
      <c r="L2" s="72" t="s">
        <v>529</v>
      </c>
      <c r="M2" s="72" t="s">
        <v>530</v>
      </c>
      <c r="N2" s="72" t="s">
        <v>531</v>
      </c>
      <c r="O2" s="73" t="s">
        <v>532</v>
      </c>
      <c r="P2" s="73" t="s">
        <v>533</v>
      </c>
      <c r="Q2" s="73" t="s">
        <v>534</v>
      </c>
      <c r="R2" s="73" t="s">
        <v>535</v>
      </c>
      <c r="S2" s="74" t="s">
        <v>536</v>
      </c>
      <c r="U2" s="66" t="s">
        <v>45</v>
      </c>
    </row>
    <row r="3" spans="1:22" ht="14.4">
      <c r="A3" s="10" t="s">
        <v>20</v>
      </c>
      <c r="B3" s="5">
        <v>22</v>
      </c>
      <c r="C3" s="5">
        <v>52</v>
      </c>
      <c r="D3" s="5">
        <v>0</v>
      </c>
      <c r="E3" s="5">
        <v>1</v>
      </c>
      <c r="F3" s="5">
        <v>201</v>
      </c>
      <c r="G3" s="5">
        <v>208</v>
      </c>
      <c r="H3" s="5">
        <v>0</v>
      </c>
      <c r="I3" s="5">
        <v>10</v>
      </c>
      <c r="J3" s="6">
        <v>100</v>
      </c>
      <c r="K3" s="6">
        <v>157</v>
      </c>
      <c r="L3" s="6">
        <v>266</v>
      </c>
      <c r="M3" s="6">
        <v>0</v>
      </c>
      <c r="N3" s="6">
        <v>0</v>
      </c>
      <c r="O3" s="7">
        <v>40</v>
      </c>
      <c r="P3" s="7">
        <v>0</v>
      </c>
      <c r="Q3" s="7">
        <v>21</v>
      </c>
      <c r="R3" s="7">
        <v>0</v>
      </c>
      <c r="S3" s="8">
        <v>0</v>
      </c>
    </row>
    <row r="4" spans="1:22" ht="14.4">
      <c r="A4" s="61" t="s">
        <v>22</v>
      </c>
      <c r="B4" s="5">
        <v>5</v>
      </c>
      <c r="C4" s="5">
        <v>6</v>
      </c>
      <c r="D4" s="5">
        <v>0</v>
      </c>
      <c r="E4" s="5">
        <v>1</v>
      </c>
      <c r="F4" s="5">
        <v>10</v>
      </c>
      <c r="G4" s="5">
        <v>5</v>
      </c>
      <c r="H4" s="5">
        <v>0</v>
      </c>
      <c r="I4" s="5">
        <v>2</v>
      </c>
      <c r="J4" s="16">
        <v>2</v>
      </c>
      <c r="K4" s="17">
        <v>2</v>
      </c>
      <c r="L4" s="17">
        <v>4</v>
      </c>
      <c r="M4" s="17">
        <v>0</v>
      </c>
      <c r="N4" s="6">
        <v>4</v>
      </c>
      <c r="O4" s="7">
        <v>2</v>
      </c>
      <c r="P4" s="7">
        <v>0</v>
      </c>
      <c r="Q4" s="7">
        <v>0</v>
      </c>
      <c r="R4" s="7">
        <v>0</v>
      </c>
      <c r="S4" s="8">
        <v>0</v>
      </c>
    </row>
    <row r="5" spans="1:22" ht="14.4">
      <c r="A5" s="67" t="s">
        <v>24</v>
      </c>
      <c r="B5" s="5">
        <v>0</v>
      </c>
      <c r="C5" s="5">
        <v>1</v>
      </c>
      <c r="D5" s="5">
        <v>10</v>
      </c>
      <c r="E5" s="5">
        <v>7</v>
      </c>
      <c r="F5" s="5">
        <v>5</v>
      </c>
      <c r="G5" s="5">
        <v>2</v>
      </c>
      <c r="H5" s="5">
        <v>0</v>
      </c>
      <c r="I5" s="5">
        <v>0</v>
      </c>
      <c r="J5" s="18">
        <v>0</v>
      </c>
      <c r="K5" s="6">
        <v>5</v>
      </c>
      <c r="L5" s="6">
        <v>2</v>
      </c>
      <c r="M5" s="6">
        <v>0</v>
      </c>
      <c r="N5" s="6">
        <v>4</v>
      </c>
      <c r="O5" s="8">
        <v>0</v>
      </c>
      <c r="P5" s="19">
        <v>0</v>
      </c>
      <c r="Q5" s="19">
        <v>1</v>
      </c>
      <c r="R5" s="7">
        <v>0</v>
      </c>
      <c r="S5" s="8">
        <v>0</v>
      </c>
    </row>
    <row r="6" spans="1:22" ht="14.4">
      <c r="A6" s="67" t="s">
        <v>25</v>
      </c>
      <c r="B6" s="5">
        <v>0</v>
      </c>
      <c r="C6" s="5">
        <v>0</v>
      </c>
      <c r="D6" s="5">
        <v>10</v>
      </c>
      <c r="E6" s="5">
        <v>3</v>
      </c>
      <c r="F6" s="5">
        <v>5</v>
      </c>
      <c r="G6" s="5">
        <v>5</v>
      </c>
      <c r="H6" s="5">
        <v>0</v>
      </c>
      <c r="I6" s="5">
        <v>4</v>
      </c>
      <c r="J6" s="18">
        <v>0</v>
      </c>
      <c r="K6" s="6">
        <v>1</v>
      </c>
      <c r="L6" s="6">
        <v>7</v>
      </c>
      <c r="M6" s="6">
        <v>0</v>
      </c>
      <c r="N6" s="6">
        <v>4</v>
      </c>
      <c r="O6" s="28">
        <v>0</v>
      </c>
      <c r="P6" s="7">
        <v>0</v>
      </c>
      <c r="Q6" s="7">
        <v>0</v>
      </c>
      <c r="R6" s="7">
        <v>0</v>
      </c>
      <c r="S6" s="8">
        <v>0</v>
      </c>
    </row>
    <row r="7" spans="1:22" ht="14.4">
      <c r="A7" s="67" t="s">
        <v>26</v>
      </c>
      <c r="B7" s="5">
        <v>0</v>
      </c>
      <c r="C7" s="5">
        <v>0</v>
      </c>
      <c r="D7" s="5">
        <v>10</v>
      </c>
      <c r="E7" s="5">
        <v>11</v>
      </c>
      <c r="F7" s="5">
        <v>5</v>
      </c>
      <c r="G7" s="5">
        <v>5</v>
      </c>
      <c r="H7" s="5">
        <v>0</v>
      </c>
      <c r="I7" s="5">
        <v>5</v>
      </c>
      <c r="J7" s="18">
        <v>0</v>
      </c>
      <c r="K7" s="6">
        <v>7</v>
      </c>
      <c r="L7" s="6">
        <v>2</v>
      </c>
      <c r="M7" s="6">
        <v>2</v>
      </c>
      <c r="N7" s="6">
        <v>2</v>
      </c>
      <c r="O7" s="28">
        <v>0</v>
      </c>
      <c r="P7" s="7">
        <v>0</v>
      </c>
      <c r="Q7" s="7">
        <v>0</v>
      </c>
      <c r="R7" s="7">
        <v>0</v>
      </c>
      <c r="S7" s="8">
        <v>0</v>
      </c>
    </row>
    <row r="8" spans="1:22" ht="14.4">
      <c r="A8" s="67" t="s">
        <v>27</v>
      </c>
      <c r="B8" s="5">
        <v>0</v>
      </c>
      <c r="C8" s="5">
        <v>0</v>
      </c>
      <c r="D8" s="5">
        <v>10</v>
      </c>
      <c r="E8" s="5">
        <v>8</v>
      </c>
      <c r="F8" s="5">
        <v>5</v>
      </c>
      <c r="G8" s="5">
        <v>3</v>
      </c>
      <c r="H8" s="5">
        <v>0</v>
      </c>
      <c r="I8" s="5">
        <v>0</v>
      </c>
      <c r="J8" s="18">
        <v>0</v>
      </c>
      <c r="K8" s="6">
        <v>6</v>
      </c>
      <c r="L8" s="6">
        <v>2</v>
      </c>
      <c r="M8" s="6">
        <v>0</v>
      </c>
      <c r="N8" s="6">
        <v>4</v>
      </c>
      <c r="O8" s="28">
        <v>0</v>
      </c>
      <c r="P8" s="7">
        <v>0</v>
      </c>
      <c r="Q8" s="7">
        <v>0</v>
      </c>
      <c r="R8" s="7">
        <v>0</v>
      </c>
      <c r="S8" s="8">
        <v>0</v>
      </c>
    </row>
    <row r="9" spans="1:22" ht="14.4">
      <c r="A9" s="67" t="s">
        <v>28</v>
      </c>
      <c r="B9" s="5">
        <v>0</v>
      </c>
      <c r="C9" s="5">
        <v>0</v>
      </c>
      <c r="D9" s="5">
        <v>10</v>
      </c>
      <c r="E9" s="5">
        <v>8</v>
      </c>
      <c r="F9" s="5">
        <v>5</v>
      </c>
      <c r="G9" s="5">
        <v>2</v>
      </c>
      <c r="H9" s="5">
        <v>0</v>
      </c>
      <c r="I9" s="5">
        <v>0</v>
      </c>
      <c r="J9" s="18">
        <v>0</v>
      </c>
      <c r="K9" s="6">
        <v>7</v>
      </c>
      <c r="L9" s="6">
        <v>1</v>
      </c>
      <c r="M9" s="6">
        <v>2</v>
      </c>
      <c r="N9" s="6">
        <v>1</v>
      </c>
      <c r="O9" s="28">
        <v>0</v>
      </c>
      <c r="P9" s="7">
        <v>0</v>
      </c>
      <c r="Q9" s="7">
        <v>0</v>
      </c>
      <c r="R9" s="7">
        <v>0</v>
      </c>
      <c r="S9" s="8">
        <v>1</v>
      </c>
    </row>
    <row r="10" spans="1:22" ht="14.4">
      <c r="A10" s="67" t="s">
        <v>29</v>
      </c>
      <c r="B10" s="5">
        <v>0</v>
      </c>
      <c r="C10" s="5">
        <v>0</v>
      </c>
      <c r="D10" s="5">
        <v>10</v>
      </c>
      <c r="E10" s="5">
        <v>7</v>
      </c>
      <c r="F10" s="5">
        <v>5</v>
      </c>
      <c r="G10" s="5">
        <v>4</v>
      </c>
      <c r="H10" s="5">
        <v>0</v>
      </c>
      <c r="I10" s="5">
        <v>0</v>
      </c>
      <c r="J10" s="18">
        <v>0</v>
      </c>
      <c r="K10" s="6">
        <v>7</v>
      </c>
      <c r="L10" s="6">
        <v>1</v>
      </c>
      <c r="M10" s="6">
        <v>4</v>
      </c>
      <c r="N10" s="6">
        <v>0</v>
      </c>
      <c r="O10" s="28">
        <v>0</v>
      </c>
      <c r="P10" s="7">
        <v>0</v>
      </c>
      <c r="Q10" s="7">
        <v>0</v>
      </c>
      <c r="R10" s="7">
        <v>0</v>
      </c>
      <c r="S10" s="8">
        <v>0</v>
      </c>
    </row>
    <row r="11" spans="1:22" ht="14.4">
      <c r="A11" s="61" t="s">
        <v>31</v>
      </c>
      <c r="B11" s="23">
        <v>0</v>
      </c>
      <c r="C11" s="23">
        <v>0</v>
      </c>
      <c r="D11" s="23">
        <v>0</v>
      </c>
      <c r="E11" s="23">
        <v>0</v>
      </c>
      <c r="F11" s="23">
        <v>10</v>
      </c>
      <c r="G11" s="23">
        <v>0</v>
      </c>
      <c r="H11" s="23">
        <v>0</v>
      </c>
      <c r="I11" s="23">
        <v>0</v>
      </c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22" ht="14.4">
      <c r="A12" s="61" t="s">
        <v>32</v>
      </c>
      <c r="B12" s="5">
        <v>5</v>
      </c>
      <c r="C12" s="5">
        <v>5</v>
      </c>
      <c r="D12" s="5">
        <v>0</v>
      </c>
      <c r="E12" s="5">
        <v>0</v>
      </c>
      <c r="F12" s="5">
        <v>10</v>
      </c>
      <c r="G12" s="5">
        <v>4</v>
      </c>
      <c r="H12" s="5">
        <v>0</v>
      </c>
      <c r="I12" s="5">
        <v>5</v>
      </c>
      <c r="J12" s="16">
        <v>1</v>
      </c>
      <c r="K12" s="17">
        <v>1</v>
      </c>
      <c r="L12" s="17">
        <v>3</v>
      </c>
      <c r="M12" s="17">
        <v>0</v>
      </c>
      <c r="N12" s="6">
        <v>4</v>
      </c>
      <c r="O12" s="7">
        <v>3</v>
      </c>
      <c r="P12" s="7">
        <v>0</v>
      </c>
      <c r="Q12" s="7">
        <v>1</v>
      </c>
      <c r="R12" s="7">
        <v>0</v>
      </c>
      <c r="S12" s="8">
        <v>0</v>
      </c>
    </row>
    <row r="13" spans="1:22" ht="14.4">
      <c r="A13" s="67" t="s">
        <v>33</v>
      </c>
      <c r="B13" s="5">
        <v>0</v>
      </c>
      <c r="C13" s="5">
        <v>0</v>
      </c>
      <c r="D13" s="5">
        <v>10</v>
      </c>
      <c r="E13" s="5">
        <v>4</v>
      </c>
      <c r="F13" s="5">
        <v>5</v>
      </c>
      <c r="G13" s="5">
        <v>3</v>
      </c>
      <c r="H13" s="5">
        <v>0</v>
      </c>
      <c r="I13" s="5">
        <v>6</v>
      </c>
      <c r="J13" s="18">
        <v>0</v>
      </c>
      <c r="K13" s="6">
        <v>3</v>
      </c>
      <c r="L13" s="6">
        <v>4</v>
      </c>
      <c r="M13" s="6">
        <v>0</v>
      </c>
      <c r="N13" s="6">
        <v>4</v>
      </c>
      <c r="O13" s="7">
        <v>0</v>
      </c>
      <c r="P13" s="8">
        <v>1</v>
      </c>
      <c r="Q13" s="19">
        <v>0</v>
      </c>
      <c r="R13" s="19">
        <v>0</v>
      </c>
      <c r="S13" s="8">
        <v>0</v>
      </c>
    </row>
    <row r="14" spans="1:22" ht="14.4">
      <c r="A14" s="67" t="s">
        <v>34</v>
      </c>
      <c r="B14" s="5">
        <v>0</v>
      </c>
      <c r="C14" s="5">
        <v>0</v>
      </c>
      <c r="D14" s="5">
        <v>10</v>
      </c>
      <c r="E14" s="5">
        <v>5</v>
      </c>
      <c r="F14" s="5">
        <v>5</v>
      </c>
      <c r="G14" s="5">
        <v>5</v>
      </c>
      <c r="H14" s="5">
        <v>0</v>
      </c>
      <c r="I14" s="5">
        <v>1</v>
      </c>
      <c r="J14" s="18">
        <v>0</v>
      </c>
      <c r="K14" s="6">
        <v>3</v>
      </c>
      <c r="L14" s="6">
        <v>3</v>
      </c>
      <c r="M14" s="6">
        <v>0</v>
      </c>
      <c r="N14" s="6">
        <v>4</v>
      </c>
      <c r="O14" s="7">
        <v>0</v>
      </c>
      <c r="P14" s="28">
        <v>1</v>
      </c>
      <c r="Q14" s="7">
        <v>1</v>
      </c>
      <c r="R14" s="7">
        <v>0</v>
      </c>
      <c r="S14" s="8">
        <v>0</v>
      </c>
    </row>
    <row r="15" spans="1:22" ht="14.4">
      <c r="A15" s="67" t="s">
        <v>35</v>
      </c>
      <c r="B15" s="5">
        <v>0</v>
      </c>
      <c r="C15" s="5">
        <v>0</v>
      </c>
      <c r="D15" s="5">
        <v>10</v>
      </c>
      <c r="E15" s="5">
        <v>5</v>
      </c>
      <c r="F15" s="5">
        <v>5</v>
      </c>
      <c r="G15" s="5">
        <v>2</v>
      </c>
      <c r="H15" s="5">
        <v>0</v>
      </c>
      <c r="I15" s="5">
        <v>4</v>
      </c>
      <c r="J15" s="18">
        <v>0</v>
      </c>
      <c r="K15" s="6">
        <v>5</v>
      </c>
      <c r="L15" s="6">
        <v>2</v>
      </c>
      <c r="M15" s="6">
        <v>0</v>
      </c>
      <c r="N15" s="6">
        <v>4</v>
      </c>
      <c r="O15" s="7">
        <v>0</v>
      </c>
      <c r="P15" s="28">
        <v>0</v>
      </c>
      <c r="Q15" s="7">
        <v>2</v>
      </c>
      <c r="R15" s="7">
        <v>0</v>
      </c>
      <c r="S15" s="8">
        <v>0</v>
      </c>
    </row>
    <row r="16" spans="1:22" ht="14.4">
      <c r="A16" s="67" t="s">
        <v>36</v>
      </c>
      <c r="B16" s="5">
        <v>0</v>
      </c>
      <c r="C16" s="5">
        <v>0</v>
      </c>
      <c r="D16" s="5">
        <v>10</v>
      </c>
      <c r="E16" s="5">
        <v>8</v>
      </c>
      <c r="F16" s="5">
        <v>5</v>
      </c>
      <c r="G16" s="5">
        <v>6</v>
      </c>
      <c r="H16" s="5">
        <v>0</v>
      </c>
      <c r="I16" s="5">
        <v>4</v>
      </c>
      <c r="J16" s="18">
        <v>0</v>
      </c>
      <c r="K16" s="6">
        <v>4</v>
      </c>
      <c r="L16" s="6">
        <v>4</v>
      </c>
      <c r="M16" s="6">
        <v>2</v>
      </c>
      <c r="N16" s="6">
        <v>2</v>
      </c>
      <c r="O16" s="7">
        <v>0</v>
      </c>
      <c r="P16" s="28">
        <v>0</v>
      </c>
      <c r="Q16" s="7">
        <v>0</v>
      </c>
      <c r="R16" s="7">
        <v>0</v>
      </c>
      <c r="S16" s="8">
        <v>0</v>
      </c>
    </row>
    <row r="17" spans="1:19" ht="14.4">
      <c r="A17" s="67" t="s">
        <v>37</v>
      </c>
      <c r="B17" s="5">
        <v>0</v>
      </c>
      <c r="C17" s="5">
        <v>0</v>
      </c>
      <c r="D17" s="5">
        <v>10</v>
      </c>
      <c r="E17" s="5">
        <v>7</v>
      </c>
      <c r="F17" s="5">
        <v>5</v>
      </c>
      <c r="G17" s="5">
        <v>0</v>
      </c>
      <c r="H17" s="5">
        <v>0</v>
      </c>
      <c r="I17" s="5">
        <v>5</v>
      </c>
      <c r="J17" s="18">
        <v>0</v>
      </c>
      <c r="K17" s="6">
        <v>6</v>
      </c>
      <c r="L17" s="6">
        <v>0</v>
      </c>
      <c r="M17" s="6">
        <v>0</v>
      </c>
      <c r="N17" s="6">
        <v>4</v>
      </c>
      <c r="O17" s="7">
        <v>0</v>
      </c>
      <c r="P17" s="28">
        <v>0</v>
      </c>
      <c r="Q17" s="7">
        <v>3</v>
      </c>
      <c r="R17" s="7">
        <v>0</v>
      </c>
      <c r="S17" s="8">
        <v>0</v>
      </c>
    </row>
    <row r="18" spans="1:19" ht="14.4">
      <c r="A18" s="67" t="s">
        <v>38</v>
      </c>
      <c r="B18" s="5">
        <v>0</v>
      </c>
      <c r="C18" s="5">
        <v>0</v>
      </c>
      <c r="D18" s="5">
        <v>10</v>
      </c>
      <c r="E18" s="5">
        <v>6</v>
      </c>
      <c r="F18" s="5">
        <v>5</v>
      </c>
      <c r="G18" s="5">
        <v>0</v>
      </c>
      <c r="H18" s="5">
        <v>0</v>
      </c>
      <c r="I18" s="5">
        <v>4</v>
      </c>
      <c r="J18" s="18">
        <v>0</v>
      </c>
      <c r="K18" s="6">
        <v>5</v>
      </c>
      <c r="L18" s="6">
        <v>0</v>
      </c>
      <c r="M18" s="6">
        <v>2</v>
      </c>
      <c r="N18" s="6">
        <v>2</v>
      </c>
      <c r="O18" s="7">
        <v>0</v>
      </c>
      <c r="P18" s="28">
        <v>0</v>
      </c>
      <c r="Q18" s="7">
        <v>3</v>
      </c>
      <c r="R18" s="7">
        <v>0</v>
      </c>
      <c r="S18" s="8">
        <v>0</v>
      </c>
    </row>
    <row r="19" spans="1:19" ht="14.4">
      <c r="A19" s="67" t="s">
        <v>39</v>
      </c>
      <c r="B19" s="5">
        <v>0</v>
      </c>
      <c r="C19" s="5">
        <v>0</v>
      </c>
      <c r="D19" s="5">
        <v>10</v>
      </c>
      <c r="E19" s="5">
        <v>3</v>
      </c>
      <c r="F19" s="5">
        <v>5</v>
      </c>
      <c r="G19" s="5">
        <v>5</v>
      </c>
      <c r="H19" s="5">
        <v>0</v>
      </c>
      <c r="I19" s="5">
        <v>7</v>
      </c>
      <c r="J19" s="18">
        <v>0</v>
      </c>
      <c r="K19" s="6">
        <v>4</v>
      </c>
      <c r="L19" s="6">
        <v>4</v>
      </c>
      <c r="M19" s="6">
        <v>0</v>
      </c>
      <c r="N19" s="6">
        <v>4</v>
      </c>
      <c r="O19" s="7">
        <v>0</v>
      </c>
      <c r="P19" s="28">
        <v>0</v>
      </c>
      <c r="Q19" s="7">
        <v>0</v>
      </c>
      <c r="R19" s="7">
        <v>0</v>
      </c>
      <c r="S19" s="8">
        <v>0</v>
      </c>
    </row>
    <row r="20" spans="1:19" ht="14.4">
      <c r="A20" s="67" t="s">
        <v>40</v>
      </c>
      <c r="B20" s="5">
        <v>0</v>
      </c>
      <c r="C20" s="5">
        <v>0</v>
      </c>
      <c r="D20" s="5">
        <v>10</v>
      </c>
      <c r="E20" s="5">
        <v>10</v>
      </c>
      <c r="F20" s="5">
        <v>5</v>
      </c>
      <c r="G20" s="5">
        <v>1</v>
      </c>
      <c r="H20" s="5">
        <v>0</v>
      </c>
      <c r="I20" s="5">
        <v>0</v>
      </c>
      <c r="J20" s="18">
        <v>0</v>
      </c>
      <c r="K20" s="6">
        <v>7</v>
      </c>
      <c r="L20" s="6">
        <v>1</v>
      </c>
      <c r="M20" s="6">
        <v>4</v>
      </c>
      <c r="N20" s="6">
        <v>0</v>
      </c>
      <c r="O20" s="7">
        <v>0</v>
      </c>
      <c r="P20" s="28">
        <v>0</v>
      </c>
      <c r="Q20" s="7">
        <v>0</v>
      </c>
      <c r="R20" s="7">
        <v>0</v>
      </c>
      <c r="S20" s="8">
        <v>0</v>
      </c>
    </row>
    <row r="21" spans="1:19" ht="14.4">
      <c r="A21" s="61" t="s">
        <v>41</v>
      </c>
      <c r="B21" s="5">
        <v>5</v>
      </c>
      <c r="C21" s="5">
        <v>4</v>
      </c>
      <c r="D21" s="5">
        <v>0</v>
      </c>
      <c r="E21" s="5">
        <v>0</v>
      </c>
      <c r="F21" s="5">
        <v>10</v>
      </c>
      <c r="G21" s="5">
        <v>5</v>
      </c>
      <c r="H21" s="5">
        <v>0</v>
      </c>
      <c r="I21" s="5">
        <v>4</v>
      </c>
      <c r="J21" s="18">
        <v>3</v>
      </c>
      <c r="K21" s="6">
        <v>2</v>
      </c>
      <c r="L21" s="6">
        <v>2</v>
      </c>
      <c r="M21" s="6">
        <v>1</v>
      </c>
      <c r="N21" s="6">
        <v>2</v>
      </c>
      <c r="O21" s="7">
        <v>2</v>
      </c>
      <c r="P21" s="7">
        <v>1</v>
      </c>
      <c r="Q21" s="7">
        <v>0</v>
      </c>
      <c r="R21" s="7">
        <v>1</v>
      </c>
      <c r="S21" s="8">
        <v>0</v>
      </c>
    </row>
    <row r="22" spans="1:19" ht="14.4">
      <c r="A22" s="67" t="s">
        <v>42</v>
      </c>
      <c r="B22" s="5">
        <v>0</v>
      </c>
      <c r="C22" s="5">
        <v>0</v>
      </c>
      <c r="D22" s="5">
        <v>10</v>
      </c>
      <c r="E22" s="5">
        <v>8</v>
      </c>
      <c r="F22" s="5">
        <v>5</v>
      </c>
      <c r="G22" s="5">
        <v>3</v>
      </c>
      <c r="H22" s="5">
        <v>0</v>
      </c>
      <c r="I22" s="5">
        <v>8</v>
      </c>
      <c r="J22" s="18">
        <v>0</v>
      </c>
      <c r="K22" s="17">
        <v>6</v>
      </c>
      <c r="L22" s="17">
        <v>3</v>
      </c>
      <c r="M22" s="17">
        <v>0</v>
      </c>
      <c r="N22" s="17">
        <v>4</v>
      </c>
      <c r="O22" s="19">
        <v>0</v>
      </c>
      <c r="P22" s="19">
        <v>0</v>
      </c>
      <c r="Q22" s="19">
        <v>0</v>
      </c>
      <c r="R22" s="19">
        <v>0</v>
      </c>
      <c r="S22" s="8">
        <v>0</v>
      </c>
    </row>
    <row r="23" spans="1:19" ht="14.4">
      <c r="A23" s="67" t="s">
        <v>43</v>
      </c>
      <c r="B23" s="5">
        <v>0</v>
      </c>
      <c r="C23" s="5">
        <v>0</v>
      </c>
      <c r="D23" s="5">
        <v>10</v>
      </c>
      <c r="E23" s="5">
        <v>15</v>
      </c>
      <c r="F23" s="5">
        <v>5</v>
      </c>
      <c r="G23" s="5">
        <v>0</v>
      </c>
      <c r="H23" s="5">
        <v>0</v>
      </c>
      <c r="I23" s="5">
        <v>2</v>
      </c>
      <c r="J23" s="18">
        <v>0</v>
      </c>
      <c r="K23" s="6">
        <v>10</v>
      </c>
      <c r="L23" s="6">
        <v>0</v>
      </c>
      <c r="M23" s="6">
        <v>3</v>
      </c>
      <c r="N23" s="6">
        <v>0</v>
      </c>
      <c r="O23" s="7">
        <v>0</v>
      </c>
      <c r="P23" s="7">
        <v>0</v>
      </c>
      <c r="Q23" s="7">
        <v>0</v>
      </c>
      <c r="R23" s="7">
        <v>1</v>
      </c>
      <c r="S23" s="8">
        <v>0</v>
      </c>
    </row>
    <row r="24" spans="1:19" ht="14.4">
      <c r="A24" s="67" t="s">
        <v>44</v>
      </c>
      <c r="B24" s="5">
        <v>0</v>
      </c>
      <c r="C24" s="5">
        <v>0</v>
      </c>
      <c r="D24" s="5">
        <v>10</v>
      </c>
      <c r="E24" s="5">
        <v>13</v>
      </c>
      <c r="F24" s="5">
        <v>5</v>
      </c>
      <c r="G24" s="5">
        <v>0</v>
      </c>
      <c r="H24" s="5">
        <v>0</v>
      </c>
      <c r="I24" s="5">
        <v>2</v>
      </c>
      <c r="J24" s="18">
        <v>0</v>
      </c>
      <c r="K24" s="6">
        <v>6</v>
      </c>
      <c r="L24" s="6">
        <v>1</v>
      </c>
      <c r="M24" s="6">
        <v>0</v>
      </c>
      <c r="N24" s="6">
        <v>4</v>
      </c>
      <c r="O24" s="7">
        <v>0</v>
      </c>
      <c r="P24" s="7">
        <v>0</v>
      </c>
      <c r="Q24" s="7">
        <v>1</v>
      </c>
      <c r="R24" s="7">
        <v>0</v>
      </c>
      <c r="S24" s="8">
        <v>0</v>
      </c>
    </row>
    <row r="25" spans="1:19" ht="14.4">
      <c r="A25" s="68" t="s">
        <v>46</v>
      </c>
      <c r="B25" s="23">
        <v>0</v>
      </c>
      <c r="C25" s="23">
        <v>0</v>
      </c>
      <c r="D25" s="23">
        <v>10</v>
      </c>
      <c r="E25" s="23">
        <v>0</v>
      </c>
      <c r="F25" s="23">
        <v>5</v>
      </c>
      <c r="G25" s="23">
        <v>0</v>
      </c>
      <c r="H25" s="23">
        <v>0</v>
      </c>
      <c r="I25" s="23">
        <v>0</v>
      </c>
      <c r="J25" s="23"/>
      <c r="K25" s="23"/>
      <c r="L25" s="23"/>
      <c r="M25" s="23"/>
      <c r="N25" s="23"/>
      <c r="O25" s="23"/>
      <c r="P25" s="23"/>
      <c r="Q25" s="23"/>
      <c r="R25" s="23"/>
      <c r="S25" s="24"/>
    </row>
    <row r="26" spans="1:19" ht="14.4">
      <c r="A26" s="68" t="s">
        <v>47</v>
      </c>
      <c r="B26" s="23">
        <v>0</v>
      </c>
      <c r="C26" s="23">
        <v>0</v>
      </c>
      <c r="D26" s="23">
        <v>10</v>
      </c>
      <c r="E26" s="23">
        <v>0</v>
      </c>
      <c r="F26" s="23">
        <v>5</v>
      </c>
      <c r="G26" s="23">
        <v>3</v>
      </c>
      <c r="H26" s="23">
        <v>0</v>
      </c>
      <c r="I26" s="23">
        <v>0</v>
      </c>
      <c r="J26" s="23"/>
      <c r="K26" s="23"/>
      <c r="L26" s="23"/>
      <c r="M26" s="23"/>
      <c r="N26" s="23"/>
      <c r="O26" s="23"/>
      <c r="P26" s="23"/>
      <c r="Q26" s="23"/>
      <c r="R26" s="23"/>
      <c r="S26" s="24"/>
    </row>
    <row r="27" spans="1:19" ht="14.4">
      <c r="A27" s="67" t="s">
        <v>48</v>
      </c>
      <c r="B27" s="5">
        <v>0</v>
      </c>
      <c r="C27" s="5">
        <v>0</v>
      </c>
      <c r="D27" s="5">
        <v>10</v>
      </c>
      <c r="E27" s="5">
        <v>7</v>
      </c>
      <c r="F27" s="5">
        <v>5</v>
      </c>
      <c r="G27" s="5">
        <v>4</v>
      </c>
      <c r="H27" s="5">
        <v>0</v>
      </c>
      <c r="I27" s="5">
        <v>4</v>
      </c>
      <c r="J27" s="16">
        <v>0</v>
      </c>
      <c r="K27" s="17">
        <v>4</v>
      </c>
      <c r="L27" s="17">
        <v>3</v>
      </c>
      <c r="M27" s="17">
        <v>2</v>
      </c>
      <c r="N27" s="17">
        <v>2</v>
      </c>
      <c r="O27" s="19">
        <v>0</v>
      </c>
      <c r="P27" s="19">
        <v>0</v>
      </c>
      <c r="Q27" s="19">
        <v>1</v>
      </c>
      <c r="R27" s="7">
        <v>0</v>
      </c>
      <c r="S27" s="8">
        <v>0</v>
      </c>
    </row>
    <row r="28" spans="1:19" ht="14.4">
      <c r="A28" s="61" t="s">
        <v>49</v>
      </c>
      <c r="B28" s="5">
        <v>5</v>
      </c>
      <c r="C28" s="5">
        <v>4</v>
      </c>
      <c r="D28" s="5">
        <v>0</v>
      </c>
      <c r="E28" s="5">
        <v>0</v>
      </c>
      <c r="F28" s="5">
        <v>10</v>
      </c>
      <c r="G28" s="5">
        <v>7</v>
      </c>
      <c r="H28" s="5">
        <v>0</v>
      </c>
      <c r="I28" s="5">
        <v>4</v>
      </c>
      <c r="J28" s="16">
        <v>1</v>
      </c>
      <c r="K28" s="17">
        <v>1</v>
      </c>
      <c r="L28" s="17">
        <v>6</v>
      </c>
      <c r="M28" s="17">
        <v>0</v>
      </c>
      <c r="N28" s="6">
        <v>4</v>
      </c>
      <c r="O28" s="7">
        <v>3</v>
      </c>
      <c r="P28" s="7">
        <v>0</v>
      </c>
      <c r="Q28" s="7">
        <v>1</v>
      </c>
      <c r="R28" s="7">
        <v>0</v>
      </c>
      <c r="S28" s="8">
        <v>0</v>
      </c>
    </row>
    <row r="29" spans="1:19" ht="14.4">
      <c r="A29" s="67" t="s">
        <v>50</v>
      </c>
      <c r="B29" s="5">
        <v>0</v>
      </c>
      <c r="C29" s="5">
        <v>0</v>
      </c>
      <c r="D29" s="5">
        <v>10</v>
      </c>
      <c r="E29" s="5">
        <v>7</v>
      </c>
      <c r="F29" s="5">
        <v>5</v>
      </c>
      <c r="G29" s="5">
        <v>2</v>
      </c>
      <c r="H29" s="5">
        <v>0</v>
      </c>
      <c r="I29" s="5">
        <v>4</v>
      </c>
      <c r="J29" s="16">
        <v>0</v>
      </c>
      <c r="K29" s="17">
        <v>6</v>
      </c>
      <c r="L29" s="17">
        <v>2</v>
      </c>
      <c r="M29" s="17">
        <v>0</v>
      </c>
      <c r="N29" s="17">
        <v>4</v>
      </c>
      <c r="O29" s="8">
        <v>0</v>
      </c>
      <c r="P29" s="19">
        <v>0</v>
      </c>
      <c r="Q29" s="19">
        <v>0</v>
      </c>
      <c r="R29" s="19">
        <v>0</v>
      </c>
      <c r="S29" s="8">
        <v>0</v>
      </c>
    </row>
    <row r="30" spans="1:19" ht="14.4">
      <c r="A30" s="67" t="s">
        <v>51</v>
      </c>
      <c r="B30" s="5">
        <v>0</v>
      </c>
      <c r="C30" s="5">
        <v>0</v>
      </c>
      <c r="D30" s="5">
        <v>10</v>
      </c>
      <c r="E30" s="5">
        <v>7</v>
      </c>
      <c r="F30" s="5">
        <v>5</v>
      </c>
      <c r="G30" s="5">
        <v>5</v>
      </c>
      <c r="H30" s="5">
        <v>0</v>
      </c>
      <c r="I30" s="5">
        <v>4</v>
      </c>
      <c r="J30" s="16">
        <v>0</v>
      </c>
      <c r="K30" s="6">
        <v>3</v>
      </c>
      <c r="L30" s="6">
        <v>5</v>
      </c>
      <c r="M30" s="6">
        <v>0</v>
      </c>
      <c r="N30" s="6">
        <v>4</v>
      </c>
      <c r="O30" s="28">
        <v>0</v>
      </c>
      <c r="P30" s="7">
        <v>0</v>
      </c>
      <c r="Q30" s="7">
        <v>0</v>
      </c>
      <c r="R30" s="7">
        <v>0</v>
      </c>
      <c r="S30" s="8">
        <v>0</v>
      </c>
    </row>
    <row r="31" spans="1:19" ht="14.4">
      <c r="A31" s="67" t="s">
        <v>52</v>
      </c>
      <c r="B31" s="5">
        <v>0</v>
      </c>
      <c r="C31" s="5">
        <v>0</v>
      </c>
      <c r="D31" s="5">
        <v>10</v>
      </c>
      <c r="E31" s="5">
        <v>7</v>
      </c>
      <c r="F31" s="5">
        <v>5</v>
      </c>
      <c r="G31" s="5">
        <v>4</v>
      </c>
      <c r="H31" s="5">
        <v>0</v>
      </c>
      <c r="I31" s="5">
        <v>2</v>
      </c>
      <c r="J31" s="16">
        <v>0</v>
      </c>
      <c r="K31" s="6">
        <v>5</v>
      </c>
      <c r="L31" s="6">
        <v>3</v>
      </c>
      <c r="M31" s="6">
        <v>0</v>
      </c>
      <c r="N31" s="6">
        <v>3</v>
      </c>
      <c r="O31" s="28">
        <v>0</v>
      </c>
      <c r="P31" s="7">
        <v>0</v>
      </c>
      <c r="Q31" s="7">
        <v>0</v>
      </c>
      <c r="R31" s="7">
        <v>0</v>
      </c>
      <c r="S31" s="8">
        <v>1</v>
      </c>
    </row>
    <row r="32" spans="1:19" ht="14.4">
      <c r="A32" s="67" t="s">
        <v>53</v>
      </c>
      <c r="B32" s="5">
        <v>0</v>
      </c>
      <c r="C32" s="5">
        <v>0</v>
      </c>
      <c r="D32" s="5">
        <v>10</v>
      </c>
      <c r="E32" s="5">
        <v>6</v>
      </c>
      <c r="F32" s="5">
        <v>5</v>
      </c>
      <c r="G32" s="5">
        <v>6</v>
      </c>
      <c r="H32" s="5">
        <v>0</v>
      </c>
      <c r="I32" s="5">
        <v>4</v>
      </c>
      <c r="J32" s="16">
        <v>0</v>
      </c>
      <c r="K32" s="6">
        <v>5</v>
      </c>
      <c r="L32" s="6">
        <v>3</v>
      </c>
      <c r="M32" s="6">
        <v>0</v>
      </c>
      <c r="N32" s="6">
        <v>4</v>
      </c>
      <c r="O32" s="28">
        <v>0</v>
      </c>
      <c r="P32" s="7">
        <v>0</v>
      </c>
      <c r="Q32" s="7">
        <v>1</v>
      </c>
      <c r="R32" s="7">
        <v>0</v>
      </c>
      <c r="S32" s="8">
        <v>0</v>
      </c>
    </row>
    <row r="33" spans="1:19" ht="14.4">
      <c r="A33" s="67" t="s">
        <v>54</v>
      </c>
      <c r="B33" s="5">
        <v>0</v>
      </c>
      <c r="C33" s="5">
        <v>0</v>
      </c>
      <c r="D33" s="5">
        <v>10</v>
      </c>
      <c r="E33" s="5">
        <v>3</v>
      </c>
      <c r="F33" s="5">
        <v>5</v>
      </c>
      <c r="G33" s="5">
        <v>4</v>
      </c>
      <c r="H33" s="5">
        <v>0</v>
      </c>
      <c r="I33" s="5">
        <v>5</v>
      </c>
      <c r="J33" s="16">
        <v>0</v>
      </c>
      <c r="K33" s="6">
        <v>4</v>
      </c>
      <c r="L33" s="6">
        <v>4</v>
      </c>
      <c r="M33" s="6">
        <v>0</v>
      </c>
      <c r="N33" s="6">
        <v>4</v>
      </c>
      <c r="O33" s="28">
        <v>0</v>
      </c>
      <c r="P33" s="7">
        <v>0</v>
      </c>
      <c r="Q33" s="7">
        <v>0</v>
      </c>
      <c r="R33" s="7">
        <v>0</v>
      </c>
      <c r="S33" s="8">
        <v>0</v>
      </c>
    </row>
    <row r="34" spans="1:19" ht="14.4">
      <c r="A34" s="67" t="s">
        <v>55</v>
      </c>
      <c r="B34" s="5">
        <v>0</v>
      </c>
      <c r="C34" s="5">
        <v>0</v>
      </c>
      <c r="D34" s="5">
        <v>10</v>
      </c>
      <c r="E34" s="5">
        <v>7</v>
      </c>
      <c r="F34" s="5">
        <v>5</v>
      </c>
      <c r="G34" s="5">
        <v>4</v>
      </c>
      <c r="H34" s="5">
        <v>0</v>
      </c>
      <c r="I34" s="5">
        <v>3</v>
      </c>
      <c r="J34" s="16">
        <v>0</v>
      </c>
      <c r="K34" s="6">
        <v>7</v>
      </c>
      <c r="L34" s="6">
        <v>2</v>
      </c>
      <c r="M34" s="6">
        <v>0</v>
      </c>
      <c r="N34" s="6">
        <v>4</v>
      </c>
      <c r="O34" s="28">
        <v>0</v>
      </c>
      <c r="P34" s="7">
        <v>0</v>
      </c>
      <c r="Q34" s="7">
        <v>0</v>
      </c>
      <c r="R34" s="7">
        <v>0</v>
      </c>
      <c r="S34" s="8">
        <v>0</v>
      </c>
    </row>
    <row r="35" spans="1:19" ht="14.4">
      <c r="A35" s="61" t="s">
        <v>56</v>
      </c>
      <c r="B35" s="5">
        <v>5</v>
      </c>
      <c r="C35" s="5">
        <v>5</v>
      </c>
      <c r="D35" s="5">
        <v>0</v>
      </c>
      <c r="E35" s="5">
        <v>1</v>
      </c>
      <c r="F35" s="5">
        <v>10</v>
      </c>
      <c r="G35" s="5">
        <v>4</v>
      </c>
      <c r="H35" s="5">
        <v>0</v>
      </c>
      <c r="I35" s="5">
        <v>3</v>
      </c>
      <c r="J35" s="16">
        <v>0</v>
      </c>
      <c r="K35" s="6">
        <v>4</v>
      </c>
      <c r="L35" s="6">
        <v>4</v>
      </c>
      <c r="M35" s="6">
        <v>0</v>
      </c>
      <c r="N35" s="6">
        <v>4</v>
      </c>
      <c r="O35" s="7">
        <v>0</v>
      </c>
      <c r="P35" s="7">
        <v>0</v>
      </c>
      <c r="Q35" s="7">
        <v>0</v>
      </c>
      <c r="R35" s="7">
        <v>0</v>
      </c>
      <c r="S35" s="8">
        <v>0</v>
      </c>
    </row>
    <row r="36" spans="1:19" ht="14.4">
      <c r="A36" s="67" t="s">
        <v>57</v>
      </c>
      <c r="B36" s="5">
        <v>0</v>
      </c>
      <c r="C36" s="5">
        <v>0</v>
      </c>
      <c r="D36" s="5">
        <v>10</v>
      </c>
      <c r="E36" s="5">
        <v>9</v>
      </c>
      <c r="F36" s="5">
        <v>5</v>
      </c>
      <c r="G36" s="5">
        <v>0</v>
      </c>
      <c r="H36" s="5">
        <v>0</v>
      </c>
      <c r="I36" s="5">
        <v>3</v>
      </c>
      <c r="J36" s="16">
        <v>0</v>
      </c>
      <c r="K36" s="6">
        <v>6</v>
      </c>
      <c r="L36" s="6">
        <v>0</v>
      </c>
      <c r="M36" s="6">
        <v>3</v>
      </c>
      <c r="N36" s="6">
        <v>0</v>
      </c>
      <c r="O36" s="8">
        <v>0</v>
      </c>
      <c r="P36" s="19">
        <v>0</v>
      </c>
      <c r="Q36" s="19">
        <v>2</v>
      </c>
      <c r="R36" s="19">
        <v>1</v>
      </c>
      <c r="S36" s="8">
        <v>0</v>
      </c>
    </row>
    <row r="37" spans="1:19" ht="14.4">
      <c r="A37" s="67" t="s">
        <v>58</v>
      </c>
      <c r="B37" s="5">
        <v>0</v>
      </c>
      <c r="C37" s="5">
        <v>0</v>
      </c>
      <c r="D37" s="5">
        <v>10</v>
      </c>
      <c r="E37" s="5">
        <v>6</v>
      </c>
      <c r="F37" s="5">
        <v>5</v>
      </c>
      <c r="G37" s="5">
        <v>0</v>
      </c>
      <c r="H37" s="5">
        <v>0</v>
      </c>
      <c r="I37" s="5">
        <v>0</v>
      </c>
      <c r="J37" s="16">
        <v>0</v>
      </c>
      <c r="K37" s="6">
        <v>5</v>
      </c>
      <c r="L37" s="6">
        <v>0</v>
      </c>
      <c r="M37" s="6">
        <v>1</v>
      </c>
      <c r="N37" s="6">
        <v>2</v>
      </c>
      <c r="O37" s="28">
        <v>0</v>
      </c>
      <c r="P37" s="7">
        <v>0</v>
      </c>
      <c r="Q37" s="7">
        <v>3</v>
      </c>
      <c r="R37" s="7">
        <v>1</v>
      </c>
      <c r="S37" s="8">
        <v>0</v>
      </c>
    </row>
    <row r="38" spans="1:19" ht="14.4">
      <c r="A38" s="61" t="s">
        <v>60</v>
      </c>
      <c r="B38" s="23">
        <v>0</v>
      </c>
      <c r="C38" s="23">
        <v>0</v>
      </c>
      <c r="D38" s="23">
        <v>0</v>
      </c>
      <c r="E38" s="23">
        <v>0</v>
      </c>
      <c r="F38" s="23">
        <v>10</v>
      </c>
      <c r="G38" s="23">
        <v>0</v>
      </c>
      <c r="H38" s="23">
        <v>0</v>
      </c>
      <c r="I38" s="23">
        <v>0</v>
      </c>
      <c r="J38" s="23"/>
      <c r="K38" s="23"/>
      <c r="L38" s="23"/>
      <c r="M38" s="23"/>
      <c r="N38" s="23"/>
      <c r="O38" s="23"/>
      <c r="P38" s="23"/>
      <c r="Q38" s="23"/>
      <c r="R38" s="23"/>
      <c r="S38" s="24"/>
    </row>
    <row r="39" spans="1:19" ht="14.4">
      <c r="A39" s="67" t="s">
        <v>61</v>
      </c>
      <c r="B39" s="5">
        <v>0</v>
      </c>
      <c r="C39" s="5">
        <v>0</v>
      </c>
      <c r="D39" s="5">
        <v>10</v>
      </c>
      <c r="E39" s="5">
        <v>6</v>
      </c>
      <c r="F39" s="5">
        <v>5</v>
      </c>
      <c r="G39" s="5">
        <v>3</v>
      </c>
      <c r="H39" s="5">
        <v>0</v>
      </c>
      <c r="I39" s="5">
        <v>4</v>
      </c>
      <c r="J39" s="16">
        <v>0</v>
      </c>
      <c r="K39" s="17">
        <v>3</v>
      </c>
      <c r="L39" s="17">
        <v>2</v>
      </c>
      <c r="M39" s="17">
        <v>0</v>
      </c>
      <c r="N39" s="17">
        <v>3</v>
      </c>
      <c r="O39" s="8">
        <v>0</v>
      </c>
      <c r="P39" s="19">
        <v>1</v>
      </c>
      <c r="Q39" s="19">
        <v>2</v>
      </c>
      <c r="R39" s="19">
        <v>0</v>
      </c>
      <c r="S39" s="8">
        <v>1</v>
      </c>
    </row>
    <row r="40" spans="1:19" ht="14.4">
      <c r="A40" s="67" t="s">
        <v>62</v>
      </c>
      <c r="B40" s="5">
        <v>0</v>
      </c>
      <c r="C40" s="5">
        <v>0</v>
      </c>
      <c r="D40" s="5">
        <v>10</v>
      </c>
      <c r="E40" s="5">
        <v>8</v>
      </c>
      <c r="F40" s="5">
        <v>5</v>
      </c>
      <c r="G40" s="5">
        <v>4</v>
      </c>
      <c r="H40" s="5">
        <v>0</v>
      </c>
      <c r="I40" s="5">
        <v>4</v>
      </c>
      <c r="J40" s="16">
        <v>0</v>
      </c>
      <c r="K40" s="6">
        <v>5</v>
      </c>
      <c r="L40" s="6">
        <v>2</v>
      </c>
      <c r="M40" s="6">
        <v>0</v>
      </c>
      <c r="N40" s="6">
        <v>4</v>
      </c>
      <c r="O40" s="28">
        <v>0</v>
      </c>
      <c r="P40" s="7">
        <v>0</v>
      </c>
      <c r="Q40" s="7">
        <v>1</v>
      </c>
      <c r="R40" s="7">
        <v>0</v>
      </c>
      <c r="S40" s="8">
        <v>0</v>
      </c>
    </row>
    <row r="41" spans="1:19" ht="14.4">
      <c r="A41" s="67" t="s">
        <v>63</v>
      </c>
      <c r="B41" s="5">
        <v>0</v>
      </c>
      <c r="C41" s="5">
        <v>1</v>
      </c>
      <c r="D41" s="5">
        <v>10</v>
      </c>
      <c r="E41" s="5">
        <v>4</v>
      </c>
      <c r="F41" s="5">
        <v>5</v>
      </c>
      <c r="G41" s="5">
        <v>8</v>
      </c>
      <c r="H41" s="5">
        <v>0</v>
      </c>
      <c r="I41" s="5">
        <v>1</v>
      </c>
      <c r="J41" s="16">
        <v>0</v>
      </c>
      <c r="K41" s="6">
        <v>5</v>
      </c>
      <c r="L41" s="6">
        <v>2</v>
      </c>
      <c r="M41" s="6">
        <v>0</v>
      </c>
      <c r="N41" s="6">
        <v>4</v>
      </c>
      <c r="O41" s="28">
        <v>0</v>
      </c>
      <c r="P41" s="7">
        <v>0</v>
      </c>
      <c r="Q41" s="7">
        <v>1</v>
      </c>
      <c r="R41" s="7">
        <v>0</v>
      </c>
      <c r="S41" s="8">
        <v>0</v>
      </c>
    </row>
    <row r="42" spans="1:19" ht="14.4">
      <c r="A42" s="67" t="s">
        <v>64</v>
      </c>
      <c r="B42" s="5">
        <v>0</v>
      </c>
      <c r="C42" s="5">
        <v>0</v>
      </c>
      <c r="D42" s="5">
        <v>10</v>
      </c>
      <c r="E42" s="5">
        <v>8</v>
      </c>
      <c r="F42" s="5">
        <v>5</v>
      </c>
      <c r="G42" s="5">
        <v>3</v>
      </c>
      <c r="H42" s="5">
        <v>0</v>
      </c>
      <c r="I42" s="5">
        <v>5</v>
      </c>
      <c r="J42" s="16">
        <v>0</v>
      </c>
      <c r="K42" s="6">
        <v>3</v>
      </c>
      <c r="L42" s="6">
        <v>2</v>
      </c>
      <c r="M42" s="6">
        <v>2</v>
      </c>
      <c r="N42" s="6">
        <v>2</v>
      </c>
      <c r="O42" s="28">
        <v>0</v>
      </c>
      <c r="P42" s="7">
        <v>1</v>
      </c>
      <c r="Q42" s="7">
        <v>2</v>
      </c>
      <c r="R42" s="7">
        <v>0</v>
      </c>
      <c r="S42" s="8">
        <v>0</v>
      </c>
    </row>
    <row r="43" spans="1:19" ht="14.4">
      <c r="A43" s="67" t="s">
        <v>65</v>
      </c>
      <c r="B43" s="5">
        <v>0</v>
      </c>
      <c r="C43" s="5">
        <v>0</v>
      </c>
      <c r="D43" s="5">
        <v>10</v>
      </c>
      <c r="E43" s="5">
        <v>3</v>
      </c>
      <c r="F43" s="5">
        <v>5</v>
      </c>
      <c r="G43" s="5">
        <v>4</v>
      </c>
      <c r="H43" s="5">
        <v>0</v>
      </c>
      <c r="I43" s="5">
        <v>3</v>
      </c>
      <c r="J43" s="16">
        <v>0</v>
      </c>
      <c r="K43" s="6">
        <v>2</v>
      </c>
      <c r="L43" s="6">
        <v>5</v>
      </c>
      <c r="M43" s="6">
        <v>0</v>
      </c>
      <c r="N43" s="6">
        <v>4</v>
      </c>
      <c r="O43" s="28">
        <v>0</v>
      </c>
      <c r="P43" s="7">
        <v>1</v>
      </c>
      <c r="Q43" s="7">
        <v>0</v>
      </c>
      <c r="R43" s="7">
        <v>0</v>
      </c>
      <c r="S43" s="8">
        <v>0</v>
      </c>
    </row>
    <row r="44" spans="1:19" ht="14.4">
      <c r="A44" s="67" t="s">
        <v>66</v>
      </c>
      <c r="B44" s="5">
        <v>0</v>
      </c>
      <c r="C44" s="5">
        <v>0</v>
      </c>
      <c r="D44" s="5">
        <v>10</v>
      </c>
      <c r="E44" s="5">
        <v>11</v>
      </c>
      <c r="F44" s="5">
        <v>5</v>
      </c>
      <c r="G44" s="5">
        <v>3</v>
      </c>
      <c r="H44" s="5">
        <v>0</v>
      </c>
      <c r="I44" s="5">
        <v>0</v>
      </c>
      <c r="J44" s="16">
        <v>0</v>
      </c>
      <c r="K44" s="6">
        <v>6</v>
      </c>
      <c r="L44" s="6">
        <v>2</v>
      </c>
      <c r="M44" s="6">
        <v>2</v>
      </c>
      <c r="N44" s="6">
        <v>2</v>
      </c>
      <c r="O44" s="28">
        <v>0</v>
      </c>
      <c r="P44" s="7">
        <v>0</v>
      </c>
      <c r="Q44" s="7">
        <v>0</v>
      </c>
      <c r="R44" s="7">
        <v>0</v>
      </c>
      <c r="S44" s="8">
        <v>0</v>
      </c>
    </row>
    <row r="45" spans="1:19" ht="14.4">
      <c r="A45" s="67" t="s">
        <v>67</v>
      </c>
      <c r="B45" s="5">
        <v>0</v>
      </c>
      <c r="C45" s="5">
        <v>0</v>
      </c>
      <c r="D45" s="5">
        <v>10</v>
      </c>
      <c r="E45" s="5">
        <v>9</v>
      </c>
      <c r="F45" s="5">
        <v>5</v>
      </c>
      <c r="G45" s="5">
        <v>3</v>
      </c>
      <c r="H45" s="5">
        <v>0</v>
      </c>
      <c r="I45" s="5">
        <v>4</v>
      </c>
      <c r="J45" s="16">
        <v>0</v>
      </c>
      <c r="K45" s="6">
        <v>6</v>
      </c>
      <c r="L45" s="6">
        <v>2</v>
      </c>
      <c r="M45" s="6">
        <v>0</v>
      </c>
      <c r="N45" s="6">
        <v>4</v>
      </c>
      <c r="O45" s="28">
        <v>0</v>
      </c>
      <c r="P45" s="7">
        <v>0</v>
      </c>
      <c r="Q45" s="7">
        <v>0</v>
      </c>
      <c r="R45" s="7">
        <v>0</v>
      </c>
      <c r="S45" s="8">
        <v>0</v>
      </c>
    </row>
    <row r="46" spans="1:19" ht="14.4">
      <c r="A46" s="67" t="s">
        <v>68</v>
      </c>
      <c r="B46" s="5">
        <v>0</v>
      </c>
      <c r="C46" s="5">
        <v>0</v>
      </c>
      <c r="D46" s="5">
        <v>10</v>
      </c>
      <c r="E46" s="5">
        <v>10</v>
      </c>
      <c r="F46" s="5">
        <v>5</v>
      </c>
      <c r="G46" s="5">
        <v>3</v>
      </c>
      <c r="H46" s="5">
        <v>0</v>
      </c>
      <c r="I46" s="5">
        <v>7</v>
      </c>
      <c r="J46" s="16">
        <v>0</v>
      </c>
      <c r="K46" s="6">
        <v>6</v>
      </c>
      <c r="L46" s="6">
        <v>1</v>
      </c>
      <c r="M46" s="6">
        <v>0</v>
      </c>
      <c r="N46" s="6">
        <v>4</v>
      </c>
      <c r="O46" s="28">
        <v>0</v>
      </c>
      <c r="P46" s="7">
        <v>0</v>
      </c>
      <c r="Q46" s="7">
        <v>1</v>
      </c>
      <c r="R46" s="7">
        <v>0</v>
      </c>
      <c r="S46" s="8">
        <v>0</v>
      </c>
    </row>
    <row r="47" spans="1:19" ht="14.4">
      <c r="A47" s="61" t="s">
        <v>69</v>
      </c>
      <c r="B47" s="5">
        <v>5</v>
      </c>
      <c r="C47" s="5">
        <v>6</v>
      </c>
      <c r="D47" s="5">
        <v>0</v>
      </c>
      <c r="E47" s="5">
        <v>0</v>
      </c>
      <c r="F47" s="5">
        <v>10</v>
      </c>
      <c r="G47" s="5">
        <v>5</v>
      </c>
      <c r="H47" s="5">
        <v>0</v>
      </c>
      <c r="I47" s="5">
        <v>2</v>
      </c>
      <c r="J47" s="16">
        <v>3</v>
      </c>
      <c r="K47" s="6">
        <v>0</v>
      </c>
      <c r="L47" s="6">
        <v>6</v>
      </c>
      <c r="M47" s="6">
        <v>2</v>
      </c>
      <c r="N47" s="6">
        <v>2</v>
      </c>
      <c r="O47" s="7">
        <v>3</v>
      </c>
      <c r="P47" s="7">
        <v>0</v>
      </c>
      <c r="Q47" s="7">
        <v>0</v>
      </c>
      <c r="R47" s="7">
        <v>0</v>
      </c>
      <c r="S47" s="8">
        <v>0</v>
      </c>
    </row>
    <row r="48" spans="1:19" ht="14.4">
      <c r="A48" s="61" t="s">
        <v>70</v>
      </c>
      <c r="B48" s="5">
        <v>5</v>
      </c>
      <c r="C48" s="5">
        <v>5</v>
      </c>
      <c r="D48" s="5">
        <v>0</v>
      </c>
      <c r="E48" s="5">
        <v>1</v>
      </c>
      <c r="F48" s="5">
        <v>10</v>
      </c>
      <c r="G48" s="5">
        <v>7</v>
      </c>
      <c r="H48" s="5">
        <v>0</v>
      </c>
      <c r="I48" s="5">
        <v>4</v>
      </c>
      <c r="J48" s="16">
        <v>1</v>
      </c>
      <c r="K48" s="6">
        <v>1</v>
      </c>
      <c r="L48" s="6">
        <v>6</v>
      </c>
      <c r="M48" s="6">
        <v>0</v>
      </c>
      <c r="N48" s="6">
        <v>4</v>
      </c>
      <c r="O48" s="7">
        <v>3</v>
      </c>
      <c r="P48" s="7">
        <v>0</v>
      </c>
      <c r="Q48" s="7">
        <v>1</v>
      </c>
      <c r="R48" s="7">
        <v>0</v>
      </c>
      <c r="S48" s="8">
        <v>0</v>
      </c>
    </row>
    <row r="49" spans="1:19" ht="14.4">
      <c r="A49" s="67" t="s">
        <v>71</v>
      </c>
      <c r="B49" s="5">
        <v>0</v>
      </c>
      <c r="C49" s="5">
        <v>1</v>
      </c>
      <c r="D49" s="5">
        <v>10</v>
      </c>
      <c r="E49" s="5">
        <v>5</v>
      </c>
      <c r="F49" s="5">
        <v>5</v>
      </c>
      <c r="G49" s="5">
        <v>4</v>
      </c>
      <c r="H49" s="5">
        <v>0</v>
      </c>
      <c r="I49" s="5">
        <v>0</v>
      </c>
      <c r="J49" s="16">
        <v>0</v>
      </c>
      <c r="K49" s="6">
        <v>6</v>
      </c>
      <c r="L49" s="6">
        <v>2</v>
      </c>
      <c r="M49" s="6">
        <v>0</v>
      </c>
      <c r="N49" s="6">
        <v>4</v>
      </c>
      <c r="O49" s="8">
        <v>0</v>
      </c>
      <c r="P49" s="19">
        <v>0</v>
      </c>
      <c r="Q49" s="19">
        <v>0</v>
      </c>
      <c r="R49" s="7">
        <v>0</v>
      </c>
      <c r="S49" s="8">
        <v>0</v>
      </c>
    </row>
    <row r="50" spans="1:19" ht="14.4">
      <c r="A50" s="67" t="s">
        <v>72</v>
      </c>
      <c r="B50" s="5">
        <v>0</v>
      </c>
      <c r="C50" s="5">
        <v>0</v>
      </c>
      <c r="D50" s="5">
        <v>10</v>
      </c>
      <c r="E50" s="5">
        <v>8</v>
      </c>
      <c r="F50" s="5">
        <v>5</v>
      </c>
      <c r="G50" s="5">
        <v>4</v>
      </c>
      <c r="H50" s="5">
        <v>0</v>
      </c>
      <c r="I50" s="5">
        <v>3</v>
      </c>
      <c r="J50" s="16">
        <v>0</v>
      </c>
      <c r="K50" s="6">
        <v>6</v>
      </c>
      <c r="L50" s="6">
        <v>2</v>
      </c>
      <c r="M50" s="6">
        <v>0</v>
      </c>
      <c r="N50" s="6">
        <v>4</v>
      </c>
      <c r="O50" s="28">
        <v>0</v>
      </c>
      <c r="P50" s="7">
        <v>0</v>
      </c>
      <c r="Q50" s="7">
        <v>0</v>
      </c>
      <c r="R50" s="7">
        <v>0</v>
      </c>
      <c r="S50" s="8">
        <v>0</v>
      </c>
    </row>
    <row r="51" spans="1:19" ht="14.4">
      <c r="A51" s="67" t="s">
        <v>73</v>
      </c>
      <c r="B51" s="5">
        <v>0</v>
      </c>
      <c r="C51" s="5">
        <v>0</v>
      </c>
      <c r="D51" s="5">
        <v>10</v>
      </c>
      <c r="E51" s="5">
        <v>7</v>
      </c>
      <c r="F51" s="5">
        <v>5</v>
      </c>
      <c r="G51" s="5">
        <v>6</v>
      </c>
      <c r="H51" s="5">
        <v>0</v>
      </c>
      <c r="I51" s="5">
        <v>2</v>
      </c>
      <c r="J51" s="16">
        <v>0</v>
      </c>
      <c r="K51" s="6">
        <v>5</v>
      </c>
      <c r="L51" s="6">
        <v>3</v>
      </c>
      <c r="M51" s="6">
        <v>0</v>
      </c>
      <c r="N51" s="6">
        <v>4</v>
      </c>
      <c r="O51" s="28">
        <v>0</v>
      </c>
      <c r="P51" s="7">
        <v>0</v>
      </c>
      <c r="Q51" s="7">
        <v>0</v>
      </c>
      <c r="R51" s="7">
        <v>0</v>
      </c>
      <c r="S51" s="8">
        <v>0</v>
      </c>
    </row>
    <row r="52" spans="1:19" ht="14.4">
      <c r="A52" s="67" t="s">
        <v>74</v>
      </c>
      <c r="B52" s="5">
        <v>5</v>
      </c>
      <c r="C52" s="5">
        <v>0</v>
      </c>
      <c r="D52" s="5">
        <v>10</v>
      </c>
      <c r="E52" s="5">
        <v>1</v>
      </c>
      <c r="F52" s="5">
        <v>5</v>
      </c>
      <c r="G52" s="5">
        <v>3</v>
      </c>
      <c r="H52" s="5">
        <v>0</v>
      </c>
      <c r="I52" s="5">
        <v>3</v>
      </c>
      <c r="J52" s="16">
        <v>0</v>
      </c>
      <c r="K52" s="6">
        <v>4</v>
      </c>
      <c r="L52" s="6">
        <v>4</v>
      </c>
      <c r="M52" s="6">
        <v>4</v>
      </c>
      <c r="N52" s="6">
        <v>0</v>
      </c>
      <c r="O52" s="28">
        <v>0</v>
      </c>
      <c r="P52" s="7">
        <v>0</v>
      </c>
      <c r="Q52" s="7">
        <v>0</v>
      </c>
      <c r="R52" s="7">
        <v>0</v>
      </c>
      <c r="S52" s="8">
        <v>0</v>
      </c>
    </row>
    <row r="53" spans="1:19" ht="14.4">
      <c r="A53" s="67" t="s">
        <v>75</v>
      </c>
      <c r="B53" s="5">
        <v>0</v>
      </c>
      <c r="C53" s="5">
        <v>0</v>
      </c>
      <c r="D53" s="5">
        <v>10</v>
      </c>
      <c r="E53" s="5">
        <v>6</v>
      </c>
      <c r="F53" s="5">
        <v>5</v>
      </c>
      <c r="G53" s="5">
        <v>2</v>
      </c>
      <c r="H53" s="5">
        <v>0</v>
      </c>
      <c r="I53" s="5">
        <v>5</v>
      </c>
      <c r="J53" s="16">
        <v>0</v>
      </c>
      <c r="K53" s="6">
        <v>6</v>
      </c>
      <c r="L53" s="6">
        <v>1</v>
      </c>
      <c r="M53" s="6">
        <v>0</v>
      </c>
      <c r="N53" s="6">
        <v>4</v>
      </c>
      <c r="O53" s="28">
        <v>0</v>
      </c>
      <c r="P53" s="7">
        <v>0</v>
      </c>
      <c r="Q53" s="7">
        <v>1</v>
      </c>
      <c r="R53" s="7">
        <v>0</v>
      </c>
      <c r="S53" s="8">
        <v>0</v>
      </c>
    </row>
    <row r="54" spans="1:19" ht="14.4">
      <c r="A54" s="67" t="s">
        <v>76</v>
      </c>
      <c r="B54" s="5">
        <v>0</v>
      </c>
      <c r="C54" s="5">
        <v>0</v>
      </c>
      <c r="D54" s="5">
        <v>10</v>
      </c>
      <c r="E54" s="5">
        <v>9</v>
      </c>
      <c r="F54" s="5">
        <v>10</v>
      </c>
      <c r="G54" s="5">
        <v>3</v>
      </c>
      <c r="H54" s="5">
        <v>0</v>
      </c>
      <c r="I54" s="5">
        <v>0</v>
      </c>
      <c r="J54" s="16">
        <v>0</v>
      </c>
      <c r="K54" s="6">
        <v>5</v>
      </c>
      <c r="L54" s="6">
        <v>1</v>
      </c>
      <c r="M54" s="6">
        <v>4</v>
      </c>
      <c r="N54" s="6">
        <v>0</v>
      </c>
      <c r="O54" s="28">
        <v>0</v>
      </c>
      <c r="P54" s="7">
        <v>0</v>
      </c>
      <c r="Q54" s="7">
        <v>3</v>
      </c>
      <c r="R54" s="7">
        <v>0</v>
      </c>
      <c r="S54" s="8">
        <v>0</v>
      </c>
    </row>
    <row r="55" spans="1:19" ht="14.4">
      <c r="A55" s="61" t="s">
        <v>77</v>
      </c>
      <c r="B55" s="5">
        <v>5</v>
      </c>
      <c r="C55" s="5">
        <v>6</v>
      </c>
      <c r="D55" s="5">
        <v>0</v>
      </c>
      <c r="E55" s="5">
        <v>0</v>
      </c>
      <c r="F55" s="5">
        <v>10</v>
      </c>
      <c r="G55" s="5">
        <v>5</v>
      </c>
      <c r="H55" s="5">
        <v>0</v>
      </c>
      <c r="I55" s="5">
        <v>5</v>
      </c>
      <c r="J55" s="16">
        <v>0</v>
      </c>
      <c r="K55" s="6">
        <v>4</v>
      </c>
      <c r="L55" s="6">
        <v>0</v>
      </c>
      <c r="M55" s="6">
        <v>0</v>
      </c>
      <c r="N55" s="6">
        <v>4</v>
      </c>
      <c r="O55" s="7">
        <v>4</v>
      </c>
      <c r="P55" s="7">
        <v>0</v>
      </c>
      <c r="Q55" s="7">
        <v>4</v>
      </c>
      <c r="R55" s="7">
        <v>0</v>
      </c>
      <c r="S55" s="8">
        <v>0</v>
      </c>
    </row>
    <row r="56" spans="1:19" ht="14.4">
      <c r="A56" s="67" t="s">
        <v>78</v>
      </c>
      <c r="B56" s="5">
        <v>0</v>
      </c>
      <c r="C56" s="5">
        <v>1</v>
      </c>
      <c r="D56" s="5">
        <v>10</v>
      </c>
      <c r="E56" s="5">
        <v>6</v>
      </c>
      <c r="F56" s="5">
        <v>5</v>
      </c>
      <c r="G56" s="5">
        <v>4</v>
      </c>
      <c r="H56" s="5">
        <v>0</v>
      </c>
      <c r="I56" s="5">
        <v>3</v>
      </c>
      <c r="J56" s="16">
        <v>0</v>
      </c>
      <c r="K56" s="6">
        <v>6</v>
      </c>
      <c r="L56" s="6">
        <v>2</v>
      </c>
      <c r="M56" s="6">
        <v>2</v>
      </c>
      <c r="N56" s="6">
        <v>2</v>
      </c>
      <c r="O56" s="8">
        <v>0</v>
      </c>
      <c r="P56" s="19">
        <v>0</v>
      </c>
      <c r="Q56" s="19">
        <v>0</v>
      </c>
      <c r="R56" s="19">
        <v>0</v>
      </c>
      <c r="S56" s="8">
        <v>0</v>
      </c>
    </row>
    <row r="57" spans="1:19" ht="14.4">
      <c r="A57" s="67" t="s">
        <v>79</v>
      </c>
      <c r="B57" s="5">
        <v>0</v>
      </c>
      <c r="C57" s="5">
        <v>0</v>
      </c>
      <c r="D57" s="5">
        <v>10</v>
      </c>
      <c r="E57" s="5">
        <v>7</v>
      </c>
      <c r="F57" s="5">
        <v>5</v>
      </c>
      <c r="G57" s="5">
        <v>6</v>
      </c>
      <c r="H57" s="5">
        <v>0</v>
      </c>
      <c r="I57" s="5">
        <v>4</v>
      </c>
      <c r="J57" s="16">
        <v>0</v>
      </c>
      <c r="K57" s="6">
        <v>4</v>
      </c>
      <c r="L57" s="6">
        <v>4</v>
      </c>
      <c r="M57" s="6">
        <v>0</v>
      </c>
      <c r="N57" s="6">
        <v>4</v>
      </c>
      <c r="O57" s="28">
        <v>0</v>
      </c>
      <c r="P57" s="7">
        <v>0</v>
      </c>
      <c r="Q57" s="7">
        <v>0</v>
      </c>
      <c r="R57" s="7">
        <v>0</v>
      </c>
      <c r="S57" s="8">
        <v>0</v>
      </c>
    </row>
    <row r="58" spans="1:19" ht="14.4">
      <c r="A58" s="67" t="s">
        <v>80</v>
      </c>
      <c r="B58" s="5">
        <v>0</v>
      </c>
      <c r="C58" s="5">
        <v>0</v>
      </c>
      <c r="D58" s="5">
        <v>10</v>
      </c>
      <c r="E58" s="5">
        <v>9</v>
      </c>
      <c r="F58" s="5">
        <v>5</v>
      </c>
      <c r="G58" s="5">
        <v>5</v>
      </c>
      <c r="H58" s="5">
        <v>0</v>
      </c>
      <c r="I58" s="5">
        <v>0</v>
      </c>
      <c r="J58" s="16">
        <v>0</v>
      </c>
      <c r="K58" s="6">
        <v>6</v>
      </c>
      <c r="L58" s="6">
        <v>2</v>
      </c>
      <c r="M58" s="6">
        <v>0</v>
      </c>
      <c r="N58" s="6">
        <v>4</v>
      </c>
      <c r="O58" s="28">
        <v>0</v>
      </c>
      <c r="P58" s="7">
        <v>0</v>
      </c>
      <c r="Q58" s="7">
        <v>0</v>
      </c>
      <c r="R58" s="7">
        <v>0</v>
      </c>
      <c r="S58" s="8">
        <v>0</v>
      </c>
    </row>
    <row r="59" spans="1:19" ht="14.4">
      <c r="A59" s="67" t="s">
        <v>81</v>
      </c>
      <c r="B59" s="5">
        <v>0</v>
      </c>
      <c r="C59" s="5">
        <v>0</v>
      </c>
      <c r="D59" s="5">
        <v>10</v>
      </c>
      <c r="E59" s="5">
        <v>5</v>
      </c>
      <c r="F59" s="5">
        <v>5</v>
      </c>
      <c r="G59" s="5">
        <v>6</v>
      </c>
      <c r="H59" s="5">
        <v>0</v>
      </c>
      <c r="I59" s="5">
        <v>0</v>
      </c>
      <c r="J59" s="16">
        <v>0</v>
      </c>
      <c r="K59" s="6">
        <v>5</v>
      </c>
      <c r="L59" s="6">
        <v>2</v>
      </c>
      <c r="M59" s="6">
        <v>0</v>
      </c>
      <c r="N59" s="6">
        <v>4</v>
      </c>
      <c r="O59" s="28">
        <v>0</v>
      </c>
      <c r="P59" s="7">
        <v>0</v>
      </c>
      <c r="Q59" s="7">
        <v>1</v>
      </c>
      <c r="R59" s="7">
        <v>0</v>
      </c>
      <c r="S59" s="8">
        <v>0</v>
      </c>
    </row>
    <row r="60" spans="1:19" ht="14.4">
      <c r="A60" s="67" t="s">
        <v>82</v>
      </c>
      <c r="B60" s="5">
        <v>0</v>
      </c>
      <c r="C60" s="5">
        <v>0</v>
      </c>
      <c r="D60" s="5">
        <v>10</v>
      </c>
      <c r="E60" s="5">
        <v>9</v>
      </c>
      <c r="F60" s="5">
        <v>5</v>
      </c>
      <c r="G60" s="5">
        <v>1</v>
      </c>
      <c r="H60" s="5">
        <v>0</v>
      </c>
      <c r="I60" s="5">
        <v>1</v>
      </c>
      <c r="J60" s="16">
        <v>0</v>
      </c>
      <c r="K60" s="6">
        <v>7</v>
      </c>
      <c r="L60" s="6">
        <v>1</v>
      </c>
      <c r="M60" s="6">
        <v>0</v>
      </c>
      <c r="N60" s="6">
        <v>3</v>
      </c>
      <c r="O60" s="28">
        <v>0</v>
      </c>
      <c r="P60" s="7">
        <v>0</v>
      </c>
      <c r="Q60" s="7">
        <v>0</v>
      </c>
      <c r="R60" s="7">
        <v>0</v>
      </c>
      <c r="S60" s="8">
        <v>1</v>
      </c>
    </row>
    <row r="61" spans="1:19" ht="14.4">
      <c r="A61" s="67" t="s">
        <v>83</v>
      </c>
      <c r="B61" s="5">
        <v>0</v>
      </c>
      <c r="C61" s="5">
        <v>0</v>
      </c>
      <c r="D61" s="5">
        <v>10</v>
      </c>
      <c r="E61" s="5">
        <v>8</v>
      </c>
      <c r="F61" s="5">
        <v>5</v>
      </c>
      <c r="G61" s="5">
        <v>1</v>
      </c>
      <c r="H61" s="5">
        <v>0</v>
      </c>
      <c r="I61" s="5">
        <v>0</v>
      </c>
      <c r="J61" s="16">
        <v>0</v>
      </c>
      <c r="K61" s="6">
        <v>5</v>
      </c>
      <c r="L61" s="6">
        <v>2</v>
      </c>
      <c r="M61" s="6">
        <v>3</v>
      </c>
      <c r="N61" s="6">
        <v>0</v>
      </c>
      <c r="O61" s="28">
        <v>0</v>
      </c>
      <c r="P61" s="7">
        <v>0</v>
      </c>
      <c r="Q61" s="7">
        <v>1</v>
      </c>
      <c r="R61" s="7">
        <v>1</v>
      </c>
      <c r="S61" s="8">
        <v>0</v>
      </c>
    </row>
    <row r="62" spans="1:19" ht="14.4">
      <c r="A62" s="67" t="s">
        <v>84</v>
      </c>
      <c r="B62" s="5">
        <v>0</v>
      </c>
      <c r="C62" s="5">
        <v>0</v>
      </c>
      <c r="D62" s="5">
        <v>10</v>
      </c>
      <c r="E62" s="5">
        <v>6</v>
      </c>
      <c r="F62" s="5">
        <v>5</v>
      </c>
      <c r="G62" s="5">
        <v>2</v>
      </c>
      <c r="H62" s="5">
        <v>0</v>
      </c>
      <c r="I62" s="5">
        <v>0</v>
      </c>
      <c r="J62" s="16">
        <v>0</v>
      </c>
      <c r="K62" s="6">
        <v>3</v>
      </c>
      <c r="L62" s="6">
        <v>2</v>
      </c>
      <c r="M62" s="6">
        <v>1</v>
      </c>
      <c r="N62" s="6">
        <v>2</v>
      </c>
      <c r="O62" s="28">
        <v>0</v>
      </c>
      <c r="P62" s="7">
        <v>1</v>
      </c>
      <c r="Q62" s="7">
        <v>2</v>
      </c>
      <c r="R62" s="7">
        <v>1</v>
      </c>
      <c r="S62" s="8">
        <v>0</v>
      </c>
    </row>
    <row r="63" spans="1:19" ht="14.4">
      <c r="A63" s="61" t="s">
        <v>85</v>
      </c>
      <c r="B63" s="23">
        <v>0</v>
      </c>
      <c r="C63" s="23">
        <v>0</v>
      </c>
      <c r="D63" s="23">
        <v>0</v>
      </c>
      <c r="E63" s="23">
        <v>0</v>
      </c>
      <c r="F63" s="23">
        <v>10</v>
      </c>
      <c r="G63" s="23">
        <v>0</v>
      </c>
      <c r="H63" s="23">
        <v>0</v>
      </c>
      <c r="I63" s="23">
        <v>0</v>
      </c>
      <c r="J63" s="33"/>
      <c r="K63" s="23"/>
      <c r="L63" s="23"/>
      <c r="M63" s="23"/>
      <c r="N63" s="23"/>
      <c r="O63" s="23"/>
      <c r="P63" s="23"/>
      <c r="Q63" s="23"/>
      <c r="R63" s="23"/>
      <c r="S63" s="24"/>
    </row>
    <row r="64" spans="1:19" ht="14.4">
      <c r="A64" s="61" t="s">
        <v>86</v>
      </c>
      <c r="B64" s="5">
        <v>5</v>
      </c>
      <c r="C64" s="5">
        <v>5</v>
      </c>
      <c r="D64" s="5">
        <v>0</v>
      </c>
      <c r="E64" s="5">
        <v>0</v>
      </c>
      <c r="F64" s="5">
        <v>10</v>
      </c>
      <c r="G64" s="5">
        <v>5</v>
      </c>
      <c r="H64" s="5">
        <v>0</v>
      </c>
      <c r="I64" s="5">
        <v>4</v>
      </c>
      <c r="J64" s="16">
        <v>0</v>
      </c>
      <c r="K64" s="17">
        <v>1</v>
      </c>
      <c r="L64" s="17">
        <v>5</v>
      </c>
      <c r="M64" s="17">
        <v>0</v>
      </c>
      <c r="N64" s="6">
        <v>3</v>
      </c>
      <c r="O64" s="7">
        <v>0</v>
      </c>
      <c r="P64" s="7">
        <v>2</v>
      </c>
      <c r="Q64" s="7">
        <v>0</v>
      </c>
      <c r="R64" s="7">
        <v>0</v>
      </c>
      <c r="S64" s="8">
        <v>1</v>
      </c>
    </row>
    <row r="65" spans="1:19" ht="14.4">
      <c r="A65" s="67" t="s">
        <v>87</v>
      </c>
      <c r="B65" s="5">
        <v>0</v>
      </c>
      <c r="C65" s="5">
        <v>0</v>
      </c>
      <c r="D65" s="5">
        <v>10</v>
      </c>
      <c r="E65" s="5">
        <v>7</v>
      </c>
      <c r="F65" s="5">
        <v>5</v>
      </c>
      <c r="G65" s="5">
        <v>5</v>
      </c>
      <c r="H65" s="5">
        <v>0</v>
      </c>
      <c r="I65" s="5">
        <v>4</v>
      </c>
      <c r="J65" s="18">
        <v>0</v>
      </c>
      <c r="K65" s="6">
        <v>4</v>
      </c>
      <c r="L65" s="6">
        <v>3</v>
      </c>
      <c r="M65" s="6">
        <v>0</v>
      </c>
      <c r="N65" s="6">
        <v>4</v>
      </c>
      <c r="O65" s="8">
        <v>0</v>
      </c>
      <c r="P65" s="19">
        <v>0</v>
      </c>
      <c r="Q65" s="19">
        <v>1</v>
      </c>
      <c r="R65" s="19">
        <v>0</v>
      </c>
      <c r="S65" s="8">
        <v>0</v>
      </c>
    </row>
    <row r="66" spans="1:19" ht="14.4">
      <c r="A66" s="67" t="s">
        <v>88</v>
      </c>
      <c r="B66" s="5">
        <v>0</v>
      </c>
      <c r="C66" s="5">
        <v>0</v>
      </c>
      <c r="D66" s="5">
        <v>10</v>
      </c>
      <c r="E66" s="5">
        <v>4</v>
      </c>
      <c r="F66" s="5">
        <v>5</v>
      </c>
      <c r="G66" s="5">
        <v>6</v>
      </c>
      <c r="H66" s="5">
        <v>0</v>
      </c>
      <c r="I66" s="5">
        <v>3</v>
      </c>
      <c r="J66" s="18">
        <v>0</v>
      </c>
      <c r="K66" s="6">
        <v>3</v>
      </c>
      <c r="L66" s="6">
        <v>3</v>
      </c>
      <c r="M66" s="6">
        <v>1</v>
      </c>
      <c r="N66" s="6">
        <v>2</v>
      </c>
      <c r="O66" s="28">
        <v>0</v>
      </c>
      <c r="P66" s="7">
        <v>1</v>
      </c>
      <c r="Q66" s="7">
        <v>1</v>
      </c>
      <c r="R66" s="7">
        <v>1</v>
      </c>
      <c r="S66" s="8">
        <v>0</v>
      </c>
    </row>
    <row r="67" spans="1:19" ht="14.4">
      <c r="A67" s="67" t="s">
        <v>89</v>
      </c>
      <c r="B67" s="5">
        <v>0</v>
      </c>
      <c r="C67" s="5">
        <v>0</v>
      </c>
      <c r="D67" s="5">
        <v>10</v>
      </c>
      <c r="E67" s="5">
        <v>5</v>
      </c>
      <c r="F67" s="5">
        <v>5</v>
      </c>
      <c r="G67" s="5">
        <v>3</v>
      </c>
      <c r="H67" s="5">
        <v>0</v>
      </c>
      <c r="I67" s="5">
        <v>4</v>
      </c>
      <c r="J67" s="18">
        <v>0</v>
      </c>
      <c r="K67" s="6">
        <v>1</v>
      </c>
      <c r="L67" s="6">
        <v>3</v>
      </c>
      <c r="M67" s="6">
        <v>1</v>
      </c>
      <c r="N67" s="6">
        <v>2</v>
      </c>
      <c r="O67" s="28">
        <v>0</v>
      </c>
      <c r="P67" s="7">
        <v>3</v>
      </c>
      <c r="Q67" s="7">
        <v>1</v>
      </c>
      <c r="R67" s="7">
        <v>1</v>
      </c>
      <c r="S67" s="8">
        <v>0</v>
      </c>
    </row>
    <row r="68" spans="1:19" ht="14.4">
      <c r="A68" s="67" t="s">
        <v>90</v>
      </c>
      <c r="B68" s="5">
        <v>0</v>
      </c>
      <c r="C68" s="5">
        <v>0</v>
      </c>
      <c r="D68" s="5">
        <v>10</v>
      </c>
      <c r="E68" s="5">
        <v>6</v>
      </c>
      <c r="F68" s="5">
        <v>5</v>
      </c>
      <c r="G68" s="5">
        <v>2</v>
      </c>
      <c r="H68" s="5">
        <v>0</v>
      </c>
      <c r="I68" s="5">
        <v>3</v>
      </c>
      <c r="J68" s="18">
        <v>0</v>
      </c>
      <c r="K68" s="6">
        <v>5</v>
      </c>
      <c r="L68" s="6">
        <v>1</v>
      </c>
      <c r="M68" s="6">
        <v>2</v>
      </c>
      <c r="N68" s="6">
        <v>2</v>
      </c>
      <c r="O68" s="28">
        <v>0</v>
      </c>
      <c r="P68" s="7">
        <v>0</v>
      </c>
      <c r="Q68" s="7">
        <v>2</v>
      </c>
      <c r="R68" s="7">
        <v>0</v>
      </c>
      <c r="S68" s="8">
        <v>0</v>
      </c>
    </row>
    <row r="69" spans="1:19" ht="14.4">
      <c r="A69" s="67" t="s">
        <v>91</v>
      </c>
      <c r="B69" s="5">
        <v>0</v>
      </c>
      <c r="C69" s="5">
        <v>0</v>
      </c>
      <c r="D69" s="5">
        <v>10</v>
      </c>
      <c r="E69" s="5">
        <v>6</v>
      </c>
      <c r="F69" s="5">
        <v>5</v>
      </c>
      <c r="G69" s="5">
        <v>2</v>
      </c>
      <c r="H69" s="5">
        <v>0</v>
      </c>
      <c r="I69" s="5">
        <v>4</v>
      </c>
      <c r="J69" s="18">
        <v>0</v>
      </c>
      <c r="K69" s="6">
        <v>4</v>
      </c>
      <c r="L69" s="6">
        <v>2</v>
      </c>
      <c r="M69" s="6">
        <v>0</v>
      </c>
      <c r="N69" s="6">
        <v>3</v>
      </c>
      <c r="O69" s="28">
        <v>0</v>
      </c>
      <c r="P69" s="7">
        <v>0</v>
      </c>
      <c r="Q69" s="7">
        <v>2</v>
      </c>
      <c r="R69" s="7">
        <v>0</v>
      </c>
      <c r="S69" s="8">
        <v>1</v>
      </c>
    </row>
    <row r="70" spans="1:19" ht="14.4">
      <c r="A70" s="67" t="s">
        <v>92</v>
      </c>
      <c r="B70" s="5">
        <v>0</v>
      </c>
      <c r="C70" s="5">
        <v>0</v>
      </c>
      <c r="D70" s="5">
        <v>10</v>
      </c>
      <c r="E70" s="5">
        <v>9</v>
      </c>
      <c r="F70" s="5">
        <v>5</v>
      </c>
      <c r="G70" s="5">
        <v>1</v>
      </c>
      <c r="H70" s="5">
        <v>0</v>
      </c>
      <c r="I70" s="5">
        <v>0</v>
      </c>
      <c r="J70" s="18">
        <v>0</v>
      </c>
      <c r="K70" s="6">
        <v>5</v>
      </c>
      <c r="L70" s="6">
        <v>2</v>
      </c>
      <c r="M70" s="6">
        <v>1</v>
      </c>
      <c r="N70" s="6">
        <v>1</v>
      </c>
      <c r="O70" s="28">
        <v>0</v>
      </c>
      <c r="P70" s="7">
        <v>0</v>
      </c>
      <c r="Q70" s="7">
        <v>1</v>
      </c>
      <c r="R70" s="7">
        <v>1</v>
      </c>
      <c r="S70" s="8">
        <v>1</v>
      </c>
    </row>
    <row r="71" spans="1:19" ht="14.4">
      <c r="A71" s="61" t="s">
        <v>93</v>
      </c>
      <c r="B71" s="5">
        <v>5</v>
      </c>
      <c r="C71" s="5">
        <v>2</v>
      </c>
      <c r="D71" s="5">
        <v>0</v>
      </c>
      <c r="E71" s="5">
        <v>0</v>
      </c>
      <c r="F71" s="5">
        <v>10</v>
      </c>
      <c r="G71" s="5">
        <v>7</v>
      </c>
      <c r="H71" s="5">
        <v>0</v>
      </c>
      <c r="I71" s="5">
        <v>3</v>
      </c>
      <c r="J71" s="18">
        <v>0</v>
      </c>
      <c r="K71" s="6">
        <v>2</v>
      </c>
      <c r="L71" s="6">
        <v>5</v>
      </c>
      <c r="M71" s="6">
        <v>0</v>
      </c>
      <c r="N71" s="6">
        <v>4</v>
      </c>
      <c r="O71" s="7">
        <v>0</v>
      </c>
      <c r="P71" s="7">
        <v>1</v>
      </c>
      <c r="Q71" s="7">
        <v>0</v>
      </c>
      <c r="R71" s="7">
        <v>0</v>
      </c>
      <c r="S71" s="8">
        <v>0</v>
      </c>
    </row>
    <row r="72" spans="1:19" ht="14.4">
      <c r="A72" s="67" t="s">
        <v>94</v>
      </c>
      <c r="B72" s="5">
        <v>0</v>
      </c>
      <c r="C72" s="5">
        <v>0</v>
      </c>
      <c r="D72" s="5">
        <v>10</v>
      </c>
      <c r="E72" s="5">
        <v>8</v>
      </c>
      <c r="F72" s="5">
        <v>5</v>
      </c>
      <c r="G72" s="5">
        <v>6</v>
      </c>
      <c r="H72" s="5">
        <v>0</v>
      </c>
      <c r="I72" s="5">
        <v>4</v>
      </c>
      <c r="J72" s="18">
        <v>0</v>
      </c>
      <c r="K72" s="6">
        <v>7</v>
      </c>
      <c r="L72" s="6">
        <v>1</v>
      </c>
      <c r="M72" s="6">
        <v>4</v>
      </c>
      <c r="N72" s="6">
        <v>0</v>
      </c>
      <c r="O72" s="8">
        <v>0</v>
      </c>
      <c r="P72" s="19">
        <v>0</v>
      </c>
      <c r="Q72" s="19">
        <v>0</v>
      </c>
      <c r="R72" s="7">
        <v>0</v>
      </c>
      <c r="S72" s="8">
        <v>0</v>
      </c>
    </row>
    <row r="73" spans="1:19" ht="14.4">
      <c r="A73" s="67" t="s">
        <v>95</v>
      </c>
      <c r="B73" s="5">
        <v>0</v>
      </c>
      <c r="C73" s="5">
        <v>0</v>
      </c>
      <c r="D73" s="5">
        <v>10</v>
      </c>
      <c r="E73" s="5">
        <v>4</v>
      </c>
      <c r="F73" s="5">
        <v>5</v>
      </c>
      <c r="G73" s="5">
        <v>5</v>
      </c>
      <c r="H73" s="5">
        <v>0</v>
      </c>
      <c r="I73" s="5">
        <v>4</v>
      </c>
      <c r="J73" s="18">
        <v>0</v>
      </c>
      <c r="K73" s="6">
        <v>2</v>
      </c>
      <c r="L73" s="6">
        <v>4</v>
      </c>
      <c r="M73" s="6">
        <v>2</v>
      </c>
      <c r="N73" s="6">
        <v>2</v>
      </c>
      <c r="O73" s="28">
        <v>0</v>
      </c>
      <c r="P73" s="7">
        <v>2</v>
      </c>
      <c r="Q73" s="7">
        <v>0</v>
      </c>
      <c r="R73" s="7">
        <v>0</v>
      </c>
      <c r="S73" s="8">
        <v>0</v>
      </c>
    </row>
    <row r="74" spans="1:19" ht="14.4">
      <c r="A74" s="67" t="s">
        <v>96</v>
      </c>
      <c r="B74" s="5">
        <v>0</v>
      </c>
      <c r="C74" s="5">
        <v>0</v>
      </c>
      <c r="D74" s="5">
        <v>10</v>
      </c>
      <c r="E74" s="5">
        <v>6</v>
      </c>
      <c r="F74" s="5">
        <v>5</v>
      </c>
      <c r="G74" s="5">
        <v>3</v>
      </c>
      <c r="H74" s="5">
        <v>0</v>
      </c>
      <c r="I74" s="5">
        <v>2</v>
      </c>
      <c r="J74" s="18">
        <v>0</v>
      </c>
      <c r="K74" s="6">
        <v>5</v>
      </c>
      <c r="L74" s="6">
        <v>2</v>
      </c>
      <c r="M74" s="6">
        <v>1</v>
      </c>
      <c r="N74" s="6">
        <v>1</v>
      </c>
      <c r="O74" s="28">
        <v>0</v>
      </c>
      <c r="P74" s="7">
        <v>0</v>
      </c>
      <c r="Q74" s="7">
        <v>1</v>
      </c>
      <c r="R74" s="7">
        <v>1</v>
      </c>
      <c r="S74" s="8">
        <v>1</v>
      </c>
    </row>
    <row r="75" spans="1:19" ht="14.4">
      <c r="A75" s="67" t="s">
        <v>97</v>
      </c>
      <c r="B75" s="5">
        <v>0</v>
      </c>
      <c r="C75" s="5">
        <v>0</v>
      </c>
      <c r="D75" s="5">
        <v>10</v>
      </c>
      <c r="E75" s="5">
        <v>5</v>
      </c>
      <c r="F75" s="5">
        <v>5</v>
      </c>
      <c r="G75" s="5">
        <v>5</v>
      </c>
      <c r="H75" s="5">
        <v>0</v>
      </c>
      <c r="I75" s="5">
        <v>3</v>
      </c>
      <c r="J75" s="18">
        <v>0</v>
      </c>
      <c r="K75" s="6">
        <v>4</v>
      </c>
      <c r="L75" s="6">
        <v>4</v>
      </c>
      <c r="M75" s="6">
        <v>0</v>
      </c>
      <c r="N75" s="6">
        <v>4</v>
      </c>
      <c r="O75" s="28">
        <v>0</v>
      </c>
      <c r="P75" s="7">
        <v>0</v>
      </c>
      <c r="Q75" s="7">
        <v>0</v>
      </c>
      <c r="R75" s="7">
        <v>0</v>
      </c>
      <c r="S75" s="8">
        <v>0</v>
      </c>
    </row>
    <row r="76" spans="1:19" ht="14.4">
      <c r="A76" s="67" t="s">
        <v>98</v>
      </c>
      <c r="B76" s="5">
        <v>0</v>
      </c>
      <c r="C76" s="5">
        <v>0</v>
      </c>
      <c r="D76" s="5">
        <v>10</v>
      </c>
      <c r="E76" s="5">
        <v>10</v>
      </c>
      <c r="F76" s="5">
        <v>5</v>
      </c>
      <c r="G76" s="5">
        <v>2</v>
      </c>
      <c r="H76" s="5">
        <v>0</v>
      </c>
      <c r="I76" s="5">
        <v>0</v>
      </c>
      <c r="J76" s="18">
        <v>0</v>
      </c>
      <c r="K76" s="6">
        <v>6</v>
      </c>
      <c r="L76" s="6">
        <v>1</v>
      </c>
      <c r="M76" s="6">
        <v>4</v>
      </c>
      <c r="N76" s="6">
        <v>0</v>
      </c>
      <c r="O76" s="28">
        <v>0</v>
      </c>
      <c r="P76" s="7">
        <v>0</v>
      </c>
      <c r="Q76" s="7">
        <v>1</v>
      </c>
      <c r="R76" s="7">
        <v>0</v>
      </c>
      <c r="S76" s="8">
        <v>0</v>
      </c>
    </row>
    <row r="77" spans="1:19" ht="14.4">
      <c r="A77" s="61" t="s">
        <v>99</v>
      </c>
      <c r="B77" s="5">
        <v>5</v>
      </c>
      <c r="C77" s="5">
        <v>3</v>
      </c>
      <c r="D77" s="5">
        <v>0</v>
      </c>
      <c r="E77" s="5">
        <v>1</v>
      </c>
      <c r="F77" s="5">
        <v>10</v>
      </c>
      <c r="G77" s="5">
        <v>8</v>
      </c>
      <c r="H77" s="5">
        <v>0</v>
      </c>
      <c r="I77" s="5">
        <v>0</v>
      </c>
      <c r="J77" s="18">
        <v>0</v>
      </c>
      <c r="K77" s="6">
        <v>2</v>
      </c>
      <c r="L77" s="6">
        <v>4</v>
      </c>
      <c r="M77" s="6">
        <v>0</v>
      </c>
      <c r="N77" s="6">
        <v>4</v>
      </c>
      <c r="O77" s="7">
        <v>2</v>
      </c>
      <c r="P77" s="7">
        <v>0</v>
      </c>
      <c r="Q77" s="7">
        <v>0</v>
      </c>
      <c r="R77" s="7">
        <v>0</v>
      </c>
      <c r="S77" s="8">
        <v>0</v>
      </c>
    </row>
    <row r="78" spans="1:19" ht="14.4">
      <c r="A78" s="67" t="s">
        <v>100</v>
      </c>
      <c r="B78" s="5">
        <v>0</v>
      </c>
      <c r="C78" s="5">
        <v>0</v>
      </c>
      <c r="D78" s="5">
        <v>10</v>
      </c>
      <c r="E78" s="5">
        <v>1</v>
      </c>
      <c r="F78" s="5">
        <v>5</v>
      </c>
      <c r="G78" s="5">
        <v>5</v>
      </c>
      <c r="H78" s="5">
        <v>0</v>
      </c>
      <c r="I78" s="5">
        <v>2</v>
      </c>
      <c r="J78" s="18">
        <v>0</v>
      </c>
      <c r="K78" s="6">
        <v>1</v>
      </c>
      <c r="L78" s="6">
        <v>3</v>
      </c>
      <c r="M78" s="6">
        <v>0</v>
      </c>
      <c r="N78" s="6">
        <v>4</v>
      </c>
      <c r="O78" s="8">
        <v>0</v>
      </c>
      <c r="P78" s="19">
        <v>3</v>
      </c>
      <c r="Q78" s="19">
        <v>1</v>
      </c>
      <c r="R78" s="7">
        <v>0</v>
      </c>
      <c r="S78" s="8">
        <v>0</v>
      </c>
    </row>
    <row r="79" spans="1:19" ht="14.4">
      <c r="A79" s="67" t="s">
        <v>101</v>
      </c>
      <c r="B79" s="5">
        <v>0</v>
      </c>
      <c r="C79" s="5">
        <v>0</v>
      </c>
      <c r="D79" s="5">
        <v>10</v>
      </c>
      <c r="E79" s="5">
        <v>5</v>
      </c>
      <c r="F79" s="5">
        <v>5</v>
      </c>
      <c r="G79" s="5">
        <v>5</v>
      </c>
      <c r="H79" s="5">
        <v>0</v>
      </c>
      <c r="I79" s="5">
        <v>6</v>
      </c>
      <c r="J79" s="18">
        <v>0</v>
      </c>
      <c r="K79" s="6">
        <v>4</v>
      </c>
      <c r="L79" s="6">
        <v>4</v>
      </c>
      <c r="M79" s="6">
        <v>2</v>
      </c>
      <c r="N79" s="6">
        <v>2</v>
      </c>
      <c r="O79" s="28">
        <v>0</v>
      </c>
      <c r="P79" s="7">
        <v>0</v>
      </c>
      <c r="Q79" s="7">
        <v>0</v>
      </c>
      <c r="R79" s="7">
        <v>0</v>
      </c>
      <c r="S79" s="8">
        <v>0</v>
      </c>
    </row>
    <row r="80" spans="1:19" ht="14.4">
      <c r="A80" s="67" t="s">
        <v>102</v>
      </c>
      <c r="B80" s="5">
        <v>0</v>
      </c>
      <c r="C80" s="5">
        <v>0</v>
      </c>
      <c r="D80" s="5">
        <v>10</v>
      </c>
      <c r="E80" s="5">
        <v>3</v>
      </c>
      <c r="F80" s="5">
        <v>5</v>
      </c>
      <c r="G80" s="5">
        <v>4</v>
      </c>
      <c r="H80" s="5">
        <v>0</v>
      </c>
      <c r="I80" s="5">
        <v>3</v>
      </c>
      <c r="J80" s="18">
        <v>0</v>
      </c>
      <c r="K80" s="6">
        <v>4</v>
      </c>
      <c r="L80" s="6">
        <v>3</v>
      </c>
      <c r="M80" s="6">
        <v>0</v>
      </c>
      <c r="N80" s="6">
        <v>4</v>
      </c>
      <c r="O80" s="28">
        <v>0</v>
      </c>
      <c r="P80" s="7">
        <v>0</v>
      </c>
      <c r="Q80" s="7">
        <v>1</v>
      </c>
      <c r="R80" s="7">
        <v>0</v>
      </c>
      <c r="S80" s="8">
        <v>0</v>
      </c>
    </row>
    <row r="81" spans="1:19" ht="14.4">
      <c r="A81" s="67" t="s">
        <v>103</v>
      </c>
      <c r="B81" s="5">
        <v>0</v>
      </c>
      <c r="C81" s="5">
        <v>0</v>
      </c>
      <c r="D81" s="5">
        <v>10</v>
      </c>
      <c r="E81" s="5">
        <v>3</v>
      </c>
      <c r="F81" s="5">
        <v>5</v>
      </c>
      <c r="G81" s="5">
        <v>5</v>
      </c>
      <c r="H81" s="5">
        <v>0</v>
      </c>
      <c r="I81" s="5">
        <v>3</v>
      </c>
      <c r="J81" s="18">
        <v>0</v>
      </c>
      <c r="K81" s="6">
        <v>3</v>
      </c>
      <c r="L81" s="6">
        <v>2</v>
      </c>
      <c r="M81" s="6">
        <v>0</v>
      </c>
      <c r="N81" s="6">
        <v>4</v>
      </c>
      <c r="O81" s="28">
        <v>0</v>
      </c>
      <c r="P81" s="7">
        <v>1</v>
      </c>
      <c r="Q81" s="7">
        <v>2</v>
      </c>
      <c r="R81" s="7">
        <v>0</v>
      </c>
      <c r="S81" s="8">
        <v>0</v>
      </c>
    </row>
    <row r="82" spans="1:19" ht="14.4">
      <c r="A82" s="67" t="s">
        <v>104</v>
      </c>
      <c r="B82" s="5">
        <v>0</v>
      </c>
      <c r="C82" s="5">
        <v>0</v>
      </c>
      <c r="D82" s="5">
        <v>10</v>
      </c>
      <c r="E82" s="5">
        <v>7</v>
      </c>
      <c r="F82" s="5">
        <v>5</v>
      </c>
      <c r="G82" s="5">
        <v>1</v>
      </c>
      <c r="H82" s="5">
        <v>0</v>
      </c>
      <c r="I82" s="5">
        <v>2</v>
      </c>
      <c r="J82" s="18">
        <v>0</v>
      </c>
      <c r="K82" s="6">
        <v>5</v>
      </c>
      <c r="L82" s="6">
        <v>0</v>
      </c>
      <c r="M82" s="6">
        <v>2</v>
      </c>
      <c r="N82" s="6">
        <v>2</v>
      </c>
      <c r="O82" s="28">
        <v>0</v>
      </c>
      <c r="P82" s="7">
        <v>0</v>
      </c>
      <c r="Q82" s="7">
        <v>3</v>
      </c>
      <c r="R82" s="7">
        <v>0</v>
      </c>
      <c r="S82" s="8">
        <v>0</v>
      </c>
    </row>
    <row r="83" spans="1:19" ht="14.4">
      <c r="A83" s="67" t="s">
        <v>105</v>
      </c>
      <c r="B83" s="5">
        <v>0</v>
      </c>
      <c r="C83" s="5">
        <v>0</v>
      </c>
      <c r="D83" s="5">
        <v>10</v>
      </c>
      <c r="E83" s="5">
        <v>9</v>
      </c>
      <c r="F83" s="5">
        <v>5</v>
      </c>
      <c r="G83" s="5">
        <v>1</v>
      </c>
      <c r="H83" s="5">
        <v>0</v>
      </c>
      <c r="I83" s="5">
        <v>0</v>
      </c>
      <c r="J83" s="18">
        <v>0</v>
      </c>
      <c r="K83" s="6">
        <v>7</v>
      </c>
      <c r="L83" s="6">
        <v>1</v>
      </c>
      <c r="M83" s="6">
        <v>2</v>
      </c>
      <c r="N83" s="6">
        <v>2</v>
      </c>
      <c r="O83" s="28">
        <v>0</v>
      </c>
      <c r="P83" s="7">
        <v>0</v>
      </c>
      <c r="Q83" s="7">
        <v>0</v>
      </c>
      <c r="R83" s="7">
        <v>0</v>
      </c>
      <c r="S83" s="8">
        <v>0</v>
      </c>
    </row>
    <row r="84" spans="1:19" ht="14.4">
      <c r="A84" s="67" t="s">
        <v>106</v>
      </c>
      <c r="B84" s="5">
        <v>0</v>
      </c>
      <c r="C84" s="5">
        <v>0</v>
      </c>
      <c r="D84" s="5">
        <v>10</v>
      </c>
      <c r="E84" s="5">
        <v>7</v>
      </c>
      <c r="F84" s="5">
        <v>5</v>
      </c>
      <c r="G84" s="5">
        <v>0</v>
      </c>
      <c r="H84" s="5">
        <v>0</v>
      </c>
      <c r="I84" s="5">
        <v>1</v>
      </c>
      <c r="J84" s="18">
        <v>0</v>
      </c>
      <c r="K84" s="6">
        <v>5</v>
      </c>
      <c r="L84" s="6">
        <v>0</v>
      </c>
      <c r="M84" s="6">
        <v>0</v>
      </c>
      <c r="N84" s="6">
        <v>4</v>
      </c>
      <c r="O84" s="28">
        <v>0</v>
      </c>
      <c r="P84" s="7">
        <v>0</v>
      </c>
      <c r="Q84" s="7">
        <v>3</v>
      </c>
      <c r="R84" s="7">
        <v>0</v>
      </c>
      <c r="S84" s="8">
        <v>0</v>
      </c>
    </row>
    <row r="85" spans="1:19" ht="14.4">
      <c r="A85" s="61" t="s">
        <v>107</v>
      </c>
      <c r="B85" s="5">
        <v>5</v>
      </c>
      <c r="C85" s="5">
        <v>5</v>
      </c>
      <c r="D85" s="5">
        <v>0</v>
      </c>
      <c r="E85" s="5">
        <v>0</v>
      </c>
      <c r="F85" s="5">
        <v>10</v>
      </c>
      <c r="G85" s="5">
        <v>6</v>
      </c>
      <c r="H85" s="5">
        <v>0</v>
      </c>
      <c r="I85" s="5">
        <v>3</v>
      </c>
      <c r="J85" s="18">
        <v>0</v>
      </c>
      <c r="K85" s="6">
        <v>0</v>
      </c>
      <c r="L85" s="6">
        <v>7</v>
      </c>
      <c r="M85" s="6">
        <v>0</v>
      </c>
      <c r="N85" s="6">
        <v>3</v>
      </c>
      <c r="O85" s="7">
        <v>0</v>
      </c>
      <c r="P85" s="7">
        <v>1</v>
      </c>
      <c r="Q85" s="7">
        <v>0</v>
      </c>
      <c r="R85" s="7">
        <v>0</v>
      </c>
      <c r="S85" s="8">
        <v>1</v>
      </c>
    </row>
    <row r="86" spans="1:19" ht="14.4">
      <c r="A86" s="67" t="s">
        <v>108</v>
      </c>
      <c r="B86" s="5">
        <v>0</v>
      </c>
      <c r="C86" s="5">
        <v>0</v>
      </c>
      <c r="D86" s="5">
        <v>10</v>
      </c>
      <c r="E86" s="5">
        <v>10</v>
      </c>
      <c r="F86" s="5">
        <v>5</v>
      </c>
      <c r="G86" s="5">
        <v>5</v>
      </c>
      <c r="H86" s="5">
        <v>0</v>
      </c>
      <c r="I86" s="5">
        <v>5</v>
      </c>
      <c r="J86" s="18">
        <v>0</v>
      </c>
      <c r="K86" s="6">
        <v>7</v>
      </c>
      <c r="L86" s="6">
        <v>2</v>
      </c>
      <c r="M86" s="6">
        <v>0</v>
      </c>
      <c r="N86" s="6">
        <v>4</v>
      </c>
      <c r="O86" s="8">
        <v>0</v>
      </c>
      <c r="P86" s="19">
        <v>0</v>
      </c>
      <c r="Q86" s="19">
        <v>0</v>
      </c>
      <c r="R86" s="7">
        <v>0</v>
      </c>
      <c r="S86" s="8">
        <v>0</v>
      </c>
    </row>
    <row r="87" spans="1:19" ht="14.4">
      <c r="A87" s="67" t="s">
        <v>109</v>
      </c>
      <c r="B87" s="5">
        <v>0</v>
      </c>
      <c r="C87" s="5">
        <v>0</v>
      </c>
      <c r="D87" s="5">
        <v>10</v>
      </c>
      <c r="E87" s="5">
        <v>4</v>
      </c>
      <c r="F87" s="5">
        <v>5</v>
      </c>
      <c r="G87" s="5">
        <v>4</v>
      </c>
      <c r="H87" s="5">
        <v>0</v>
      </c>
      <c r="I87" s="5">
        <v>6</v>
      </c>
      <c r="J87" s="18">
        <v>0</v>
      </c>
      <c r="K87" s="6">
        <v>6</v>
      </c>
      <c r="L87" s="6">
        <v>2</v>
      </c>
      <c r="M87" s="6">
        <v>0</v>
      </c>
      <c r="N87" s="6">
        <v>4</v>
      </c>
      <c r="O87" s="28">
        <v>0</v>
      </c>
      <c r="P87" s="7">
        <v>0</v>
      </c>
      <c r="Q87" s="7">
        <v>0</v>
      </c>
      <c r="R87" s="7">
        <v>0</v>
      </c>
      <c r="S87" s="8">
        <v>0</v>
      </c>
    </row>
    <row r="88" spans="1:19" ht="14.4">
      <c r="A88" s="67" t="s">
        <v>110</v>
      </c>
      <c r="B88" s="5">
        <v>0</v>
      </c>
      <c r="C88" s="5">
        <v>0</v>
      </c>
      <c r="D88" s="5">
        <v>10</v>
      </c>
      <c r="E88" s="5">
        <v>8</v>
      </c>
      <c r="F88" s="5">
        <v>5</v>
      </c>
      <c r="G88" s="5">
        <v>3</v>
      </c>
      <c r="H88" s="5">
        <v>0</v>
      </c>
      <c r="I88" s="5">
        <v>4</v>
      </c>
      <c r="J88" s="18">
        <v>0</v>
      </c>
      <c r="K88" s="6">
        <v>6</v>
      </c>
      <c r="L88" s="6">
        <v>2</v>
      </c>
      <c r="M88" s="6">
        <v>0</v>
      </c>
      <c r="N88" s="6">
        <v>4</v>
      </c>
      <c r="O88" s="28">
        <v>0</v>
      </c>
      <c r="P88" s="7">
        <v>0</v>
      </c>
      <c r="Q88" s="7">
        <v>0</v>
      </c>
      <c r="R88" s="7">
        <v>0</v>
      </c>
      <c r="S88" s="8">
        <v>0</v>
      </c>
    </row>
    <row r="89" spans="1:19" ht="14.4">
      <c r="A89" s="67" t="s">
        <v>111</v>
      </c>
      <c r="B89" s="5">
        <v>0</v>
      </c>
      <c r="C89" s="5">
        <v>0</v>
      </c>
      <c r="D89" s="5">
        <v>10</v>
      </c>
      <c r="E89" s="5">
        <v>8</v>
      </c>
      <c r="F89" s="5">
        <v>5</v>
      </c>
      <c r="G89" s="5">
        <v>3</v>
      </c>
      <c r="H89" s="5">
        <v>0</v>
      </c>
      <c r="I89" s="5">
        <v>11</v>
      </c>
      <c r="J89" s="18">
        <v>0</v>
      </c>
      <c r="K89" s="6">
        <v>6</v>
      </c>
      <c r="L89" s="6">
        <v>2</v>
      </c>
      <c r="M89" s="6">
        <v>4</v>
      </c>
      <c r="N89" s="6">
        <v>0</v>
      </c>
      <c r="O89" s="28">
        <v>0</v>
      </c>
      <c r="P89" s="7">
        <v>0</v>
      </c>
      <c r="Q89" s="7">
        <v>0</v>
      </c>
      <c r="R89" s="7">
        <v>0</v>
      </c>
      <c r="S89" s="8">
        <v>0</v>
      </c>
    </row>
    <row r="90" spans="1:19" ht="14.4">
      <c r="A90" s="67" t="s">
        <v>112</v>
      </c>
      <c r="B90" s="5">
        <v>0</v>
      </c>
      <c r="C90" s="5">
        <v>0</v>
      </c>
      <c r="D90" s="5">
        <v>10</v>
      </c>
      <c r="E90" s="5">
        <v>8</v>
      </c>
      <c r="F90" s="5">
        <v>5</v>
      </c>
      <c r="G90" s="5">
        <v>3</v>
      </c>
      <c r="H90" s="5">
        <v>0</v>
      </c>
      <c r="I90" s="5">
        <v>5</v>
      </c>
      <c r="J90" s="18">
        <v>0</v>
      </c>
      <c r="K90" s="6">
        <v>5</v>
      </c>
      <c r="L90" s="6">
        <v>1</v>
      </c>
      <c r="M90" s="6">
        <v>3</v>
      </c>
      <c r="N90" s="6">
        <v>0</v>
      </c>
      <c r="O90" s="28">
        <v>0</v>
      </c>
      <c r="P90" s="7">
        <v>0</v>
      </c>
      <c r="Q90" s="7">
        <v>2</v>
      </c>
      <c r="R90" s="7">
        <v>1</v>
      </c>
      <c r="S90" s="8">
        <v>0</v>
      </c>
    </row>
    <row r="91" spans="1:19" ht="14.4">
      <c r="A91" s="67" t="s">
        <v>113</v>
      </c>
      <c r="B91" s="5">
        <v>0</v>
      </c>
      <c r="C91" s="5">
        <v>0</v>
      </c>
      <c r="D91" s="5">
        <v>10</v>
      </c>
      <c r="E91" s="5">
        <v>9</v>
      </c>
      <c r="F91" s="5">
        <v>5</v>
      </c>
      <c r="G91" s="5">
        <v>1</v>
      </c>
      <c r="H91" s="5">
        <v>0</v>
      </c>
      <c r="I91" s="5">
        <v>0</v>
      </c>
      <c r="J91" s="18">
        <v>0</v>
      </c>
      <c r="K91" s="6">
        <v>0</v>
      </c>
      <c r="L91" s="6">
        <v>0</v>
      </c>
      <c r="M91" s="6">
        <v>0</v>
      </c>
      <c r="N91" s="6">
        <v>0</v>
      </c>
      <c r="O91" s="28">
        <v>0</v>
      </c>
      <c r="P91" s="7">
        <v>4</v>
      </c>
      <c r="Q91" s="7">
        <v>0</v>
      </c>
      <c r="R91" s="7">
        <v>4</v>
      </c>
      <c r="S91" s="8">
        <v>0</v>
      </c>
    </row>
    <row r="92" spans="1:19" ht="14.4">
      <c r="A92" s="61" t="s">
        <v>114</v>
      </c>
      <c r="B92" s="23">
        <v>0</v>
      </c>
      <c r="C92" s="23">
        <v>0</v>
      </c>
      <c r="D92" s="23">
        <v>0</v>
      </c>
      <c r="E92" s="23">
        <v>0</v>
      </c>
      <c r="F92" s="23">
        <v>10</v>
      </c>
      <c r="G92" s="23">
        <v>0</v>
      </c>
      <c r="H92" s="23">
        <v>0</v>
      </c>
      <c r="I92" s="23">
        <v>0</v>
      </c>
      <c r="J92" s="23"/>
      <c r="K92" s="23"/>
      <c r="L92" s="23"/>
      <c r="M92" s="23"/>
      <c r="N92" s="23"/>
      <c r="O92" s="23"/>
      <c r="P92" s="23"/>
      <c r="Q92" s="23"/>
      <c r="R92" s="23"/>
      <c r="S92" s="24"/>
    </row>
    <row r="93" spans="1:19" ht="14.4">
      <c r="A93" s="61" t="s">
        <v>115</v>
      </c>
      <c r="B93" s="5">
        <v>5</v>
      </c>
      <c r="C93" s="5">
        <v>3</v>
      </c>
      <c r="D93" s="5">
        <v>0</v>
      </c>
      <c r="E93" s="5">
        <v>0</v>
      </c>
      <c r="F93" s="5">
        <v>10</v>
      </c>
      <c r="G93" s="5">
        <v>6</v>
      </c>
      <c r="H93" s="5">
        <v>0</v>
      </c>
      <c r="I93" s="5">
        <v>1</v>
      </c>
      <c r="J93" s="16">
        <v>1</v>
      </c>
      <c r="K93" s="17">
        <v>4</v>
      </c>
      <c r="L93" s="17">
        <v>3</v>
      </c>
      <c r="M93" s="17">
        <v>0</v>
      </c>
      <c r="N93" s="6">
        <v>4</v>
      </c>
      <c r="O93" s="7">
        <v>3</v>
      </c>
      <c r="P93" s="7">
        <v>0</v>
      </c>
      <c r="Q93" s="7">
        <v>0</v>
      </c>
      <c r="R93" s="7">
        <v>0</v>
      </c>
      <c r="S93" s="8">
        <v>0</v>
      </c>
    </row>
    <row r="94" spans="1:19" ht="14.4">
      <c r="A94" s="67" t="s">
        <v>116</v>
      </c>
      <c r="B94" s="5">
        <v>0</v>
      </c>
      <c r="C94" s="5">
        <v>0</v>
      </c>
      <c r="D94" s="5">
        <v>10</v>
      </c>
      <c r="E94" s="5">
        <v>5</v>
      </c>
      <c r="F94" s="5">
        <v>5</v>
      </c>
      <c r="G94" s="5">
        <v>2</v>
      </c>
      <c r="H94" s="5">
        <v>0</v>
      </c>
      <c r="I94" s="5">
        <v>3</v>
      </c>
      <c r="J94" s="16">
        <v>0</v>
      </c>
      <c r="K94" s="6">
        <v>5</v>
      </c>
      <c r="L94" s="6">
        <v>2</v>
      </c>
      <c r="M94" s="6">
        <v>0</v>
      </c>
      <c r="N94" s="6">
        <v>4</v>
      </c>
      <c r="O94" s="8">
        <v>0</v>
      </c>
      <c r="P94" s="19">
        <v>0</v>
      </c>
      <c r="Q94" s="19">
        <v>1</v>
      </c>
      <c r="R94" s="7">
        <v>0</v>
      </c>
      <c r="S94" s="8">
        <v>0</v>
      </c>
    </row>
    <row r="95" spans="1:19" ht="14.4">
      <c r="A95" s="67" t="s">
        <v>117</v>
      </c>
      <c r="B95" s="5">
        <v>0</v>
      </c>
      <c r="C95" s="5">
        <v>0</v>
      </c>
      <c r="D95" s="5">
        <v>10</v>
      </c>
      <c r="E95" s="5">
        <v>6</v>
      </c>
      <c r="F95" s="5">
        <v>5</v>
      </c>
      <c r="G95" s="5">
        <v>6</v>
      </c>
      <c r="H95" s="5">
        <v>0</v>
      </c>
      <c r="I95" s="5">
        <v>4</v>
      </c>
      <c r="J95" s="16">
        <v>0</v>
      </c>
      <c r="K95" s="6">
        <v>3</v>
      </c>
      <c r="L95" s="6">
        <v>5</v>
      </c>
      <c r="M95" s="6">
        <v>0</v>
      </c>
      <c r="N95" s="6">
        <v>3</v>
      </c>
      <c r="O95" s="28">
        <v>0</v>
      </c>
      <c r="P95" s="7">
        <v>0</v>
      </c>
      <c r="Q95" s="7">
        <v>0</v>
      </c>
      <c r="R95" s="7">
        <v>0</v>
      </c>
      <c r="S95" s="8">
        <v>1</v>
      </c>
    </row>
    <row r="96" spans="1:19" ht="14.4">
      <c r="A96" s="67" t="s">
        <v>118</v>
      </c>
      <c r="B96" s="5">
        <v>0</v>
      </c>
      <c r="C96" s="5">
        <v>0</v>
      </c>
      <c r="D96" s="5">
        <v>10</v>
      </c>
      <c r="E96" s="5">
        <v>4</v>
      </c>
      <c r="F96" s="5">
        <v>5</v>
      </c>
      <c r="G96" s="5">
        <v>4</v>
      </c>
      <c r="H96" s="5">
        <v>0</v>
      </c>
      <c r="I96" s="5">
        <v>4</v>
      </c>
      <c r="J96" s="16">
        <v>0</v>
      </c>
      <c r="K96" s="6">
        <v>5</v>
      </c>
      <c r="L96" s="6">
        <v>3</v>
      </c>
      <c r="M96" s="6">
        <v>2</v>
      </c>
      <c r="N96" s="6">
        <v>2</v>
      </c>
      <c r="O96" s="28">
        <v>0</v>
      </c>
      <c r="P96" s="7">
        <v>0</v>
      </c>
      <c r="Q96" s="7">
        <v>0</v>
      </c>
      <c r="R96" s="7">
        <v>0</v>
      </c>
      <c r="S96" s="8">
        <v>0</v>
      </c>
    </row>
    <row r="97" spans="1:19" ht="14.4">
      <c r="A97" s="67" t="s">
        <v>119</v>
      </c>
      <c r="B97" s="5">
        <v>0</v>
      </c>
      <c r="C97" s="5">
        <v>0</v>
      </c>
      <c r="D97" s="5">
        <v>10</v>
      </c>
      <c r="E97" s="5">
        <v>6</v>
      </c>
      <c r="F97" s="5">
        <v>5</v>
      </c>
      <c r="G97" s="5">
        <v>4</v>
      </c>
      <c r="H97" s="5">
        <v>0</v>
      </c>
      <c r="I97" s="5">
        <v>4</v>
      </c>
      <c r="J97" s="16">
        <v>0</v>
      </c>
      <c r="K97" s="6">
        <v>5</v>
      </c>
      <c r="L97" s="6">
        <v>3</v>
      </c>
      <c r="M97" s="6">
        <v>2</v>
      </c>
      <c r="N97" s="6">
        <v>2</v>
      </c>
      <c r="O97" s="28">
        <v>0</v>
      </c>
      <c r="P97" s="7">
        <v>0</v>
      </c>
      <c r="Q97" s="7">
        <v>0</v>
      </c>
      <c r="R97" s="7">
        <v>0</v>
      </c>
      <c r="S97" s="8">
        <v>0</v>
      </c>
    </row>
    <row r="98" spans="1:19" ht="14.4">
      <c r="A98" s="67" t="s">
        <v>120</v>
      </c>
      <c r="B98" s="5">
        <v>0</v>
      </c>
      <c r="C98" s="5">
        <v>0</v>
      </c>
      <c r="D98" s="5">
        <v>10</v>
      </c>
      <c r="E98" s="5">
        <v>6</v>
      </c>
      <c r="F98" s="5">
        <v>5</v>
      </c>
      <c r="G98" s="5">
        <v>5</v>
      </c>
      <c r="H98" s="5">
        <v>0</v>
      </c>
      <c r="I98" s="5">
        <v>4</v>
      </c>
      <c r="J98" s="16">
        <v>0</v>
      </c>
      <c r="K98" s="6">
        <v>6</v>
      </c>
      <c r="L98" s="6">
        <v>2</v>
      </c>
      <c r="M98" s="6">
        <v>0</v>
      </c>
      <c r="N98" s="6">
        <v>4</v>
      </c>
      <c r="O98" s="28">
        <v>0</v>
      </c>
      <c r="P98" s="7">
        <v>0</v>
      </c>
      <c r="Q98" s="7">
        <v>0</v>
      </c>
      <c r="R98" s="7">
        <v>0</v>
      </c>
      <c r="S98" s="8">
        <v>0</v>
      </c>
    </row>
    <row r="99" spans="1:19" ht="14.4">
      <c r="A99" s="67" t="s">
        <v>121</v>
      </c>
      <c r="B99" s="5">
        <v>0</v>
      </c>
      <c r="C99" s="5">
        <v>0</v>
      </c>
      <c r="D99" s="5">
        <v>10</v>
      </c>
      <c r="E99" s="5">
        <v>6</v>
      </c>
      <c r="F99" s="5">
        <v>5</v>
      </c>
      <c r="G99" s="5">
        <v>1</v>
      </c>
      <c r="H99" s="5">
        <v>0</v>
      </c>
      <c r="I99" s="5">
        <v>0</v>
      </c>
      <c r="J99" s="16">
        <v>0</v>
      </c>
      <c r="K99" s="6">
        <v>8</v>
      </c>
      <c r="L99" s="6">
        <v>0</v>
      </c>
      <c r="M99" s="6">
        <v>2</v>
      </c>
      <c r="N99" s="6">
        <v>2</v>
      </c>
      <c r="O99" s="28">
        <v>0</v>
      </c>
      <c r="P99" s="7">
        <v>0</v>
      </c>
      <c r="Q99" s="7">
        <v>0</v>
      </c>
      <c r="R99" s="7">
        <v>0</v>
      </c>
      <c r="S99" s="8">
        <v>0</v>
      </c>
    </row>
    <row r="100" spans="1:19" ht="14.4">
      <c r="A100" s="61" t="s">
        <v>122</v>
      </c>
      <c r="B100" s="5">
        <v>5</v>
      </c>
      <c r="C100" s="5">
        <v>4</v>
      </c>
      <c r="D100" s="5">
        <v>0</v>
      </c>
      <c r="E100" s="5">
        <v>1</v>
      </c>
      <c r="F100" s="5">
        <v>10</v>
      </c>
      <c r="G100" s="5">
        <v>6</v>
      </c>
      <c r="H100" s="5">
        <v>0</v>
      </c>
      <c r="I100" s="5">
        <v>3</v>
      </c>
      <c r="J100" s="16">
        <v>1</v>
      </c>
      <c r="K100" s="6">
        <v>2</v>
      </c>
      <c r="L100" s="6">
        <v>5</v>
      </c>
      <c r="M100" s="6">
        <v>0</v>
      </c>
      <c r="N100" s="6">
        <v>4</v>
      </c>
      <c r="O100" s="7">
        <v>1</v>
      </c>
      <c r="P100" s="7">
        <v>0</v>
      </c>
      <c r="Q100" s="7">
        <v>0</v>
      </c>
      <c r="R100" s="7">
        <v>0</v>
      </c>
      <c r="S100" s="8">
        <v>0</v>
      </c>
    </row>
    <row r="101" spans="1:19" ht="14.4">
      <c r="A101" s="67" t="s">
        <v>123</v>
      </c>
      <c r="B101" s="5">
        <v>0</v>
      </c>
      <c r="C101" s="5">
        <v>0</v>
      </c>
      <c r="D101" s="5">
        <v>10</v>
      </c>
      <c r="E101" s="5">
        <v>6</v>
      </c>
      <c r="F101" s="5">
        <v>5</v>
      </c>
      <c r="G101" s="5">
        <v>6</v>
      </c>
      <c r="H101" s="5">
        <v>0</v>
      </c>
      <c r="I101" s="5">
        <v>4</v>
      </c>
      <c r="J101" s="16">
        <v>0</v>
      </c>
      <c r="K101" s="6">
        <v>5</v>
      </c>
      <c r="L101" s="6">
        <v>3</v>
      </c>
      <c r="M101" s="6">
        <v>2</v>
      </c>
      <c r="N101" s="6">
        <v>2</v>
      </c>
      <c r="O101" s="8">
        <v>0</v>
      </c>
      <c r="P101" s="19">
        <v>0</v>
      </c>
      <c r="Q101" s="19">
        <v>0</v>
      </c>
      <c r="R101" s="7">
        <v>0</v>
      </c>
      <c r="S101" s="8">
        <v>0</v>
      </c>
    </row>
    <row r="102" spans="1:19" ht="14.4">
      <c r="A102" s="67" t="s">
        <v>124</v>
      </c>
      <c r="B102" s="5">
        <v>0</v>
      </c>
      <c r="C102" s="5">
        <v>0</v>
      </c>
      <c r="D102" s="5">
        <v>10</v>
      </c>
      <c r="E102" s="5">
        <v>7</v>
      </c>
      <c r="F102" s="5">
        <v>5</v>
      </c>
      <c r="G102" s="5">
        <v>4</v>
      </c>
      <c r="H102" s="5">
        <v>0</v>
      </c>
      <c r="I102" s="5">
        <v>4</v>
      </c>
      <c r="J102" s="16">
        <v>0</v>
      </c>
      <c r="K102" s="6">
        <v>5</v>
      </c>
      <c r="L102" s="6">
        <v>3</v>
      </c>
      <c r="M102" s="6">
        <v>2</v>
      </c>
      <c r="N102" s="6">
        <v>2</v>
      </c>
      <c r="O102" s="28">
        <v>0</v>
      </c>
      <c r="P102" s="7">
        <v>0</v>
      </c>
      <c r="Q102" s="7">
        <v>0</v>
      </c>
      <c r="R102" s="7">
        <v>0</v>
      </c>
      <c r="S102" s="8">
        <v>0</v>
      </c>
    </row>
    <row r="103" spans="1:19" ht="14.4">
      <c r="A103" s="67" t="s">
        <v>125</v>
      </c>
      <c r="B103" s="5">
        <v>0</v>
      </c>
      <c r="C103" s="5">
        <v>0</v>
      </c>
      <c r="D103" s="5">
        <v>10</v>
      </c>
      <c r="E103" s="5">
        <v>9</v>
      </c>
      <c r="F103" s="5">
        <v>5</v>
      </c>
      <c r="G103" s="5">
        <v>2</v>
      </c>
      <c r="H103" s="5">
        <v>0</v>
      </c>
      <c r="I103" s="5">
        <v>0</v>
      </c>
      <c r="J103" s="16">
        <v>0</v>
      </c>
      <c r="K103" s="6">
        <v>6</v>
      </c>
      <c r="L103" s="6">
        <v>2</v>
      </c>
      <c r="M103" s="6">
        <v>0</v>
      </c>
      <c r="N103" s="6">
        <v>4</v>
      </c>
      <c r="O103" s="28">
        <v>0</v>
      </c>
      <c r="P103" s="7">
        <v>0</v>
      </c>
      <c r="Q103" s="7">
        <v>0</v>
      </c>
      <c r="R103" s="7">
        <v>0</v>
      </c>
      <c r="S103" s="8">
        <v>0</v>
      </c>
    </row>
    <row r="104" spans="1:19" ht="14.4">
      <c r="A104" s="67" t="s">
        <v>126</v>
      </c>
      <c r="B104" s="5">
        <v>0</v>
      </c>
      <c r="C104" s="5">
        <v>0</v>
      </c>
      <c r="D104" s="5">
        <v>10</v>
      </c>
      <c r="E104" s="5">
        <v>0</v>
      </c>
      <c r="F104" s="5">
        <v>5</v>
      </c>
      <c r="G104" s="5">
        <v>2</v>
      </c>
      <c r="H104" s="5">
        <v>0</v>
      </c>
      <c r="I104" s="5">
        <v>0</v>
      </c>
      <c r="J104" s="16">
        <v>0</v>
      </c>
      <c r="K104" s="6">
        <v>4</v>
      </c>
      <c r="L104" s="6">
        <v>4</v>
      </c>
      <c r="M104" s="6">
        <v>0</v>
      </c>
      <c r="N104" s="6">
        <v>4</v>
      </c>
      <c r="O104" s="28">
        <v>0</v>
      </c>
      <c r="P104" s="7">
        <v>0</v>
      </c>
      <c r="Q104" s="7">
        <v>0</v>
      </c>
      <c r="R104" s="7">
        <v>0</v>
      </c>
      <c r="S104" s="8">
        <v>0</v>
      </c>
    </row>
    <row r="105" spans="1:19" ht="14.4">
      <c r="A105" s="61" t="s">
        <v>127</v>
      </c>
      <c r="B105" s="5">
        <v>5</v>
      </c>
      <c r="C105" s="5">
        <v>5</v>
      </c>
      <c r="D105" s="5">
        <v>0</v>
      </c>
      <c r="E105" s="5">
        <v>0</v>
      </c>
      <c r="F105" s="5">
        <v>10</v>
      </c>
      <c r="G105" s="5">
        <v>4</v>
      </c>
      <c r="H105" s="5">
        <v>0</v>
      </c>
      <c r="I105" s="5">
        <v>6</v>
      </c>
      <c r="J105" s="18">
        <v>0</v>
      </c>
      <c r="K105" s="6">
        <v>2</v>
      </c>
      <c r="L105" s="6">
        <v>4</v>
      </c>
      <c r="M105" s="6">
        <v>0</v>
      </c>
      <c r="N105" s="6">
        <v>2</v>
      </c>
      <c r="O105" s="7">
        <v>2</v>
      </c>
      <c r="P105" s="7">
        <v>0</v>
      </c>
      <c r="Q105" s="7">
        <v>0</v>
      </c>
      <c r="R105" s="7">
        <v>0</v>
      </c>
      <c r="S105" s="8">
        <v>2</v>
      </c>
    </row>
    <row r="106" spans="1:19" ht="14.4">
      <c r="A106" s="68" t="s">
        <v>129</v>
      </c>
      <c r="B106" s="23">
        <v>0</v>
      </c>
      <c r="C106" s="23">
        <v>0</v>
      </c>
      <c r="D106" s="23">
        <v>10</v>
      </c>
      <c r="E106" s="23">
        <v>0</v>
      </c>
      <c r="F106" s="23">
        <v>5</v>
      </c>
      <c r="G106" s="23">
        <v>4</v>
      </c>
      <c r="H106" s="23">
        <v>0</v>
      </c>
      <c r="I106" s="23">
        <v>0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4"/>
    </row>
    <row r="107" spans="1:19" ht="14.4">
      <c r="A107" s="67" t="s">
        <v>130</v>
      </c>
      <c r="B107" s="5">
        <v>0</v>
      </c>
      <c r="C107" s="5">
        <v>0</v>
      </c>
      <c r="D107" s="5">
        <v>10</v>
      </c>
      <c r="E107" s="5">
        <v>3</v>
      </c>
      <c r="F107" s="5">
        <v>5</v>
      </c>
      <c r="G107" s="5">
        <v>5</v>
      </c>
      <c r="H107" s="5">
        <v>0</v>
      </c>
      <c r="I107" s="5">
        <v>4</v>
      </c>
      <c r="J107" s="16">
        <v>0</v>
      </c>
      <c r="K107" s="17">
        <v>5</v>
      </c>
      <c r="L107" s="17">
        <v>3</v>
      </c>
      <c r="M107" s="17">
        <v>0</v>
      </c>
      <c r="N107" s="17">
        <v>4</v>
      </c>
      <c r="O107" s="8">
        <v>0</v>
      </c>
      <c r="P107" s="19">
        <v>0</v>
      </c>
      <c r="Q107" s="19">
        <v>0</v>
      </c>
      <c r="R107" s="7">
        <v>0</v>
      </c>
      <c r="S107" s="8">
        <v>0</v>
      </c>
    </row>
    <row r="108" spans="1:19" ht="14.4">
      <c r="A108" s="67" t="s">
        <v>131</v>
      </c>
      <c r="B108" s="5">
        <v>0</v>
      </c>
      <c r="C108" s="5">
        <v>0</v>
      </c>
      <c r="D108" s="5">
        <v>10</v>
      </c>
      <c r="E108" s="5">
        <v>3</v>
      </c>
      <c r="F108" s="5">
        <v>5</v>
      </c>
      <c r="G108" s="5">
        <v>7</v>
      </c>
      <c r="H108" s="5">
        <v>0</v>
      </c>
      <c r="I108" s="5">
        <v>6</v>
      </c>
      <c r="J108" s="16">
        <v>0</v>
      </c>
      <c r="K108" s="6">
        <v>2</v>
      </c>
      <c r="L108" s="6">
        <v>6</v>
      </c>
      <c r="M108" s="6">
        <v>0</v>
      </c>
      <c r="N108" s="6">
        <v>4</v>
      </c>
      <c r="O108" s="28">
        <v>0</v>
      </c>
      <c r="P108" s="7">
        <v>0</v>
      </c>
      <c r="Q108" s="7">
        <v>0</v>
      </c>
      <c r="R108" s="7">
        <v>0</v>
      </c>
      <c r="S108" s="8">
        <v>0</v>
      </c>
    </row>
    <row r="109" spans="1:19" ht="14.4">
      <c r="A109" s="67" t="s">
        <v>132</v>
      </c>
      <c r="B109" s="5">
        <v>0</v>
      </c>
      <c r="C109" s="5">
        <v>0</v>
      </c>
      <c r="D109" s="5">
        <v>10</v>
      </c>
      <c r="E109" s="5">
        <v>3</v>
      </c>
      <c r="F109" s="5">
        <v>5</v>
      </c>
      <c r="G109" s="5">
        <v>6</v>
      </c>
      <c r="H109" s="5">
        <v>0</v>
      </c>
      <c r="I109" s="5">
        <v>1</v>
      </c>
      <c r="J109" s="16">
        <v>0</v>
      </c>
      <c r="K109" s="6">
        <v>3</v>
      </c>
      <c r="L109" s="6">
        <v>5</v>
      </c>
      <c r="M109" s="6">
        <v>4</v>
      </c>
      <c r="N109" s="6">
        <v>0</v>
      </c>
      <c r="O109" s="28">
        <v>0</v>
      </c>
      <c r="P109" s="7">
        <v>0</v>
      </c>
      <c r="Q109" s="7">
        <v>0</v>
      </c>
      <c r="R109" s="7">
        <v>0</v>
      </c>
      <c r="S109" s="8">
        <v>0</v>
      </c>
    </row>
    <row r="110" spans="1:19" ht="14.4">
      <c r="A110" s="67" t="s">
        <v>133</v>
      </c>
      <c r="B110" s="5">
        <v>0</v>
      </c>
      <c r="C110" s="5">
        <v>0</v>
      </c>
      <c r="D110" s="5">
        <v>10</v>
      </c>
      <c r="E110" s="5">
        <v>6</v>
      </c>
      <c r="F110" s="5">
        <v>5</v>
      </c>
      <c r="G110" s="5">
        <v>5</v>
      </c>
      <c r="H110" s="5">
        <v>0</v>
      </c>
      <c r="I110" s="5">
        <v>3</v>
      </c>
      <c r="J110" s="16">
        <v>0</v>
      </c>
      <c r="K110" s="6">
        <v>4</v>
      </c>
      <c r="L110" s="6">
        <v>4</v>
      </c>
      <c r="M110" s="6">
        <v>0</v>
      </c>
      <c r="N110" s="6">
        <v>3</v>
      </c>
      <c r="O110" s="28">
        <v>0</v>
      </c>
      <c r="P110" s="7">
        <v>0</v>
      </c>
      <c r="Q110" s="7">
        <v>0</v>
      </c>
      <c r="R110" s="7">
        <v>0</v>
      </c>
      <c r="S110" s="8">
        <v>1</v>
      </c>
    </row>
    <row r="111" spans="1:19" ht="14.4">
      <c r="A111" s="67" t="s">
        <v>134</v>
      </c>
      <c r="B111" s="5">
        <v>0</v>
      </c>
      <c r="C111" s="5">
        <v>0</v>
      </c>
      <c r="D111" s="5">
        <v>10</v>
      </c>
      <c r="E111" s="5">
        <v>6</v>
      </c>
      <c r="F111" s="5">
        <v>5</v>
      </c>
      <c r="G111" s="5">
        <v>1</v>
      </c>
      <c r="H111" s="5">
        <v>0</v>
      </c>
      <c r="I111" s="5">
        <v>4</v>
      </c>
      <c r="J111" s="16">
        <v>0</v>
      </c>
      <c r="K111" s="6">
        <v>6</v>
      </c>
      <c r="L111" s="6">
        <v>1</v>
      </c>
      <c r="M111" s="6">
        <v>0</v>
      </c>
      <c r="N111" s="6">
        <v>4</v>
      </c>
      <c r="O111" s="28">
        <v>0</v>
      </c>
      <c r="P111" s="7">
        <v>0</v>
      </c>
      <c r="Q111" s="7">
        <v>1</v>
      </c>
      <c r="R111" s="7">
        <v>0</v>
      </c>
      <c r="S111" s="8">
        <v>0</v>
      </c>
    </row>
    <row r="112" spans="1:19" ht="14.4">
      <c r="A112" s="67" t="s">
        <v>135</v>
      </c>
      <c r="B112" s="5">
        <v>0</v>
      </c>
      <c r="C112" s="5">
        <v>0</v>
      </c>
      <c r="D112" s="5">
        <v>10</v>
      </c>
      <c r="E112" s="5">
        <v>10</v>
      </c>
      <c r="F112" s="5">
        <v>5</v>
      </c>
      <c r="G112" s="5"/>
      <c r="H112" s="5">
        <v>0</v>
      </c>
      <c r="I112" s="5">
        <v>3</v>
      </c>
      <c r="J112" s="16">
        <v>0</v>
      </c>
      <c r="K112" s="6">
        <v>4</v>
      </c>
      <c r="L112" s="6">
        <v>1</v>
      </c>
      <c r="M112" s="6">
        <v>2</v>
      </c>
      <c r="N112" s="6">
        <v>1</v>
      </c>
      <c r="O112" s="28">
        <v>0</v>
      </c>
      <c r="P112" s="7">
        <v>0</v>
      </c>
      <c r="Q112" s="7">
        <v>3</v>
      </c>
      <c r="R112" s="7">
        <v>0</v>
      </c>
      <c r="S112" s="8">
        <v>1</v>
      </c>
    </row>
    <row r="113" spans="1:19" ht="14.4">
      <c r="A113" s="68" t="s">
        <v>136</v>
      </c>
      <c r="B113" s="23">
        <v>0</v>
      </c>
      <c r="C113" s="23">
        <v>0</v>
      </c>
      <c r="D113" s="23">
        <v>10</v>
      </c>
      <c r="E113" s="23">
        <v>8</v>
      </c>
      <c r="F113" s="23">
        <v>5</v>
      </c>
      <c r="G113" s="23">
        <v>3</v>
      </c>
      <c r="H113" s="23">
        <v>0</v>
      </c>
      <c r="I113" s="23">
        <v>1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4"/>
    </row>
    <row r="114" spans="1:19" ht="14.4">
      <c r="A114" s="68" t="s">
        <v>137</v>
      </c>
      <c r="B114" s="23">
        <v>0</v>
      </c>
      <c r="C114" s="23">
        <v>0</v>
      </c>
      <c r="D114" s="23">
        <v>10</v>
      </c>
      <c r="E114" s="23">
        <v>7</v>
      </c>
      <c r="F114" s="23">
        <v>5</v>
      </c>
      <c r="G114" s="23">
        <v>3</v>
      </c>
      <c r="H114" s="23">
        <v>0</v>
      </c>
      <c r="I114" s="23">
        <v>2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4"/>
    </row>
    <row r="115" spans="1:19" ht="14.4">
      <c r="A115" s="61" t="s">
        <v>138</v>
      </c>
      <c r="B115" s="5">
        <v>5</v>
      </c>
      <c r="C115" s="5">
        <v>5</v>
      </c>
      <c r="D115" s="5">
        <v>0</v>
      </c>
      <c r="E115" s="5">
        <v>0</v>
      </c>
      <c r="F115" s="5">
        <v>10</v>
      </c>
      <c r="G115" s="5">
        <v>8</v>
      </c>
      <c r="H115" s="5">
        <v>0</v>
      </c>
      <c r="I115" s="5">
        <v>9</v>
      </c>
      <c r="J115" s="16">
        <v>1</v>
      </c>
      <c r="K115" s="17">
        <v>1</v>
      </c>
      <c r="L115" s="17">
        <v>2</v>
      </c>
      <c r="M115" s="17">
        <v>4</v>
      </c>
      <c r="N115" s="6">
        <v>0</v>
      </c>
      <c r="O115" s="7">
        <v>3</v>
      </c>
      <c r="P115" s="7">
        <v>0</v>
      </c>
      <c r="Q115" s="7">
        <v>2</v>
      </c>
      <c r="R115" s="7">
        <v>0</v>
      </c>
      <c r="S115" s="8">
        <v>0</v>
      </c>
    </row>
    <row r="116" spans="1:19" ht="14.4">
      <c r="A116" s="67" t="s">
        <v>139</v>
      </c>
      <c r="B116" s="5">
        <v>0</v>
      </c>
      <c r="C116" s="5">
        <v>0</v>
      </c>
      <c r="D116" s="5">
        <v>10</v>
      </c>
      <c r="E116" s="5">
        <v>9</v>
      </c>
      <c r="F116" s="5">
        <v>5</v>
      </c>
      <c r="G116" s="5">
        <v>3</v>
      </c>
      <c r="H116" s="5">
        <v>0</v>
      </c>
      <c r="I116" s="5">
        <v>4</v>
      </c>
      <c r="J116" s="16">
        <v>0</v>
      </c>
      <c r="K116" s="6">
        <v>2</v>
      </c>
      <c r="L116" s="6">
        <v>3</v>
      </c>
      <c r="M116" s="6">
        <v>0</v>
      </c>
      <c r="N116" s="6">
        <v>3</v>
      </c>
      <c r="O116" s="8">
        <v>0</v>
      </c>
      <c r="P116" s="19">
        <v>2</v>
      </c>
      <c r="Q116" s="19">
        <v>1</v>
      </c>
      <c r="R116" s="19">
        <v>0</v>
      </c>
      <c r="S116" s="8">
        <v>1</v>
      </c>
    </row>
    <row r="117" spans="1:19" ht="14.4">
      <c r="A117" s="67" t="s">
        <v>140</v>
      </c>
      <c r="B117" s="5">
        <v>0</v>
      </c>
      <c r="C117" s="5">
        <v>0</v>
      </c>
      <c r="D117" s="5">
        <v>10</v>
      </c>
      <c r="E117" s="5">
        <v>10</v>
      </c>
      <c r="F117" s="5">
        <v>5</v>
      </c>
      <c r="G117" s="5">
        <v>0</v>
      </c>
      <c r="H117" s="5">
        <v>0</v>
      </c>
      <c r="I117" s="5">
        <v>3</v>
      </c>
      <c r="J117" s="16">
        <v>0</v>
      </c>
      <c r="K117" s="6">
        <v>3</v>
      </c>
      <c r="L117" s="6">
        <v>1</v>
      </c>
      <c r="M117" s="6">
        <v>2</v>
      </c>
      <c r="N117" s="6">
        <v>2</v>
      </c>
      <c r="O117" s="28">
        <v>0</v>
      </c>
      <c r="P117" s="7">
        <v>1</v>
      </c>
      <c r="Q117" s="7">
        <v>3</v>
      </c>
      <c r="R117" s="7">
        <v>0</v>
      </c>
      <c r="S117" s="8">
        <v>0</v>
      </c>
    </row>
    <row r="118" spans="1:19" ht="14.4">
      <c r="A118" s="67" t="s">
        <v>141</v>
      </c>
      <c r="B118" s="5">
        <v>0</v>
      </c>
      <c r="C118" s="5">
        <v>0</v>
      </c>
      <c r="D118" s="5">
        <v>10</v>
      </c>
      <c r="E118" s="5">
        <v>12</v>
      </c>
      <c r="F118" s="5">
        <v>5</v>
      </c>
      <c r="G118" s="5">
        <v>0</v>
      </c>
      <c r="H118" s="5">
        <v>0</v>
      </c>
      <c r="I118" s="5">
        <v>0</v>
      </c>
      <c r="J118" s="16">
        <v>0</v>
      </c>
      <c r="K118" s="6">
        <v>3</v>
      </c>
      <c r="L118" s="6">
        <v>1</v>
      </c>
      <c r="M118" s="6">
        <v>2</v>
      </c>
      <c r="N118" s="6">
        <v>0</v>
      </c>
      <c r="O118" s="28">
        <v>0</v>
      </c>
      <c r="P118" s="7">
        <v>1</v>
      </c>
      <c r="Q118" s="7">
        <v>3</v>
      </c>
      <c r="R118" s="7">
        <v>2</v>
      </c>
      <c r="S118" s="8">
        <v>0</v>
      </c>
    </row>
    <row r="119" spans="1:19" ht="14.4">
      <c r="A119" s="67" t="s">
        <v>142</v>
      </c>
      <c r="B119" s="5">
        <v>0</v>
      </c>
      <c r="C119" s="5">
        <v>0</v>
      </c>
      <c r="D119" s="5">
        <v>10</v>
      </c>
      <c r="E119" s="5">
        <v>9</v>
      </c>
      <c r="F119" s="5">
        <v>5</v>
      </c>
      <c r="G119" s="5">
        <v>4</v>
      </c>
      <c r="H119" s="5">
        <v>0</v>
      </c>
      <c r="I119" s="5">
        <v>0</v>
      </c>
      <c r="J119" s="16">
        <v>0</v>
      </c>
      <c r="K119" s="6">
        <v>5</v>
      </c>
      <c r="L119" s="6">
        <v>4</v>
      </c>
      <c r="M119" s="6">
        <v>4</v>
      </c>
      <c r="N119" s="6">
        <v>0</v>
      </c>
      <c r="O119" s="28">
        <v>0</v>
      </c>
      <c r="P119" s="7">
        <v>0</v>
      </c>
      <c r="Q119" s="7">
        <v>0</v>
      </c>
      <c r="R119" s="7">
        <v>0</v>
      </c>
      <c r="S119" s="8">
        <v>0</v>
      </c>
    </row>
    <row r="120" spans="1:19" ht="14.4">
      <c r="A120" s="67" t="s">
        <v>143</v>
      </c>
      <c r="B120" s="5">
        <v>0</v>
      </c>
      <c r="C120" s="5">
        <v>0</v>
      </c>
      <c r="D120" s="5">
        <v>10</v>
      </c>
      <c r="E120" s="5">
        <v>7</v>
      </c>
      <c r="F120" s="5">
        <v>5</v>
      </c>
      <c r="G120" s="5">
        <v>0</v>
      </c>
      <c r="H120" s="5">
        <v>0</v>
      </c>
      <c r="I120" s="5">
        <v>3</v>
      </c>
      <c r="J120" s="16">
        <v>0</v>
      </c>
      <c r="K120" s="6">
        <v>6</v>
      </c>
      <c r="L120" s="6">
        <v>0</v>
      </c>
      <c r="M120" s="6">
        <v>4</v>
      </c>
      <c r="N120" s="6">
        <v>0</v>
      </c>
      <c r="O120" s="28">
        <v>0</v>
      </c>
      <c r="P120" s="7">
        <v>0</v>
      </c>
      <c r="Q120" s="7">
        <v>2</v>
      </c>
      <c r="R120" s="7">
        <v>0</v>
      </c>
      <c r="S120" s="8">
        <v>0</v>
      </c>
    </row>
    <row r="121" spans="1:19" ht="14.4">
      <c r="A121" s="68" t="s">
        <v>144</v>
      </c>
      <c r="B121" s="23">
        <v>0</v>
      </c>
      <c r="C121" s="23">
        <v>0</v>
      </c>
      <c r="D121" s="23">
        <v>10</v>
      </c>
      <c r="E121" s="23">
        <v>4</v>
      </c>
      <c r="F121" s="23">
        <v>5</v>
      </c>
      <c r="G121" s="23">
        <v>3</v>
      </c>
      <c r="H121" s="23">
        <v>0</v>
      </c>
      <c r="I121" s="23">
        <v>4</v>
      </c>
      <c r="J121" s="33"/>
      <c r="K121" s="23"/>
      <c r="L121" s="23"/>
      <c r="M121" s="23"/>
      <c r="N121" s="23"/>
      <c r="O121" s="23"/>
      <c r="P121" s="23"/>
      <c r="Q121" s="23"/>
      <c r="R121" s="23"/>
      <c r="S121" s="24"/>
    </row>
    <row r="122" spans="1:19" ht="14.4">
      <c r="A122" s="68" t="s">
        <v>145</v>
      </c>
      <c r="B122" s="23">
        <v>0</v>
      </c>
      <c r="C122" s="23">
        <v>0</v>
      </c>
      <c r="D122" s="23">
        <v>10</v>
      </c>
      <c r="E122" s="23">
        <v>4</v>
      </c>
      <c r="F122" s="23">
        <v>5</v>
      </c>
      <c r="G122" s="23">
        <v>4</v>
      </c>
      <c r="H122" s="23">
        <v>0</v>
      </c>
      <c r="I122" s="23">
        <v>3</v>
      </c>
      <c r="J122" s="33"/>
      <c r="K122" s="23"/>
      <c r="L122" s="23"/>
      <c r="M122" s="23"/>
      <c r="N122" s="23"/>
      <c r="O122" s="23"/>
      <c r="P122" s="23"/>
      <c r="Q122" s="23"/>
      <c r="R122" s="23"/>
      <c r="S122" s="24"/>
    </row>
    <row r="123" spans="1:19" ht="14.4">
      <c r="A123" s="67" t="s">
        <v>146</v>
      </c>
      <c r="B123" s="5">
        <v>0</v>
      </c>
      <c r="C123" s="5">
        <v>0</v>
      </c>
      <c r="D123" s="5">
        <v>10</v>
      </c>
      <c r="E123" s="5">
        <v>10</v>
      </c>
      <c r="F123" s="5">
        <v>5</v>
      </c>
      <c r="G123" s="5">
        <v>5</v>
      </c>
      <c r="H123" s="5">
        <v>0</v>
      </c>
      <c r="I123" s="5">
        <v>3</v>
      </c>
      <c r="J123" s="18">
        <v>0</v>
      </c>
      <c r="K123" s="6">
        <v>4</v>
      </c>
      <c r="L123" s="6">
        <v>6</v>
      </c>
      <c r="M123" s="6">
        <v>2</v>
      </c>
      <c r="N123" s="6">
        <v>2</v>
      </c>
      <c r="O123" s="7">
        <v>0</v>
      </c>
      <c r="P123" s="7">
        <v>0</v>
      </c>
      <c r="Q123" s="7">
        <v>0</v>
      </c>
      <c r="R123" s="7">
        <v>0</v>
      </c>
      <c r="S123" s="8">
        <v>0</v>
      </c>
    </row>
    <row r="124" spans="1:19" ht="14.4">
      <c r="A124" s="67" t="s">
        <v>147</v>
      </c>
      <c r="B124" s="5">
        <v>0</v>
      </c>
      <c r="C124" s="5">
        <v>0</v>
      </c>
      <c r="D124" s="5">
        <v>10</v>
      </c>
      <c r="E124" s="5">
        <v>6</v>
      </c>
      <c r="F124" s="5">
        <v>5</v>
      </c>
      <c r="G124" s="5">
        <v>5</v>
      </c>
      <c r="H124" s="5">
        <v>0</v>
      </c>
      <c r="I124" s="5">
        <v>5</v>
      </c>
      <c r="J124" s="18">
        <v>0</v>
      </c>
      <c r="K124" s="6">
        <v>4</v>
      </c>
      <c r="L124" s="6">
        <v>4</v>
      </c>
      <c r="M124" s="6">
        <v>0</v>
      </c>
      <c r="N124" s="6">
        <v>4</v>
      </c>
      <c r="O124" s="8">
        <v>0</v>
      </c>
      <c r="P124" s="19">
        <v>0</v>
      </c>
      <c r="Q124" s="19">
        <v>0</v>
      </c>
      <c r="R124" s="7">
        <v>0</v>
      </c>
      <c r="S124" s="8">
        <v>0</v>
      </c>
    </row>
    <row r="125" spans="1:19" ht="14.4">
      <c r="A125" s="67" t="s">
        <v>148</v>
      </c>
      <c r="B125" s="5">
        <v>0</v>
      </c>
      <c r="C125" s="5">
        <v>0</v>
      </c>
      <c r="D125" s="5">
        <v>10</v>
      </c>
      <c r="E125" s="5">
        <v>7</v>
      </c>
      <c r="F125" s="5">
        <v>5</v>
      </c>
      <c r="G125" s="5">
        <v>3</v>
      </c>
      <c r="H125" s="5">
        <v>0</v>
      </c>
      <c r="I125" s="5">
        <v>4</v>
      </c>
      <c r="J125" s="18">
        <v>0</v>
      </c>
      <c r="K125" s="6">
        <v>5</v>
      </c>
      <c r="L125" s="6">
        <v>2</v>
      </c>
      <c r="M125" s="6">
        <v>0</v>
      </c>
      <c r="N125" s="6">
        <v>3</v>
      </c>
      <c r="O125" s="28">
        <v>0</v>
      </c>
      <c r="P125" s="7">
        <v>0</v>
      </c>
      <c r="Q125" s="7">
        <v>1</v>
      </c>
      <c r="R125" s="7">
        <v>0</v>
      </c>
      <c r="S125" s="8">
        <v>1</v>
      </c>
    </row>
    <row r="126" spans="1:19" ht="14.4">
      <c r="A126" s="67" t="s">
        <v>149</v>
      </c>
      <c r="B126" s="5">
        <v>0</v>
      </c>
      <c r="C126" s="5">
        <v>0</v>
      </c>
      <c r="D126" s="5">
        <v>10</v>
      </c>
      <c r="E126" s="5">
        <v>11</v>
      </c>
      <c r="F126" s="5">
        <v>5</v>
      </c>
      <c r="G126" s="5">
        <v>5</v>
      </c>
      <c r="H126" s="5">
        <v>0</v>
      </c>
      <c r="I126" s="5">
        <v>5</v>
      </c>
      <c r="J126" s="18">
        <v>0</v>
      </c>
      <c r="K126" s="6">
        <v>6</v>
      </c>
      <c r="L126" s="6">
        <v>3</v>
      </c>
      <c r="M126" s="6">
        <v>0</v>
      </c>
      <c r="N126" s="6">
        <v>4</v>
      </c>
      <c r="O126" s="28">
        <v>0</v>
      </c>
      <c r="P126" s="7">
        <v>0</v>
      </c>
      <c r="Q126" s="7">
        <v>1</v>
      </c>
      <c r="R126" s="7">
        <v>0</v>
      </c>
      <c r="S126" s="8">
        <v>0</v>
      </c>
    </row>
    <row r="127" spans="1:19" ht="14.4">
      <c r="A127" s="67" t="s">
        <v>150</v>
      </c>
      <c r="B127" s="5">
        <v>0</v>
      </c>
      <c r="C127" s="5">
        <v>0</v>
      </c>
      <c r="D127" s="5">
        <v>10</v>
      </c>
      <c r="E127" s="5">
        <v>9</v>
      </c>
      <c r="F127" s="5">
        <v>5</v>
      </c>
      <c r="G127" s="5">
        <v>3</v>
      </c>
      <c r="H127" s="5">
        <v>0</v>
      </c>
      <c r="I127" s="5">
        <v>4</v>
      </c>
      <c r="J127" s="18">
        <v>0</v>
      </c>
      <c r="K127" s="6">
        <v>5</v>
      </c>
      <c r="L127" s="6">
        <v>2</v>
      </c>
      <c r="M127" s="6">
        <v>0</v>
      </c>
      <c r="N127" s="6">
        <v>3</v>
      </c>
      <c r="O127" s="28">
        <v>0</v>
      </c>
      <c r="P127" s="7">
        <v>0</v>
      </c>
      <c r="Q127" s="7">
        <v>1</v>
      </c>
      <c r="R127" s="7">
        <v>0</v>
      </c>
      <c r="S127" s="8">
        <v>1</v>
      </c>
    </row>
    <row r="128" spans="1:19" ht="14.4">
      <c r="A128" s="67" t="s">
        <v>151</v>
      </c>
      <c r="B128" s="5">
        <v>0</v>
      </c>
      <c r="C128" s="5">
        <v>0</v>
      </c>
      <c r="D128" s="5">
        <v>10</v>
      </c>
      <c r="E128" s="5">
        <v>8</v>
      </c>
      <c r="F128" s="5">
        <v>5</v>
      </c>
      <c r="G128" s="5">
        <v>3</v>
      </c>
      <c r="H128" s="5">
        <v>0</v>
      </c>
      <c r="I128" s="5">
        <v>6</v>
      </c>
      <c r="J128" s="18">
        <v>0</v>
      </c>
      <c r="K128" s="6">
        <v>6</v>
      </c>
      <c r="L128" s="6">
        <v>3</v>
      </c>
      <c r="M128" s="6">
        <v>0</v>
      </c>
      <c r="N128" s="6">
        <v>4</v>
      </c>
      <c r="O128" s="28">
        <v>0</v>
      </c>
      <c r="P128" s="7">
        <v>0</v>
      </c>
      <c r="Q128" s="7">
        <v>0</v>
      </c>
      <c r="R128" s="7">
        <v>0</v>
      </c>
      <c r="S128" s="8">
        <v>0</v>
      </c>
    </row>
    <row r="129" spans="1:19" ht="14.4">
      <c r="A129" s="67" t="s">
        <v>152</v>
      </c>
      <c r="B129" s="5">
        <v>0</v>
      </c>
      <c r="C129" s="5">
        <v>0</v>
      </c>
      <c r="D129" s="5">
        <v>10</v>
      </c>
      <c r="E129" s="5">
        <v>8</v>
      </c>
      <c r="F129" s="5">
        <v>5</v>
      </c>
      <c r="G129" s="5">
        <v>3</v>
      </c>
      <c r="H129" s="5">
        <v>0</v>
      </c>
      <c r="I129" s="5">
        <v>5</v>
      </c>
      <c r="J129" s="18">
        <v>0</v>
      </c>
      <c r="K129" s="6">
        <v>3</v>
      </c>
      <c r="L129" s="6">
        <v>3</v>
      </c>
      <c r="M129" s="6">
        <v>0</v>
      </c>
      <c r="N129" s="6">
        <v>3</v>
      </c>
      <c r="O129" s="28">
        <v>0</v>
      </c>
      <c r="P129" s="7">
        <v>1</v>
      </c>
      <c r="Q129" s="7">
        <v>1</v>
      </c>
      <c r="R129" s="7">
        <v>0</v>
      </c>
      <c r="S129" s="8">
        <v>1</v>
      </c>
    </row>
    <row r="130" spans="1:19" ht="14.4">
      <c r="A130" s="67" t="s">
        <v>153</v>
      </c>
      <c r="B130" s="5">
        <v>0</v>
      </c>
      <c r="C130" s="5">
        <v>0</v>
      </c>
      <c r="D130" s="5">
        <v>10</v>
      </c>
      <c r="E130" s="5">
        <v>10</v>
      </c>
      <c r="F130" s="5">
        <v>5</v>
      </c>
      <c r="G130" s="5">
        <v>3</v>
      </c>
      <c r="H130" s="5">
        <v>0</v>
      </c>
      <c r="I130" s="5">
        <v>9</v>
      </c>
      <c r="J130" s="18">
        <v>0</v>
      </c>
      <c r="K130" s="6">
        <v>6</v>
      </c>
      <c r="L130" s="6">
        <v>1</v>
      </c>
      <c r="M130" s="6">
        <v>4</v>
      </c>
      <c r="N130" s="6">
        <v>1</v>
      </c>
      <c r="O130" s="28">
        <v>0</v>
      </c>
      <c r="P130" s="7">
        <v>0</v>
      </c>
      <c r="Q130" s="7">
        <v>1</v>
      </c>
      <c r="R130" s="7">
        <v>0</v>
      </c>
      <c r="S130" s="8">
        <v>0</v>
      </c>
    </row>
    <row r="131" spans="1:19" ht="14.4">
      <c r="A131" s="61" t="s">
        <v>154</v>
      </c>
      <c r="B131" s="5">
        <v>5</v>
      </c>
      <c r="C131" s="5">
        <v>6</v>
      </c>
      <c r="D131" s="5">
        <v>0</v>
      </c>
      <c r="E131" s="5">
        <v>0</v>
      </c>
      <c r="F131" s="5">
        <v>10</v>
      </c>
      <c r="G131" s="5">
        <v>4</v>
      </c>
      <c r="H131" s="5">
        <v>0</v>
      </c>
      <c r="I131" s="5">
        <v>3</v>
      </c>
      <c r="J131" s="18">
        <v>1</v>
      </c>
      <c r="K131" s="6">
        <v>1</v>
      </c>
      <c r="L131" s="6">
        <v>4</v>
      </c>
      <c r="M131" s="6">
        <v>0</v>
      </c>
      <c r="N131" s="6">
        <v>3</v>
      </c>
      <c r="O131" s="28">
        <v>3</v>
      </c>
      <c r="P131" s="7">
        <v>0</v>
      </c>
      <c r="Q131" s="7">
        <v>0</v>
      </c>
      <c r="R131" s="7">
        <v>0</v>
      </c>
      <c r="S131" s="8">
        <v>1</v>
      </c>
    </row>
    <row r="132" spans="1:19" ht="14.4">
      <c r="A132" s="67" t="s">
        <v>155</v>
      </c>
      <c r="B132" s="5">
        <v>0</v>
      </c>
      <c r="C132" s="5">
        <v>0</v>
      </c>
      <c r="D132" s="5">
        <v>10</v>
      </c>
      <c r="E132" s="5">
        <v>2</v>
      </c>
      <c r="F132" s="5">
        <v>5</v>
      </c>
      <c r="G132" s="5">
        <v>5</v>
      </c>
      <c r="H132" s="5">
        <v>0</v>
      </c>
      <c r="I132" s="5">
        <v>4</v>
      </c>
      <c r="J132" s="18">
        <v>0</v>
      </c>
      <c r="K132" s="6">
        <v>3</v>
      </c>
      <c r="L132" s="6">
        <v>4</v>
      </c>
      <c r="M132" s="6">
        <v>0</v>
      </c>
      <c r="N132" s="6">
        <v>3</v>
      </c>
      <c r="O132" s="8">
        <v>0</v>
      </c>
      <c r="P132" s="19">
        <v>1</v>
      </c>
      <c r="Q132" s="19">
        <v>0</v>
      </c>
      <c r="R132" s="7">
        <v>0</v>
      </c>
      <c r="S132" s="8">
        <v>1</v>
      </c>
    </row>
    <row r="133" spans="1:19" ht="14.4">
      <c r="A133" s="67" t="s">
        <v>156</v>
      </c>
      <c r="B133" s="5">
        <v>0</v>
      </c>
      <c r="C133" s="5">
        <v>0</v>
      </c>
      <c r="D133" s="5">
        <v>10</v>
      </c>
      <c r="E133" s="5">
        <v>5</v>
      </c>
      <c r="F133" s="5">
        <v>5</v>
      </c>
      <c r="G133" s="5">
        <v>6</v>
      </c>
      <c r="H133" s="5">
        <v>0</v>
      </c>
      <c r="I133" s="5">
        <v>3</v>
      </c>
      <c r="J133" s="18">
        <v>0</v>
      </c>
      <c r="K133" s="6">
        <v>4</v>
      </c>
      <c r="L133" s="6">
        <v>4</v>
      </c>
      <c r="M133" s="6">
        <v>0</v>
      </c>
      <c r="N133" s="6">
        <v>4</v>
      </c>
      <c r="O133" s="28">
        <v>0</v>
      </c>
      <c r="P133" s="7">
        <v>0</v>
      </c>
      <c r="Q133" s="7">
        <v>0</v>
      </c>
      <c r="R133" s="7">
        <v>0</v>
      </c>
      <c r="S133" s="8">
        <v>0</v>
      </c>
    </row>
    <row r="134" spans="1:19" ht="14.4">
      <c r="A134" s="67" t="s">
        <v>157</v>
      </c>
      <c r="B134" s="5">
        <v>0</v>
      </c>
      <c r="C134" s="5">
        <v>0</v>
      </c>
      <c r="D134" s="5">
        <v>10</v>
      </c>
      <c r="E134" s="5">
        <v>5</v>
      </c>
      <c r="F134" s="5">
        <v>5</v>
      </c>
      <c r="G134" s="5">
        <v>7</v>
      </c>
      <c r="H134" s="5">
        <v>0</v>
      </c>
      <c r="I134" s="5">
        <v>3</v>
      </c>
      <c r="J134" s="18">
        <v>0</v>
      </c>
      <c r="K134" s="6">
        <v>5</v>
      </c>
      <c r="L134" s="6">
        <v>3</v>
      </c>
      <c r="M134" s="6">
        <v>0</v>
      </c>
      <c r="N134" s="6">
        <v>4</v>
      </c>
      <c r="O134" s="28">
        <v>0</v>
      </c>
      <c r="P134" s="7">
        <v>0</v>
      </c>
      <c r="Q134" s="7">
        <v>0</v>
      </c>
      <c r="R134" s="7">
        <v>0</v>
      </c>
      <c r="S134" s="8">
        <v>0</v>
      </c>
    </row>
    <row r="135" spans="1:19" ht="14.4">
      <c r="A135" s="67" t="s">
        <v>158</v>
      </c>
      <c r="B135" s="5">
        <v>0</v>
      </c>
      <c r="C135" s="5">
        <v>0</v>
      </c>
      <c r="D135" s="5">
        <v>10</v>
      </c>
      <c r="E135" s="5">
        <v>9</v>
      </c>
      <c r="F135" s="5">
        <v>5</v>
      </c>
      <c r="G135" s="5">
        <v>3</v>
      </c>
      <c r="H135" s="5">
        <v>0</v>
      </c>
      <c r="I135" s="5">
        <v>4</v>
      </c>
      <c r="J135" s="18">
        <v>0</v>
      </c>
      <c r="K135" s="6">
        <v>7</v>
      </c>
      <c r="L135" s="6">
        <v>1</v>
      </c>
      <c r="M135" s="6">
        <v>0</v>
      </c>
      <c r="N135" s="6">
        <v>4</v>
      </c>
      <c r="O135" s="28">
        <v>0</v>
      </c>
      <c r="P135" s="7">
        <v>0</v>
      </c>
      <c r="Q135" s="7">
        <v>0</v>
      </c>
      <c r="R135" s="7">
        <v>0</v>
      </c>
      <c r="S135" s="8">
        <v>0</v>
      </c>
    </row>
    <row r="136" spans="1:19" ht="14.4">
      <c r="A136" s="67" t="s">
        <v>159</v>
      </c>
      <c r="B136" s="5">
        <v>0</v>
      </c>
      <c r="C136" s="5">
        <v>0</v>
      </c>
      <c r="D136" s="5">
        <v>10</v>
      </c>
      <c r="E136" s="5">
        <v>15</v>
      </c>
      <c r="F136" s="5">
        <v>5</v>
      </c>
      <c r="G136" s="5">
        <v>1</v>
      </c>
      <c r="H136" s="5">
        <v>0</v>
      </c>
      <c r="I136" s="5">
        <v>1</v>
      </c>
      <c r="J136" s="18">
        <v>0</v>
      </c>
      <c r="K136" s="6">
        <v>7</v>
      </c>
      <c r="L136" s="6">
        <v>1</v>
      </c>
      <c r="M136" s="6">
        <v>4</v>
      </c>
      <c r="N136" s="6">
        <v>0</v>
      </c>
      <c r="O136" s="28">
        <v>0</v>
      </c>
      <c r="P136" s="7">
        <v>0</v>
      </c>
      <c r="Q136" s="7">
        <v>0</v>
      </c>
      <c r="R136" s="7">
        <v>0</v>
      </c>
      <c r="S136" s="8">
        <v>0</v>
      </c>
    </row>
    <row r="137" spans="1:19" ht="14.4">
      <c r="A137" s="67" t="s">
        <v>160</v>
      </c>
      <c r="B137" s="5">
        <v>0</v>
      </c>
      <c r="C137" s="5">
        <v>0</v>
      </c>
      <c r="D137" s="5">
        <v>10</v>
      </c>
      <c r="E137" s="5">
        <v>12</v>
      </c>
      <c r="F137" s="5">
        <v>5</v>
      </c>
      <c r="G137" s="5">
        <v>0</v>
      </c>
      <c r="H137" s="5">
        <v>0</v>
      </c>
      <c r="I137" s="5">
        <v>4</v>
      </c>
      <c r="J137" s="18">
        <v>0</v>
      </c>
      <c r="K137" s="6">
        <v>8</v>
      </c>
      <c r="L137" s="6">
        <v>0</v>
      </c>
      <c r="M137" s="6">
        <v>4</v>
      </c>
      <c r="N137" s="6">
        <v>0</v>
      </c>
      <c r="O137" s="28">
        <v>0</v>
      </c>
      <c r="P137" s="7">
        <v>0</v>
      </c>
      <c r="Q137" s="7">
        <v>0</v>
      </c>
      <c r="R137" s="7">
        <v>0</v>
      </c>
      <c r="S137" s="8">
        <v>0</v>
      </c>
    </row>
    <row r="138" spans="1:19" ht="14.4">
      <c r="A138" s="67" t="s">
        <v>161</v>
      </c>
      <c r="B138" s="5">
        <v>0</v>
      </c>
      <c r="C138" s="5">
        <v>0</v>
      </c>
      <c r="D138" s="5">
        <v>10</v>
      </c>
      <c r="E138" s="5">
        <v>7</v>
      </c>
      <c r="F138" s="5">
        <v>5</v>
      </c>
      <c r="G138" s="5">
        <v>2</v>
      </c>
      <c r="H138" s="5">
        <v>0</v>
      </c>
      <c r="I138" s="5">
        <v>0</v>
      </c>
      <c r="J138" s="18">
        <v>0</v>
      </c>
      <c r="K138" s="6">
        <v>7</v>
      </c>
      <c r="L138" s="6">
        <v>1</v>
      </c>
      <c r="M138" s="6">
        <v>2</v>
      </c>
      <c r="N138" s="6">
        <v>2</v>
      </c>
      <c r="O138" s="28">
        <v>0</v>
      </c>
      <c r="P138" s="7">
        <v>0</v>
      </c>
      <c r="Q138" s="7">
        <v>0</v>
      </c>
      <c r="R138" s="7">
        <v>0</v>
      </c>
      <c r="S138" s="8">
        <v>0</v>
      </c>
    </row>
    <row r="139" spans="1:19" ht="14.4">
      <c r="A139" s="68" t="s">
        <v>162</v>
      </c>
      <c r="B139" s="23">
        <v>0</v>
      </c>
      <c r="C139" s="23">
        <v>0</v>
      </c>
      <c r="D139" s="23">
        <v>10</v>
      </c>
      <c r="E139" s="23">
        <v>6</v>
      </c>
      <c r="F139" s="23">
        <v>5</v>
      </c>
      <c r="G139" s="23">
        <v>3</v>
      </c>
      <c r="H139" s="23">
        <v>0</v>
      </c>
      <c r="I139" s="23">
        <v>0</v>
      </c>
      <c r="J139" s="33"/>
      <c r="K139" s="23"/>
      <c r="L139" s="23"/>
      <c r="M139" s="23"/>
      <c r="N139" s="23"/>
      <c r="O139" s="23"/>
      <c r="P139" s="23"/>
      <c r="Q139" s="23"/>
      <c r="R139" s="23"/>
      <c r="S139" s="24"/>
    </row>
    <row r="140" spans="1:19" ht="16.5" customHeight="1">
      <c r="A140" s="61" t="s">
        <v>163</v>
      </c>
      <c r="B140" s="5">
        <v>5</v>
      </c>
      <c r="C140" s="5">
        <v>4</v>
      </c>
      <c r="D140" s="5">
        <v>0</v>
      </c>
      <c r="E140" s="5">
        <v>0</v>
      </c>
      <c r="F140" s="5">
        <v>10</v>
      </c>
      <c r="G140" s="5">
        <v>6</v>
      </c>
      <c r="H140" s="5">
        <v>0</v>
      </c>
      <c r="I140" s="5">
        <v>6</v>
      </c>
      <c r="J140" s="18">
        <v>4</v>
      </c>
      <c r="K140" s="6">
        <v>1</v>
      </c>
      <c r="L140" s="6">
        <v>2</v>
      </c>
      <c r="M140" s="6">
        <v>0</v>
      </c>
      <c r="N140" s="6">
        <v>3</v>
      </c>
      <c r="O140" s="7">
        <v>0</v>
      </c>
      <c r="P140" s="7">
        <v>0</v>
      </c>
      <c r="Q140" s="7">
        <v>1</v>
      </c>
      <c r="R140" s="7">
        <v>0</v>
      </c>
      <c r="S140" s="8">
        <v>1</v>
      </c>
    </row>
    <row r="141" spans="1:19" ht="14.4">
      <c r="A141" s="67" t="s">
        <v>164</v>
      </c>
      <c r="B141" s="5">
        <v>0</v>
      </c>
      <c r="C141" s="5">
        <v>0</v>
      </c>
      <c r="D141" s="5">
        <v>10</v>
      </c>
      <c r="E141" s="5">
        <v>4</v>
      </c>
      <c r="F141" s="5">
        <v>5</v>
      </c>
      <c r="G141" s="5">
        <v>3</v>
      </c>
      <c r="H141" s="5">
        <v>0</v>
      </c>
      <c r="I141" s="5">
        <v>4</v>
      </c>
      <c r="J141" s="18">
        <v>0</v>
      </c>
      <c r="K141" s="6">
        <v>3</v>
      </c>
      <c r="L141" s="6">
        <v>3</v>
      </c>
      <c r="M141" s="6">
        <v>0</v>
      </c>
      <c r="N141" s="6">
        <v>4</v>
      </c>
      <c r="O141" s="8">
        <v>0</v>
      </c>
      <c r="P141" s="19">
        <v>1</v>
      </c>
      <c r="Q141" s="19">
        <v>1</v>
      </c>
      <c r="R141" s="7">
        <v>0</v>
      </c>
      <c r="S141" s="8">
        <v>0</v>
      </c>
    </row>
    <row r="142" spans="1:19" ht="14.4">
      <c r="A142" s="67" t="s">
        <v>165</v>
      </c>
      <c r="B142" s="5">
        <v>0</v>
      </c>
      <c r="C142" s="5">
        <v>0</v>
      </c>
      <c r="D142" s="5">
        <v>10</v>
      </c>
      <c r="E142" s="5">
        <v>6</v>
      </c>
      <c r="F142" s="5">
        <v>5</v>
      </c>
      <c r="G142" s="5">
        <v>6</v>
      </c>
      <c r="H142" s="5">
        <v>0</v>
      </c>
      <c r="I142" s="5">
        <v>0</v>
      </c>
      <c r="J142" s="18">
        <v>0</v>
      </c>
      <c r="K142" s="6">
        <v>6</v>
      </c>
      <c r="L142" s="6">
        <v>2</v>
      </c>
      <c r="M142" s="6">
        <v>2</v>
      </c>
      <c r="N142" s="6">
        <v>0</v>
      </c>
      <c r="O142" s="28">
        <v>0</v>
      </c>
      <c r="P142" s="7">
        <v>0</v>
      </c>
      <c r="Q142" s="7">
        <v>0</v>
      </c>
      <c r="R142" s="7">
        <v>2</v>
      </c>
      <c r="S142" s="8">
        <v>0</v>
      </c>
    </row>
    <row r="143" spans="1:19" ht="14.4">
      <c r="A143" s="67" t="s">
        <v>166</v>
      </c>
      <c r="B143" s="5">
        <v>0</v>
      </c>
      <c r="C143" s="5">
        <v>0</v>
      </c>
      <c r="D143" s="5">
        <v>10</v>
      </c>
      <c r="E143" s="5">
        <v>10</v>
      </c>
      <c r="F143" s="5">
        <v>5</v>
      </c>
      <c r="G143" s="5">
        <v>3</v>
      </c>
      <c r="H143" s="5">
        <v>0</v>
      </c>
      <c r="I143" s="5">
        <v>7</v>
      </c>
      <c r="J143" s="18">
        <v>0</v>
      </c>
      <c r="K143" s="6">
        <v>6</v>
      </c>
      <c r="L143" s="6">
        <v>3</v>
      </c>
      <c r="M143" s="6">
        <v>4</v>
      </c>
      <c r="N143" s="6">
        <v>0</v>
      </c>
      <c r="O143" s="28">
        <v>0</v>
      </c>
      <c r="P143" s="7">
        <v>0</v>
      </c>
      <c r="Q143" s="7">
        <v>0</v>
      </c>
      <c r="R143" s="7">
        <v>0</v>
      </c>
      <c r="S143" s="8">
        <v>0</v>
      </c>
    </row>
    <row r="144" spans="1:19" ht="14.4">
      <c r="A144" s="68" t="s">
        <v>167</v>
      </c>
      <c r="B144" s="23">
        <v>0</v>
      </c>
      <c r="C144" s="23">
        <v>0</v>
      </c>
      <c r="D144" s="23">
        <v>10</v>
      </c>
      <c r="E144" s="23">
        <v>4</v>
      </c>
      <c r="F144" s="23">
        <v>5</v>
      </c>
      <c r="G144" s="23">
        <v>3</v>
      </c>
      <c r="H144" s="23">
        <v>0</v>
      </c>
      <c r="I144" s="23">
        <v>4</v>
      </c>
      <c r="J144" s="33"/>
      <c r="K144" s="23"/>
      <c r="L144" s="23"/>
      <c r="M144" s="23"/>
      <c r="N144" s="23"/>
      <c r="O144" s="23"/>
      <c r="P144" s="23"/>
      <c r="Q144" s="23"/>
      <c r="R144" s="23"/>
      <c r="S144" s="24"/>
    </row>
    <row r="145" spans="1:19" ht="14.4">
      <c r="A145" s="67" t="s">
        <v>168</v>
      </c>
      <c r="B145" s="5">
        <v>0</v>
      </c>
      <c r="C145" s="5">
        <v>0</v>
      </c>
      <c r="D145" s="5">
        <v>10</v>
      </c>
      <c r="E145" s="5">
        <v>7</v>
      </c>
      <c r="F145" s="5">
        <v>5</v>
      </c>
      <c r="G145" s="5">
        <v>2</v>
      </c>
      <c r="H145" s="5">
        <v>0</v>
      </c>
      <c r="I145" s="5">
        <v>3</v>
      </c>
      <c r="J145" s="18">
        <v>0</v>
      </c>
      <c r="K145" s="6">
        <v>4</v>
      </c>
      <c r="L145" s="6">
        <v>1</v>
      </c>
      <c r="M145" s="6">
        <v>0</v>
      </c>
      <c r="N145" s="6">
        <v>3</v>
      </c>
      <c r="O145" s="8">
        <v>0</v>
      </c>
      <c r="P145" s="19">
        <v>0</v>
      </c>
      <c r="Q145" s="19">
        <v>3</v>
      </c>
      <c r="R145" s="7">
        <v>0</v>
      </c>
      <c r="S145" s="8">
        <v>1</v>
      </c>
    </row>
    <row r="146" spans="1:19" ht="14.4">
      <c r="A146" s="67" t="s">
        <v>169</v>
      </c>
      <c r="B146" s="5">
        <v>0</v>
      </c>
      <c r="C146" s="5">
        <v>0</v>
      </c>
      <c r="D146" s="5">
        <v>10</v>
      </c>
      <c r="E146" s="5">
        <v>3</v>
      </c>
      <c r="F146" s="5">
        <v>5</v>
      </c>
      <c r="G146" s="5">
        <v>4</v>
      </c>
      <c r="H146" s="5">
        <v>0</v>
      </c>
      <c r="I146" s="5">
        <v>7</v>
      </c>
      <c r="J146" s="18">
        <v>0</v>
      </c>
      <c r="K146" s="6">
        <v>3</v>
      </c>
      <c r="L146" s="6">
        <v>2</v>
      </c>
      <c r="M146" s="6">
        <v>0</v>
      </c>
      <c r="N146" s="6">
        <v>2</v>
      </c>
      <c r="O146" s="28">
        <v>0</v>
      </c>
      <c r="P146" s="7">
        <v>1</v>
      </c>
      <c r="Q146" s="7">
        <v>2</v>
      </c>
      <c r="R146" s="7">
        <v>2</v>
      </c>
      <c r="S146" s="8">
        <v>0</v>
      </c>
    </row>
    <row r="147" spans="1:19" ht="14.4">
      <c r="A147" s="67" t="s">
        <v>170</v>
      </c>
      <c r="B147" s="5">
        <v>0</v>
      </c>
      <c r="C147" s="5">
        <v>0</v>
      </c>
      <c r="D147" s="5">
        <v>10</v>
      </c>
      <c r="E147" s="5">
        <v>7</v>
      </c>
      <c r="F147" s="5">
        <v>5</v>
      </c>
      <c r="G147" s="5">
        <v>4</v>
      </c>
      <c r="H147" s="5">
        <v>0</v>
      </c>
      <c r="I147" s="5">
        <v>6</v>
      </c>
      <c r="J147" s="18">
        <v>0</v>
      </c>
      <c r="K147" s="6">
        <v>6</v>
      </c>
      <c r="L147" s="6">
        <v>2</v>
      </c>
      <c r="M147" s="6">
        <v>0</v>
      </c>
      <c r="N147" s="6">
        <v>4</v>
      </c>
      <c r="O147" s="28">
        <v>0</v>
      </c>
      <c r="P147" s="7">
        <v>0</v>
      </c>
      <c r="Q147" s="7">
        <v>0</v>
      </c>
      <c r="R147" s="7">
        <v>0</v>
      </c>
      <c r="S147" s="8">
        <v>0</v>
      </c>
    </row>
    <row r="148" spans="1:19" ht="14.4">
      <c r="A148" s="67" t="s">
        <v>171</v>
      </c>
      <c r="B148" s="5">
        <v>0</v>
      </c>
      <c r="C148" s="5">
        <v>0</v>
      </c>
      <c r="D148" s="5">
        <v>10</v>
      </c>
      <c r="E148" s="5">
        <v>8</v>
      </c>
      <c r="F148" s="5">
        <v>5</v>
      </c>
      <c r="G148" s="5">
        <v>3</v>
      </c>
      <c r="H148" s="5">
        <v>0</v>
      </c>
      <c r="I148" s="5">
        <v>2</v>
      </c>
      <c r="J148" s="18">
        <v>0</v>
      </c>
      <c r="K148" s="6">
        <v>7</v>
      </c>
      <c r="L148" s="6">
        <v>1</v>
      </c>
      <c r="M148" s="6">
        <v>0</v>
      </c>
      <c r="N148" s="6">
        <v>4</v>
      </c>
      <c r="O148" s="28">
        <v>0</v>
      </c>
      <c r="P148" s="7">
        <v>0</v>
      </c>
      <c r="Q148" s="7">
        <v>0</v>
      </c>
      <c r="R148" s="7">
        <v>0</v>
      </c>
      <c r="S148" s="8">
        <v>0</v>
      </c>
    </row>
    <row r="149" spans="1:19" ht="14.4">
      <c r="A149" s="67" t="s">
        <v>172</v>
      </c>
      <c r="B149" s="5">
        <v>0</v>
      </c>
      <c r="C149" s="5">
        <v>1</v>
      </c>
      <c r="D149" s="5">
        <v>10</v>
      </c>
      <c r="E149" s="5">
        <v>3</v>
      </c>
      <c r="F149" s="5">
        <v>5</v>
      </c>
      <c r="G149" s="5">
        <v>5</v>
      </c>
      <c r="H149" s="5">
        <v>0</v>
      </c>
      <c r="I149" s="5">
        <v>3</v>
      </c>
      <c r="J149" s="18">
        <v>0</v>
      </c>
      <c r="K149" s="6">
        <v>2</v>
      </c>
      <c r="L149" s="6">
        <v>4</v>
      </c>
      <c r="M149" s="6">
        <v>0</v>
      </c>
      <c r="N149" s="6">
        <v>2</v>
      </c>
      <c r="O149" s="28">
        <v>0</v>
      </c>
      <c r="P149" s="7">
        <v>2</v>
      </c>
      <c r="Q149" s="7">
        <v>0</v>
      </c>
      <c r="R149" s="7">
        <v>2</v>
      </c>
      <c r="S149" s="8">
        <v>0</v>
      </c>
    </row>
    <row r="150" spans="1:19" ht="14.4">
      <c r="A150" s="67" t="s">
        <v>173</v>
      </c>
      <c r="B150" s="5">
        <v>0</v>
      </c>
      <c r="C150" s="5">
        <v>0</v>
      </c>
      <c r="D150" s="5">
        <v>10</v>
      </c>
      <c r="E150" s="5">
        <v>2</v>
      </c>
      <c r="F150" s="5">
        <v>5</v>
      </c>
      <c r="G150" s="5">
        <v>5</v>
      </c>
      <c r="H150" s="5">
        <v>0</v>
      </c>
      <c r="I150" s="5">
        <v>4</v>
      </c>
      <c r="J150" s="18">
        <v>0</v>
      </c>
      <c r="K150" s="6">
        <v>1</v>
      </c>
      <c r="L150" s="6">
        <v>5</v>
      </c>
      <c r="M150" s="6">
        <v>0</v>
      </c>
      <c r="N150" s="6">
        <v>4</v>
      </c>
      <c r="O150" s="28">
        <v>0</v>
      </c>
      <c r="P150" s="7">
        <v>2</v>
      </c>
      <c r="Q150" s="7">
        <v>0</v>
      </c>
      <c r="R150" s="7">
        <v>0</v>
      </c>
      <c r="S150" s="8">
        <v>0</v>
      </c>
    </row>
    <row r="151" spans="1:19" ht="14.4">
      <c r="A151" s="67" t="s">
        <v>174</v>
      </c>
      <c r="B151" s="5">
        <v>0</v>
      </c>
      <c r="C151" s="5">
        <v>0</v>
      </c>
      <c r="D151" s="5">
        <v>10</v>
      </c>
      <c r="E151" s="5">
        <v>10</v>
      </c>
      <c r="F151" s="5">
        <v>5</v>
      </c>
      <c r="G151" s="5">
        <v>3</v>
      </c>
      <c r="H151" s="5">
        <v>0</v>
      </c>
      <c r="I151" s="5">
        <v>4</v>
      </c>
      <c r="J151" s="18">
        <v>0</v>
      </c>
      <c r="K151" s="6">
        <v>5</v>
      </c>
      <c r="L151" s="6">
        <v>1</v>
      </c>
      <c r="M151" s="6">
        <v>2</v>
      </c>
      <c r="N151" s="6">
        <v>0</v>
      </c>
      <c r="O151" s="28">
        <v>0</v>
      </c>
      <c r="P151" s="7">
        <v>0</v>
      </c>
      <c r="Q151" s="7">
        <v>2</v>
      </c>
      <c r="R151" s="7">
        <v>2</v>
      </c>
      <c r="S151" s="8">
        <v>0</v>
      </c>
    </row>
    <row r="152" spans="1:19" ht="14.4">
      <c r="A152" s="67" t="s">
        <v>175</v>
      </c>
      <c r="B152" s="5">
        <v>0</v>
      </c>
      <c r="C152" s="5">
        <v>0</v>
      </c>
      <c r="D152" s="5">
        <v>10</v>
      </c>
      <c r="E152" s="5">
        <v>5</v>
      </c>
      <c r="F152" s="5">
        <v>5</v>
      </c>
      <c r="G152" s="5">
        <v>5</v>
      </c>
      <c r="H152" s="5">
        <v>0</v>
      </c>
      <c r="I152" s="5">
        <v>4</v>
      </c>
      <c r="J152" s="18">
        <v>0</v>
      </c>
      <c r="K152" s="6">
        <v>4</v>
      </c>
      <c r="L152" s="6">
        <v>4</v>
      </c>
      <c r="M152" s="6">
        <v>0</v>
      </c>
      <c r="N152" s="6">
        <v>4</v>
      </c>
      <c r="O152" s="28">
        <v>0</v>
      </c>
      <c r="P152" s="7">
        <v>0</v>
      </c>
      <c r="Q152" s="7">
        <v>0</v>
      </c>
      <c r="R152" s="7">
        <v>0</v>
      </c>
      <c r="S152" s="8">
        <v>0</v>
      </c>
    </row>
    <row r="153" spans="1:19" ht="14.4">
      <c r="A153" s="61" t="s">
        <v>176</v>
      </c>
      <c r="B153" s="5">
        <v>5</v>
      </c>
      <c r="C153" s="5">
        <v>4</v>
      </c>
      <c r="D153" s="5">
        <v>0</v>
      </c>
      <c r="E153" s="5">
        <v>0</v>
      </c>
      <c r="F153" s="5">
        <v>10</v>
      </c>
      <c r="G153" s="5">
        <v>4</v>
      </c>
      <c r="H153" s="5">
        <v>0</v>
      </c>
      <c r="I153" s="5">
        <v>2</v>
      </c>
      <c r="J153" s="18">
        <v>0</v>
      </c>
      <c r="K153" s="6">
        <v>3</v>
      </c>
      <c r="L153" s="6">
        <v>1</v>
      </c>
      <c r="M153" s="6">
        <v>0</v>
      </c>
      <c r="N153" s="6">
        <v>2</v>
      </c>
      <c r="O153" s="7">
        <v>0</v>
      </c>
      <c r="P153" s="7">
        <v>1</v>
      </c>
      <c r="Q153" s="7">
        <v>3</v>
      </c>
      <c r="R153" s="7">
        <v>2</v>
      </c>
      <c r="S153" s="8">
        <v>0</v>
      </c>
    </row>
    <row r="154" spans="1:19" ht="14.4">
      <c r="A154" s="61" t="s">
        <v>177</v>
      </c>
      <c r="B154" s="5">
        <v>5</v>
      </c>
      <c r="C154" s="5">
        <v>5</v>
      </c>
      <c r="D154" s="5">
        <v>0</v>
      </c>
      <c r="E154" s="5">
        <v>0</v>
      </c>
      <c r="F154" s="5">
        <v>10</v>
      </c>
      <c r="G154" s="5">
        <v>10</v>
      </c>
      <c r="H154" s="5">
        <v>0</v>
      </c>
      <c r="I154" s="5">
        <v>5</v>
      </c>
      <c r="J154" s="18">
        <v>3</v>
      </c>
      <c r="K154" s="6">
        <v>0</v>
      </c>
      <c r="L154" s="6">
        <v>7</v>
      </c>
      <c r="M154" s="6">
        <v>2</v>
      </c>
      <c r="N154" s="6">
        <v>2</v>
      </c>
      <c r="O154" s="7">
        <v>0</v>
      </c>
      <c r="P154" s="7">
        <v>1</v>
      </c>
      <c r="Q154" s="7">
        <v>0</v>
      </c>
      <c r="R154" s="7">
        <v>0</v>
      </c>
      <c r="S154" s="8">
        <v>0</v>
      </c>
    </row>
    <row r="155" spans="1:19" ht="14.4">
      <c r="A155" s="68" t="s">
        <v>178</v>
      </c>
      <c r="B155" s="23">
        <v>0</v>
      </c>
      <c r="C155" s="23">
        <v>0</v>
      </c>
      <c r="D155" s="23">
        <v>10</v>
      </c>
      <c r="E155" s="23">
        <v>0</v>
      </c>
      <c r="F155" s="23">
        <v>5</v>
      </c>
      <c r="G155" s="23">
        <v>3</v>
      </c>
      <c r="H155" s="23">
        <v>0</v>
      </c>
      <c r="I155" s="23">
        <v>0</v>
      </c>
      <c r="J155" s="33"/>
      <c r="K155" s="23"/>
      <c r="L155" s="23"/>
      <c r="M155" s="23"/>
      <c r="N155" s="23"/>
      <c r="O155" s="23"/>
      <c r="P155" s="23"/>
      <c r="Q155" s="23"/>
      <c r="R155" s="23"/>
      <c r="S155" s="24"/>
    </row>
    <row r="156" spans="1:19" ht="14.4">
      <c r="A156" s="67" t="s">
        <v>179</v>
      </c>
      <c r="B156" s="5">
        <v>0</v>
      </c>
      <c r="C156" s="5">
        <v>0</v>
      </c>
      <c r="D156" s="5">
        <v>10</v>
      </c>
      <c r="E156" s="5">
        <v>5</v>
      </c>
      <c r="F156" s="5">
        <v>5</v>
      </c>
      <c r="G156" s="5">
        <v>5</v>
      </c>
      <c r="H156" s="5">
        <v>0</v>
      </c>
      <c r="I156" s="5">
        <v>4</v>
      </c>
      <c r="J156" s="18">
        <v>0</v>
      </c>
      <c r="K156" s="6">
        <v>5</v>
      </c>
      <c r="L156" s="6">
        <v>3</v>
      </c>
      <c r="M156" s="6">
        <v>0</v>
      </c>
      <c r="N156" s="6">
        <v>4</v>
      </c>
      <c r="O156" s="8">
        <v>0</v>
      </c>
      <c r="P156" s="19">
        <v>0</v>
      </c>
      <c r="Q156" s="19">
        <v>0</v>
      </c>
      <c r="R156" s="7">
        <v>0</v>
      </c>
      <c r="S156" s="8">
        <v>0</v>
      </c>
    </row>
    <row r="157" spans="1:19" ht="14.4">
      <c r="A157" s="67" t="s">
        <v>180</v>
      </c>
      <c r="B157" s="5">
        <v>0</v>
      </c>
      <c r="C157" s="5">
        <v>0</v>
      </c>
      <c r="D157" s="5">
        <v>10</v>
      </c>
      <c r="E157" s="5">
        <v>6</v>
      </c>
      <c r="F157" s="5">
        <v>5</v>
      </c>
      <c r="G157" s="5">
        <v>5</v>
      </c>
      <c r="H157" s="5">
        <v>0</v>
      </c>
      <c r="I157" s="5">
        <v>4</v>
      </c>
      <c r="J157" s="18">
        <v>0</v>
      </c>
      <c r="K157" s="6">
        <v>2</v>
      </c>
      <c r="L157" s="6">
        <v>3</v>
      </c>
      <c r="M157" s="6">
        <v>0</v>
      </c>
      <c r="N157" s="6">
        <v>4</v>
      </c>
      <c r="O157" s="28">
        <v>0</v>
      </c>
      <c r="P157" s="7">
        <v>1</v>
      </c>
      <c r="Q157" s="7">
        <v>0</v>
      </c>
      <c r="R157" s="7">
        <v>0</v>
      </c>
      <c r="S157" s="8">
        <v>0</v>
      </c>
    </row>
    <row r="158" spans="1:19" ht="14.4">
      <c r="A158" s="67" t="s">
        <v>181</v>
      </c>
      <c r="B158" s="5">
        <v>0</v>
      </c>
      <c r="C158" s="5">
        <v>0</v>
      </c>
      <c r="D158" s="5">
        <v>10</v>
      </c>
      <c r="E158" s="5">
        <v>5</v>
      </c>
      <c r="F158" s="5">
        <v>5</v>
      </c>
      <c r="G158" s="5">
        <v>3</v>
      </c>
      <c r="H158" s="5">
        <v>0</v>
      </c>
      <c r="I158" s="5">
        <v>3</v>
      </c>
      <c r="J158" s="18">
        <v>0</v>
      </c>
      <c r="K158" s="6">
        <v>3</v>
      </c>
      <c r="L158" s="6">
        <v>2</v>
      </c>
      <c r="M158" s="6">
        <v>0</v>
      </c>
      <c r="N158" s="6">
        <v>4</v>
      </c>
      <c r="O158" s="28">
        <v>0</v>
      </c>
      <c r="P158" s="7">
        <v>1</v>
      </c>
      <c r="Q158" s="7">
        <v>2</v>
      </c>
      <c r="R158" s="7">
        <v>0</v>
      </c>
      <c r="S158" s="8">
        <v>0</v>
      </c>
    </row>
    <row r="159" spans="1:19" ht="14.4">
      <c r="A159" s="67" t="s">
        <v>182</v>
      </c>
      <c r="B159" s="5">
        <v>0</v>
      </c>
      <c r="C159" s="5">
        <v>0</v>
      </c>
      <c r="D159" s="5">
        <v>10</v>
      </c>
      <c r="E159" s="5">
        <v>5</v>
      </c>
      <c r="F159" s="5">
        <v>5</v>
      </c>
      <c r="G159" s="5">
        <v>2</v>
      </c>
      <c r="H159" s="5">
        <v>0</v>
      </c>
      <c r="I159" s="5">
        <v>4</v>
      </c>
      <c r="J159" s="18">
        <v>0</v>
      </c>
      <c r="K159" s="6">
        <v>5</v>
      </c>
      <c r="L159" s="6">
        <v>1</v>
      </c>
      <c r="M159" s="6">
        <v>0</v>
      </c>
      <c r="N159" s="6">
        <v>2</v>
      </c>
      <c r="O159" s="28">
        <v>0</v>
      </c>
      <c r="P159" s="7">
        <v>0</v>
      </c>
      <c r="Q159" s="7">
        <v>2</v>
      </c>
      <c r="R159" s="7">
        <v>2</v>
      </c>
      <c r="S159" s="8">
        <v>0</v>
      </c>
    </row>
    <row r="160" spans="1:19" ht="14.4">
      <c r="A160" s="67" t="s">
        <v>183</v>
      </c>
      <c r="B160" s="5">
        <v>0</v>
      </c>
      <c r="C160" s="5">
        <v>0</v>
      </c>
      <c r="D160" s="5">
        <v>10</v>
      </c>
      <c r="E160" s="5">
        <v>4</v>
      </c>
      <c r="F160" s="5">
        <v>5</v>
      </c>
      <c r="G160" s="5">
        <v>3</v>
      </c>
      <c r="H160" s="5">
        <v>0</v>
      </c>
      <c r="I160" s="5">
        <v>4</v>
      </c>
      <c r="J160" s="18">
        <v>0</v>
      </c>
      <c r="K160" s="6">
        <v>5</v>
      </c>
      <c r="L160" s="6">
        <v>3</v>
      </c>
      <c r="M160" s="6">
        <v>0</v>
      </c>
      <c r="N160" s="6">
        <v>4</v>
      </c>
      <c r="O160" s="28">
        <v>0</v>
      </c>
      <c r="P160" s="7">
        <v>0</v>
      </c>
      <c r="Q160" s="7">
        <v>0</v>
      </c>
      <c r="R160" s="7">
        <v>0</v>
      </c>
      <c r="S160" s="8">
        <v>0</v>
      </c>
    </row>
    <row r="161" spans="1:19" ht="14.4">
      <c r="A161" s="67" t="s">
        <v>184</v>
      </c>
      <c r="B161" s="5">
        <v>0</v>
      </c>
      <c r="C161" s="5">
        <v>0</v>
      </c>
      <c r="D161" s="5">
        <v>10</v>
      </c>
      <c r="E161" s="5">
        <v>7</v>
      </c>
      <c r="F161" s="5">
        <v>5</v>
      </c>
      <c r="G161" s="5">
        <v>2</v>
      </c>
      <c r="H161" s="5">
        <v>0</v>
      </c>
      <c r="I161" s="5">
        <v>4</v>
      </c>
      <c r="J161" s="18">
        <v>0</v>
      </c>
      <c r="K161" s="6">
        <v>6</v>
      </c>
      <c r="L161" s="6">
        <v>2</v>
      </c>
      <c r="M161" s="6">
        <v>0</v>
      </c>
      <c r="N161" s="6">
        <v>4</v>
      </c>
      <c r="O161" s="28">
        <v>0</v>
      </c>
      <c r="P161" s="7">
        <v>0</v>
      </c>
      <c r="Q161" s="7">
        <v>0</v>
      </c>
      <c r="R161" s="7">
        <v>0</v>
      </c>
      <c r="S161" s="8">
        <v>0</v>
      </c>
    </row>
    <row r="162" spans="1:19" ht="14.4">
      <c r="A162" s="67" t="s">
        <v>185</v>
      </c>
      <c r="B162" s="5">
        <v>0</v>
      </c>
      <c r="C162" s="5">
        <v>0</v>
      </c>
      <c r="D162" s="5">
        <v>10</v>
      </c>
      <c r="E162" s="5">
        <v>6</v>
      </c>
      <c r="F162" s="5">
        <v>5</v>
      </c>
      <c r="G162" s="5">
        <v>3</v>
      </c>
      <c r="H162" s="5">
        <v>0</v>
      </c>
      <c r="I162" s="5">
        <v>3</v>
      </c>
      <c r="J162" s="18">
        <v>0</v>
      </c>
      <c r="K162" s="6">
        <v>5</v>
      </c>
      <c r="L162" s="6">
        <v>2</v>
      </c>
      <c r="M162" s="6">
        <v>0</v>
      </c>
      <c r="N162" s="6">
        <v>4</v>
      </c>
      <c r="O162" s="28">
        <v>0</v>
      </c>
      <c r="P162" s="7">
        <v>0</v>
      </c>
      <c r="Q162" s="7">
        <v>1</v>
      </c>
      <c r="R162" s="7">
        <v>0</v>
      </c>
      <c r="S162" s="8">
        <v>0</v>
      </c>
    </row>
    <row r="163" spans="1:19" ht="14.4">
      <c r="A163" s="68" t="s">
        <v>186</v>
      </c>
      <c r="B163" s="23">
        <v>0</v>
      </c>
      <c r="C163" s="23">
        <v>0</v>
      </c>
      <c r="D163" s="23">
        <v>10</v>
      </c>
      <c r="E163" s="23">
        <v>8</v>
      </c>
      <c r="F163" s="23">
        <v>5</v>
      </c>
      <c r="G163" s="23">
        <v>3</v>
      </c>
      <c r="H163" s="23">
        <v>0</v>
      </c>
      <c r="I163" s="23">
        <v>5</v>
      </c>
      <c r="J163" s="33"/>
      <c r="K163" s="23"/>
      <c r="L163" s="23"/>
      <c r="M163" s="23"/>
      <c r="N163" s="23"/>
      <c r="O163" s="23"/>
      <c r="P163" s="23"/>
      <c r="Q163" s="23"/>
      <c r="R163" s="23"/>
      <c r="S163" s="24"/>
    </row>
    <row r="164" spans="1:19" ht="14.4">
      <c r="A164" s="61" t="s">
        <v>187</v>
      </c>
      <c r="B164" s="5">
        <v>5</v>
      </c>
      <c r="C164" s="5">
        <v>5</v>
      </c>
      <c r="D164" s="5">
        <v>0</v>
      </c>
      <c r="E164" s="5">
        <v>0</v>
      </c>
      <c r="F164" s="5">
        <v>10</v>
      </c>
      <c r="G164" s="5">
        <v>3</v>
      </c>
      <c r="H164" s="5">
        <v>0</v>
      </c>
      <c r="I164" s="5">
        <v>1</v>
      </c>
      <c r="J164" s="18">
        <v>1</v>
      </c>
      <c r="K164" s="6">
        <v>3</v>
      </c>
      <c r="L164" s="6">
        <v>4</v>
      </c>
      <c r="M164" s="6">
        <v>0</v>
      </c>
      <c r="N164" s="6">
        <v>4</v>
      </c>
      <c r="O164" s="7">
        <v>3</v>
      </c>
      <c r="P164" s="7">
        <v>0</v>
      </c>
      <c r="Q164" s="7">
        <v>0</v>
      </c>
      <c r="R164" s="7">
        <v>0</v>
      </c>
      <c r="S164" s="8">
        <v>0</v>
      </c>
    </row>
    <row r="165" spans="1:19" ht="14.4">
      <c r="A165" s="67" t="s">
        <v>188</v>
      </c>
      <c r="B165" s="5">
        <v>0</v>
      </c>
      <c r="C165" s="5">
        <v>0</v>
      </c>
      <c r="D165" s="5">
        <v>10</v>
      </c>
      <c r="E165" s="5">
        <v>1</v>
      </c>
      <c r="F165" s="5">
        <v>5</v>
      </c>
      <c r="G165" s="5">
        <v>5</v>
      </c>
      <c r="H165" s="5">
        <v>0</v>
      </c>
      <c r="I165" s="5">
        <v>4</v>
      </c>
      <c r="J165" s="18">
        <v>0</v>
      </c>
      <c r="K165" s="6">
        <v>1</v>
      </c>
      <c r="L165" s="6">
        <v>3</v>
      </c>
      <c r="M165" s="6">
        <v>0</v>
      </c>
      <c r="N165" s="6">
        <v>4</v>
      </c>
      <c r="O165" s="8">
        <v>0</v>
      </c>
      <c r="P165" s="19">
        <v>3</v>
      </c>
      <c r="Q165" s="19">
        <v>1</v>
      </c>
      <c r="R165" s="7">
        <v>0</v>
      </c>
      <c r="S165" s="8">
        <v>0</v>
      </c>
    </row>
    <row r="166" spans="1:19" ht="14.4">
      <c r="A166" s="67" t="s">
        <v>189</v>
      </c>
      <c r="B166" s="5">
        <v>0</v>
      </c>
      <c r="C166" s="5">
        <v>0</v>
      </c>
      <c r="D166" s="5">
        <v>10</v>
      </c>
      <c r="E166" s="5">
        <v>5</v>
      </c>
      <c r="F166" s="5">
        <v>5</v>
      </c>
      <c r="G166" s="5">
        <v>5</v>
      </c>
      <c r="H166" s="5">
        <v>0</v>
      </c>
      <c r="I166" s="5">
        <v>3</v>
      </c>
      <c r="J166" s="18">
        <v>0</v>
      </c>
      <c r="K166" s="6">
        <v>3</v>
      </c>
      <c r="L166" s="6">
        <v>4</v>
      </c>
      <c r="M166" s="6">
        <v>0</v>
      </c>
      <c r="N166" s="6">
        <v>4</v>
      </c>
      <c r="O166" s="28">
        <v>0</v>
      </c>
      <c r="P166" s="7">
        <v>1</v>
      </c>
      <c r="Q166" s="7">
        <v>0</v>
      </c>
      <c r="R166" s="7">
        <v>0</v>
      </c>
      <c r="S166" s="8">
        <v>0</v>
      </c>
    </row>
    <row r="167" spans="1:19" ht="14.4">
      <c r="A167" s="67" t="s">
        <v>190</v>
      </c>
      <c r="B167" s="5">
        <v>0</v>
      </c>
      <c r="C167" s="5">
        <v>0</v>
      </c>
      <c r="D167" s="5">
        <v>10</v>
      </c>
      <c r="E167" s="5">
        <v>4</v>
      </c>
      <c r="F167" s="5">
        <v>5</v>
      </c>
      <c r="G167" s="5">
        <v>1</v>
      </c>
      <c r="H167" s="5">
        <v>0</v>
      </c>
      <c r="I167" s="5">
        <v>4</v>
      </c>
      <c r="J167" s="18">
        <v>0</v>
      </c>
      <c r="K167" s="6">
        <v>6</v>
      </c>
      <c r="L167" s="6">
        <v>1</v>
      </c>
      <c r="M167" s="6">
        <v>0</v>
      </c>
      <c r="N167" s="6">
        <v>4</v>
      </c>
      <c r="O167" s="28">
        <v>0</v>
      </c>
      <c r="P167" s="7">
        <v>0</v>
      </c>
      <c r="Q167" s="7">
        <v>1</v>
      </c>
      <c r="R167" s="7">
        <v>0</v>
      </c>
      <c r="S167" s="8">
        <v>0</v>
      </c>
    </row>
    <row r="168" spans="1:19" ht="14.4">
      <c r="A168" s="67" t="s">
        <v>191</v>
      </c>
      <c r="B168" s="5">
        <v>0</v>
      </c>
      <c r="C168" s="5">
        <v>0</v>
      </c>
      <c r="D168" s="5">
        <v>10</v>
      </c>
      <c r="E168" s="5">
        <v>4</v>
      </c>
      <c r="F168" s="5">
        <v>5</v>
      </c>
      <c r="G168" s="5">
        <v>5</v>
      </c>
      <c r="H168" s="5">
        <v>0</v>
      </c>
      <c r="I168" s="5">
        <v>4</v>
      </c>
      <c r="J168" s="18">
        <v>0</v>
      </c>
      <c r="K168" s="6">
        <v>2</v>
      </c>
      <c r="L168" s="6">
        <v>4</v>
      </c>
      <c r="M168" s="6">
        <v>0</v>
      </c>
      <c r="N168" s="6">
        <v>4</v>
      </c>
      <c r="O168" s="28">
        <v>0</v>
      </c>
      <c r="P168" s="7">
        <v>2</v>
      </c>
      <c r="Q168" s="7">
        <v>0</v>
      </c>
      <c r="R168" s="7">
        <v>0</v>
      </c>
      <c r="S168" s="8">
        <v>0</v>
      </c>
    </row>
    <row r="169" spans="1:19" ht="14.4">
      <c r="A169" s="67" t="s">
        <v>192</v>
      </c>
      <c r="B169" s="5">
        <v>0</v>
      </c>
      <c r="C169" s="5">
        <v>0</v>
      </c>
      <c r="D169" s="5">
        <v>10</v>
      </c>
      <c r="E169" s="5">
        <v>9</v>
      </c>
      <c r="F169" s="5">
        <v>5</v>
      </c>
      <c r="G169" s="5">
        <v>1</v>
      </c>
      <c r="H169" s="5">
        <v>0</v>
      </c>
      <c r="I169" s="5">
        <v>3</v>
      </c>
      <c r="J169" s="18">
        <v>0</v>
      </c>
      <c r="K169" s="6">
        <v>5</v>
      </c>
      <c r="L169" s="6">
        <v>1</v>
      </c>
      <c r="M169" s="6">
        <v>3</v>
      </c>
      <c r="N169" s="6">
        <v>0</v>
      </c>
      <c r="O169" s="28">
        <v>0</v>
      </c>
      <c r="P169" s="7">
        <v>0</v>
      </c>
      <c r="Q169" s="7">
        <v>2</v>
      </c>
      <c r="R169" s="7">
        <v>1</v>
      </c>
      <c r="S169" s="8">
        <v>0</v>
      </c>
    </row>
    <row r="170" spans="1:19" ht="14.4">
      <c r="A170" s="67" t="s">
        <v>193</v>
      </c>
      <c r="B170" s="5">
        <v>0</v>
      </c>
      <c r="C170" s="5">
        <v>0</v>
      </c>
      <c r="D170" s="5">
        <v>10</v>
      </c>
      <c r="E170" s="5">
        <v>7</v>
      </c>
      <c r="F170" s="5">
        <v>5</v>
      </c>
      <c r="G170" s="5">
        <v>1</v>
      </c>
      <c r="H170" s="5">
        <v>0</v>
      </c>
      <c r="I170" s="5">
        <v>0</v>
      </c>
      <c r="J170" s="18">
        <v>0</v>
      </c>
      <c r="K170" s="6">
        <v>4</v>
      </c>
      <c r="L170" s="6">
        <v>0</v>
      </c>
      <c r="M170" s="6">
        <v>2</v>
      </c>
      <c r="N170" s="6">
        <v>2</v>
      </c>
      <c r="O170" s="28">
        <v>0</v>
      </c>
      <c r="P170" s="7">
        <v>0</v>
      </c>
      <c r="Q170" s="7">
        <v>4</v>
      </c>
      <c r="R170" s="7">
        <v>0</v>
      </c>
      <c r="S170" s="8">
        <v>0</v>
      </c>
    </row>
    <row r="171" spans="1:19" ht="14.4">
      <c r="A171" s="61" t="s">
        <v>194</v>
      </c>
      <c r="B171" s="23">
        <v>0</v>
      </c>
      <c r="C171" s="23">
        <v>0</v>
      </c>
      <c r="D171" s="23">
        <v>0</v>
      </c>
      <c r="E171" s="23">
        <v>0</v>
      </c>
      <c r="F171" s="23">
        <v>10</v>
      </c>
      <c r="G171" s="23">
        <v>0</v>
      </c>
      <c r="H171" s="23">
        <v>0</v>
      </c>
      <c r="I171" s="23">
        <v>0</v>
      </c>
      <c r="J171" s="33"/>
      <c r="K171" s="23"/>
      <c r="L171" s="23"/>
      <c r="M171" s="23"/>
      <c r="N171" s="23"/>
      <c r="O171" s="23"/>
      <c r="P171" s="23"/>
      <c r="Q171" s="23"/>
      <c r="R171" s="23"/>
      <c r="S171" s="24"/>
    </row>
    <row r="172" spans="1:19" ht="14.4">
      <c r="A172" s="61" t="s">
        <v>195</v>
      </c>
      <c r="B172" s="5">
        <v>5</v>
      </c>
      <c r="C172" s="5">
        <v>3</v>
      </c>
      <c r="D172" s="5">
        <v>0</v>
      </c>
      <c r="E172" s="5">
        <v>0</v>
      </c>
      <c r="F172" s="5">
        <v>10</v>
      </c>
      <c r="G172" s="5">
        <v>5</v>
      </c>
      <c r="H172" s="5">
        <v>0</v>
      </c>
      <c r="I172" s="5">
        <v>4</v>
      </c>
      <c r="J172" s="18">
        <v>1</v>
      </c>
      <c r="K172" s="6">
        <v>2</v>
      </c>
      <c r="L172" s="6">
        <v>3</v>
      </c>
      <c r="M172" s="6">
        <v>0</v>
      </c>
      <c r="N172" s="6">
        <v>4</v>
      </c>
      <c r="O172" s="7">
        <v>3</v>
      </c>
      <c r="P172" s="7">
        <v>0</v>
      </c>
      <c r="Q172" s="7">
        <v>0</v>
      </c>
      <c r="R172" s="7">
        <v>0</v>
      </c>
      <c r="S172" s="8">
        <v>0</v>
      </c>
    </row>
    <row r="173" spans="1:19" ht="14.4">
      <c r="A173" s="68" t="s">
        <v>196</v>
      </c>
      <c r="B173" s="23">
        <v>0</v>
      </c>
      <c r="C173" s="23">
        <v>0</v>
      </c>
      <c r="D173" s="23">
        <v>10</v>
      </c>
      <c r="E173" s="23">
        <v>3</v>
      </c>
      <c r="F173" s="23">
        <v>5</v>
      </c>
      <c r="G173" s="23">
        <v>3</v>
      </c>
      <c r="H173" s="23">
        <v>0</v>
      </c>
      <c r="I173" s="23">
        <v>0</v>
      </c>
      <c r="J173" s="33"/>
      <c r="K173" s="23"/>
      <c r="L173" s="23"/>
      <c r="M173" s="23"/>
      <c r="N173" s="23"/>
      <c r="O173" s="23"/>
      <c r="P173" s="23"/>
      <c r="Q173" s="23"/>
      <c r="R173" s="23"/>
      <c r="S173" s="24"/>
    </row>
    <row r="174" spans="1:19" ht="14.4">
      <c r="A174" s="67" t="s">
        <v>197</v>
      </c>
      <c r="B174" s="5">
        <v>0</v>
      </c>
      <c r="C174" s="5">
        <v>0</v>
      </c>
      <c r="D174" s="5">
        <v>10</v>
      </c>
      <c r="E174" s="5">
        <v>1</v>
      </c>
      <c r="F174" s="5">
        <v>5</v>
      </c>
      <c r="G174" s="5">
        <v>5</v>
      </c>
      <c r="H174" s="5">
        <v>0</v>
      </c>
      <c r="I174" s="5">
        <v>5</v>
      </c>
      <c r="J174" s="18">
        <v>0</v>
      </c>
      <c r="K174" s="6">
        <v>3</v>
      </c>
      <c r="L174" s="6">
        <v>5</v>
      </c>
      <c r="M174" s="6">
        <v>0</v>
      </c>
      <c r="N174" s="6">
        <v>3</v>
      </c>
      <c r="O174" s="8">
        <v>0</v>
      </c>
      <c r="P174" s="19">
        <v>0</v>
      </c>
      <c r="Q174" s="19">
        <v>0</v>
      </c>
      <c r="R174" s="7">
        <v>0</v>
      </c>
      <c r="S174" s="8">
        <v>1</v>
      </c>
    </row>
    <row r="175" spans="1:19" ht="14.4">
      <c r="A175" s="67" t="s">
        <v>198</v>
      </c>
      <c r="B175" s="5">
        <v>0</v>
      </c>
      <c r="C175" s="5">
        <v>0</v>
      </c>
      <c r="D175" s="5">
        <v>10</v>
      </c>
      <c r="E175" s="5">
        <v>5</v>
      </c>
      <c r="F175" s="5">
        <v>5</v>
      </c>
      <c r="G175" s="5">
        <v>2</v>
      </c>
      <c r="H175" s="5">
        <v>0</v>
      </c>
      <c r="I175" s="5">
        <v>5</v>
      </c>
      <c r="J175" s="18">
        <v>0</v>
      </c>
      <c r="K175" s="6">
        <v>4</v>
      </c>
      <c r="L175" s="6">
        <v>2</v>
      </c>
      <c r="M175" s="6">
        <v>0</v>
      </c>
      <c r="N175" s="6">
        <v>3</v>
      </c>
      <c r="O175" s="28">
        <v>0</v>
      </c>
      <c r="P175" s="7">
        <v>0</v>
      </c>
      <c r="Q175" s="7">
        <v>2</v>
      </c>
      <c r="R175" s="7">
        <v>0</v>
      </c>
      <c r="S175" s="8">
        <v>1</v>
      </c>
    </row>
    <row r="176" spans="1:19" ht="14.4">
      <c r="A176" s="67" t="s">
        <v>199</v>
      </c>
      <c r="B176" s="5">
        <v>0</v>
      </c>
      <c r="C176" s="5">
        <v>0</v>
      </c>
      <c r="D176" s="5">
        <v>10</v>
      </c>
      <c r="E176" s="5">
        <v>5</v>
      </c>
      <c r="F176" s="5">
        <v>5</v>
      </c>
      <c r="G176" s="5">
        <v>4</v>
      </c>
      <c r="H176" s="5">
        <v>0</v>
      </c>
      <c r="I176" s="5">
        <v>5</v>
      </c>
      <c r="J176" s="18">
        <v>0</v>
      </c>
      <c r="K176" s="6">
        <v>6</v>
      </c>
      <c r="L176" s="6">
        <v>2</v>
      </c>
      <c r="M176" s="6">
        <v>0</v>
      </c>
      <c r="N176" s="6">
        <v>4</v>
      </c>
      <c r="O176" s="28">
        <v>0</v>
      </c>
      <c r="P176" s="7">
        <v>0</v>
      </c>
      <c r="Q176" s="7">
        <v>0</v>
      </c>
      <c r="R176" s="7">
        <v>0</v>
      </c>
      <c r="S176" s="8">
        <v>0</v>
      </c>
    </row>
    <row r="177" spans="1:19" ht="14.4">
      <c r="A177" s="67" t="s">
        <v>200</v>
      </c>
      <c r="B177" s="5">
        <v>0</v>
      </c>
      <c r="C177" s="5">
        <v>0</v>
      </c>
      <c r="D177" s="5">
        <v>10</v>
      </c>
      <c r="E177" s="5">
        <v>5</v>
      </c>
      <c r="F177" s="5">
        <v>5</v>
      </c>
      <c r="G177" s="5">
        <v>2</v>
      </c>
      <c r="H177" s="5">
        <v>0</v>
      </c>
      <c r="I177" s="5">
        <v>5</v>
      </c>
      <c r="J177" s="18">
        <v>0</v>
      </c>
      <c r="K177" s="6">
        <v>4</v>
      </c>
      <c r="L177" s="6">
        <v>4</v>
      </c>
      <c r="M177" s="6">
        <v>0</v>
      </c>
      <c r="N177" s="6">
        <v>2</v>
      </c>
      <c r="O177" s="28">
        <v>0</v>
      </c>
      <c r="P177" s="7">
        <v>0</v>
      </c>
      <c r="Q177" s="7">
        <v>0</v>
      </c>
      <c r="R177" s="7">
        <v>2</v>
      </c>
      <c r="S177" s="8">
        <v>0</v>
      </c>
    </row>
    <row r="178" spans="1:19" ht="14.4">
      <c r="A178" s="67" t="s">
        <v>201</v>
      </c>
      <c r="B178" s="5">
        <v>0</v>
      </c>
      <c r="C178" s="5">
        <v>0</v>
      </c>
      <c r="D178" s="5">
        <v>10</v>
      </c>
      <c r="E178" s="5">
        <v>10</v>
      </c>
      <c r="F178" s="5">
        <v>5</v>
      </c>
      <c r="G178" s="5">
        <v>3</v>
      </c>
      <c r="H178" s="5">
        <v>0</v>
      </c>
      <c r="I178" s="5">
        <v>5</v>
      </c>
      <c r="J178" s="18">
        <v>0</v>
      </c>
      <c r="K178" s="6">
        <v>5</v>
      </c>
      <c r="L178" s="6">
        <v>2</v>
      </c>
      <c r="M178" s="6">
        <v>0</v>
      </c>
      <c r="N178" s="6">
        <v>1</v>
      </c>
      <c r="O178" s="28">
        <v>0</v>
      </c>
      <c r="P178" s="7">
        <v>0</v>
      </c>
      <c r="Q178" s="7">
        <v>1</v>
      </c>
      <c r="R178" s="7">
        <v>1</v>
      </c>
      <c r="S178" s="8">
        <v>0</v>
      </c>
    </row>
    <row r="179" spans="1:19" ht="14.4">
      <c r="A179" s="67" t="s">
        <v>202</v>
      </c>
      <c r="B179" s="5">
        <v>0</v>
      </c>
      <c r="C179" s="5">
        <v>0</v>
      </c>
      <c r="D179" s="5">
        <v>10</v>
      </c>
      <c r="E179" s="5">
        <v>7</v>
      </c>
      <c r="F179" s="5">
        <v>5</v>
      </c>
      <c r="G179" s="5">
        <v>0</v>
      </c>
      <c r="H179" s="5">
        <v>0</v>
      </c>
      <c r="I179" s="5">
        <v>0</v>
      </c>
      <c r="J179" s="18">
        <v>0</v>
      </c>
      <c r="K179" s="6">
        <v>7</v>
      </c>
      <c r="L179" s="6">
        <v>1</v>
      </c>
      <c r="M179" s="6">
        <v>3</v>
      </c>
      <c r="N179" s="6">
        <v>0</v>
      </c>
      <c r="O179" s="28">
        <v>0</v>
      </c>
      <c r="P179" s="7">
        <v>0</v>
      </c>
      <c r="Q179" s="7">
        <v>0</v>
      </c>
      <c r="R179" s="7">
        <v>1</v>
      </c>
      <c r="S179" s="8">
        <v>0</v>
      </c>
    </row>
    <row r="180" spans="1:19" ht="14.4">
      <c r="A180" s="67" t="s">
        <v>203</v>
      </c>
      <c r="B180" s="5">
        <v>0</v>
      </c>
      <c r="C180" s="5">
        <v>0</v>
      </c>
      <c r="D180" s="5">
        <v>10</v>
      </c>
      <c r="E180" s="5">
        <v>10</v>
      </c>
      <c r="F180" s="5">
        <v>5</v>
      </c>
      <c r="G180" s="5">
        <v>0</v>
      </c>
      <c r="H180" s="5">
        <v>0</v>
      </c>
      <c r="I180" s="5">
        <v>0</v>
      </c>
      <c r="J180" s="18">
        <v>0</v>
      </c>
      <c r="K180" s="6">
        <v>8</v>
      </c>
      <c r="L180" s="6">
        <v>0</v>
      </c>
      <c r="M180" s="6">
        <v>1</v>
      </c>
      <c r="N180" s="6">
        <v>2</v>
      </c>
      <c r="O180" s="28">
        <v>0</v>
      </c>
      <c r="P180" s="7">
        <v>0</v>
      </c>
      <c r="Q180" s="7">
        <v>0</v>
      </c>
      <c r="R180" s="7">
        <v>1</v>
      </c>
      <c r="S180" s="8">
        <v>0</v>
      </c>
    </row>
    <row r="181" spans="1:19" ht="14.4">
      <c r="A181" s="68" t="s">
        <v>204</v>
      </c>
      <c r="B181" s="23">
        <v>0</v>
      </c>
      <c r="C181" s="23">
        <v>0</v>
      </c>
      <c r="D181" s="23">
        <v>10</v>
      </c>
      <c r="E181" s="23">
        <v>10</v>
      </c>
      <c r="F181" s="23">
        <v>5</v>
      </c>
      <c r="G181" s="23">
        <v>3</v>
      </c>
      <c r="H181" s="23">
        <v>0</v>
      </c>
      <c r="I181" s="23">
        <v>0</v>
      </c>
      <c r="J181" s="33"/>
      <c r="K181" s="23"/>
      <c r="L181" s="23"/>
      <c r="M181" s="23"/>
      <c r="N181" s="23"/>
      <c r="O181" s="23"/>
      <c r="P181" s="23"/>
      <c r="Q181" s="23"/>
      <c r="R181" s="23"/>
      <c r="S181" s="24"/>
    </row>
    <row r="182" spans="1:19" ht="14.4">
      <c r="A182" s="61" t="s">
        <v>205</v>
      </c>
      <c r="B182" s="5">
        <v>5</v>
      </c>
      <c r="C182" s="5">
        <v>3</v>
      </c>
      <c r="D182" s="5">
        <v>0</v>
      </c>
      <c r="E182" s="5">
        <v>0</v>
      </c>
      <c r="F182" s="5">
        <v>10</v>
      </c>
      <c r="G182" s="5">
        <v>5</v>
      </c>
      <c r="H182" s="5">
        <v>0</v>
      </c>
      <c r="I182" s="5">
        <v>5</v>
      </c>
      <c r="J182" s="18">
        <v>1</v>
      </c>
      <c r="K182" s="6">
        <v>0</v>
      </c>
      <c r="L182" s="6">
        <v>4</v>
      </c>
      <c r="M182" s="6">
        <v>0</v>
      </c>
      <c r="N182" s="6">
        <v>4</v>
      </c>
      <c r="O182" s="7">
        <v>3</v>
      </c>
      <c r="P182" s="7">
        <v>0</v>
      </c>
      <c r="Q182" s="7">
        <v>0</v>
      </c>
      <c r="R182" s="7">
        <v>0</v>
      </c>
      <c r="S182" s="8">
        <v>0</v>
      </c>
    </row>
    <row r="183" spans="1:19" ht="14.4">
      <c r="A183" s="67" t="s">
        <v>206</v>
      </c>
      <c r="B183" s="5">
        <v>0</v>
      </c>
      <c r="C183" s="5">
        <v>0</v>
      </c>
      <c r="D183" s="5">
        <v>9</v>
      </c>
      <c r="E183" s="5">
        <v>8</v>
      </c>
      <c r="F183" s="5">
        <v>0</v>
      </c>
      <c r="G183" s="5">
        <v>0</v>
      </c>
      <c r="H183" s="5">
        <v>3</v>
      </c>
      <c r="I183" s="5">
        <v>3</v>
      </c>
      <c r="J183" s="18">
        <v>0</v>
      </c>
      <c r="K183" s="6">
        <v>5</v>
      </c>
      <c r="L183" s="6">
        <v>1</v>
      </c>
      <c r="M183" s="6">
        <v>2</v>
      </c>
      <c r="N183" s="6">
        <v>2</v>
      </c>
      <c r="O183" s="8">
        <v>0</v>
      </c>
      <c r="P183" s="19">
        <v>0</v>
      </c>
      <c r="Q183" s="19">
        <v>2</v>
      </c>
      <c r="R183" s="7">
        <v>0</v>
      </c>
      <c r="S183" s="8">
        <v>0</v>
      </c>
    </row>
    <row r="184" spans="1:19" ht="14.4">
      <c r="A184" s="67" t="s">
        <v>207</v>
      </c>
      <c r="B184" s="5">
        <v>0</v>
      </c>
      <c r="C184" s="5">
        <v>0</v>
      </c>
      <c r="D184" s="5">
        <v>10</v>
      </c>
      <c r="E184" s="5">
        <v>7</v>
      </c>
      <c r="F184" s="5">
        <v>5</v>
      </c>
      <c r="G184" s="5">
        <v>0</v>
      </c>
      <c r="H184" s="5">
        <v>0</v>
      </c>
      <c r="I184" s="5">
        <v>1</v>
      </c>
      <c r="J184" s="18">
        <v>0</v>
      </c>
      <c r="K184" s="6">
        <v>6</v>
      </c>
      <c r="L184" s="6">
        <v>2</v>
      </c>
      <c r="M184" s="6">
        <v>0</v>
      </c>
      <c r="N184" s="6">
        <v>4</v>
      </c>
      <c r="O184" s="28">
        <v>0</v>
      </c>
      <c r="P184" s="7">
        <v>0</v>
      </c>
      <c r="Q184" s="7">
        <v>0</v>
      </c>
      <c r="R184" s="7">
        <v>0</v>
      </c>
      <c r="S184" s="8">
        <v>0</v>
      </c>
    </row>
    <row r="185" spans="1:19" ht="14.4">
      <c r="A185" s="67" t="s">
        <v>208</v>
      </c>
      <c r="B185" s="5">
        <v>0</v>
      </c>
      <c r="C185" s="5">
        <v>0</v>
      </c>
      <c r="D185" s="5">
        <v>10</v>
      </c>
      <c r="E185" s="5">
        <v>9</v>
      </c>
      <c r="F185" s="5">
        <v>5</v>
      </c>
      <c r="G185" s="5">
        <v>0</v>
      </c>
      <c r="H185" s="5">
        <v>0</v>
      </c>
      <c r="I185" s="5">
        <v>1</v>
      </c>
      <c r="J185" s="18">
        <v>0</v>
      </c>
      <c r="K185" s="6">
        <v>3</v>
      </c>
      <c r="L185" s="6">
        <v>0</v>
      </c>
      <c r="M185" s="6">
        <v>3</v>
      </c>
      <c r="N185" s="6">
        <v>0</v>
      </c>
      <c r="O185" s="28">
        <v>0</v>
      </c>
      <c r="P185" s="7">
        <v>1</v>
      </c>
      <c r="Q185" s="7">
        <v>0</v>
      </c>
      <c r="R185" s="7">
        <v>1</v>
      </c>
      <c r="S185" s="8">
        <v>0</v>
      </c>
    </row>
    <row r="186" spans="1:19" ht="14.4">
      <c r="A186" s="67" t="s">
        <v>209</v>
      </c>
      <c r="B186" s="5">
        <v>0</v>
      </c>
      <c r="C186" s="5">
        <v>0</v>
      </c>
      <c r="D186" s="5">
        <v>10</v>
      </c>
      <c r="E186" s="5">
        <v>7</v>
      </c>
      <c r="F186" s="5">
        <v>5</v>
      </c>
      <c r="G186" s="5">
        <v>1</v>
      </c>
      <c r="H186" s="5">
        <v>0</v>
      </c>
      <c r="I186" s="5">
        <v>0</v>
      </c>
      <c r="J186" s="18">
        <v>0</v>
      </c>
      <c r="K186" s="6">
        <v>7</v>
      </c>
      <c r="L186" s="6">
        <v>0</v>
      </c>
      <c r="M186" s="6">
        <v>0</v>
      </c>
      <c r="N186" s="6">
        <v>4</v>
      </c>
      <c r="O186" s="28">
        <v>0</v>
      </c>
      <c r="P186" s="7">
        <v>0</v>
      </c>
      <c r="Q186" s="7">
        <v>1</v>
      </c>
      <c r="R186" s="7">
        <v>0</v>
      </c>
      <c r="S186" s="8">
        <v>0</v>
      </c>
    </row>
    <row r="187" spans="1:19" ht="14.4">
      <c r="A187" s="67" t="s">
        <v>210</v>
      </c>
      <c r="B187" s="5">
        <v>0</v>
      </c>
      <c r="C187" s="5">
        <v>0</v>
      </c>
      <c r="D187" s="5">
        <v>10</v>
      </c>
      <c r="E187" s="5">
        <v>7</v>
      </c>
      <c r="F187" s="5">
        <v>5</v>
      </c>
      <c r="G187" s="5">
        <v>0</v>
      </c>
      <c r="H187" s="5">
        <v>0</v>
      </c>
      <c r="I187" s="5">
        <v>0</v>
      </c>
      <c r="J187" s="18">
        <v>0</v>
      </c>
      <c r="K187" s="6">
        <v>4</v>
      </c>
      <c r="L187" s="6">
        <v>1</v>
      </c>
      <c r="M187" s="6">
        <v>4</v>
      </c>
      <c r="N187" s="6">
        <v>0</v>
      </c>
      <c r="O187" s="28">
        <v>0</v>
      </c>
      <c r="P187" s="7">
        <v>0</v>
      </c>
      <c r="Q187" s="7">
        <v>3</v>
      </c>
      <c r="R187" s="7">
        <v>0</v>
      </c>
      <c r="S187" s="8">
        <v>0</v>
      </c>
    </row>
    <row r="188" spans="1:19" ht="14.4">
      <c r="A188" s="68" t="s">
        <v>211</v>
      </c>
      <c r="B188" s="23">
        <v>0</v>
      </c>
      <c r="C188" s="23">
        <v>0</v>
      </c>
      <c r="D188" s="23">
        <v>10</v>
      </c>
      <c r="E188" s="23">
        <v>0</v>
      </c>
      <c r="F188" s="23">
        <v>5</v>
      </c>
      <c r="G188" s="23">
        <v>3</v>
      </c>
      <c r="H188" s="23">
        <v>0</v>
      </c>
      <c r="I188" s="23">
        <v>3</v>
      </c>
      <c r="J188" s="33"/>
      <c r="K188" s="23"/>
      <c r="L188" s="23"/>
      <c r="M188" s="23"/>
      <c r="N188" s="23"/>
      <c r="O188" s="23"/>
      <c r="P188" s="23"/>
      <c r="Q188" s="23"/>
      <c r="R188" s="23"/>
      <c r="S188" s="24"/>
    </row>
    <row r="189" spans="1:19" ht="14.4">
      <c r="A189" s="67" t="s">
        <v>212</v>
      </c>
      <c r="B189" s="5">
        <v>0</v>
      </c>
      <c r="C189" s="5">
        <v>0</v>
      </c>
      <c r="D189" s="5">
        <v>10</v>
      </c>
      <c r="E189" s="5">
        <v>5</v>
      </c>
      <c r="F189" s="5">
        <v>5</v>
      </c>
      <c r="G189" s="5">
        <v>4</v>
      </c>
      <c r="H189" s="5">
        <v>0</v>
      </c>
      <c r="I189" s="5">
        <v>4</v>
      </c>
      <c r="J189" s="18">
        <v>0</v>
      </c>
      <c r="K189" s="6">
        <v>3</v>
      </c>
      <c r="L189" s="6">
        <v>1</v>
      </c>
      <c r="M189" s="6">
        <v>0</v>
      </c>
      <c r="N189" s="6">
        <v>4</v>
      </c>
      <c r="O189" s="8">
        <v>0</v>
      </c>
      <c r="P189" s="19">
        <v>1</v>
      </c>
      <c r="Q189" s="19">
        <v>3</v>
      </c>
      <c r="R189" s="19">
        <v>0</v>
      </c>
      <c r="S189" s="8">
        <v>0</v>
      </c>
    </row>
    <row r="190" spans="1:19" ht="14.4">
      <c r="A190" s="61" t="s">
        <v>213</v>
      </c>
      <c r="B190" s="5">
        <v>5</v>
      </c>
      <c r="C190" s="5">
        <v>2</v>
      </c>
      <c r="D190" s="5">
        <v>0</v>
      </c>
      <c r="E190" s="5">
        <v>0</v>
      </c>
      <c r="F190" s="5">
        <v>10</v>
      </c>
      <c r="G190" s="5">
        <v>8</v>
      </c>
      <c r="H190" s="5">
        <v>0</v>
      </c>
      <c r="I190" s="5">
        <v>4</v>
      </c>
      <c r="J190" s="18">
        <v>1</v>
      </c>
      <c r="K190" s="6">
        <v>1</v>
      </c>
      <c r="L190" s="6">
        <v>4</v>
      </c>
      <c r="M190" s="6">
        <v>0</v>
      </c>
      <c r="N190" s="6">
        <v>4</v>
      </c>
      <c r="O190" s="7">
        <v>3</v>
      </c>
      <c r="P190" s="7">
        <v>0</v>
      </c>
      <c r="Q190" s="7">
        <v>0</v>
      </c>
      <c r="R190" s="7">
        <v>0</v>
      </c>
      <c r="S190" s="8">
        <v>0</v>
      </c>
    </row>
    <row r="191" spans="1:19" ht="14.4">
      <c r="A191" s="67" t="s">
        <v>214</v>
      </c>
      <c r="B191" s="5">
        <v>0</v>
      </c>
      <c r="C191" s="5">
        <v>0</v>
      </c>
      <c r="D191" s="5">
        <v>10</v>
      </c>
      <c r="E191" s="5">
        <v>4</v>
      </c>
      <c r="F191" s="5">
        <v>5</v>
      </c>
      <c r="G191" s="5">
        <v>6</v>
      </c>
      <c r="H191" s="5">
        <v>0</v>
      </c>
      <c r="I191" s="5">
        <v>3</v>
      </c>
      <c r="J191" s="18">
        <v>0</v>
      </c>
      <c r="K191" s="6">
        <v>4</v>
      </c>
      <c r="L191" s="6">
        <v>3</v>
      </c>
      <c r="M191" s="6">
        <v>0</v>
      </c>
      <c r="N191" s="6">
        <v>4</v>
      </c>
      <c r="O191" s="8">
        <v>0</v>
      </c>
      <c r="P191" s="19">
        <v>0</v>
      </c>
      <c r="Q191" s="19">
        <v>1</v>
      </c>
      <c r="R191" s="7">
        <v>0</v>
      </c>
      <c r="S191" s="8">
        <v>0</v>
      </c>
    </row>
    <row r="192" spans="1:19" ht="14.4">
      <c r="A192" s="67" t="s">
        <v>215</v>
      </c>
      <c r="B192" s="5">
        <v>0</v>
      </c>
      <c r="C192" s="5">
        <v>0</v>
      </c>
      <c r="D192" s="5">
        <v>10</v>
      </c>
      <c r="E192" s="5">
        <v>8</v>
      </c>
      <c r="F192" s="5">
        <v>5</v>
      </c>
      <c r="G192" s="5">
        <v>4</v>
      </c>
      <c r="H192" s="5">
        <v>0</v>
      </c>
      <c r="I192" s="5">
        <v>3</v>
      </c>
      <c r="J192" s="18">
        <v>0</v>
      </c>
      <c r="K192" s="6">
        <v>4</v>
      </c>
      <c r="L192" s="6">
        <v>2</v>
      </c>
      <c r="M192" s="6">
        <v>0</v>
      </c>
      <c r="N192" s="6">
        <v>4</v>
      </c>
      <c r="O192" s="28">
        <v>0</v>
      </c>
      <c r="P192" s="7">
        <v>0</v>
      </c>
      <c r="Q192" s="7">
        <v>2</v>
      </c>
      <c r="R192" s="7">
        <v>0</v>
      </c>
      <c r="S192" s="8">
        <v>0</v>
      </c>
    </row>
    <row r="193" spans="1:19" ht="14.4">
      <c r="A193" s="67" t="s">
        <v>216</v>
      </c>
      <c r="B193" s="5">
        <v>0</v>
      </c>
      <c r="C193" s="5">
        <v>0</v>
      </c>
      <c r="D193" s="5">
        <v>10</v>
      </c>
      <c r="E193" s="5">
        <v>3</v>
      </c>
      <c r="F193" s="5">
        <v>5</v>
      </c>
      <c r="G193" s="5">
        <v>8</v>
      </c>
      <c r="H193" s="5">
        <v>0</v>
      </c>
      <c r="I193" s="5">
        <v>2</v>
      </c>
      <c r="J193" s="18">
        <v>0</v>
      </c>
      <c r="K193" s="6">
        <v>3</v>
      </c>
      <c r="L193" s="6">
        <v>5</v>
      </c>
      <c r="M193" s="6">
        <v>0</v>
      </c>
      <c r="N193" s="6">
        <v>4</v>
      </c>
      <c r="O193" s="28">
        <v>0</v>
      </c>
      <c r="P193" s="7">
        <v>0</v>
      </c>
      <c r="Q193" s="7">
        <v>0</v>
      </c>
      <c r="R193" s="7">
        <v>0</v>
      </c>
      <c r="S193" s="8">
        <v>0</v>
      </c>
    </row>
    <row r="194" spans="1:19" ht="14.4">
      <c r="A194" s="67" t="s">
        <v>217</v>
      </c>
      <c r="B194" s="5">
        <v>0</v>
      </c>
      <c r="C194" s="5">
        <v>0</v>
      </c>
      <c r="D194" s="5">
        <v>10</v>
      </c>
      <c r="E194" s="5">
        <v>6</v>
      </c>
      <c r="F194" s="5">
        <v>5</v>
      </c>
      <c r="G194" s="5">
        <v>3</v>
      </c>
      <c r="H194" s="5">
        <v>0</v>
      </c>
      <c r="I194" s="5">
        <v>5</v>
      </c>
      <c r="J194" s="18">
        <v>0</v>
      </c>
      <c r="K194" s="6">
        <v>4</v>
      </c>
      <c r="L194" s="6">
        <v>3</v>
      </c>
      <c r="M194" s="6">
        <v>0</v>
      </c>
      <c r="N194" s="6">
        <v>3</v>
      </c>
      <c r="O194" s="28">
        <v>0</v>
      </c>
      <c r="P194" s="7">
        <v>0</v>
      </c>
      <c r="Q194" s="7">
        <v>1</v>
      </c>
      <c r="R194" s="7">
        <v>0</v>
      </c>
      <c r="S194" s="8">
        <v>1</v>
      </c>
    </row>
    <row r="195" spans="1:19" ht="14.4">
      <c r="A195" s="67" t="s">
        <v>218</v>
      </c>
      <c r="B195" s="5">
        <v>0</v>
      </c>
      <c r="C195" s="5">
        <v>0</v>
      </c>
      <c r="D195" s="5">
        <v>10</v>
      </c>
      <c r="E195" s="5">
        <v>6</v>
      </c>
      <c r="F195" s="5">
        <v>5</v>
      </c>
      <c r="G195" s="5">
        <v>8</v>
      </c>
      <c r="H195" s="5">
        <v>0</v>
      </c>
      <c r="I195" s="5">
        <v>5</v>
      </c>
      <c r="J195" s="18">
        <v>0</v>
      </c>
      <c r="K195" s="6">
        <v>4</v>
      </c>
      <c r="L195" s="6">
        <v>3</v>
      </c>
      <c r="M195" s="6">
        <v>3</v>
      </c>
      <c r="N195" s="6">
        <v>0</v>
      </c>
      <c r="O195" s="28">
        <v>0</v>
      </c>
      <c r="P195" s="7">
        <v>0</v>
      </c>
      <c r="Q195" s="7">
        <v>1</v>
      </c>
      <c r="R195" s="7">
        <v>1</v>
      </c>
      <c r="S195" s="8">
        <v>0</v>
      </c>
    </row>
    <row r="196" spans="1:19" ht="14.4">
      <c r="A196" s="67" t="s">
        <v>219</v>
      </c>
      <c r="B196" s="5">
        <v>0</v>
      </c>
      <c r="C196" s="5">
        <v>0</v>
      </c>
      <c r="D196" s="5">
        <v>10</v>
      </c>
      <c r="E196" s="5">
        <v>4</v>
      </c>
      <c r="F196" s="5">
        <v>5</v>
      </c>
      <c r="G196" s="5">
        <v>3</v>
      </c>
      <c r="H196" s="5">
        <v>0</v>
      </c>
      <c r="I196" s="5">
        <v>6</v>
      </c>
      <c r="J196" s="18">
        <v>0</v>
      </c>
      <c r="K196" s="6">
        <v>2</v>
      </c>
      <c r="L196" s="6">
        <v>1</v>
      </c>
      <c r="M196" s="6">
        <v>0</v>
      </c>
      <c r="N196" s="6">
        <v>3</v>
      </c>
      <c r="O196" s="28">
        <v>0</v>
      </c>
      <c r="P196" s="7">
        <v>2</v>
      </c>
      <c r="Q196" s="7">
        <v>3</v>
      </c>
      <c r="R196" s="7">
        <v>0</v>
      </c>
      <c r="S196" s="8">
        <v>1</v>
      </c>
    </row>
    <row r="197" spans="1:19" ht="14.4">
      <c r="A197" s="61" t="s">
        <v>220</v>
      </c>
      <c r="B197" s="5">
        <v>5</v>
      </c>
      <c r="C197" s="5">
        <v>5</v>
      </c>
      <c r="D197" s="5">
        <v>0</v>
      </c>
      <c r="E197" s="5">
        <v>2</v>
      </c>
      <c r="F197" s="5">
        <v>10</v>
      </c>
      <c r="G197" s="5">
        <v>2</v>
      </c>
      <c r="H197" s="5">
        <v>0</v>
      </c>
      <c r="I197" s="5">
        <v>4</v>
      </c>
      <c r="J197" s="18">
        <v>0</v>
      </c>
      <c r="K197" s="6">
        <v>6</v>
      </c>
      <c r="L197" s="6">
        <v>1</v>
      </c>
      <c r="M197" s="6">
        <v>0</v>
      </c>
      <c r="N197" s="6">
        <v>4</v>
      </c>
      <c r="O197" s="7">
        <v>0</v>
      </c>
      <c r="P197" s="7">
        <v>0</v>
      </c>
      <c r="Q197" s="7">
        <v>1</v>
      </c>
      <c r="R197" s="7">
        <v>0</v>
      </c>
      <c r="S197" s="8">
        <v>0</v>
      </c>
    </row>
    <row r="198" spans="1:19" ht="14.4">
      <c r="A198" s="67" t="s">
        <v>221</v>
      </c>
      <c r="B198" s="5">
        <v>0</v>
      </c>
      <c r="C198" s="5">
        <v>0</v>
      </c>
      <c r="D198" s="5">
        <v>10</v>
      </c>
      <c r="E198" s="5">
        <v>2</v>
      </c>
      <c r="F198" s="5">
        <v>5</v>
      </c>
      <c r="G198" s="5">
        <v>4</v>
      </c>
      <c r="H198" s="5">
        <v>0</v>
      </c>
      <c r="I198" s="5">
        <v>5</v>
      </c>
      <c r="J198" s="18">
        <v>0</v>
      </c>
      <c r="K198" s="6">
        <v>6</v>
      </c>
      <c r="L198" s="6">
        <v>1</v>
      </c>
      <c r="M198" s="6">
        <v>0</v>
      </c>
      <c r="N198" s="6">
        <v>4</v>
      </c>
      <c r="O198" s="8">
        <v>0</v>
      </c>
      <c r="P198" s="19">
        <v>0</v>
      </c>
      <c r="Q198" s="19">
        <v>1</v>
      </c>
      <c r="R198" s="7">
        <v>0</v>
      </c>
      <c r="S198" s="8">
        <v>0</v>
      </c>
    </row>
    <row r="199" spans="1:19" ht="14.4">
      <c r="A199" s="67" t="s">
        <v>222</v>
      </c>
      <c r="B199" s="5">
        <v>0</v>
      </c>
      <c r="C199" s="5">
        <v>0</v>
      </c>
      <c r="D199" s="5">
        <v>10</v>
      </c>
      <c r="E199" s="5">
        <v>5</v>
      </c>
      <c r="F199" s="5">
        <v>5</v>
      </c>
      <c r="G199" s="5">
        <v>5</v>
      </c>
      <c r="H199" s="5">
        <v>0</v>
      </c>
      <c r="I199" s="5">
        <v>3</v>
      </c>
      <c r="J199" s="18">
        <v>0</v>
      </c>
      <c r="K199" s="6">
        <v>5</v>
      </c>
      <c r="L199" s="6">
        <v>3</v>
      </c>
      <c r="M199" s="6">
        <v>0</v>
      </c>
      <c r="N199" s="6">
        <v>3</v>
      </c>
      <c r="O199" s="28">
        <v>0</v>
      </c>
      <c r="P199" s="7">
        <v>0</v>
      </c>
      <c r="Q199" s="7">
        <v>0</v>
      </c>
      <c r="R199" s="7">
        <v>0</v>
      </c>
      <c r="S199" s="8">
        <v>1</v>
      </c>
    </row>
    <row r="200" spans="1:19" ht="14.4">
      <c r="A200" s="67" t="s">
        <v>223</v>
      </c>
      <c r="B200" s="5">
        <v>0</v>
      </c>
      <c r="C200" s="5">
        <v>0</v>
      </c>
      <c r="D200" s="5">
        <v>10</v>
      </c>
      <c r="E200" s="5">
        <v>4</v>
      </c>
      <c r="F200" s="5">
        <v>5</v>
      </c>
      <c r="G200" s="5">
        <v>5</v>
      </c>
      <c r="H200" s="5">
        <v>0</v>
      </c>
      <c r="I200" s="5">
        <v>5</v>
      </c>
      <c r="J200" s="18">
        <v>0</v>
      </c>
      <c r="K200" s="6">
        <v>3</v>
      </c>
      <c r="L200" s="6">
        <v>4</v>
      </c>
      <c r="M200" s="6">
        <v>0</v>
      </c>
      <c r="N200" s="6">
        <v>4</v>
      </c>
      <c r="O200" s="28">
        <v>0</v>
      </c>
      <c r="P200" s="7">
        <v>1</v>
      </c>
      <c r="Q200" s="7">
        <v>0</v>
      </c>
      <c r="R200" s="7">
        <v>0</v>
      </c>
      <c r="S200" s="8">
        <v>0</v>
      </c>
    </row>
    <row r="201" spans="1:19" ht="14.4">
      <c r="A201" s="67" t="s">
        <v>224</v>
      </c>
      <c r="B201" s="5">
        <v>0</v>
      </c>
      <c r="C201" s="5">
        <v>0</v>
      </c>
      <c r="D201" s="5">
        <v>10</v>
      </c>
      <c r="E201" s="5">
        <v>7</v>
      </c>
      <c r="F201" s="5">
        <v>5</v>
      </c>
      <c r="G201" s="5">
        <v>5</v>
      </c>
      <c r="H201" s="5">
        <v>0</v>
      </c>
      <c r="I201" s="5">
        <v>0</v>
      </c>
      <c r="J201" s="18">
        <v>0</v>
      </c>
      <c r="K201" s="6">
        <v>6</v>
      </c>
      <c r="L201" s="6">
        <v>2</v>
      </c>
      <c r="M201" s="6">
        <v>4</v>
      </c>
      <c r="N201" s="6">
        <v>0</v>
      </c>
      <c r="O201" s="28">
        <v>0</v>
      </c>
      <c r="P201" s="7">
        <v>0</v>
      </c>
      <c r="Q201" s="7">
        <v>0</v>
      </c>
      <c r="R201" s="7">
        <v>0</v>
      </c>
      <c r="S201" s="8">
        <v>0</v>
      </c>
    </row>
    <row r="202" spans="1:19" ht="14.4">
      <c r="A202" s="67" t="s">
        <v>225</v>
      </c>
      <c r="B202" s="5">
        <v>0</v>
      </c>
      <c r="C202" s="5">
        <v>0</v>
      </c>
      <c r="D202" s="5">
        <v>10</v>
      </c>
      <c r="E202" s="5">
        <v>5</v>
      </c>
      <c r="F202" s="5">
        <v>5</v>
      </c>
      <c r="G202" s="5">
        <v>1</v>
      </c>
      <c r="H202" s="5">
        <v>0</v>
      </c>
      <c r="I202" s="5">
        <v>1</v>
      </c>
      <c r="J202" s="18">
        <v>0</v>
      </c>
      <c r="K202" s="6">
        <v>7</v>
      </c>
      <c r="L202" s="6">
        <v>0</v>
      </c>
      <c r="M202" s="6">
        <v>0</v>
      </c>
      <c r="N202" s="6">
        <v>4</v>
      </c>
      <c r="O202" s="28">
        <v>0</v>
      </c>
      <c r="P202" s="7">
        <v>0</v>
      </c>
      <c r="Q202" s="7">
        <v>1</v>
      </c>
      <c r="R202" s="7">
        <v>0</v>
      </c>
      <c r="S202" s="8">
        <v>0</v>
      </c>
    </row>
    <row r="203" spans="1:19" ht="14.4">
      <c r="A203" s="67" t="s">
        <v>226</v>
      </c>
      <c r="B203" s="5">
        <v>0</v>
      </c>
      <c r="C203" s="5">
        <v>0</v>
      </c>
      <c r="D203" s="5">
        <v>10</v>
      </c>
      <c r="E203" s="5">
        <v>8</v>
      </c>
      <c r="F203" s="5">
        <v>5</v>
      </c>
      <c r="G203" s="5">
        <v>5</v>
      </c>
      <c r="H203" s="5">
        <v>0</v>
      </c>
      <c r="I203" s="5">
        <v>0</v>
      </c>
      <c r="J203" s="18">
        <v>0</v>
      </c>
      <c r="K203" s="6">
        <v>3</v>
      </c>
      <c r="L203" s="6">
        <v>5</v>
      </c>
      <c r="M203" s="6">
        <v>0</v>
      </c>
      <c r="N203" s="6">
        <v>4</v>
      </c>
      <c r="O203" s="28">
        <v>0</v>
      </c>
      <c r="P203" s="7">
        <v>0</v>
      </c>
      <c r="Q203" s="7">
        <v>0</v>
      </c>
      <c r="R203" s="7">
        <v>0</v>
      </c>
      <c r="S203" s="8">
        <v>0</v>
      </c>
    </row>
    <row r="204" spans="1:19" ht="14.4">
      <c r="A204" s="68" t="s">
        <v>227</v>
      </c>
      <c r="B204" s="23">
        <v>0</v>
      </c>
      <c r="C204" s="23">
        <v>0</v>
      </c>
      <c r="D204" s="23">
        <v>10</v>
      </c>
      <c r="E204" s="23">
        <v>8</v>
      </c>
      <c r="F204" s="23">
        <v>5</v>
      </c>
      <c r="G204" s="23">
        <v>1</v>
      </c>
      <c r="H204" s="23">
        <v>0</v>
      </c>
      <c r="I204" s="23">
        <v>0</v>
      </c>
      <c r="J204" s="33"/>
      <c r="K204" s="23"/>
      <c r="L204" s="23"/>
      <c r="M204" s="23"/>
      <c r="N204" s="23"/>
      <c r="O204" s="23"/>
      <c r="P204" s="23"/>
      <c r="Q204" s="23"/>
      <c r="R204" s="23"/>
      <c r="S204" s="24"/>
    </row>
    <row r="205" spans="1:19" ht="14.4">
      <c r="A205" s="68" t="s">
        <v>228</v>
      </c>
      <c r="B205" s="23">
        <v>0</v>
      </c>
      <c r="C205" s="23">
        <v>0</v>
      </c>
      <c r="D205" s="23">
        <v>10</v>
      </c>
      <c r="E205" s="23">
        <v>8</v>
      </c>
      <c r="F205" s="23">
        <v>5</v>
      </c>
      <c r="G205" s="23">
        <v>0</v>
      </c>
      <c r="H205" s="23">
        <v>0</v>
      </c>
      <c r="I205" s="23">
        <v>0</v>
      </c>
      <c r="J205" s="33"/>
      <c r="K205" s="23"/>
      <c r="L205" s="23"/>
      <c r="M205" s="23"/>
      <c r="N205" s="23"/>
      <c r="O205" s="23"/>
      <c r="P205" s="23"/>
      <c r="Q205" s="23"/>
      <c r="R205" s="23"/>
      <c r="S205" s="24"/>
    </row>
    <row r="206" spans="1:19" ht="14.4">
      <c r="A206" s="61" t="s">
        <v>229</v>
      </c>
      <c r="B206" s="5">
        <v>5</v>
      </c>
      <c r="C206" s="5">
        <v>3</v>
      </c>
      <c r="D206" s="5">
        <v>0</v>
      </c>
      <c r="E206" s="5">
        <v>0</v>
      </c>
      <c r="F206" s="5">
        <v>10</v>
      </c>
      <c r="G206" s="5">
        <v>5</v>
      </c>
      <c r="H206" s="5">
        <v>0</v>
      </c>
      <c r="I206" s="5">
        <v>4</v>
      </c>
      <c r="J206" s="18">
        <v>2</v>
      </c>
      <c r="K206" s="6">
        <v>1</v>
      </c>
      <c r="L206" s="6">
        <v>4</v>
      </c>
      <c r="M206" s="6">
        <v>0</v>
      </c>
      <c r="N206" s="6">
        <v>4</v>
      </c>
      <c r="O206" s="7">
        <v>2</v>
      </c>
      <c r="P206" s="7">
        <v>0</v>
      </c>
      <c r="Q206" s="7">
        <v>0</v>
      </c>
      <c r="R206" s="7">
        <v>0</v>
      </c>
      <c r="S206" s="8">
        <v>0</v>
      </c>
    </row>
    <row r="207" spans="1:19" ht="14.4">
      <c r="A207" s="67" t="s">
        <v>230</v>
      </c>
      <c r="B207" s="5">
        <v>0</v>
      </c>
      <c r="C207" s="5">
        <v>0</v>
      </c>
      <c r="D207" s="5">
        <v>10</v>
      </c>
      <c r="E207" s="5">
        <v>3</v>
      </c>
      <c r="F207" s="5">
        <v>5</v>
      </c>
      <c r="G207" s="5">
        <v>5</v>
      </c>
      <c r="H207" s="5">
        <v>0</v>
      </c>
      <c r="I207" s="5">
        <v>1</v>
      </c>
      <c r="J207" s="18">
        <v>4</v>
      </c>
      <c r="K207" s="6">
        <v>1</v>
      </c>
      <c r="L207" s="6">
        <v>3</v>
      </c>
      <c r="M207" s="6">
        <v>4</v>
      </c>
      <c r="N207" s="6">
        <v>0</v>
      </c>
      <c r="O207" s="8">
        <v>0</v>
      </c>
      <c r="P207" s="19">
        <v>0</v>
      </c>
      <c r="Q207" s="19">
        <v>0</v>
      </c>
      <c r="R207" s="19">
        <v>0</v>
      </c>
      <c r="S207" s="8">
        <v>0</v>
      </c>
    </row>
    <row r="208" spans="1:19" ht="14.4">
      <c r="A208" s="67" t="s">
        <v>231</v>
      </c>
      <c r="B208" s="5">
        <v>0</v>
      </c>
      <c r="C208" s="5">
        <v>0</v>
      </c>
      <c r="D208" s="5">
        <v>10</v>
      </c>
      <c r="E208" s="5">
        <v>4</v>
      </c>
      <c r="F208" s="5">
        <v>5</v>
      </c>
      <c r="G208" s="5">
        <v>3</v>
      </c>
      <c r="H208" s="5">
        <v>0</v>
      </c>
      <c r="I208" s="5">
        <v>3</v>
      </c>
      <c r="J208" s="18">
        <v>0</v>
      </c>
      <c r="K208" s="6">
        <v>4</v>
      </c>
      <c r="L208" s="6">
        <v>3</v>
      </c>
      <c r="M208" s="6">
        <v>0</v>
      </c>
      <c r="N208" s="6">
        <v>4</v>
      </c>
      <c r="O208" s="28">
        <v>0</v>
      </c>
      <c r="P208" s="7">
        <v>0</v>
      </c>
      <c r="Q208" s="7">
        <v>1</v>
      </c>
      <c r="R208" s="7">
        <v>0</v>
      </c>
      <c r="S208" s="8">
        <v>0</v>
      </c>
    </row>
    <row r="209" spans="1:19" ht="14.4">
      <c r="A209" s="67" t="s">
        <v>232</v>
      </c>
      <c r="B209" s="5">
        <v>0</v>
      </c>
      <c r="C209" s="5">
        <v>0</v>
      </c>
      <c r="D209" s="5">
        <v>10</v>
      </c>
      <c r="E209" s="5">
        <v>4</v>
      </c>
      <c r="F209" s="5">
        <v>5</v>
      </c>
      <c r="G209" s="5">
        <v>5</v>
      </c>
      <c r="H209" s="5">
        <v>0</v>
      </c>
      <c r="I209" s="5">
        <v>4</v>
      </c>
      <c r="J209" s="18">
        <v>0</v>
      </c>
      <c r="K209" s="6">
        <v>4</v>
      </c>
      <c r="L209" s="6">
        <v>4</v>
      </c>
      <c r="M209" s="6">
        <v>0</v>
      </c>
      <c r="N209" s="6">
        <v>4</v>
      </c>
      <c r="O209" s="28">
        <v>0</v>
      </c>
      <c r="P209" s="7">
        <v>0</v>
      </c>
      <c r="Q209" s="7">
        <v>0</v>
      </c>
      <c r="R209" s="7">
        <v>0</v>
      </c>
      <c r="S209" s="8">
        <v>0</v>
      </c>
    </row>
    <row r="210" spans="1:19" ht="14.4">
      <c r="A210" s="67" t="s">
        <v>233</v>
      </c>
      <c r="B210" s="5">
        <v>0</v>
      </c>
      <c r="C210" s="5">
        <v>0</v>
      </c>
      <c r="D210" s="5">
        <v>10</v>
      </c>
      <c r="E210" s="5">
        <v>4</v>
      </c>
      <c r="F210" s="5">
        <v>5</v>
      </c>
      <c r="G210" s="5">
        <v>4</v>
      </c>
      <c r="H210" s="5">
        <v>0</v>
      </c>
      <c r="I210" s="5">
        <v>3</v>
      </c>
      <c r="J210" s="18">
        <v>0</v>
      </c>
      <c r="K210" s="6">
        <v>3</v>
      </c>
      <c r="L210" s="6">
        <v>5</v>
      </c>
      <c r="M210" s="6">
        <v>0</v>
      </c>
      <c r="N210" s="6">
        <v>4</v>
      </c>
      <c r="O210" s="28">
        <v>0</v>
      </c>
      <c r="P210" s="7">
        <v>0</v>
      </c>
      <c r="Q210" s="7">
        <v>0</v>
      </c>
      <c r="R210" s="7">
        <v>0</v>
      </c>
      <c r="S210" s="8">
        <v>0</v>
      </c>
    </row>
    <row r="211" spans="1:19" ht="14.4">
      <c r="A211" s="67" t="s">
        <v>234</v>
      </c>
      <c r="B211" s="5">
        <v>0</v>
      </c>
      <c r="C211" s="5">
        <v>0</v>
      </c>
      <c r="D211" s="5">
        <v>10</v>
      </c>
      <c r="E211" s="5">
        <v>6</v>
      </c>
      <c r="F211" s="5">
        <v>5</v>
      </c>
      <c r="G211" s="5">
        <v>0</v>
      </c>
      <c r="H211" s="5">
        <v>0</v>
      </c>
      <c r="I211" s="5">
        <v>1</v>
      </c>
      <c r="J211" s="18">
        <v>0</v>
      </c>
      <c r="K211" s="6">
        <v>7</v>
      </c>
      <c r="L211" s="6">
        <v>0</v>
      </c>
      <c r="M211" s="6">
        <v>0</v>
      </c>
      <c r="N211" s="6">
        <v>4</v>
      </c>
      <c r="O211" s="28">
        <v>0</v>
      </c>
      <c r="P211" s="7">
        <v>0</v>
      </c>
      <c r="Q211" s="7">
        <v>1</v>
      </c>
      <c r="R211" s="7">
        <v>0</v>
      </c>
      <c r="S211" s="8">
        <v>0</v>
      </c>
    </row>
    <row r="212" spans="1:19" ht="14.4">
      <c r="A212" s="67" t="s">
        <v>235</v>
      </c>
      <c r="B212" s="5">
        <v>0</v>
      </c>
      <c r="C212" s="5">
        <v>0</v>
      </c>
      <c r="D212" s="5">
        <v>10</v>
      </c>
      <c r="E212" s="5">
        <v>8</v>
      </c>
      <c r="F212" s="5">
        <v>5</v>
      </c>
      <c r="G212" s="5">
        <v>1</v>
      </c>
      <c r="H212" s="5">
        <v>0</v>
      </c>
      <c r="I212" s="5">
        <v>0</v>
      </c>
      <c r="J212" s="18">
        <v>0</v>
      </c>
      <c r="K212" s="6">
        <v>7</v>
      </c>
      <c r="L212" s="6">
        <v>1</v>
      </c>
      <c r="M212" s="6">
        <v>0</v>
      </c>
      <c r="N212" s="6">
        <v>4</v>
      </c>
      <c r="O212" s="28">
        <v>0</v>
      </c>
      <c r="P212" s="7">
        <v>0</v>
      </c>
      <c r="Q212" s="7">
        <v>0</v>
      </c>
      <c r="R212" s="7">
        <v>0</v>
      </c>
      <c r="S212" s="8">
        <v>0</v>
      </c>
    </row>
    <row r="213" spans="1:19" ht="14.4">
      <c r="A213" s="67" t="s">
        <v>236</v>
      </c>
      <c r="B213" s="5">
        <v>0</v>
      </c>
      <c r="C213" s="5">
        <v>0</v>
      </c>
      <c r="D213" s="5">
        <v>10</v>
      </c>
      <c r="E213" s="5">
        <v>5</v>
      </c>
      <c r="F213" s="5">
        <v>5</v>
      </c>
      <c r="G213" s="5">
        <v>1</v>
      </c>
      <c r="H213" s="5">
        <v>0</v>
      </c>
      <c r="I213" s="5">
        <v>0</v>
      </c>
      <c r="J213" s="18">
        <v>0</v>
      </c>
      <c r="K213" s="6">
        <v>5</v>
      </c>
      <c r="L213" s="6">
        <v>2</v>
      </c>
      <c r="M213" s="6">
        <v>0</v>
      </c>
      <c r="N213" s="6">
        <v>4</v>
      </c>
      <c r="O213" s="28">
        <v>0</v>
      </c>
      <c r="P213" s="7">
        <v>0</v>
      </c>
      <c r="Q213" s="7">
        <v>1</v>
      </c>
      <c r="R213" s="7">
        <v>0</v>
      </c>
      <c r="S213" s="8">
        <v>0</v>
      </c>
    </row>
    <row r="214" spans="1:19" ht="14.4">
      <c r="A214" s="61" t="s">
        <v>237</v>
      </c>
      <c r="B214" s="5">
        <v>5</v>
      </c>
      <c r="C214" s="5">
        <v>2</v>
      </c>
      <c r="D214" s="5">
        <v>10</v>
      </c>
      <c r="E214" s="5">
        <v>0</v>
      </c>
      <c r="F214" s="5">
        <v>10</v>
      </c>
      <c r="G214" s="5">
        <v>7</v>
      </c>
      <c r="H214" s="5">
        <v>0</v>
      </c>
      <c r="I214" s="5">
        <v>4</v>
      </c>
      <c r="J214" s="18">
        <v>1</v>
      </c>
      <c r="K214" s="6">
        <v>0</v>
      </c>
      <c r="L214" s="6">
        <v>7</v>
      </c>
      <c r="M214" s="6">
        <v>0</v>
      </c>
      <c r="N214" s="6">
        <v>4</v>
      </c>
      <c r="O214" s="7">
        <v>3</v>
      </c>
      <c r="P214" s="7">
        <v>0</v>
      </c>
      <c r="Q214" s="7">
        <v>0</v>
      </c>
      <c r="R214" s="7">
        <v>0</v>
      </c>
      <c r="S214" s="8">
        <v>0</v>
      </c>
    </row>
    <row r="215" spans="1:19" ht="14.4">
      <c r="A215" s="68" t="s">
        <v>238</v>
      </c>
      <c r="B215" s="23">
        <v>0</v>
      </c>
      <c r="C215" s="23">
        <v>0</v>
      </c>
      <c r="D215" s="23">
        <v>10</v>
      </c>
      <c r="E215" s="23">
        <v>0</v>
      </c>
      <c r="F215" s="23">
        <v>5</v>
      </c>
      <c r="G215" s="23">
        <v>3</v>
      </c>
      <c r="H215" s="23">
        <v>0</v>
      </c>
      <c r="I215" s="23">
        <v>0</v>
      </c>
      <c r="J215" s="33"/>
      <c r="K215" s="23"/>
      <c r="L215" s="23"/>
      <c r="M215" s="23"/>
      <c r="N215" s="23"/>
      <c r="O215" s="23"/>
      <c r="P215" s="23"/>
      <c r="Q215" s="23"/>
      <c r="R215" s="23"/>
      <c r="S215" s="24"/>
    </row>
    <row r="216" spans="1:19" ht="14.4">
      <c r="A216" s="67" t="s">
        <v>239</v>
      </c>
      <c r="B216" s="5">
        <v>0</v>
      </c>
      <c r="C216" s="5">
        <v>0</v>
      </c>
      <c r="D216" s="5">
        <v>10</v>
      </c>
      <c r="E216" s="5">
        <v>6</v>
      </c>
      <c r="F216" s="5">
        <v>5</v>
      </c>
      <c r="G216" s="5">
        <v>2</v>
      </c>
      <c r="H216" s="5">
        <v>0</v>
      </c>
      <c r="I216" s="5">
        <v>4</v>
      </c>
      <c r="J216" s="18">
        <v>0</v>
      </c>
      <c r="K216" s="6">
        <v>6</v>
      </c>
      <c r="L216" s="6">
        <v>2</v>
      </c>
      <c r="M216" s="6">
        <v>0</v>
      </c>
      <c r="N216" s="6">
        <v>4</v>
      </c>
      <c r="O216" s="8">
        <v>0</v>
      </c>
      <c r="P216" s="19">
        <v>0</v>
      </c>
      <c r="Q216" s="19">
        <v>0</v>
      </c>
      <c r="R216" s="19">
        <v>0</v>
      </c>
      <c r="S216" s="8">
        <v>0</v>
      </c>
    </row>
    <row r="217" spans="1:19" ht="14.4">
      <c r="A217" s="67" t="s">
        <v>240</v>
      </c>
      <c r="B217" s="5">
        <v>0</v>
      </c>
      <c r="C217" s="5">
        <v>0</v>
      </c>
      <c r="D217" s="5">
        <v>10</v>
      </c>
      <c r="E217" s="5">
        <v>7</v>
      </c>
      <c r="F217" s="5">
        <v>5</v>
      </c>
      <c r="G217" s="5">
        <v>5</v>
      </c>
      <c r="H217" s="5">
        <v>0</v>
      </c>
      <c r="I217" s="5">
        <v>4</v>
      </c>
      <c r="J217" s="18">
        <v>0</v>
      </c>
      <c r="K217" s="6">
        <v>5</v>
      </c>
      <c r="L217" s="6">
        <v>4</v>
      </c>
      <c r="M217" s="6">
        <v>0</v>
      </c>
      <c r="N217" s="6">
        <v>4</v>
      </c>
      <c r="O217" s="28">
        <v>0</v>
      </c>
      <c r="P217" s="7">
        <v>0</v>
      </c>
      <c r="Q217" s="7">
        <v>0</v>
      </c>
      <c r="R217" s="7">
        <v>0</v>
      </c>
      <c r="S217" s="8">
        <v>0</v>
      </c>
    </row>
    <row r="218" spans="1:19" ht="14.4">
      <c r="A218" s="67" t="s">
        <v>241</v>
      </c>
      <c r="B218" s="5">
        <v>0</v>
      </c>
      <c r="C218" s="5">
        <v>0</v>
      </c>
      <c r="D218" s="5">
        <v>10</v>
      </c>
      <c r="E218" s="5">
        <v>8</v>
      </c>
      <c r="F218" s="5">
        <v>5</v>
      </c>
      <c r="G218" s="5">
        <v>3</v>
      </c>
      <c r="H218" s="5">
        <v>0</v>
      </c>
      <c r="I218" s="5">
        <v>2</v>
      </c>
      <c r="J218" s="18">
        <v>0</v>
      </c>
      <c r="K218" s="6">
        <v>6</v>
      </c>
      <c r="L218" s="6">
        <v>2</v>
      </c>
      <c r="M218" s="6">
        <v>2</v>
      </c>
      <c r="N218" s="6">
        <v>2</v>
      </c>
      <c r="O218" s="28">
        <v>0</v>
      </c>
      <c r="P218" s="7">
        <v>0</v>
      </c>
      <c r="Q218" s="7">
        <v>0</v>
      </c>
      <c r="R218" s="7">
        <v>0</v>
      </c>
      <c r="S218" s="8">
        <v>0</v>
      </c>
    </row>
    <row r="219" spans="1:19" ht="14.4">
      <c r="A219" s="67" t="s">
        <v>242</v>
      </c>
      <c r="B219" s="5">
        <v>0</v>
      </c>
      <c r="C219" s="5">
        <v>0</v>
      </c>
      <c r="D219" s="5">
        <v>10</v>
      </c>
      <c r="E219" s="5">
        <v>5</v>
      </c>
      <c r="F219" s="5">
        <v>5</v>
      </c>
      <c r="G219" s="5">
        <v>3</v>
      </c>
      <c r="H219" s="5">
        <v>0</v>
      </c>
      <c r="I219" s="5">
        <v>5</v>
      </c>
      <c r="J219" s="18">
        <v>0</v>
      </c>
      <c r="K219" s="6">
        <v>5</v>
      </c>
      <c r="L219" s="6">
        <v>3</v>
      </c>
      <c r="M219" s="6">
        <v>0</v>
      </c>
      <c r="N219" s="6">
        <v>4</v>
      </c>
      <c r="O219" s="28">
        <v>0</v>
      </c>
      <c r="P219" s="7">
        <v>0</v>
      </c>
      <c r="Q219" s="7">
        <v>0</v>
      </c>
      <c r="R219" s="7">
        <v>0</v>
      </c>
      <c r="S219" s="8">
        <v>0</v>
      </c>
    </row>
    <row r="220" spans="1:19" ht="14.4">
      <c r="A220" s="67" t="s">
        <v>243</v>
      </c>
      <c r="B220" s="5">
        <v>0</v>
      </c>
      <c r="C220" s="5">
        <v>0</v>
      </c>
      <c r="D220" s="5">
        <v>10</v>
      </c>
      <c r="E220" s="5">
        <v>4</v>
      </c>
      <c r="F220" s="5">
        <v>5</v>
      </c>
      <c r="G220" s="5">
        <v>4</v>
      </c>
      <c r="H220" s="5">
        <v>0</v>
      </c>
      <c r="I220" s="5">
        <v>3</v>
      </c>
      <c r="J220" s="18">
        <v>0</v>
      </c>
      <c r="K220" s="6">
        <v>4</v>
      </c>
      <c r="L220" s="6">
        <v>2</v>
      </c>
      <c r="M220" s="6">
        <v>0</v>
      </c>
      <c r="N220" s="6">
        <v>4</v>
      </c>
      <c r="O220" s="28">
        <v>0</v>
      </c>
      <c r="P220" s="7">
        <v>0</v>
      </c>
      <c r="Q220" s="7">
        <v>2</v>
      </c>
      <c r="R220" s="7">
        <v>0</v>
      </c>
      <c r="S220" s="8">
        <v>0</v>
      </c>
    </row>
    <row r="221" spans="1:19" ht="14.4">
      <c r="A221" s="67" t="s">
        <v>244</v>
      </c>
      <c r="B221" s="5">
        <v>0</v>
      </c>
      <c r="C221" s="5">
        <v>0</v>
      </c>
      <c r="D221" s="5">
        <v>10</v>
      </c>
      <c r="E221" s="5">
        <v>18</v>
      </c>
      <c r="F221" s="5">
        <v>5</v>
      </c>
      <c r="G221" s="5">
        <v>0</v>
      </c>
      <c r="H221" s="5">
        <v>0</v>
      </c>
      <c r="I221" s="5">
        <v>3</v>
      </c>
      <c r="J221" s="18">
        <v>0</v>
      </c>
      <c r="K221" s="6">
        <v>13</v>
      </c>
      <c r="L221" s="6">
        <v>1</v>
      </c>
      <c r="M221" s="6">
        <v>4</v>
      </c>
      <c r="N221" s="6">
        <v>3</v>
      </c>
      <c r="O221" s="28">
        <v>0</v>
      </c>
      <c r="P221" s="7">
        <v>0</v>
      </c>
      <c r="Q221" s="7">
        <v>0</v>
      </c>
      <c r="R221" s="7">
        <v>0</v>
      </c>
      <c r="S221" s="8">
        <v>1</v>
      </c>
    </row>
    <row r="222" spans="1:19" ht="14.4">
      <c r="A222" s="67" t="s">
        <v>246</v>
      </c>
      <c r="B222" s="5">
        <v>0</v>
      </c>
      <c r="C222" s="5">
        <v>0</v>
      </c>
      <c r="D222" s="5">
        <v>10</v>
      </c>
      <c r="E222" s="5">
        <v>8</v>
      </c>
      <c r="F222" s="5">
        <v>5</v>
      </c>
      <c r="G222" s="5">
        <v>0</v>
      </c>
      <c r="H222" s="5">
        <v>0</v>
      </c>
      <c r="I222" s="5">
        <v>2</v>
      </c>
      <c r="J222" s="16">
        <v>0</v>
      </c>
      <c r="K222" s="17">
        <v>7</v>
      </c>
      <c r="L222" s="17">
        <v>1</v>
      </c>
      <c r="M222" s="17">
        <v>0</v>
      </c>
      <c r="N222" s="6">
        <v>4</v>
      </c>
      <c r="O222" s="28">
        <v>0</v>
      </c>
      <c r="P222" s="7">
        <v>0</v>
      </c>
      <c r="Q222" s="7">
        <v>0</v>
      </c>
      <c r="R222" s="7">
        <v>0</v>
      </c>
      <c r="S222" s="8">
        <v>0</v>
      </c>
    </row>
    <row r="223" spans="1:19" ht="14.4">
      <c r="A223" s="68" t="s">
        <v>247</v>
      </c>
      <c r="B223" s="23">
        <v>0</v>
      </c>
      <c r="C223" s="23">
        <v>0</v>
      </c>
      <c r="D223" s="23">
        <v>10</v>
      </c>
      <c r="E223" s="23">
        <v>5</v>
      </c>
      <c r="F223" s="23">
        <v>5</v>
      </c>
      <c r="G223" s="23">
        <v>3</v>
      </c>
      <c r="H223" s="23">
        <v>0</v>
      </c>
      <c r="I223" s="23">
        <v>0</v>
      </c>
      <c r="J223" s="33"/>
      <c r="K223" s="23"/>
      <c r="L223" s="23"/>
      <c r="M223" s="23"/>
      <c r="N223" s="23"/>
      <c r="O223" s="23"/>
      <c r="P223" s="23"/>
      <c r="Q223" s="23"/>
      <c r="R223" s="23"/>
      <c r="S223" s="24"/>
    </row>
    <row r="224" spans="1:19" ht="14.4">
      <c r="A224" s="61" t="s">
        <v>248</v>
      </c>
      <c r="B224" s="5">
        <v>5</v>
      </c>
      <c r="C224" s="5">
        <v>4</v>
      </c>
      <c r="D224" s="5">
        <v>0</v>
      </c>
      <c r="E224" s="5">
        <v>0</v>
      </c>
      <c r="F224" s="5">
        <v>10</v>
      </c>
      <c r="G224" s="5">
        <v>7</v>
      </c>
      <c r="H224" s="5">
        <v>0</v>
      </c>
      <c r="I224" s="5">
        <v>12</v>
      </c>
      <c r="J224" s="18">
        <v>0</v>
      </c>
      <c r="K224" s="6">
        <v>0</v>
      </c>
      <c r="L224" s="6">
        <v>5</v>
      </c>
      <c r="M224" s="6">
        <v>3</v>
      </c>
      <c r="N224" s="6">
        <v>0</v>
      </c>
      <c r="O224" s="7">
        <v>3</v>
      </c>
      <c r="P224" s="7">
        <v>0</v>
      </c>
      <c r="Q224" s="7">
        <v>0</v>
      </c>
      <c r="R224" s="7">
        <v>1</v>
      </c>
      <c r="S224" s="8">
        <v>0</v>
      </c>
    </row>
    <row r="225" spans="1:19" ht="14.4">
      <c r="A225" s="68" t="s">
        <v>249</v>
      </c>
      <c r="B225" s="23">
        <v>0</v>
      </c>
      <c r="C225" s="23">
        <v>0</v>
      </c>
      <c r="D225" s="23">
        <v>10</v>
      </c>
      <c r="E225" s="23">
        <v>7</v>
      </c>
      <c r="F225" s="23">
        <v>5</v>
      </c>
      <c r="G225" s="23">
        <v>3</v>
      </c>
      <c r="H225" s="23">
        <v>0</v>
      </c>
      <c r="I225" s="23">
        <v>4</v>
      </c>
      <c r="J225" s="33"/>
      <c r="K225" s="23"/>
      <c r="L225" s="23"/>
      <c r="M225" s="23"/>
      <c r="N225" s="23"/>
      <c r="O225" s="23"/>
      <c r="P225" s="23"/>
      <c r="Q225" s="23"/>
      <c r="R225" s="23"/>
      <c r="S225" s="24"/>
    </row>
    <row r="226" spans="1:19" ht="14.4">
      <c r="A226" s="67" t="s">
        <v>250</v>
      </c>
      <c r="B226" s="5">
        <v>0</v>
      </c>
      <c r="C226" s="5">
        <v>0</v>
      </c>
      <c r="D226" s="5">
        <v>10</v>
      </c>
      <c r="E226" s="5">
        <v>6</v>
      </c>
      <c r="F226" s="5">
        <v>5</v>
      </c>
      <c r="G226" s="5">
        <v>3</v>
      </c>
      <c r="H226" s="5">
        <v>0</v>
      </c>
      <c r="I226" s="5">
        <v>4</v>
      </c>
      <c r="J226" s="18">
        <v>0</v>
      </c>
      <c r="K226" s="6">
        <v>3</v>
      </c>
      <c r="L226" s="6">
        <v>2</v>
      </c>
      <c r="M226" s="6">
        <v>0</v>
      </c>
      <c r="N226" s="6">
        <v>3</v>
      </c>
      <c r="O226" s="8">
        <v>0</v>
      </c>
      <c r="P226" s="19">
        <v>1</v>
      </c>
      <c r="Q226" s="19">
        <v>2</v>
      </c>
      <c r="R226" s="7">
        <v>0</v>
      </c>
      <c r="S226" s="8">
        <v>1</v>
      </c>
    </row>
    <row r="227" spans="1:19" ht="14.4">
      <c r="A227" s="67" t="s">
        <v>251</v>
      </c>
      <c r="B227" s="5">
        <v>0</v>
      </c>
      <c r="C227" s="5">
        <v>0</v>
      </c>
      <c r="D227" s="5">
        <v>10</v>
      </c>
      <c r="E227" s="5">
        <v>11</v>
      </c>
      <c r="F227" s="5">
        <v>5</v>
      </c>
      <c r="G227" s="5">
        <v>5</v>
      </c>
      <c r="H227" s="5">
        <v>0</v>
      </c>
      <c r="I227" s="5">
        <v>4</v>
      </c>
      <c r="J227" s="18">
        <v>0</v>
      </c>
      <c r="K227" s="6">
        <v>6</v>
      </c>
      <c r="L227" s="6">
        <v>2</v>
      </c>
      <c r="M227" s="6">
        <v>1</v>
      </c>
      <c r="N227" s="6">
        <v>3</v>
      </c>
      <c r="O227" s="28">
        <v>0</v>
      </c>
      <c r="P227" s="7">
        <v>0</v>
      </c>
      <c r="Q227" s="7">
        <v>0</v>
      </c>
      <c r="R227" s="7">
        <v>0</v>
      </c>
      <c r="S227" s="8">
        <v>0</v>
      </c>
    </row>
    <row r="228" spans="1:19" ht="14.4">
      <c r="A228" s="67" t="s">
        <v>252</v>
      </c>
      <c r="B228" s="5">
        <v>0</v>
      </c>
      <c r="C228" s="5">
        <v>0</v>
      </c>
      <c r="D228" s="5">
        <v>10</v>
      </c>
      <c r="E228" s="5">
        <v>6</v>
      </c>
      <c r="F228" s="5">
        <v>5</v>
      </c>
      <c r="G228" s="5">
        <v>3</v>
      </c>
      <c r="H228" s="5">
        <v>0</v>
      </c>
      <c r="I228" s="5">
        <v>5</v>
      </c>
      <c r="J228" s="18">
        <v>0</v>
      </c>
      <c r="K228" s="6">
        <v>5</v>
      </c>
      <c r="L228" s="6">
        <v>2</v>
      </c>
      <c r="M228" s="6">
        <v>1</v>
      </c>
      <c r="N228" s="6">
        <v>2</v>
      </c>
      <c r="O228" s="28">
        <v>0</v>
      </c>
      <c r="P228" s="7">
        <v>0</v>
      </c>
      <c r="Q228" s="7">
        <v>1</v>
      </c>
      <c r="R228" s="7">
        <v>1</v>
      </c>
      <c r="S228" s="8">
        <v>0</v>
      </c>
    </row>
    <row r="229" spans="1:19" ht="14.4">
      <c r="A229" s="67" t="s">
        <v>253</v>
      </c>
      <c r="B229" s="5">
        <v>0</v>
      </c>
      <c r="C229" s="5">
        <v>0</v>
      </c>
      <c r="D229" s="5">
        <v>10</v>
      </c>
      <c r="E229" s="5">
        <v>8</v>
      </c>
      <c r="F229" s="5">
        <v>5</v>
      </c>
      <c r="G229" s="5">
        <v>2</v>
      </c>
      <c r="H229" s="5">
        <v>0</v>
      </c>
      <c r="I229" s="5">
        <v>2</v>
      </c>
      <c r="J229" s="18">
        <v>0</v>
      </c>
      <c r="K229" s="6">
        <v>5</v>
      </c>
      <c r="L229" s="6">
        <v>2</v>
      </c>
      <c r="M229" s="6">
        <v>2</v>
      </c>
      <c r="N229" s="6">
        <v>2</v>
      </c>
      <c r="O229" s="28">
        <v>0</v>
      </c>
      <c r="P229" s="7">
        <v>0</v>
      </c>
      <c r="Q229" s="7">
        <v>1</v>
      </c>
      <c r="R229" s="7">
        <v>0</v>
      </c>
      <c r="S229" s="8">
        <v>0</v>
      </c>
    </row>
    <row r="230" spans="1:19" ht="14.4">
      <c r="A230" s="67" t="s">
        <v>254</v>
      </c>
      <c r="B230" s="5">
        <v>0</v>
      </c>
      <c r="C230" s="5">
        <v>0</v>
      </c>
      <c r="D230" s="5">
        <v>10</v>
      </c>
      <c r="E230" s="5">
        <v>4</v>
      </c>
      <c r="F230" s="5">
        <v>5</v>
      </c>
      <c r="G230" s="5">
        <v>2</v>
      </c>
      <c r="H230" s="5">
        <v>0</v>
      </c>
      <c r="I230" s="5">
        <v>4</v>
      </c>
      <c r="J230" s="18">
        <v>0</v>
      </c>
      <c r="K230" s="6">
        <v>7</v>
      </c>
      <c r="L230" s="6">
        <v>1</v>
      </c>
      <c r="M230" s="6">
        <v>0</v>
      </c>
      <c r="N230" s="6">
        <v>4</v>
      </c>
      <c r="O230" s="28">
        <v>0</v>
      </c>
      <c r="P230" s="7">
        <v>0</v>
      </c>
      <c r="Q230" s="7">
        <v>0</v>
      </c>
      <c r="R230" s="7">
        <v>0</v>
      </c>
      <c r="S230" s="8">
        <v>0</v>
      </c>
    </row>
    <row r="231" spans="1:19" ht="14.4">
      <c r="A231" s="67" t="s">
        <v>255</v>
      </c>
      <c r="B231" s="5">
        <v>0</v>
      </c>
      <c r="C231" s="5">
        <v>0</v>
      </c>
      <c r="D231" s="5">
        <v>10</v>
      </c>
      <c r="E231" s="5">
        <v>6</v>
      </c>
      <c r="F231" s="5">
        <v>5</v>
      </c>
      <c r="G231" s="5">
        <v>1</v>
      </c>
      <c r="H231" s="5">
        <v>0</v>
      </c>
      <c r="I231" s="5">
        <v>3</v>
      </c>
      <c r="J231" s="18">
        <v>0</v>
      </c>
      <c r="K231" s="6">
        <v>7</v>
      </c>
      <c r="L231" s="6">
        <v>0</v>
      </c>
      <c r="M231" s="6">
        <v>2</v>
      </c>
      <c r="N231" s="6">
        <v>2</v>
      </c>
      <c r="O231" s="28">
        <v>0</v>
      </c>
      <c r="P231" s="7">
        <v>0</v>
      </c>
      <c r="Q231" s="7">
        <v>1</v>
      </c>
      <c r="R231" s="7">
        <v>0</v>
      </c>
      <c r="S231" s="8">
        <v>0</v>
      </c>
    </row>
    <row r="232" spans="1:19" ht="14.4">
      <c r="A232" s="67" t="s">
        <v>256</v>
      </c>
      <c r="B232" s="5">
        <v>0</v>
      </c>
      <c r="C232" s="5">
        <v>0</v>
      </c>
      <c r="D232" s="5">
        <v>10</v>
      </c>
      <c r="E232" s="5">
        <v>8</v>
      </c>
      <c r="F232" s="5">
        <v>5</v>
      </c>
      <c r="G232" s="5">
        <v>2</v>
      </c>
      <c r="H232" s="5">
        <v>0</v>
      </c>
      <c r="I232" s="5">
        <v>6</v>
      </c>
      <c r="J232" s="18">
        <v>0</v>
      </c>
      <c r="K232" s="6">
        <v>5</v>
      </c>
      <c r="L232" s="6">
        <v>2</v>
      </c>
      <c r="M232" s="6">
        <v>0</v>
      </c>
      <c r="N232" s="6">
        <v>2</v>
      </c>
      <c r="O232" s="28">
        <v>0</v>
      </c>
      <c r="P232" s="7">
        <v>0</v>
      </c>
      <c r="Q232" s="7">
        <v>1</v>
      </c>
      <c r="R232" s="7">
        <v>2</v>
      </c>
      <c r="S232" s="8">
        <v>0</v>
      </c>
    </row>
    <row r="233" spans="1:19" ht="14.4">
      <c r="A233" s="67" t="s">
        <v>257</v>
      </c>
      <c r="B233" s="5">
        <v>0</v>
      </c>
      <c r="C233" s="5">
        <v>0</v>
      </c>
      <c r="D233" s="5">
        <v>10</v>
      </c>
      <c r="E233" s="5">
        <v>7</v>
      </c>
      <c r="F233" s="5">
        <v>5</v>
      </c>
      <c r="G233" s="5">
        <v>0</v>
      </c>
      <c r="H233" s="5">
        <v>0</v>
      </c>
      <c r="I233" s="5">
        <v>0</v>
      </c>
      <c r="J233" s="18">
        <v>0</v>
      </c>
      <c r="K233" s="6">
        <v>7</v>
      </c>
      <c r="L233" s="6">
        <v>0</v>
      </c>
      <c r="M233" s="6">
        <v>2</v>
      </c>
      <c r="N233" s="6">
        <v>2</v>
      </c>
      <c r="O233" s="28">
        <v>0</v>
      </c>
      <c r="P233" s="7">
        <v>0</v>
      </c>
      <c r="Q233" s="7">
        <v>1</v>
      </c>
      <c r="R233" s="7">
        <v>0</v>
      </c>
      <c r="S233" s="8">
        <v>0</v>
      </c>
    </row>
    <row r="234" spans="1:19" ht="14.4">
      <c r="A234" s="61" t="s">
        <v>258</v>
      </c>
      <c r="B234" s="5">
        <v>5</v>
      </c>
      <c r="C234" s="5">
        <v>4</v>
      </c>
      <c r="D234" s="5">
        <v>0</v>
      </c>
      <c r="E234" s="5">
        <v>3</v>
      </c>
      <c r="F234" s="5">
        <v>10</v>
      </c>
      <c r="G234" s="5">
        <v>4</v>
      </c>
      <c r="H234" s="5">
        <v>0</v>
      </c>
      <c r="I234" s="5">
        <v>2</v>
      </c>
      <c r="J234" s="18">
        <v>2</v>
      </c>
      <c r="K234" s="6">
        <v>1</v>
      </c>
      <c r="L234" s="6">
        <v>4</v>
      </c>
      <c r="M234" s="6">
        <v>0</v>
      </c>
      <c r="N234" s="6">
        <v>4</v>
      </c>
      <c r="O234" s="7">
        <v>2</v>
      </c>
      <c r="P234" s="7">
        <v>0</v>
      </c>
      <c r="Q234" s="7">
        <v>0</v>
      </c>
      <c r="R234" s="7">
        <v>0</v>
      </c>
      <c r="S234" s="8">
        <v>0</v>
      </c>
    </row>
    <row r="235" spans="1:19" ht="14.4">
      <c r="A235" s="67" t="s">
        <v>259</v>
      </c>
      <c r="B235" s="5">
        <v>0</v>
      </c>
      <c r="C235" s="5">
        <v>0</v>
      </c>
      <c r="D235" s="5">
        <v>10</v>
      </c>
      <c r="E235" s="5">
        <v>7</v>
      </c>
      <c r="F235" s="5">
        <v>5</v>
      </c>
      <c r="G235" s="5">
        <v>4</v>
      </c>
      <c r="H235" s="5">
        <v>0</v>
      </c>
      <c r="I235" s="5">
        <v>3</v>
      </c>
      <c r="J235" s="18">
        <v>0</v>
      </c>
      <c r="K235" s="6">
        <v>5</v>
      </c>
      <c r="L235" s="6">
        <v>3</v>
      </c>
      <c r="M235" s="6">
        <v>2</v>
      </c>
      <c r="N235" s="6">
        <v>2</v>
      </c>
      <c r="O235" s="8">
        <v>0</v>
      </c>
      <c r="P235" s="19">
        <v>0</v>
      </c>
      <c r="Q235" s="19">
        <v>0</v>
      </c>
      <c r="R235" s="19">
        <v>0</v>
      </c>
      <c r="S235" s="8">
        <v>0</v>
      </c>
    </row>
    <row r="236" spans="1:19" ht="14.4">
      <c r="A236" s="67" t="s">
        <v>260</v>
      </c>
      <c r="B236" s="5">
        <v>0</v>
      </c>
      <c r="C236" s="5">
        <v>0</v>
      </c>
      <c r="D236" s="5">
        <v>10</v>
      </c>
      <c r="E236" s="5">
        <v>6</v>
      </c>
      <c r="F236" s="5">
        <v>5</v>
      </c>
      <c r="G236" s="5">
        <v>3</v>
      </c>
      <c r="H236" s="5">
        <v>0</v>
      </c>
      <c r="I236" s="5">
        <v>2</v>
      </c>
      <c r="J236" s="18">
        <v>0</v>
      </c>
      <c r="K236" s="6">
        <v>7</v>
      </c>
      <c r="L236" s="6">
        <v>1</v>
      </c>
      <c r="M236" s="6">
        <v>0</v>
      </c>
      <c r="N236" s="6">
        <v>4</v>
      </c>
      <c r="O236" s="28">
        <v>0</v>
      </c>
      <c r="P236" s="7">
        <v>0</v>
      </c>
      <c r="Q236" s="7">
        <v>0</v>
      </c>
      <c r="R236" s="7">
        <v>0</v>
      </c>
      <c r="S236" s="8">
        <v>0</v>
      </c>
    </row>
    <row r="237" spans="1:19" ht="14.4">
      <c r="A237" s="67" t="s">
        <v>261</v>
      </c>
      <c r="B237" s="5">
        <v>0</v>
      </c>
      <c r="C237" s="5">
        <v>0</v>
      </c>
      <c r="D237" s="5">
        <v>10</v>
      </c>
      <c r="E237" s="5">
        <v>9</v>
      </c>
      <c r="F237" s="5">
        <v>5</v>
      </c>
      <c r="G237" s="5">
        <v>3</v>
      </c>
      <c r="H237" s="5">
        <v>0</v>
      </c>
      <c r="I237" s="5">
        <v>6</v>
      </c>
      <c r="J237" s="18">
        <v>0</v>
      </c>
      <c r="K237" s="6">
        <v>7</v>
      </c>
      <c r="L237" s="6">
        <v>1</v>
      </c>
      <c r="M237" s="6">
        <v>0</v>
      </c>
      <c r="N237" s="6">
        <v>4</v>
      </c>
      <c r="O237" s="28">
        <v>0</v>
      </c>
      <c r="P237" s="7">
        <v>0</v>
      </c>
      <c r="Q237" s="7">
        <v>0</v>
      </c>
      <c r="R237" s="7">
        <v>0</v>
      </c>
      <c r="S237" s="8">
        <v>0</v>
      </c>
    </row>
    <row r="238" spans="1:19" ht="14.4">
      <c r="A238" s="67" t="s">
        <v>262</v>
      </c>
      <c r="B238" s="5">
        <v>0</v>
      </c>
      <c r="C238" s="5">
        <v>0</v>
      </c>
      <c r="D238" s="5">
        <v>10</v>
      </c>
      <c r="E238" s="5">
        <v>6</v>
      </c>
      <c r="F238" s="5">
        <v>5</v>
      </c>
      <c r="G238" s="5">
        <v>2</v>
      </c>
      <c r="H238" s="5">
        <v>0</v>
      </c>
      <c r="I238" s="5">
        <v>6</v>
      </c>
      <c r="J238" s="18">
        <v>0</v>
      </c>
      <c r="K238" s="6">
        <v>5</v>
      </c>
      <c r="L238" s="6">
        <v>3</v>
      </c>
      <c r="M238" s="6">
        <v>0</v>
      </c>
      <c r="N238" s="6">
        <v>3</v>
      </c>
      <c r="O238" s="28">
        <v>0</v>
      </c>
      <c r="P238" s="7">
        <v>0</v>
      </c>
      <c r="Q238" s="7">
        <v>0</v>
      </c>
      <c r="R238" s="7">
        <v>0</v>
      </c>
      <c r="S238" s="8">
        <v>1</v>
      </c>
    </row>
    <row r="239" spans="1:19" ht="14.4">
      <c r="A239" s="67" t="s">
        <v>263</v>
      </c>
      <c r="B239" s="5">
        <v>0</v>
      </c>
      <c r="C239" s="5">
        <v>0</v>
      </c>
      <c r="D239" s="5">
        <v>10</v>
      </c>
      <c r="E239" s="5">
        <v>6</v>
      </c>
      <c r="F239" s="5">
        <v>5</v>
      </c>
      <c r="G239" s="5">
        <v>3</v>
      </c>
      <c r="H239" s="5">
        <v>0</v>
      </c>
      <c r="I239" s="5">
        <v>4</v>
      </c>
      <c r="J239" s="18">
        <v>0</v>
      </c>
      <c r="K239" s="6">
        <v>5</v>
      </c>
      <c r="L239" s="6">
        <v>3</v>
      </c>
      <c r="M239" s="6">
        <v>4</v>
      </c>
      <c r="N239" s="6">
        <v>0</v>
      </c>
      <c r="O239" s="28">
        <v>0</v>
      </c>
      <c r="P239" s="7">
        <v>0</v>
      </c>
      <c r="Q239" s="7">
        <v>0</v>
      </c>
      <c r="R239" s="7">
        <v>0</v>
      </c>
      <c r="S239" s="8">
        <v>0</v>
      </c>
    </row>
    <row r="240" spans="1:19" ht="14.4">
      <c r="A240" s="67" t="s">
        <v>264</v>
      </c>
      <c r="B240" s="5">
        <v>0</v>
      </c>
      <c r="C240" s="5">
        <v>0</v>
      </c>
      <c r="D240" s="5">
        <v>10</v>
      </c>
      <c r="E240" s="5">
        <v>7</v>
      </c>
      <c r="F240" s="5">
        <v>5</v>
      </c>
      <c r="G240" s="5">
        <v>1</v>
      </c>
      <c r="H240" s="5">
        <v>0</v>
      </c>
      <c r="I240" s="5">
        <v>0</v>
      </c>
      <c r="J240" s="18">
        <v>0</v>
      </c>
      <c r="K240" s="6">
        <v>7</v>
      </c>
      <c r="L240" s="6">
        <v>1</v>
      </c>
      <c r="M240" s="6">
        <v>0</v>
      </c>
      <c r="N240" s="6">
        <v>4</v>
      </c>
      <c r="O240" s="28">
        <v>0</v>
      </c>
      <c r="P240" s="7">
        <v>0</v>
      </c>
      <c r="Q240" s="7">
        <v>0</v>
      </c>
      <c r="R240" s="7">
        <v>0</v>
      </c>
      <c r="S240" s="8">
        <v>0</v>
      </c>
    </row>
    <row r="241" spans="1:19" ht="14.4">
      <c r="A241" s="61" t="s">
        <v>266</v>
      </c>
      <c r="B241" s="23">
        <v>0</v>
      </c>
      <c r="C241" s="23">
        <v>0</v>
      </c>
      <c r="D241" s="23">
        <v>0</v>
      </c>
      <c r="E241" s="23">
        <v>0</v>
      </c>
      <c r="F241" s="23">
        <v>10</v>
      </c>
      <c r="G241" s="23">
        <v>0</v>
      </c>
      <c r="H241" s="23">
        <v>0</v>
      </c>
      <c r="I241" s="23">
        <v>0</v>
      </c>
      <c r="J241" s="33"/>
      <c r="K241" s="23"/>
      <c r="L241" s="23"/>
      <c r="M241" s="23"/>
      <c r="N241" s="23"/>
      <c r="O241" s="23"/>
      <c r="P241" s="23"/>
      <c r="Q241" s="23"/>
      <c r="R241" s="23"/>
      <c r="S241" s="24"/>
    </row>
    <row r="242" spans="1:19" ht="13.2"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</row>
    <row r="243" spans="1:19" ht="13.2">
      <c r="A243" s="40" t="s">
        <v>267</v>
      </c>
      <c r="B243" s="41">
        <f t="shared" ref="B243:S243" si="0">SUM(B3:B241)</f>
        <v>172</v>
      </c>
      <c r="C243" s="41">
        <f t="shared" si="0"/>
        <v>180</v>
      </c>
      <c r="D243" s="41">
        <f t="shared" si="0"/>
        <v>2039</v>
      </c>
      <c r="E243" s="41">
        <f t="shared" si="0"/>
        <v>1302</v>
      </c>
      <c r="F243" s="41">
        <f t="shared" si="0"/>
        <v>1566</v>
      </c>
      <c r="G243" s="41">
        <f t="shared" si="0"/>
        <v>1007</v>
      </c>
      <c r="H243" s="41">
        <f t="shared" si="0"/>
        <v>3</v>
      </c>
      <c r="I243" s="41">
        <f t="shared" si="0"/>
        <v>721</v>
      </c>
      <c r="J243" s="41">
        <f t="shared" si="0"/>
        <v>135</v>
      </c>
      <c r="K243" s="41">
        <f t="shared" si="0"/>
        <v>1099</v>
      </c>
      <c r="L243" s="41">
        <f t="shared" si="0"/>
        <v>795</v>
      </c>
      <c r="M243" s="41">
        <f t="shared" si="0"/>
        <v>185</v>
      </c>
      <c r="N243" s="41">
        <f t="shared" si="0"/>
        <v>599</v>
      </c>
      <c r="O243" s="41">
        <f t="shared" si="0"/>
        <v>96</v>
      </c>
      <c r="P243" s="41">
        <f t="shared" si="0"/>
        <v>53</v>
      </c>
      <c r="Q243" s="41">
        <f t="shared" si="0"/>
        <v>164</v>
      </c>
      <c r="R243" s="41">
        <f t="shared" si="0"/>
        <v>41</v>
      </c>
      <c r="S243" s="41">
        <f t="shared" si="0"/>
        <v>30</v>
      </c>
    </row>
    <row r="244" spans="1:19" ht="13.2"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</row>
    <row r="245" spans="1:19" ht="13.2"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</row>
    <row r="246" spans="1:19" ht="13.2"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</row>
    <row r="247" spans="1:19" ht="13.2"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</row>
    <row r="248" spans="1:19" ht="13.2"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</row>
    <row r="249" spans="1:19" ht="13.2"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</row>
    <row r="250" spans="1:19" ht="13.2"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</row>
    <row r="251" spans="1:19" ht="13.2"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</row>
    <row r="252" spans="1:19" ht="13.2"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</row>
    <row r="253" spans="1:19" ht="13.2"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</row>
    <row r="254" spans="1:19" ht="13.2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</row>
    <row r="255" spans="1:19" ht="13.2"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</row>
    <row r="256" spans="1:19" ht="13.2"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</row>
    <row r="257" spans="2:19" ht="13.2"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</row>
    <row r="258" spans="2:19" ht="13.2"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</row>
    <row r="259" spans="2:19" ht="13.2"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</row>
    <row r="260" spans="2:19" ht="13.2"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</row>
    <row r="261" spans="2:19" ht="13.2"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</row>
    <row r="262" spans="2:19" ht="13.2"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</row>
    <row r="263" spans="2:19" ht="13.2"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</row>
    <row r="264" spans="2:19" ht="13.2"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</row>
    <row r="265" spans="2:19" ht="13.2"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</row>
    <row r="266" spans="2:19" ht="13.2"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</row>
    <row r="267" spans="2:19" ht="13.2"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</row>
    <row r="268" spans="2:19" ht="13.2"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</row>
    <row r="269" spans="2:19" ht="13.2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</row>
    <row r="270" spans="2:19" ht="13.2"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</row>
    <row r="271" spans="2:19" ht="13.2"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</row>
    <row r="272" spans="2:19" ht="13.2"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</row>
    <row r="273" spans="2:19" ht="13.2"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</row>
    <row r="274" spans="2:19" ht="13.2"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</row>
    <row r="275" spans="2:19" ht="13.2"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</row>
    <row r="276" spans="2:19" ht="13.2"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</row>
    <row r="277" spans="2:19" ht="13.2"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</row>
    <row r="278" spans="2:19" ht="13.2"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</row>
    <row r="279" spans="2:19" ht="13.2"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</row>
    <row r="280" spans="2:19" ht="13.2"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</row>
    <row r="281" spans="2:19" ht="13.2"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</row>
    <row r="282" spans="2:19" ht="13.2"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</row>
    <row r="283" spans="2:19" ht="13.2"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</row>
    <row r="284" spans="2:19" ht="13.2"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</row>
    <row r="285" spans="2:19" ht="13.2"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</row>
    <row r="286" spans="2:19" ht="13.2"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</row>
    <row r="287" spans="2:19" ht="13.2"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</row>
    <row r="288" spans="2:19" ht="13.2"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</row>
    <row r="289" spans="2:19" ht="13.2"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</row>
    <row r="290" spans="2:19" ht="13.2"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</row>
    <row r="291" spans="2:19" ht="13.2"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</row>
    <row r="292" spans="2:19" ht="13.2"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</row>
    <row r="293" spans="2:19" ht="13.2"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</row>
    <row r="294" spans="2:19" ht="13.2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</row>
    <row r="295" spans="2:19" ht="13.2"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</row>
    <row r="296" spans="2:19" ht="13.2"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</row>
    <row r="297" spans="2:19" ht="13.2"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</row>
    <row r="298" spans="2:19" ht="13.2"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</row>
    <row r="299" spans="2:19" ht="13.2"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</row>
    <row r="300" spans="2:19" ht="13.2"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</row>
    <row r="301" spans="2:19" ht="13.2"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</row>
    <row r="302" spans="2:19" ht="13.2"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</row>
    <row r="303" spans="2:19" ht="13.2"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</row>
    <row r="304" spans="2:19" ht="13.2"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</row>
    <row r="305" spans="2:19" ht="13.2"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</row>
    <row r="306" spans="2:19" ht="13.2"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</row>
    <row r="307" spans="2:19" ht="13.2"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</row>
    <row r="308" spans="2:19" ht="13.2"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</row>
    <row r="309" spans="2:19" ht="13.2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</row>
    <row r="310" spans="2:19" ht="13.2"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</row>
    <row r="311" spans="2:19" ht="13.2"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</row>
    <row r="312" spans="2:19" ht="13.2"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</row>
    <row r="313" spans="2:19" ht="13.2"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</row>
    <row r="314" spans="2:19" ht="13.2"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</row>
    <row r="315" spans="2:19" ht="13.2"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</row>
    <row r="316" spans="2:19" ht="13.2"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</row>
    <row r="317" spans="2:19" ht="13.2"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</row>
    <row r="318" spans="2:19" ht="13.2"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</row>
    <row r="319" spans="2:19" ht="13.2"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</row>
    <row r="320" spans="2:19" ht="13.2"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</row>
    <row r="321" spans="2:19" ht="13.2"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</row>
    <row r="322" spans="2:19" ht="13.2"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</row>
    <row r="323" spans="2:19" ht="13.2"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</row>
    <row r="324" spans="2:19" ht="13.2"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</row>
    <row r="325" spans="2:19" ht="13.2"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</row>
    <row r="326" spans="2:19" ht="13.2"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</row>
    <row r="327" spans="2:19" ht="13.2"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</row>
    <row r="328" spans="2:19" ht="13.2"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</row>
    <row r="329" spans="2:19" ht="13.2"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</row>
    <row r="330" spans="2:19" ht="13.2"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</row>
    <row r="331" spans="2:19" ht="13.2"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</row>
    <row r="332" spans="2:19" ht="13.2"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</row>
    <row r="333" spans="2:19" ht="13.2"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</row>
    <row r="334" spans="2:19" ht="13.2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</row>
    <row r="335" spans="2:19" ht="13.2"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</row>
    <row r="336" spans="2:19" ht="13.2"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</row>
    <row r="337" spans="2:19" ht="13.2"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</row>
    <row r="338" spans="2:19" ht="13.2"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</row>
    <row r="339" spans="2:19" ht="13.2"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</row>
    <row r="340" spans="2:19" ht="13.2"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</row>
    <row r="341" spans="2:19" ht="13.2"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</row>
    <row r="342" spans="2:19" ht="13.2"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</row>
    <row r="343" spans="2:19" ht="13.2"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</row>
    <row r="344" spans="2:19" ht="13.2"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</row>
    <row r="345" spans="2:19" ht="13.2"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</row>
    <row r="346" spans="2:19" ht="13.2"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</row>
    <row r="347" spans="2:19" ht="13.2"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</row>
    <row r="348" spans="2:19" ht="13.2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</row>
    <row r="349" spans="2:19" ht="13.2"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</row>
    <row r="350" spans="2:19" ht="13.2"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</row>
    <row r="351" spans="2:19" ht="13.2"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</row>
    <row r="352" spans="2:19" ht="13.2"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</row>
    <row r="353" spans="2:19" ht="13.2"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</row>
    <row r="354" spans="2:19" ht="13.2"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</row>
    <row r="355" spans="2:19" ht="13.2"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</row>
    <row r="356" spans="2:19" ht="13.2"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</row>
    <row r="357" spans="2:19" ht="13.2"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</row>
    <row r="358" spans="2:19" ht="13.2"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</row>
    <row r="359" spans="2:19" ht="13.2"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</row>
    <row r="360" spans="2:19" ht="13.2"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</row>
    <row r="361" spans="2:19" ht="13.2"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</row>
    <row r="362" spans="2:19" ht="13.2"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</row>
    <row r="363" spans="2:19" ht="13.2"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</row>
    <row r="364" spans="2:19" ht="13.2"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</row>
    <row r="365" spans="2:19" ht="13.2"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</row>
    <row r="366" spans="2:19" ht="13.2"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</row>
    <row r="367" spans="2:19" ht="13.2"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</row>
    <row r="368" spans="2:19" ht="13.2"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</row>
    <row r="369" spans="2:19" ht="13.2"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</row>
    <row r="370" spans="2:19" ht="13.2"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</row>
    <row r="371" spans="2:19" ht="13.2"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</row>
    <row r="372" spans="2:19" ht="13.2"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</row>
    <row r="373" spans="2:19" ht="13.2"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</row>
    <row r="374" spans="2:19" ht="13.2"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</row>
    <row r="375" spans="2:19" ht="13.2"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</row>
    <row r="376" spans="2:19" ht="13.2"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</row>
    <row r="377" spans="2:19" ht="13.2"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</row>
    <row r="378" spans="2:19" ht="13.2"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</row>
    <row r="379" spans="2:19" ht="13.2"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</row>
    <row r="380" spans="2:19" ht="13.2"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</row>
    <row r="381" spans="2:19" ht="13.2"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</row>
    <row r="382" spans="2:19" ht="13.2"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</row>
    <row r="383" spans="2:19" ht="13.2"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</row>
    <row r="384" spans="2:19" ht="13.2"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</row>
    <row r="385" spans="2:19" ht="13.2"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</row>
    <row r="386" spans="2:19" ht="13.2"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</row>
    <row r="387" spans="2:19" ht="13.2"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</row>
    <row r="388" spans="2:19" ht="13.2"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</row>
    <row r="389" spans="2:19" ht="13.2"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</row>
    <row r="390" spans="2:19" ht="13.2"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</row>
    <row r="391" spans="2:19" ht="13.2"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</row>
    <row r="392" spans="2:19" ht="13.2"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</row>
    <row r="393" spans="2:19" ht="13.2"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</row>
    <row r="394" spans="2:19" ht="13.2"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</row>
    <row r="395" spans="2:19" ht="13.2"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</row>
    <row r="396" spans="2:19" ht="13.2"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</row>
    <row r="397" spans="2:19" ht="13.2"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</row>
    <row r="398" spans="2:19" ht="13.2"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</row>
    <row r="399" spans="2:19" ht="13.2"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</row>
    <row r="400" spans="2:19" ht="13.2"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</row>
    <row r="401" spans="2:19" ht="13.2"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</row>
    <row r="402" spans="2:19" ht="13.2"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</row>
    <row r="403" spans="2:19" ht="13.2"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</row>
    <row r="404" spans="2:19" ht="13.2"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</row>
    <row r="405" spans="2:19" ht="13.2"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</row>
    <row r="406" spans="2:19" ht="13.2"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</row>
    <row r="407" spans="2:19" ht="13.2"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</row>
    <row r="408" spans="2:19" ht="13.2"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</row>
    <row r="409" spans="2:19" ht="13.2"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</row>
    <row r="410" spans="2:19" ht="13.2"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</row>
    <row r="411" spans="2:19" ht="13.2"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</row>
    <row r="412" spans="2:19" ht="13.2"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</row>
    <row r="413" spans="2:19" ht="13.2"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</row>
    <row r="414" spans="2:19" ht="13.2"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</row>
    <row r="415" spans="2:19" ht="13.2"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</row>
    <row r="416" spans="2:19" ht="13.2"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</row>
    <row r="417" spans="2:19" ht="13.2"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</row>
    <row r="418" spans="2:19" ht="13.2"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</row>
    <row r="419" spans="2:19" ht="13.2"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</row>
    <row r="420" spans="2:19" ht="13.2"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</row>
    <row r="421" spans="2:19" ht="13.2"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</row>
    <row r="422" spans="2:19" ht="13.2"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</row>
    <row r="423" spans="2:19" ht="13.2"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</row>
    <row r="424" spans="2:19" ht="13.2"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</row>
    <row r="425" spans="2:19" ht="13.2"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</row>
    <row r="426" spans="2:19" ht="13.2"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</row>
    <row r="427" spans="2:19" ht="13.2"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</row>
    <row r="428" spans="2:19" ht="13.2"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</row>
    <row r="429" spans="2:19" ht="13.2"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</row>
    <row r="430" spans="2:19" ht="13.2"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</row>
    <row r="431" spans="2:19" ht="13.2"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</row>
    <row r="432" spans="2:19" ht="13.2"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</row>
    <row r="433" spans="2:19" ht="13.2"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</row>
    <row r="434" spans="2:19" ht="13.2"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</row>
    <row r="435" spans="2:19" ht="13.2"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</row>
    <row r="436" spans="2:19" ht="13.2"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</row>
    <row r="437" spans="2:19" ht="13.2"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</row>
    <row r="438" spans="2:19" ht="13.2"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</row>
    <row r="439" spans="2:19" ht="13.2"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</row>
    <row r="440" spans="2:19" ht="13.2"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</row>
    <row r="441" spans="2:19" ht="13.2"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</row>
    <row r="442" spans="2:19" ht="13.2"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</row>
    <row r="443" spans="2:19" ht="13.2"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</row>
    <row r="444" spans="2:19" ht="13.2"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</row>
    <row r="445" spans="2:19" ht="13.2"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</row>
    <row r="446" spans="2:19" ht="13.2"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</row>
    <row r="447" spans="2:19" ht="13.2"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</row>
    <row r="448" spans="2:19" ht="13.2"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</row>
    <row r="449" spans="2:19" ht="13.2"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</row>
    <row r="450" spans="2:19" ht="13.2"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</row>
    <row r="451" spans="2:19" ht="13.2"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</row>
    <row r="452" spans="2:19" ht="13.2"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</row>
    <row r="453" spans="2:19" ht="13.2"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</row>
    <row r="454" spans="2:19" ht="13.2"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</row>
    <row r="455" spans="2:19" ht="13.2"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</row>
    <row r="456" spans="2:19" ht="13.2"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</row>
    <row r="457" spans="2:19" ht="13.2"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</row>
    <row r="458" spans="2:19" ht="13.2"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</row>
    <row r="459" spans="2:19" ht="13.2"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</row>
    <row r="460" spans="2:19" ht="13.2"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</row>
    <row r="461" spans="2:19" ht="13.2"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</row>
    <row r="462" spans="2:19" ht="13.2"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</row>
    <row r="463" spans="2:19" ht="13.2"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</row>
    <row r="464" spans="2:19" ht="13.2"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</row>
    <row r="465" spans="2:19" ht="13.2"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</row>
    <row r="466" spans="2:19" ht="13.2"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</row>
    <row r="467" spans="2:19" ht="13.2"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</row>
    <row r="468" spans="2:19" ht="13.2"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</row>
    <row r="469" spans="2:19" ht="13.2"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</row>
    <row r="470" spans="2:19" ht="13.2"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</row>
    <row r="471" spans="2:19" ht="13.2"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</row>
    <row r="472" spans="2:19" ht="13.2"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</row>
    <row r="473" spans="2:19" ht="13.2"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</row>
    <row r="474" spans="2:19" ht="13.2"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</row>
    <row r="475" spans="2:19" ht="13.2"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</row>
    <row r="476" spans="2:19" ht="13.2"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</row>
    <row r="477" spans="2:19" ht="13.2"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</row>
    <row r="478" spans="2:19" ht="13.2"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</row>
    <row r="479" spans="2:19" ht="13.2"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</row>
    <row r="480" spans="2:19" ht="13.2"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</row>
    <row r="481" spans="2:19" ht="13.2"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</row>
    <row r="482" spans="2:19" ht="13.2"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</row>
    <row r="483" spans="2:19" ht="13.2"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</row>
    <row r="484" spans="2:19" ht="13.2"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</row>
    <row r="485" spans="2:19" ht="13.2"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</row>
    <row r="486" spans="2:19" ht="13.2"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</row>
    <row r="487" spans="2:19" ht="13.2"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</row>
    <row r="488" spans="2:19" ht="13.2"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</row>
    <row r="489" spans="2:19" ht="13.2"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</row>
    <row r="490" spans="2:19" ht="13.2"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</row>
    <row r="491" spans="2:19" ht="13.2"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</row>
    <row r="492" spans="2:19" ht="13.2"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</row>
    <row r="493" spans="2:19" ht="13.2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</row>
    <row r="494" spans="2:19" ht="13.2"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</row>
    <row r="495" spans="2:19" ht="13.2"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</row>
    <row r="496" spans="2:19" ht="13.2"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</row>
    <row r="497" spans="2:19" ht="13.2"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</row>
    <row r="498" spans="2:19" ht="13.2"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</row>
    <row r="499" spans="2:19" ht="13.2"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</row>
    <row r="500" spans="2:19" ht="13.2"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</row>
    <row r="501" spans="2:19" ht="13.2"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</row>
    <row r="502" spans="2:19" ht="13.2"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</row>
    <row r="503" spans="2:19" ht="13.2"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</row>
    <row r="504" spans="2:19" ht="13.2"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</row>
    <row r="505" spans="2:19" ht="13.2"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</row>
    <row r="506" spans="2:19" ht="13.2"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</row>
    <row r="507" spans="2:19" ht="13.2"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</row>
    <row r="508" spans="2:19" ht="13.2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</row>
    <row r="509" spans="2:19" ht="13.2"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</row>
    <row r="510" spans="2:19" ht="13.2"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</row>
    <row r="511" spans="2:19" ht="13.2"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</row>
    <row r="512" spans="2:19" ht="13.2"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</row>
    <row r="513" spans="2:19" ht="13.2"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</row>
    <row r="514" spans="2:19" ht="13.2"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</row>
    <row r="515" spans="2:19" ht="13.2"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</row>
    <row r="516" spans="2:19" ht="13.2"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</row>
    <row r="517" spans="2:19" ht="13.2"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</row>
    <row r="518" spans="2:19" ht="13.2"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</row>
    <row r="519" spans="2:19" ht="13.2"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</row>
    <row r="520" spans="2:19" ht="13.2"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</row>
    <row r="521" spans="2:19" ht="13.2"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</row>
    <row r="522" spans="2:19" ht="13.2"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</row>
    <row r="523" spans="2:19" ht="13.2"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</row>
    <row r="524" spans="2:19" ht="13.2"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</row>
    <row r="525" spans="2:19" ht="13.2"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</row>
    <row r="526" spans="2:19" ht="13.2"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</row>
    <row r="527" spans="2:19" ht="13.2"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</row>
    <row r="528" spans="2:19" ht="13.2"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</row>
    <row r="529" spans="2:19" ht="13.2"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</row>
    <row r="530" spans="2:19" ht="13.2"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</row>
    <row r="531" spans="2:19" ht="13.2"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</row>
    <row r="532" spans="2:19" ht="13.2"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</row>
    <row r="533" spans="2:19" ht="13.2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</row>
    <row r="534" spans="2:19" ht="13.2"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</row>
    <row r="535" spans="2:19" ht="13.2"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</row>
    <row r="536" spans="2:19" ht="13.2"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</row>
    <row r="537" spans="2:19" ht="13.2"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</row>
    <row r="538" spans="2:19" ht="13.2"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</row>
    <row r="539" spans="2:19" ht="13.2"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</row>
    <row r="540" spans="2:19" ht="13.2"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</row>
    <row r="541" spans="2:19" ht="13.2"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</row>
    <row r="542" spans="2:19" ht="13.2"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</row>
    <row r="543" spans="2:19" ht="13.2"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</row>
    <row r="544" spans="2:19" ht="13.2"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</row>
    <row r="545" spans="2:19" ht="13.2"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</row>
    <row r="546" spans="2:19" ht="13.2"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</row>
    <row r="547" spans="2:19" ht="13.2"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</row>
    <row r="548" spans="2:19" ht="13.2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</row>
    <row r="549" spans="2:19" ht="13.2"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</row>
    <row r="550" spans="2:19" ht="13.2"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</row>
    <row r="551" spans="2:19" ht="13.2"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</row>
    <row r="552" spans="2:19" ht="13.2"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</row>
    <row r="553" spans="2:19" ht="13.2"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</row>
    <row r="554" spans="2:19" ht="13.2"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</row>
    <row r="555" spans="2:19" ht="13.2"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</row>
    <row r="556" spans="2:19" ht="13.2"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</row>
    <row r="557" spans="2:19" ht="13.2"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</row>
    <row r="558" spans="2:19" ht="13.2"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</row>
    <row r="559" spans="2:19" ht="13.2"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</row>
    <row r="560" spans="2:19" ht="13.2"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</row>
    <row r="561" spans="2:19" ht="13.2"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</row>
    <row r="562" spans="2:19" ht="13.2"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</row>
    <row r="563" spans="2:19" ht="13.2"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</row>
    <row r="564" spans="2:19" ht="13.2"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</row>
    <row r="565" spans="2:19" ht="13.2"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</row>
    <row r="566" spans="2:19" ht="13.2"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</row>
    <row r="567" spans="2:19" ht="13.2"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</row>
    <row r="568" spans="2:19" ht="13.2"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</row>
    <row r="569" spans="2:19" ht="13.2"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</row>
    <row r="570" spans="2:19" ht="13.2"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</row>
    <row r="571" spans="2:19" ht="13.2"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</row>
    <row r="572" spans="2:19" ht="13.2"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</row>
    <row r="573" spans="2:19" ht="13.2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</row>
    <row r="574" spans="2:19" ht="13.2"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</row>
    <row r="575" spans="2:19" ht="13.2"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</row>
    <row r="576" spans="2:19" ht="13.2"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</row>
    <row r="577" spans="2:19" ht="13.2"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</row>
    <row r="578" spans="2:19" ht="13.2"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</row>
    <row r="579" spans="2:19" ht="13.2"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</row>
    <row r="580" spans="2:19" ht="13.2"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</row>
    <row r="581" spans="2:19" ht="13.2"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</row>
    <row r="582" spans="2:19" ht="13.2"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</row>
    <row r="583" spans="2:19" ht="13.2"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</row>
    <row r="584" spans="2:19" ht="13.2"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</row>
    <row r="585" spans="2:19" ht="13.2"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</row>
    <row r="586" spans="2:19" ht="13.2"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</row>
    <row r="587" spans="2:19" ht="13.2"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</row>
    <row r="588" spans="2:19" ht="13.2"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</row>
    <row r="589" spans="2:19" ht="13.2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</row>
    <row r="590" spans="2:19" ht="13.2"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</row>
    <row r="591" spans="2:19" ht="13.2"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</row>
    <row r="592" spans="2:19" ht="13.2"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</row>
    <row r="593" spans="2:19" ht="13.2"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</row>
    <row r="594" spans="2:19" ht="13.2"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</row>
    <row r="595" spans="2:19" ht="13.2"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</row>
    <row r="596" spans="2:19" ht="13.2"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</row>
    <row r="597" spans="2:19" ht="13.2"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</row>
    <row r="598" spans="2:19" ht="13.2"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</row>
    <row r="599" spans="2:19" ht="13.2"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</row>
    <row r="600" spans="2:19" ht="13.2"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</row>
    <row r="601" spans="2:19" ht="13.2"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</row>
    <row r="602" spans="2:19" ht="13.2"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</row>
    <row r="603" spans="2:19" ht="13.2"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</row>
    <row r="604" spans="2:19" ht="13.2"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</row>
    <row r="605" spans="2:19" ht="13.2"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</row>
    <row r="606" spans="2:19" ht="13.2"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</row>
    <row r="607" spans="2:19" ht="13.2"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</row>
    <row r="608" spans="2:19" ht="13.2"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</row>
    <row r="609" spans="2:19" ht="13.2"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</row>
    <row r="610" spans="2:19" ht="13.2"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</row>
    <row r="611" spans="2:19" ht="13.2"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</row>
    <row r="612" spans="2:19" ht="13.2"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</row>
    <row r="613" spans="2:19" ht="13.2"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</row>
    <row r="614" spans="2:19" ht="13.2"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</row>
    <row r="615" spans="2:19" ht="13.2"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</row>
    <row r="616" spans="2:19" ht="13.2"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</row>
    <row r="617" spans="2:19" ht="13.2"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</row>
    <row r="618" spans="2:19" ht="13.2"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</row>
    <row r="619" spans="2:19" ht="13.2"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</row>
    <row r="620" spans="2:19" ht="13.2"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</row>
    <row r="621" spans="2:19" ht="13.2"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</row>
    <row r="622" spans="2:19" ht="13.2"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</row>
    <row r="623" spans="2:19" ht="13.2"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</row>
    <row r="624" spans="2:19" ht="13.2"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</row>
    <row r="625" spans="2:19" ht="13.2"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</row>
    <row r="626" spans="2:19" ht="13.2"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</row>
    <row r="627" spans="2:19" ht="13.2"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</row>
    <row r="628" spans="2:19" ht="13.2"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</row>
    <row r="629" spans="2:19" ht="13.2"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</row>
    <row r="630" spans="2:19" ht="13.2"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</row>
    <row r="631" spans="2:19" ht="13.2"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</row>
    <row r="632" spans="2:19" ht="13.2"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</row>
    <row r="633" spans="2:19" ht="13.2"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</row>
    <row r="634" spans="2:19" ht="13.2"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</row>
    <row r="635" spans="2:19" ht="13.2"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</row>
    <row r="636" spans="2:19" ht="13.2"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</row>
    <row r="637" spans="2:19" ht="13.2"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</row>
    <row r="638" spans="2:19" ht="13.2"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</row>
    <row r="639" spans="2:19" ht="13.2"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</row>
    <row r="640" spans="2:19" ht="13.2"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</row>
    <row r="641" spans="2:19" ht="13.2"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</row>
    <row r="642" spans="2:19" ht="13.2"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</row>
    <row r="643" spans="2:19" ht="13.2"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</row>
    <row r="644" spans="2:19" ht="13.2"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</row>
    <row r="645" spans="2:19" ht="13.2"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</row>
    <row r="646" spans="2:19" ht="13.2"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</row>
    <row r="647" spans="2:19" ht="13.2"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</row>
    <row r="648" spans="2:19" ht="13.2"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</row>
    <row r="649" spans="2:19" ht="13.2"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</row>
    <row r="650" spans="2:19" ht="13.2"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</row>
    <row r="651" spans="2:19" ht="13.2"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</row>
    <row r="652" spans="2:19" ht="13.2"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</row>
    <row r="653" spans="2:19" ht="13.2"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</row>
    <row r="654" spans="2:19" ht="13.2"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</row>
    <row r="655" spans="2:19" ht="13.2"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</row>
    <row r="656" spans="2:19" ht="13.2"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</row>
    <row r="657" spans="2:19" ht="13.2"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</row>
    <row r="658" spans="2:19" ht="13.2"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</row>
    <row r="659" spans="2:19" ht="13.2"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</row>
    <row r="660" spans="2:19" ht="13.2"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</row>
    <row r="661" spans="2:19" ht="13.2"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</row>
    <row r="662" spans="2:19" ht="13.2"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</row>
    <row r="663" spans="2:19" ht="13.2"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</row>
    <row r="664" spans="2:19" ht="13.2"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</row>
    <row r="665" spans="2:19" ht="13.2"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</row>
    <row r="666" spans="2:19" ht="13.2"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</row>
    <row r="667" spans="2:19" ht="13.2"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</row>
    <row r="668" spans="2:19" ht="13.2"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</row>
    <row r="669" spans="2:19" ht="13.2"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</row>
    <row r="670" spans="2:19" ht="13.2"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</row>
    <row r="671" spans="2:19" ht="13.2"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</row>
    <row r="672" spans="2:19" ht="13.2"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</row>
    <row r="673" spans="2:19" ht="13.2"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</row>
    <row r="674" spans="2:19" ht="13.2"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</row>
    <row r="675" spans="2:19" ht="13.2"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</row>
    <row r="676" spans="2:19" ht="13.2"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</row>
    <row r="677" spans="2:19" ht="13.2"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</row>
    <row r="678" spans="2:19" ht="13.2"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</row>
    <row r="679" spans="2:19" ht="13.2"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</row>
    <row r="680" spans="2:19" ht="13.2"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</row>
    <row r="681" spans="2:19" ht="13.2"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</row>
    <row r="682" spans="2:19" ht="13.2"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</row>
    <row r="683" spans="2:19" ht="13.2"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</row>
    <row r="684" spans="2:19" ht="13.2"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</row>
    <row r="685" spans="2:19" ht="13.2"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</row>
    <row r="686" spans="2:19" ht="13.2"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</row>
    <row r="687" spans="2:19" ht="13.2"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</row>
    <row r="688" spans="2:19" ht="13.2"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</row>
    <row r="689" spans="2:19" ht="13.2"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</row>
    <row r="690" spans="2:19" ht="13.2"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</row>
    <row r="691" spans="2:19" ht="13.2"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</row>
    <row r="692" spans="2:19" ht="13.2"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</row>
    <row r="693" spans="2:19" ht="13.2"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</row>
    <row r="694" spans="2:19" ht="13.2"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</row>
    <row r="695" spans="2:19" ht="13.2"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</row>
    <row r="696" spans="2:19" ht="13.2"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</row>
    <row r="697" spans="2:19" ht="13.2"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</row>
    <row r="698" spans="2:19" ht="13.2"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</row>
    <row r="699" spans="2:19" ht="13.2"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</row>
    <row r="700" spans="2:19" ht="13.2"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</row>
    <row r="701" spans="2:19" ht="13.2"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</row>
    <row r="702" spans="2:19" ht="13.2"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</row>
    <row r="703" spans="2:19" ht="13.2"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</row>
    <row r="704" spans="2:19" ht="13.2"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</row>
    <row r="705" spans="2:19" ht="13.2"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</row>
    <row r="706" spans="2:19" ht="13.2"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</row>
    <row r="707" spans="2:19" ht="13.2"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</row>
    <row r="708" spans="2:19" ht="13.2"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</row>
    <row r="709" spans="2:19" ht="13.2"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</row>
    <row r="710" spans="2:19" ht="13.2"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</row>
    <row r="711" spans="2:19" ht="13.2"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</row>
    <row r="712" spans="2:19" ht="13.2"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</row>
    <row r="713" spans="2:19" ht="13.2"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</row>
    <row r="714" spans="2:19" ht="13.2"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</row>
    <row r="715" spans="2:19" ht="13.2"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</row>
    <row r="716" spans="2:19" ht="13.2"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</row>
    <row r="717" spans="2:19" ht="13.2"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</row>
    <row r="718" spans="2:19" ht="13.2"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</row>
    <row r="719" spans="2:19" ht="13.2"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</row>
    <row r="720" spans="2:19" ht="13.2"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</row>
    <row r="721" spans="2:19" ht="13.2"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</row>
    <row r="722" spans="2:19" ht="13.2"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</row>
    <row r="723" spans="2:19" ht="13.2"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</row>
    <row r="724" spans="2:19" ht="13.2"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</row>
    <row r="725" spans="2:19" ht="13.2"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</row>
    <row r="726" spans="2:19" ht="13.2"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</row>
    <row r="727" spans="2:19" ht="13.2"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</row>
    <row r="728" spans="2:19" ht="13.2"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</row>
    <row r="729" spans="2:19" ht="13.2"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</row>
    <row r="730" spans="2:19" ht="13.2"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</row>
    <row r="731" spans="2:19" ht="13.2"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</row>
    <row r="732" spans="2:19" ht="13.2"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</row>
    <row r="733" spans="2:19" ht="13.2"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</row>
    <row r="734" spans="2:19" ht="13.2"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</row>
    <row r="735" spans="2:19" ht="13.2"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</row>
    <row r="736" spans="2:19" ht="13.2"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</row>
    <row r="737" spans="2:19" ht="13.2"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</row>
    <row r="738" spans="2:19" ht="13.2"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</row>
    <row r="739" spans="2:19" ht="13.2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</row>
    <row r="740" spans="2:19" ht="13.2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</row>
    <row r="741" spans="2:19" ht="13.2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</row>
    <row r="742" spans="2:19" ht="13.2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</row>
    <row r="743" spans="2:19" ht="13.2"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</row>
    <row r="744" spans="2:19" ht="13.2"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</row>
    <row r="745" spans="2:19" ht="13.2"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</row>
    <row r="746" spans="2:19" ht="13.2"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</row>
    <row r="747" spans="2:19" ht="13.2"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</row>
    <row r="748" spans="2:19" ht="13.2"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</row>
    <row r="749" spans="2:19" ht="13.2"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</row>
    <row r="750" spans="2:19" ht="13.2"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</row>
    <row r="751" spans="2:19" ht="13.2"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</row>
    <row r="752" spans="2:19" ht="13.2"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</row>
    <row r="753" spans="2:19" ht="13.2"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</row>
    <row r="754" spans="2:19" ht="13.2"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</row>
    <row r="755" spans="2:19" ht="13.2"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</row>
    <row r="756" spans="2:19" ht="13.2"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</row>
    <row r="757" spans="2:19" ht="13.2"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</row>
    <row r="758" spans="2:19" ht="13.2"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</row>
    <row r="759" spans="2:19" ht="13.2"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</row>
    <row r="760" spans="2:19" ht="13.2"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</row>
    <row r="761" spans="2:19" ht="13.2"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</row>
    <row r="762" spans="2:19" ht="13.2"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</row>
    <row r="763" spans="2:19" ht="13.2"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</row>
    <row r="764" spans="2:19" ht="13.2"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</row>
    <row r="765" spans="2:19" ht="13.2"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</row>
    <row r="766" spans="2:19" ht="13.2"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</row>
    <row r="767" spans="2:19" ht="13.2"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</row>
    <row r="768" spans="2:19" ht="13.2"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</row>
    <row r="769" spans="2:19" ht="13.2"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</row>
    <row r="770" spans="2:19" ht="13.2"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</row>
    <row r="771" spans="2:19" ht="13.2"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</row>
    <row r="772" spans="2:19" ht="13.2"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</row>
    <row r="773" spans="2:19" ht="13.2"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</row>
    <row r="774" spans="2:19" ht="13.2"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</row>
    <row r="775" spans="2:19" ht="13.2"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</row>
    <row r="776" spans="2:19" ht="13.2"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</row>
    <row r="777" spans="2:19" ht="13.2"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</row>
    <row r="778" spans="2:19" ht="13.2"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</row>
    <row r="779" spans="2:19" ht="13.2"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</row>
    <row r="780" spans="2:19" ht="13.2"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</row>
    <row r="781" spans="2:19" ht="13.2"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</row>
    <row r="782" spans="2:19" ht="13.2"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</row>
    <row r="783" spans="2:19" ht="13.2"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</row>
    <row r="784" spans="2:19" ht="13.2"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</row>
    <row r="785" spans="2:19" ht="13.2"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</row>
    <row r="786" spans="2:19" ht="13.2"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</row>
    <row r="787" spans="2:19" ht="13.2"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</row>
    <row r="788" spans="2:19" ht="13.2"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</row>
    <row r="789" spans="2:19" ht="13.2"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</row>
    <row r="790" spans="2:19" ht="13.2"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</row>
    <row r="791" spans="2:19" ht="13.2"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</row>
    <row r="792" spans="2:19" ht="13.2"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</row>
    <row r="793" spans="2:19" ht="13.2"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</row>
    <row r="794" spans="2:19" ht="13.2"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</row>
    <row r="795" spans="2:19" ht="13.2"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</row>
    <row r="796" spans="2:19" ht="13.2"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</row>
    <row r="797" spans="2:19" ht="13.2"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</row>
    <row r="798" spans="2:19" ht="13.2"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</row>
    <row r="799" spans="2:19" ht="13.2"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</row>
    <row r="800" spans="2:19" ht="13.2"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</row>
    <row r="801" spans="2:19" ht="13.2"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</row>
    <row r="802" spans="2:19" ht="13.2"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</row>
    <row r="803" spans="2:19" ht="13.2"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</row>
    <row r="804" spans="2:19" ht="13.2"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</row>
    <row r="805" spans="2:19" ht="13.2"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</row>
    <row r="806" spans="2:19" ht="13.2"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</row>
    <row r="807" spans="2:19" ht="13.2"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</row>
    <row r="808" spans="2:19" ht="13.2"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</row>
    <row r="809" spans="2:19" ht="13.2"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</row>
    <row r="810" spans="2:19" ht="13.2"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</row>
    <row r="811" spans="2:19" ht="13.2"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</row>
    <row r="812" spans="2:19" ht="13.2"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</row>
    <row r="813" spans="2:19" ht="13.2"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</row>
    <row r="814" spans="2:19" ht="13.2"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</row>
    <row r="815" spans="2:19" ht="13.2"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</row>
    <row r="816" spans="2:19" ht="13.2"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</row>
    <row r="817" spans="2:19" ht="13.2"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</row>
    <row r="818" spans="2:19" ht="13.2"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</row>
    <row r="819" spans="2:19" ht="13.2"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</row>
    <row r="820" spans="2:19" ht="13.2"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</row>
    <row r="821" spans="2:19" ht="13.2"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</row>
    <row r="822" spans="2:19" ht="13.2"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</row>
    <row r="823" spans="2:19" ht="13.2"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</row>
    <row r="824" spans="2:19" ht="13.2"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</row>
    <row r="825" spans="2:19" ht="13.2"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</row>
    <row r="826" spans="2:19" ht="13.2"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</row>
    <row r="827" spans="2:19" ht="13.2"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</row>
    <row r="828" spans="2:19" ht="13.2"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</row>
    <row r="829" spans="2:19" ht="13.2"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</row>
    <row r="830" spans="2:19" ht="13.2"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</row>
    <row r="831" spans="2:19" ht="13.2"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</row>
    <row r="832" spans="2:19" ht="13.2"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</row>
    <row r="833" spans="2:19" ht="13.2"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</row>
    <row r="834" spans="2:19" ht="13.2"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</row>
    <row r="835" spans="2:19" ht="13.2"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</row>
    <row r="836" spans="2:19" ht="13.2"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</row>
    <row r="837" spans="2:19" ht="13.2"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</row>
    <row r="838" spans="2:19" ht="13.2"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</row>
    <row r="839" spans="2:19" ht="13.2"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</row>
    <row r="840" spans="2:19" ht="13.2"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</row>
    <row r="841" spans="2:19" ht="13.2"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</row>
    <row r="842" spans="2:19" ht="13.2"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</row>
    <row r="843" spans="2:19" ht="13.2"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</row>
    <row r="844" spans="2:19" ht="13.2"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</row>
    <row r="845" spans="2:19" ht="13.2"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</row>
    <row r="846" spans="2:19" ht="13.2"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</row>
    <row r="847" spans="2:19" ht="13.2"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</row>
    <row r="848" spans="2:19" ht="13.2"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</row>
    <row r="849" spans="2:19" ht="13.2"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</row>
    <row r="850" spans="2:19" ht="13.2"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</row>
    <row r="851" spans="2:19" ht="13.2"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</row>
    <row r="852" spans="2:19" ht="13.2"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</row>
    <row r="853" spans="2:19" ht="13.2"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</row>
    <row r="854" spans="2:19" ht="13.2"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</row>
    <row r="855" spans="2:19" ht="13.2"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</row>
    <row r="856" spans="2:19" ht="13.2"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</row>
    <row r="857" spans="2:19" ht="13.2"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</row>
    <row r="858" spans="2:19" ht="13.2"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</row>
    <row r="859" spans="2:19" ht="13.2"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</row>
    <row r="860" spans="2:19" ht="13.2"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</row>
    <row r="861" spans="2:19" ht="13.2"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</row>
    <row r="862" spans="2:19" ht="13.2"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</row>
    <row r="863" spans="2:19" ht="13.2"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</row>
    <row r="864" spans="2:19" ht="13.2"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</row>
    <row r="865" spans="2:19" ht="13.2"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</row>
    <row r="866" spans="2:19" ht="13.2"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</row>
    <row r="867" spans="2:19" ht="13.2"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</row>
    <row r="868" spans="2:19" ht="13.2"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</row>
    <row r="869" spans="2:19" ht="13.2"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</row>
    <row r="870" spans="2:19" ht="13.2"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</row>
    <row r="871" spans="2:19" ht="13.2"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</row>
    <row r="872" spans="2:19" ht="13.2"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</row>
    <row r="873" spans="2:19" ht="13.2"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</row>
    <row r="874" spans="2:19" ht="13.2"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</row>
    <row r="875" spans="2:19" ht="13.2"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</row>
    <row r="876" spans="2:19" ht="13.2"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</row>
    <row r="877" spans="2:19" ht="13.2"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</row>
    <row r="878" spans="2:19" ht="13.2"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</row>
    <row r="879" spans="2:19" ht="13.2"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</row>
    <row r="880" spans="2:19" ht="13.2"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</row>
    <row r="881" spans="2:19" ht="13.2"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</row>
    <row r="882" spans="2:19" ht="13.2"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</row>
    <row r="883" spans="2:19" ht="13.2"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</row>
    <row r="884" spans="2:19" ht="13.2"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</row>
    <row r="885" spans="2:19" ht="13.2"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</row>
    <row r="886" spans="2:19" ht="13.2"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</row>
    <row r="887" spans="2:19" ht="13.2"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</row>
    <row r="888" spans="2:19" ht="13.2"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</row>
    <row r="889" spans="2:19" ht="13.2"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</row>
    <row r="890" spans="2:19" ht="13.2"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</row>
    <row r="891" spans="2:19" ht="13.2"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</row>
    <row r="892" spans="2:19" ht="13.2"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</row>
    <row r="893" spans="2:19" ht="13.2"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</row>
    <row r="894" spans="2:19" ht="13.2"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</row>
    <row r="895" spans="2:19" ht="13.2"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</row>
    <row r="896" spans="2:19" ht="13.2"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</row>
    <row r="897" spans="2:19" ht="13.2"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</row>
    <row r="898" spans="2:19" ht="13.2"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</row>
    <row r="899" spans="2:19" ht="13.2"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</row>
    <row r="900" spans="2:19" ht="13.2"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</row>
    <row r="901" spans="2:19" ht="13.2"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</row>
    <row r="902" spans="2:19" ht="13.2"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</row>
    <row r="903" spans="2:19" ht="13.2"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</row>
    <row r="904" spans="2:19" ht="13.2"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</row>
    <row r="905" spans="2:19" ht="13.2"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</row>
    <row r="906" spans="2:19" ht="13.2"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</row>
    <row r="907" spans="2:19" ht="13.2"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</row>
    <row r="908" spans="2:19" ht="13.2"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</row>
    <row r="909" spans="2:19" ht="13.2"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</row>
    <row r="910" spans="2:19" ht="13.2"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</row>
    <row r="911" spans="2:19" ht="13.2"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</row>
    <row r="912" spans="2:19" ht="13.2"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</row>
    <row r="913" spans="2:19" ht="13.2"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</row>
    <row r="914" spans="2:19" ht="13.2"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</row>
    <row r="915" spans="2:19" ht="13.2"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</row>
    <row r="916" spans="2:19" ht="13.2"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</row>
    <row r="917" spans="2:19" ht="13.2"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</row>
    <row r="918" spans="2:19" ht="13.2"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</row>
    <row r="919" spans="2:19" ht="13.2"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</row>
    <row r="920" spans="2:19" ht="13.2"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</row>
    <row r="921" spans="2:19" ht="13.2"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</row>
    <row r="922" spans="2:19" ht="13.2"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</row>
    <row r="923" spans="2:19" ht="13.2"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</row>
    <row r="924" spans="2:19" ht="13.2"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</row>
    <row r="925" spans="2:19" ht="13.2"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</row>
    <row r="926" spans="2:19" ht="13.2"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</row>
    <row r="927" spans="2:19" ht="13.2"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</row>
    <row r="928" spans="2:19" ht="13.2"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</row>
    <row r="929" spans="2:19" ht="13.2"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</row>
    <row r="930" spans="2:19" ht="13.2"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</row>
    <row r="931" spans="2:19" ht="13.2"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</row>
    <row r="932" spans="2:19" ht="13.2"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</row>
    <row r="933" spans="2:19" ht="13.2"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</row>
    <row r="934" spans="2:19" ht="13.2"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</row>
    <row r="935" spans="2:19" ht="13.2"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</row>
    <row r="936" spans="2:19" ht="13.2"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</row>
    <row r="937" spans="2:19" ht="13.2"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</row>
    <row r="938" spans="2:19" ht="13.2"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</row>
    <row r="939" spans="2:19" ht="13.2"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</row>
    <row r="940" spans="2:19" ht="13.2"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</row>
    <row r="941" spans="2:19" ht="13.2"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</row>
    <row r="942" spans="2:19" ht="13.2"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</row>
    <row r="943" spans="2:19" ht="13.2"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</row>
    <row r="944" spans="2:19" ht="13.2"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</row>
    <row r="945" spans="2:19" ht="13.2"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</row>
    <row r="946" spans="2:19" ht="13.2"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</row>
    <row r="947" spans="2:19" ht="13.2"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</row>
    <row r="948" spans="2:19" ht="13.2"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</row>
    <row r="949" spans="2:19" ht="13.2"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</row>
    <row r="950" spans="2:19" ht="13.2"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</row>
    <row r="951" spans="2:19" ht="13.2"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</row>
    <row r="952" spans="2:19" ht="13.2"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</row>
    <row r="953" spans="2:19" ht="13.2"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</row>
    <row r="954" spans="2:19" ht="13.2"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</row>
    <row r="955" spans="2:19" ht="13.2"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</row>
    <row r="956" spans="2:19" ht="13.2"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</row>
    <row r="957" spans="2:19" ht="13.2"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</row>
    <row r="958" spans="2:19" ht="13.2"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</row>
    <row r="959" spans="2:19" ht="13.2"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</row>
    <row r="960" spans="2:19" ht="13.2"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</row>
    <row r="961" spans="2:19" ht="13.2"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</row>
    <row r="962" spans="2:19" ht="13.2"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</row>
    <row r="963" spans="2:19" ht="13.2"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</row>
    <row r="964" spans="2:19" ht="13.2"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</row>
    <row r="965" spans="2:19" ht="13.2"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</row>
    <row r="966" spans="2:19" ht="13.2"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</row>
    <row r="967" spans="2:19" ht="13.2"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</row>
    <row r="968" spans="2:19" ht="13.2"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</row>
    <row r="969" spans="2:19" ht="13.2"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</row>
    <row r="970" spans="2:19" ht="13.2"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</row>
    <row r="971" spans="2:19" ht="13.2"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</row>
    <row r="972" spans="2:19" ht="13.2"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</row>
    <row r="973" spans="2:19" ht="13.2"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</row>
    <row r="974" spans="2:19" ht="13.2"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</row>
    <row r="975" spans="2:19" ht="13.2"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</row>
    <row r="976" spans="2:19" ht="13.2"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</row>
    <row r="977" spans="2:19" ht="13.2"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</row>
    <row r="978" spans="2:19" ht="13.2"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</row>
    <row r="979" spans="2:19" ht="13.2"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</row>
    <row r="980" spans="2:19" ht="13.2"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</row>
    <row r="981" spans="2:19" ht="13.2"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</row>
    <row r="982" spans="2:19" ht="13.2"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</row>
    <row r="983" spans="2:19" ht="13.2"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</row>
    <row r="984" spans="2:19" ht="13.2"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</row>
    <row r="985" spans="2:19" ht="13.2"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</row>
    <row r="986" spans="2:19" ht="13.2"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</row>
    <row r="987" spans="2:19" ht="13.2"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</row>
    <row r="988" spans="2:19" ht="13.2"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</row>
    <row r="989" spans="2:19" ht="13.2"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</row>
    <row r="990" spans="2:19" ht="13.2"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</row>
    <row r="991" spans="2:19" ht="13.2"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</row>
    <row r="992" spans="2:19" ht="13.2"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</row>
    <row r="993" spans="2:19" ht="13.2"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</row>
    <row r="994" spans="2:19" ht="13.2"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</row>
    <row r="995" spans="2:19" ht="13.2"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</row>
    <row r="996" spans="2:19" ht="13.2"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</row>
    <row r="997" spans="2:19" ht="13.2"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</row>
    <row r="998" spans="2:19" ht="13.2"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</row>
    <row r="999" spans="2:19" ht="13.2"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</row>
    <row r="1000" spans="2:19" ht="13.2"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</row>
  </sheetData>
  <mergeCells count="6">
    <mergeCell ref="O1:S1"/>
    <mergeCell ref="B1:C1"/>
    <mergeCell ref="D1:E1"/>
    <mergeCell ref="F1:G1"/>
    <mergeCell ref="H1:I1"/>
    <mergeCell ref="J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247"/>
  <sheetViews>
    <sheetView topLeftCell="G1" workbookViewId="0">
      <pane ySplit="2" topLeftCell="A3" activePane="bottomLeft" state="frozen"/>
      <selection pane="bottomLeft" activeCell="B2" sqref="B2:S2"/>
    </sheetView>
  </sheetViews>
  <sheetFormatPr defaultColWidth="12.6640625" defaultRowHeight="15.75" customHeight="1"/>
  <cols>
    <col min="1" max="1" width="17.88671875" bestFit="1" customWidth="1"/>
    <col min="2" max="2" width="13.33203125" bestFit="1" customWidth="1"/>
    <col min="3" max="3" width="20.33203125" bestFit="1" customWidth="1"/>
    <col min="4" max="4" width="15.33203125" bestFit="1" customWidth="1"/>
    <col min="5" max="5" width="22.44140625" bestFit="1" customWidth="1"/>
    <col min="6" max="6" width="14.109375" bestFit="1" customWidth="1"/>
    <col min="7" max="7" width="21.109375" bestFit="1" customWidth="1"/>
    <col min="8" max="8" width="14.109375" bestFit="1" customWidth="1"/>
    <col min="9" max="9" width="21.109375" bestFit="1" customWidth="1"/>
    <col min="10" max="10" width="15" bestFit="1" customWidth="1"/>
    <col min="11" max="11" width="17" bestFit="1" customWidth="1"/>
    <col min="12" max="12" width="15.77734375" bestFit="1" customWidth="1"/>
    <col min="13" max="13" width="18.6640625" bestFit="1" customWidth="1"/>
    <col min="14" max="14" width="21.44140625" bestFit="1" customWidth="1"/>
    <col min="15" max="15" width="8.21875" bestFit="1" customWidth="1"/>
    <col min="16" max="16" width="10.21875" bestFit="1" customWidth="1"/>
    <col min="17" max="17" width="9" bestFit="1" customWidth="1"/>
    <col min="18" max="18" width="11.77734375" bestFit="1" customWidth="1"/>
    <col min="19" max="19" width="14.5546875" bestFit="1" customWidth="1"/>
    <col min="21" max="21" width="5.44140625" bestFit="1" customWidth="1"/>
    <col min="22" max="22" width="8.109375" bestFit="1" customWidth="1"/>
  </cols>
  <sheetData>
    <row r="1" spans="1:22" ht="15.75" customHeight="1">
      <c r="A1" s="1"/>
      <c r="B1" s="94" t="s">
        <v>0</v>
      </c>
      <c r="C1" s="85"/>
      <c r="D1" s="95" t="s">
        <v>1</v>
      </c>
      <c r="E1" s="85"/>
      <c r="F1" s="95" t="s">
        <v>2</v>
      </c>
      <c r="G1" s="85"/>
      <c r="H1" s="95" t="s">
        <v>3</v>
      </c>
      <c r="I1" s="85"/>
      <c r="J1" s="96" t="s">
        <v>4</v>
      </c>
      <c r="K1" s="88"/>
      <c r="L1" s="88"/>
      <c r="M1" s="85"/>
      <c r="N1" s="70"/>
      <c r="O1" s="97" t="s">
        <v>5</v>
      </c>
      <c r="P1" s="88"/>
      <c r="Q1" s="88"/>
      <c r="R1" s="85"/>
      <c r="S1" s="71"/>
      <c r="V1" s="65" t="s">
        <v>517</v>
      </c>
    </row>
    <row r="2" spans="1:22" ht="15.75" customHeight="1">
      <c r="A2" s="4" t="s">
        <v>8</v>
      </c>
      <c r="B2" s="12" t="s">
        <v>519</v>
      </c>
      <c r="C2" s="12" t="s">
        <v>520</v>
      </c>
      <c r="D2" s="12" t="s">
        <v>521</v>
      </c>
      <c r="E2" s="12" t="s">
        <v>522</v>
      </c>
      <c r="F2" s="12" t="s">
        <v>523</v>
      </c>
      <c r="G2" s="12" t="s">
        <v>524</v>
      </c>
      <c r="H2" s="12" t="s">
        <v>525</v>
      </c>
      <c r="I2" s="12" t="s">
        <v>526</v>
      </c>
      <c r="J2" s="72" t="s">
        <v>527</v>
      </c>
      <c r="K2" s="72" t="s">
        <v>528</v>
      </c>
      <c r="L2" s="72" t="s">
        <v>529</v>
      </c>
      <c r="M2" s="72" t="s">
        <v>530</v>
      </c>
      <c r="N2" s="72" t="s">
        <v>531</v>
      </c>
      <c r="O2" s="73" t="s">
        <v>532</v>
      </c>
      <c r="P2" s="73" t="s">
        <v>533</v>
      </c>
      <c r="Q2" s="73" t="s">
        <v>534</v>
      </c>
      <c r="R2" s="73" t="s">
        <v>535</v>
      </c>
      <c r="S2" s="74" t="s">
        <v>536</v>
      </c>
      <c r="U2" s="66" t="s">
        <v>45</v>
      </c>
    </row>
    <row r="3" spans="1:22" ht="15.75" customHeight="1">
      <c r="A3" s="10" t="s">
        <v>20</v>
      </c>
      <c r="B3" s="12">
        <v>22</v>
      </c>
      <c r="C3" s="12">
        <v>51</v>
      </c>
      <c r="D3" s="12">
        <v>0</v>
      </c>
      <c r="E3" s="12">
        <v>1</v>
      </c>
      <c r="F3" s="12">
        <v>201</v>
      </c>
      <c r="G3" s="12">
        <v>211</v>
      </c>
      <c r="H3" s="12">
        <v>0</v>
      </c>
      <c r="I3" s="12">
        <v>10</v>
      </c>
      <c r="J3" s="72"/>
      <c r="K3" s="72"/>
      <c r="L3" s="72"/>
      <c r="M3" s="72"/>
      <c r="N3" s="72"/>
      <c r="O3" s="73"/>
      <c r="P3" s="73"/>
      <c r="Q3" s="73"/>
      <c r="R3" s="73"/>
      <c r="S3" s="74"/>
    </row>
    <row r="4" spans="1:22" ht="15.75" customHeight="1">
      <c r="A4" s="61" t="s">
        <v>22</v>
      </c>
      <c r="B4" s="12">
        <v>5</v>
      </c>
      <c r="C4" s="12">
        <v>4</v>
      </c>
      <c r="D4" s="12">
        <v>0</v>
      </c>
      <c r="E4" s="12">
        <v>1</v>
      </c>
      <c r="F4" s="12">
        <v>10</v>
      </c>
      <c r="G4" s="12">
        <v>5</v>
      </c>
      <c r="H4" s="12">
        <v>0</v>
      </c>
      <c r="I4" s="12">
        <v>2</v>
      </c>
      <c r="J4" s="75"/>
      <c r="K4" s="76"/>
      <c r="L4" s="76"/>
      <c r="M4" s="76"/>
      <c r="N4" s="72"/>
      <c r="O4" s="73"/>
      <c r="P4" s="73"/>
      <c r="Q4" s="73"/>
      <c r="R4" s="73"/>
      <c r="S4" s="74"/>
    </row>
    <row r="5" spans="1:22" ht="15.75" customHeight="1">
      <c r="A5" s="67" t="s">
        <v>24</v>
      </c>
      <c r="B5" s="12">
        <v>0</v>
      </c>
      <c r="C5" s="12">
        <v>1</v>
      </c>
      <c r="D5" s="12">
        <v>10</v>
      </c>
      <c r="E5" s="12">
        <v>7</v>
      </c>
      <c r="F5" s="12">
        <v>5</v>
      </c>
      <c r="G5" s="12">
        <v>2</v>
      </c>
      <c r="H5" s="12">
        <v>0</v>
      </c>
      <c r="I5" s="12">
        <v>0</v>
      </c>
      <c r="J5" s="77"/>
      <c r="K5" s="72"/>
      <c r="L5" s="72"/>
      <c r="M5" s="72"/>
      <c r="N5" s="72"/>
      <c r="O5" s="74"/>
      <c r="P5" s="78"/>
      <c r="Q5" s="78"/>
      <c r="R5" s="73"/>
      <c r="S5" s="74"/>
    </row>
    <row r="6" spans="1:22" ht="15.75" customHeight="1">
      <c r="A6" s="67" t="s">
        <v>25</v>
      </c>
      <c r="B6" s="12">
        <v>0</v>
      </c>
      <c r="C6" s="12">
        <v>0</v>
      </c>
      <c r="D6" s="12">
        <v>10</v>
      </c>
      <c r="E6" s="12">
        <v>3</v>
      </c>
      <c r="F6" s="12">
        <v>5</v>
      </c>
      <c r="G6" s="12">
        <v>5</v>
      </c>
      <c r="H6" s="12">
        <v>0</v>
      </c>
      <c r="I6" s="12">
        <v>4</v>
      </c>
      <c r="J6" s="77"/>
      <c r="K6" s="72"/>
      <c r="L6" s="72"/>
      <c r="M6" s="72"/>
      <c r="N6" s="72"/>
      <c r="O6" s="79"/>
      <c r="P6" s="73"/>
      <c r="Q6" s="73"/>
      <c r="R6" s="73"/>
      <c r="S6" s="74"/>
    </row>
    <row r="7" spans="1:22" ht="15.75" customHeight="1">
      <c r="A7" s="67" t="s">
        <v>26</v>
      </c>
      <c r="B7" s="12">
        <v>0</v>
      </c>
      <c r="C7" s="12">
        <v>0</v>
      </c>
      <c r="D7" s="12">
        <v>10</v>
      </c>
      <c r="E7" s="12">
        <v>11</v>
      </c>
      <c r="F7" s="12">
        <v>5</v>
      </c>
      <c r="G7" s="12">
        <v>5</v>
      </c>
      <c r="H7" s="12">
        <v>0</v>
      </c>
      <c r="I7" s="12">
        <v>5</v>
      </c>
      <c r="J7" s="77"/>
      <c r="K7" s="72"/>
      <c r="L7" s="72"/>
      <c r="M7" s="72"/>
      <c r="N7" s="72"/>
      <c r="O7" s="79"/>
      <c r="P7" s="73"/>
      <c r="Q7" s="73"/>
      <c r="R7" s="73"/>
      <c r="S7" s="74"/>
    </row>
    <row r="8" spans="1:22" ht="15.75" customHeight="1">
      <c r="A8" s="67" t="s">
        <v>27</v>
      </c>
      <c r="B8" s="12">
        <v>0</v>
      </c>
      <c r="C8" s="12">
        <v>0</v>
      </c>
      <c r="D8" s="12">
        <v>10</v>
      </c>
      <c r="E8" s="12">
        <v>8</v>
      </c>
      <c r="F8" s="12">
        <v>5</v>
      </c>
      <c r="G8" s="12">
        <v>3</v>
      </c>
      <c r="H8" s="12">
        <v>0</v>
      </c>
      <c r="I8" s="12">
        <v>0</v>
      </c>
      <c r="J8" s="77"/>
      <c r="K8" s="72"/>
      <c r="L8" s="72"/>
      <c r="M8" s="72"/>
      <c r="N8" s="72"/>
      <c r="O8" s="79"/>
      <c r="P8" s="73"/>
      <c r="Q8" s="73"/>
      <c r="R8" s="73"/>
      <c r="S8" s="74"/>
    </row>
    <row r="9" spans="1:22" ht="15.75" customHeight="1">
      <c r="A9" s="67" t="s">
        <v>28</v>
      </c>
      <c r="B9" s="12">
        <v>0</v>
      </c>
      <c r="C9" s="12">
        <v>0</v>
      </c>
      <c r="D9" s="12">
        <v>10</v>
      </c>
      <c r="E9" s="12">
        <v>8</v>
      </c>
      <c r="F9" s="12">
        <v>5</v>
      </c>
      <c r="G9" s="12">
        <v>2</v>
      </c>
      <c r="H9" s="12">
        <v>0</v>
      </c>
      <c r="I9" s="12">
        <v>0</v>
      </c>
      <c r="J9" s="77"/>
      <c r="K9" s="72"/>
      <c r="L9" s="72"/>
      <c r="M9" s="72"/>
      <c r="N9" s="72"/>
      <c r="O9" s="79"/>
      <c r="P9" s="73"/>
      <c r="Q9" s="73"/>
      <c r="R9" s="73"/>
      <c r="S9" s="74"/>
    </row>
    <row r="10" spans="1:22" ht="15.75" customHeight="1">
      <c r="A10" s="67" t="s">
        <v>29</v>
      </c>
      <c r="B10" s="12">
        <v>0</v>
      </c>
      <c r="C10" s="12">
        <v>0</v>
      </c>
      <c r="D10" s="12">
        <v>10</v>
      </c>
      <c r="E10" s="12">
        <v>7</v>
      </c>
      <c r="F10" s="12">
        <v>5</v>
      </c>
      <c r="G10" s="12">
        <v>4</v>
      </c>
      <c r="H10" s="12">
        <v>0</v>
      </c>
      <c r="I10" s="12">
        <v>0</v>
      </c>
      <c r="J10" s="77"/>
      <c r="K10" s="72"/>
      <c r="L10" s="72"/>
      <c r="M10" s="72"/>
      <c r="N10" s="72"/>
      <c r="O10" s="79"/>
      <c r="P10" s="73"/>
      <c r="Q10" s="73"/>
      <c r="R10" s="73"/>
      <c r="S10" s="74"/>
    </row>
    <row r="11" spans="1:22" ht="15.75" customHeight="1">
      <c r="A11" s="61" t="s">
        <v>31</v>
      </c>
      <c r="B11" s="22">
        <v>0</v>
      </c>
      <c r="C11" s="22">
        <v>0</v>
      </c>
      <c r="D11" s="22">
        <v>0</v>
      </c>
      <c r="E11" s="22">
        <v>0</v>
      </c>
      <c r="F11" s="22">
        <v>10</v>
      </c>
      <c r="G11" s="22">
        <v>0</v>
      </c>
      <c r="H11" s="22">
        <v>0</v>
      </c>
      <c r="I11" s="22">
        <v>0</v>
      </c>
      <c r="J11" s="22"/>
      <c r="K11" s="22"/>
      <c r="L11" s="22"/>
      <c r="M11" s="22"/>
      <c r="N11" s="22"/>
      <c r="O11" s="22"/>
      <c r="P11" s="22"/>
      <c r="Q11" s="22"/>
      <c r="R11" s="22"/>
      <c r="S11" s="31"/>
    </row>
    <row r="12" spans="1:22" ht="15.75" customHeight="1">
      <c r="A12" s="61" t="s">
        <v>32</v>
      </c>
      <c r="B12" s="12">
        <v>5</v>
      </c>
      <c r="C12" s="12">
        <v>4</v>
      </c>
      <c r="D12" s="12">
        <v>0</v>
      </c>
      <c r="E12" s="12">
        <v>0</v>
      </c>
      <c r="F12" s="12">
        <v>10</v>
      </c>
      <c r="G12" s="12">
        <v>4</v>
      </c>
      <c r="H12" s="12">
        <v>0</v>
      </c>
      <c r="I12" s="12">
        <v>5</v>
      </c>
      <c r="J12" s="75"/>
      <c r="K12" s="76"/>
      <c r="L12" s="76"/>
      <c r="M12" s="76"/>
      <c r="N12" s="72"/>
      <c r="O12" s="73"/>
      <c r="P12" s="73"/>
      <c r="Q12" s="73"/>
      <c r="R12" s="73"/>
      <c r="S12" s="74"/>
    </row>
    <row r="13" spans="1:22" ht="15.75" customHeight="1">
      <c r="A13" s="67" t="s">
        <v>33</v>
      </c>
      <c r="B13" s="12">
        <v>0</v>
      </c>
      <c r="C13" s="12">
        <v>0</v>
      </c>
      <c r="D13" s="12">
        <v>10</v>
      </c>
      <c r="E13" s="12">
        <v>4</v>
      </c>
      <c r="F13" s="12">
        <v>5</v>
      </c>
      <c r="G13" s="12">
        <v>3</v>
      </c>
      <c r="H13" s="12">
        <v>0</v>
      </c>
      <c r="I13" s="12">
        <v>5</v>
      </c>
      <c r="J13" s="77"/>
      <c r="K13" s="72"/>
      <c r="L13" s="72"/>
      <c r="M13" s="72"/>
      <c r="N13" s="72"/>
      <c r="O13" s="73"/>
      <c r="P13" s="74"/>
      <c r="Q13" s="78"/>
      <c r="R13" s="78"/>
      <c r="S13" s="74"/>
    </row>
    <row r="14" spans="1:22" ht="15.75" customHeight="1">
      <c r="A14" s="67" t="s">
        <v>34</v>
      </c>
      <c r="B14" s="12">
        <v>0</v>
      </c>
      <c r="C14" s="12">
        <v>0</v>
      </c>
      <c r="D14" s="12">
        <v>10</v>
      </c>
      <c r="E14" s="12">
        <v>5</v>
      </c>
      <c r="F14" s="12">
        <v>5</v>
      </c>
      <c r="G14" s="12">
        <v>5</v>
      </c>
      <c r="H14" s="12">
        <v>0</v>
      </c>
      <c r="I14" s="12">
        <v>1</v>
      </c>
      <c r="J14" s="77"/>
      <c r="K14" s="72"/>
      <c r="L14" s="72"/>
      <c r="M14" s="72"/>
      <c r="N14" s="72"/>
      <c r="O14" s="73"/>
      <c r="P14" s="79"/>
      <c r="Q14" s="73"/>
      <c r="R14" s="73"/>
      <c r="S14" s="74"/>
    </row>
    <row r="15" spans="1:22" ht="15.75" customHeight="1">
      <c r="A15" s="67" t="s">
        <v>35</v>
      </c>
      <c r="B15" s="12">
        <v>0</v>
      </c>
      <c r="C15" s="12">
        <v>0</v>
      </c>
      <c r="D15" s="12">
        <v>10</v>
      </c>
      <c r="E15" s="12">
        <v>5</v>
      </c>
      <c r="F15" s="12">
        <v>5</v>
      </c>
      <c r="G15" s="12">
        <v>2</v>
      </c>
      <c r="H15" s="12">
        <v>0</v>
      </c>
      <c r="I15" s="12">
        <v>4</v>
      </c>
      <c r="J15" s="77"/>
      <c r="K15" s="72"/>
      <c r="L15" s="72"/>
      <c r="M15" s="72"/>
      <c r="N15" s="72"/>
      <c r="O15" s="73"/>
      <c r="P15" s="79"/>
      <c r="Q15" s="73"/>
      <c r="R15" s="73"/>
      <c r="S15" s="74"/>
    </row>
    <row r="16" spans="1:22" ht="15.75" customHeight="1">
      <c r="A16" s="67" t="s">
        <v>36</v>
      </c>
      <c r="B16" s="12">
        <v>0</v>
      </c>
      <c r="C16" s="12">
        <v>0</v>
      </c>
      <c r="D16" s="12">
        <v>10</v>
      </c>
      <c r="E16" s="12">
        <v>8</v>
      </c>
      <c r="F16" s="12">
        <v>5</v>
      </c>
      <c r="G16" s="12">
        <v>6</v>
      </c>
      <c r="H16" s="12">
        <v>0</v>
      </c>
      <c r="I16" s="12">
        <v>4</v>
      </c>
      <c r="J16" s="77"/>
      <c r="K16" s="72"/>
      <c r="L16" s="72"/>
      <c r="M16" s="72"/>
      <c r="N16" s="72"/>
      <c r="O16" s="73"/>
      <c r="P16" s="79"/>
      <c r="Q16" s="73"/>
      <c r="R16" s="73"/>
      <c r="S16" s="74"/>
    </row>
    <row r="17" spans="1:19" ht="15.75" customHeight="1">
      <c r="A17" s="67" t="s">
        <v>37</v>
      </c>
      <c r="B17" s="12">
        <v>0</v>
      </c>
      <c r="C17" s="12">
        <v>0</v>
      </c>
      <c r="D17" s="12">
        <v>10</v>
      </c>
      <c r="E17" s="12">
        <v>7</v>
      </c>
      <c r="F17" s="12">
        <v>5</v>
      </c>
      <c r="G17" s="12">
        <v>0</v>
      </c>
      <c r="H17" s="12">
        <v>0</v>
      </c>
      <c r="I17" s="12">
        <v>5</v>
      </c>
      <c r="J17" s="77"/>
      <c r="K17" s="72"/>
      <c r="L17" s="72"/>
      <c r="M17" s="72"/>
      <c r="N17" s="72"/>
      <c r="O17" s="73"/>
      <c r="P17" s="79"/>
      <c r="Q17" s="73"/>
      <c r="R17" s="73"/>
      <c r="S17" s="74"/>
    </row>
    <row r="18" spans="1:19" ht="15.75" customHeight="1">
      <c r="A18" s="67" t="s">
        <v>38</v>
      </c>
      <c r="B18" s="12">
        <v>0</v>
      </c>
      <c r="C18" s="12">
        <v>0</v>
      </c>
      <c r="D18" s="12">
        <v>10</v>
      </c>
      <c r="E18" s="12">
        <v>6</v>
      </c>
      <c r="F18" s="12">
        <v>5</v>
      </c>
      <c r="G18" s="12">
        <v>0</v>
      </c>
      <c r="H18" s="12">
        <v>0</v>
      </c>
      <c r="I18" s="12">
        <v>4</v>
      </c>
      <c r="J18" s="77"/>
      <c r="K18" s="72"/>
      <c r="L18" s="72"/>
      <c r="M18" s="72"/>
      <c r="N18" s="72"/>
      <c r="O18" s="73"/>
      <c r="P18" s="79"/>
      <c r="Q18" s="73"/>
      <c r="R18" s="73"/>
      <c r="S18" s="74"/>
    </row>
    <row r="19" spans="1:19" ht="15.75" customHeight="1">
      <c r="A19" s="67" t="s">
        <v>39</v>
      </c>
      <c r="B19" s="12">
        <v>0</v>
      </c>
      <c r="C19" s="12">
        <v>0</v>
      </c>
      <c r="D19" s="12">
        <v>10</v>
      </c>
      <c r="E19" s="12">
        <v>3</v>
      </c>
      <c r="F19" s="12">
        <v>5</v>
      </c>
      <c r="G19" s="12">
        <v>5</v>
      </c>
      <c r="H19" s="12">
        <v>0</v>
      </c>
      <c r="I19" s="12">
        <v>8</v>
      </c>
      <c r="J19" s="77"/>
      <c r="K19" s="72"/>
      <c r="L19" s="72"/>
      <c r="M19" s="72"/>
      <c r="N19" s="72"/>
      <c r="O19" s="73"/>
      <c r="P19" s="79"/>
      <c r="Q19" s="73"/>
      <c r="R19" s="73"/>
      <c r="S19" s="74"/>
    </row>
    <row r="20" spans="1:19" ht="15.75" customHeight="1">
      <c r="A20" s="67" t="s">
        <v>40</v>
      </c>
      <c r="B20" s="12">
        <v>0</v>
      </c>
      <c r="C20" s="12">
        <v>0</v>
      </c>
      <c r="D20" s="12">
        <v>10</v>
      </c>
      <c r="E20" s="12">
        <v>10</v>
      </c>
      <c r="F20" s="12">
        <v>5</v>
      </c>
      <c r="G20" s="12">
        <v>1</v>
      </c>
      <c r="H20" s="12">
        <v>0</v>
      </c>
      <c r="I20" s="12">
        <v>0</v>
      </c>
      <c r="J20" s="77"/>
      <c r="K20" s="72"/>
      <c r="L20" s="72"/>
      <c r="M20" s="72"/>
      <c r="N20" s="72"/>
      <c r="O20" s="73"/>
      <c r="P20" s="79"/>
      <c r="Q20" s="73"/>
      <c r="R20" s="73"/>
      <c r="S20" s="74"/>
    </row>
    <row r="21" spans="1:19" ht="15.75" customHeight="1">
      <c r="A21" s="61" t="s">
        <v>41</v>
      </c>
      <c r="B21" s="12">
        <v>5</v>
      </c>
      <c r="C21" s="12">
        <v>1</v>
      </c>
      <c r="D21" s="12">
        <v>0</v>
      </c>
      <c r="E21" s="12">
        <v>0</v>
      </c>
      <c r="F21" s="12">
        <v>10</v>
      </c>
      <c r="G21" s="12">
        <v>4</v>
      </c>
      <c r="H21" s="12">
        <v>0</v>
      </c>
      <c r="I21" s="12">
        <v>4</v>
      </c>
      <c r="J21" s="77"/>
      <c r="K21" s="72"/>
      <c r="L21" s="72"/>
      <c r="M21" s="72"/>
      <c r="N21" s="72"/>
      <c r="O21" s="73"/>
      <c r="P21" s="73"/>
      <c r="Q21" s="73"/>
      <c r="R21" s="73"/>
      <c r="S21" s="74"/>
    </row>
    <row r="22" spans="1:19" ht="15.75" customHeight="1">
      <c r="A22" s="67" t="s">
        <v>42</v>
      </c>
      <c r="B22" s="12">
        <v>0</v>
      </c>
      <c r="C22" s="12">
        <v>0</v>
      </c>
      <c r="D22" s="12">
        <v>10</v>
      </c>
      <c r="E22" s="12">
        <v>8</v>
      </c>
      <c r="F22" s="12">
        <v>5</v>
      </c>
      <c r="G22" s="12">
        <v>3</v>
      </c>
      <c r="H22" s="12">
        <v>0</v>
      </c>
      <c r="I22" s="12">
        <v>8</v>
      </c>
      <c r="J22" s="75"/>
      <c r="K22" s="76"/>
      <c r="L22" s="76"/>
      <c r="M22" s="76"/>
      <c r="N22" s="76"/>
      <c r="O22" s="78"/>
      <c r="P22" s="78"/>
      <c r="Q22" s="78"/>
      <c r="R22" s="78"/>
      <c r="S22" s="74"/>
    </row>
    <row r="23" spans="1:19" ht="15.75" customHeight="1">
      <c r="A23" s="67" t="s">
        <v>43</v>
      </c>
      <c r="B23" s="12">
        <v>0</v>
      </c>
      <c r="C23" s="12">
        <v>0</v>
      </c>
      <c r="D23" s="12">
        <v>10</v>
      </c>
      <c r="E23" s="12">
        <v>15</v>
      </c>
      <c r="F23" s="12">
        <v>5</v>
      </c>
      <c r="G23" s="12">
        <v>0</v>
      </c>
      <c r="H23" s="12">
        <v>0</v>
      </c>
      <c r="I23" s="12">
        <v>3</v>
      </c>
      <c r="J23" s="77"/>
      <c r="K23" s="72"/>
      <c r="L23" s="72"/>
      <c r="M23" s="72"/>
      <c r="N23" s="72"/>
      <c r="O23" s="73"/>
      <c r="P23" s="73"/>
      <c r="Q23" s="73"/>
      <c r="R23" s="73"/>
      <c r="S23" s="74"/>
    </row>
    <row r="24" spans="1:19" ht="15.75" customHeight="1">
      <c r="A24" s="67" t="s">
        <v>44</v>
      </c>
      <c r="B24" s="12">
        <v>0</v>
      </c>
      <c r="C24" s="12">
        <v>0</v>
      </c>
      <c r="D24" s="12">
        <v>10</v>
      </c>
      <c r="E24" s="12">
        <v>13</v>
      </c>
      <c r="F24" s="12">
        <v>5</v>
      </c>
      <c r="G24" s="12">
        <v>0</v>
      </c>
      <c r="H24" s="12">
        <v>0</v>
      </c>
      <c r="I24" s="12">
        <v>2</v>
      </c>
      <c r="J24" s="77"/>
      <c r="K24" s="72"/>
      <c r="L24" s="72"/>
      <c r="M24" s="72"/>
      <c r="N24" s="72"/>
      <c r="O24" s="73"/>
      <c r="P24" s="73"/>
      <c r="Q24" s="73"/>
      <c r="R24" s="73"/>
      <c r="S24" s="74"/>
    </row>
    <row r="25" spans="1:19" ht="15.75" customHeight="1">
      <c r="A25" s="68" t="s">
        <v>46</v>
      </c>
      <c r="B25" s="22">
        <v>0</v>
      </c>
      <c r="C25" s="22">
        <v>0</v>
      </c>
      <c r="D25" s="22">
        <v>10</v>
      </c>
      <c r="E25" s="22">
        <v>0</v>
      </c>
      <c r="F25" s="22">
        <v>5</v>
      </c>
      <c r="G25" s="22">
        <v>0</v>
      </c>
      <c r="H25" s="22">
        <v>0</v>
      </c>
      <c r="I25" s="22">
        <v>0</v>
      </c>
      <c r="J25" s="22"/>
      <c r="K25" s="22"/>
      <c r="L25" s="22"/>
      <c r="M25" s="22"/>
      <c r="N25" s="22"/>
      <c r="O25" s="22"/>
      <c r="P25" s="22"/>
      <c r="Q25" s="22"/>
      <c r="R25" s="22"/>
      <c r="S25" s="31"/>
    </row>
    <row r="26" spans="1:19" ht="15.75" customHeight="1">
      <c r="A26" s="68" t="s">
        <v>47</v>
      </c>
      <c r="B26" s="22">
        <v>0</v>
      </c>
      <c r="C26" s="22">
        <v>0</v>
      </c>
      <c r="D26" s="22">
        <v>10</v>
      </c>
      <c r="E26" s="22">
        <v>0</v>
      </c>
      <c r="F26" s="22">
        <v>5</v>
      </c>
      <c r="G26" s="22">
        <v>3</v>
      </c>
      <c r="H26" s="22">
        <v>0</v>
      </c>
      <c r="I26" s="22">
        <v>0</v>
      </c>
      <c r="J26" s="22"/>
      <c r="K26" s="22"/>
      <c r="L26" s="22"/>
      <c r="M26" s="22"/>
      <c r="N26" s="22"/>
      <c r="O26" s="22"/>
      <c r="P26" s="22"/>
      <c r="Q26" s="22"/>
      <c r="R26" s="22"/>
      <c r="S26" s="31"/>
    </row>
    <row r="27" spans="1:19" ht="15.75" customHeight="1">
      <c r="A27" s="67" t="s">
        <v>48</v>
      </c>
      <c r="B27" s="12">
        <v>0</v>
      </c>
      <c r="C27" s="12">
        <v>0</v>
      </c>
      <c r="D27" s="12">
        <v>10</v>
      </c>
      <c r="E27" s="12">
        <v>7</v>
      </c>
      <c r="F27" s="12">
        <v>5</v>
      </c>
      <c r="G27" s="12">
        <v>4</v>
      </c>
      <c r="H27" s="12">
        <v>0</v>
      </c>
      <c r="I27" s="12">
        <v>4</v>
      </c>
      <c r="J27" s="75"/>
      <c r="K27" s="76"/>
      <c r="L27" s="76"/>
      <c r="M27" s="76"/>
      <c r="N27" s="76"/>
      <c r="O27" s="78"/>
      <c r="P27" s="78"/>
      <c r="Q27" s="78"/>
      <c r="R27" s="73"/>
      <c r="S27" s="74"/>
    </row>
    <row r="28" spans="1:19" ht="15.75" customHeight="1">
      <c r="A28" s="61" t="s">
        <v>49</v>
      </c>
      <c r="B28" s="12">
        <v>5</v>
      </c>
      <c r="C28" s="12">
        <v>3</v>
      </c>
      <c r="D28" s="12">
        <v>0</v>
      </c>
      <c r="E28" s="12">
        <v>0</v>
      </c>
      <c r="F28" s="12">
        <v>10</v>
      </c>
      <c r="G28" s="12">
        <v>7</v>
      </c>
      <c r="H28" s="12">
        <v>0</v>
      </c>
      <c r="I28" s="12">
        <v>4</v>
      </c>
      <c r="J28" s="75"/>
      <c r="K28" s="76"/>
      <c r="L28" s="76"/>
      <c r="M28" s="76"/>
      <c r="N28" s="72"/>
      <c r="O28" s="73"/>
      <c r="P28" s="73"/>
      <c r="Q28" s="73"/>
      <c r="R28" s="73"/>
      <c r="S28" s="74"/>
    </row>
    <row r="29" spans="1:19" ht="15.75" customHeight="1">
      <c r="A29" s="67" t="s">
        <v>50</v>
      </c>
      <c r="B29" s="12">
        <v>0</v>
      </c>
      <c r="C29" s="12">
        <v>0</v>
      </c>
      <c r="D29" s="12">
        <v>10</v>
      </c>
      <c r="E29" s="12">
        <v>7</v>
      </c>
      <c r="F29" s="12">
        <v>5</v>
      </c>
      <c r="G29" s="12">
        <v>2</v>
      </c>
      <c r="H29" s="12">
        <v>0</v>
      </c>
      <c r="I29" s="12">
        <v>4</v>
      </c>
      <c r="J29" s="75"/>
      <c r="K29" s="76"/>
      <c r="L29" s="76"/>
      <c r="M29" s="76"/>
      <c r="N29" s="76"/>
      <c r="O29" s="74"/>
      <c r="P29" s="78"/>
      <c r="Q29" s="78"/>
      <c r="R29" s="78"/>
      <c r="S29" s="74"/>
    </row>
    <row r="30" spans="1:19" ht="14.4">
      <c r="A30" s="67" t="s">
        <v>51</v>
      </c>
      <c r="B30" s="12">
        <v>0</v>
      </c>
      <c r="C30" s="12">
        <v>0</v>
      </c>
      <c r="D30" s="12">
        <v>10</v>
      </c>
      <c r="E30" s="12">
        <v>7</v>
      </c>
      <c r="F30" s="12">
        <v>5</v>
      </c>
      <c r="G30" s="12">
        <v>5</v>
      </c>
      <c r="H30" s="12">
        <v>0</v>
      </c>
      <c r="I30" s="12">
        <v>4</v>
      </c>
      <c r="J30" s="77"/>
      <c r="K30" s="72"/>
      <c r="L30" s="72"/>
      <c r="M30" s="72"/>
      <c r="N30" s="72"/>
      <c r="O30" s="79"/>
      <c r="P30" s="73"/>
      <c r="Q30" s="73"/>
      <c r="R30" s="73"/>
      <c r="S30" s="74"/>
    </row>
    <row r="31" spans="1:19" ht="14.4">
      <c r="A31" s="67" t="s">
        <v>52</v>
      </c>
      <c r="B31" s="12">
        <v>0</v>
      </c>
      <c r="C31" s="12">
        <v>0</v>
      </c>
      <c r="D31" s="12">
        <v>10</v>
      </c>
      <c r="E31" s="12">
        <v>7</v>
      </c>
      <c r="F31" s="12">
        <v>5</v>
      </c>
      <c r="G31" s="12">
        <v>4</v>
      </c>
      <c r="H31" s="12">
        <v>0</v>
      </c>
      <c r="I31" s="12">
        <v>2</v>
      </c>
      <c r="J31" s="77"/>
      <c r="K31" s="72"/>
      <c r="L31" s="72"/>
      <c r="M31" s="72"/>
      <c r="N31" s="72"/>
      <c r="O31" s="79"/>
      <c r="P31" s="73"/>
      <c r="Q31" s="73"/>
      <c r="R31" s="73"/>
      <c r="S31" s="74"/>
    </row>
    <row r="32" spans="1:19" ht="14.4">
      <c r="A32" s="67" t="s">
        <v>53</v>
      </c>
      <c r="B32" s="12">
        <v>0</v>
      </c>
      <c r="C32" s="12">
        <v>0</v>
      </c>
      <c r="D32" s="12">
        <v>10</v>
      </c>
      <c r="E32" s="12">
        <v>6</v>
      </c>
      <c r="F32" s="12">
        <v>5</v>
      </c>
      <c r="G32" s="12">
        <v>6</v>
      </c>
      <c r="H32" s="12">
        <v>0</v>
      </c>
      <c r="I32" s="12">
        <v>4</v>
      </c>
      <c r="J32" s="77"/>
      <c r="K32" s="72"/>
      <c r="L32" s="72"/>
      <c r="M32" s="72"/>
      <c r="N32" s="72"/>
      <c r="O32" s="79"/>
      <c r="P32" s="73"/>
      <c r="Q32" s="73"/>
      <c r="R32" s="73"/>
      <c r="S32" s="74"/>
    </row>
    <row r="33" spans="1:19" ht="14.4">
      <c r="A33" s="67" t="s">
        <v>54</v>
      </c>
      <c r="B33" s="12">
        <v>0</v>
      </c>
      <c r="C33" s="12">
        <v>0</v>
      </c>
      <c r="D33" s="12">
        <v>10</v>
      </c>
      <c r="E33" s="12">
        <v>3</v>
      </c>
      <c r="F33" s="12">
        <v>5</v>
      </c>
      <c r="G33" s="12">
        <v>4</v>
      </c>
      <c r="H33" s="12">
        <v>0</v>
      </c>
      <c r="I33" s="12">
        <v>5</v>
      </c>
      <c r="J33" s="77"/>
      <c r="K33" s="72"/>
      <c r="L33" s="72"/>
      <c r="M33" s="72"/>
      <c r="N33" s="72"/>
      <c r="O33" s="79"/>
      <c r="P33" s="73"/>
      <c r="Q33" s="73"/>
      <c r="R33" s="73"/>
      <c r="S33" s="74"/>
    </row>
    <row r="34" spans="1:19" ht="14.4">
      <c r="A34" s="67" t="s">
        <v>55</v>
      </c>
      <c r="B34" s="12">
        <v>0</v>
      </c>
      <c r="C34" s="12">
        <v>0</v>
      </c>
      <c r="D34" s="12">
        <v>10</v>
      </c>
      <c r="E34" s="12">
        <v>7</v>
      </c>
      <c r="F34" s="12">
        <v>5</v>
      </c>
      <c r="G34" s="12">
        <v>4</v>
      </c>
      <c r="H34" s="12">
        <v>0</v>
      </c>
      <c r="I34" s="12">
        <v>3</v>
      </c>
      <c r="J34" s="77"/>
      <c r="K34" s="72"/>
      <c r="L34" s="72"/>
      <c r="M34" s="72"/>
      <c r="N34" s="72"/>
      <c r="O34" s="79"/>
      <c r="P34" s="73"/>
      <c r="Q34" s="73"/>
      <c r="R34" s="73"/>
      <c r="S34" s="74"/>
    </row>
    <row r="35" spans="1:19" ht="14.4">
      <c r="A35" s="61" t="s">
        <v>56</v>
      </c>
      <c r="B35" s="12">
        <v>5</v>
      </c>
      <c r="C35" s="12">
        <v>5</v>
      </c>
      <c r="D35" s="12">
        <v>0</v>
      </c>
      <c r="E35" s="12">
        <v>1</v>
      </c>
      <c r="F35" s="12">
        <v>10</v>
      </c>
      <c r="G35" s="12">
        <v>4</v>
      </c>
      <c r="H35" s="12">
        <v>0</v>
      </c>
      <c r="I35" s="12">
        <v>3</v>
      </c>
      <c r="J35" s="77"/>
      <c r="K35" s="72"/>
      <c r="L35" s="72"/>
      <c r="M35" s="72"/>
      <c r="N35" s="72"/>
      <c r="O35" s="73"/>
      <c r="P35" s="73"/>
      <c r="Q35" s="73"/>
      <c r="R35" s="73"/>
      <c r="S35" s="74"/>
    </row>
    <row r="36" spans="1:19" ht="14.4">
      <c r="A36" s="67" t="s">
        <v>57</v>
      </c>
      <c r="B36" s="12">
        <v>0</v>
      </c>
      <c r="C36" s="12">
        <v>0</v>
      </c>
      <c r="D36" s="12">
        <v>10</v>
      </c>
      <c r="E36" s="12">
        <v>9</v>
      </c>
      <c r="F36" s="12">
        <v>5</v>
      </c>
      <c r="G36" s="12">
        <v>0</v>
      </c>
      <c r="H36" s="12">
        <v>0</v>
      </c>
      <c r="I36" s="12">
        <v>3</v>
      </c>
      <c r="J36" s="77"/>
      <c r="K36" s="72"/>
      <c r="L36" s="72"/>
      <c r="M36" s="72"/>
      <c r="N36" s="72"/>
      <c r="O36" s="74"/>
      <c r="P36" s="78"/>
      <c r="Q36" s="78"/>
      <c r="R36" s="78"/>
      <c r="S36" s="74"/>
    </row>
    <row r="37" spans="1:19" ht="14.4">
      <c r="A37" s="67" t="s">
        <v>58</v>
      </c>
      <c r="B37" s="12">
        <v>0</v>
      </c>
      <c r="C37" s="12">
        <v>0</v>
      </c>
      <c r="D37" s="12">
        <v>10</v>
      </c>
      <c r="E37" s="12">
        <v>7</v>
      </c>
      <c r="F37" s="12">
        <v>5</v>
      </c>
      <c r="G37" s="12">
        <v>0</v>
      </c>
      <c r="H37" s="12">
        <v>0</v>
      </c>
      <c r="I37" s="12">
        <v>0</v>
      </c>
      <c r="J37" s="77"/>
      <c r="K37" s="72"/>
      <c r="L37" s="72"/>
      <c r="M37" s="72"/>
      <c r="N37" s="72"/>
      <c r="O37" s="79"/>
      <c r="P37" s="73"/>
      <c r="Q37" s="73"/>
      <c r="R37" s="73"/>
      <c r="S37" s="74"/>
    </row>
    <row r="38" spans="1:19" ht="14.4">
      <c r="A38" s="61" t="s">
        <v>60</v>
      </c>
      <c r="B38" s="22">
        <v>0</v>
      </c>
      <c r="C38" s="22">
        <v>0</v>
      </c>
      <c r="D38" s="22">
        <v>0</v>
      </c>
      <c r="E38" s="22">
        <v>0</v>
      </c>
      <c r="F38" s="22">
        <v>10</v>
      </c>
      <c r="G38" s="22">
        <v>0</v>
      </c>
      <c r="H38" s="22">
        <v>0</v>
      </c>
      <c r="I38" s="22">
        <v>0</v>
      </c>
      <c r="J38" s="22"/>
      <c r="K38" s="22"/>
      <c r="L38" s="22"/>
      <c r="M38" s="22"/>
      <c r="N38" s="22"/>
      <c r="O38" s="22"/>
      <c r="P38" s="22"/>
      <c r="Q38" s="22"/>
      <c r="R38" s="22"/>
      <c r="S38" s="31"/>
    </row>
    <row r="39" spans="1:19" ht="14.4">
      <c r="A39" s="67" t="s">
        <v>61</v>
      </c>
      <c r="B39" s="12">
        <v>0</v>
      </c>
      <c r="C39" s="12">
        <v>0</v>
      </c>
      <c r="D39" s="12">
        <v>10</v>
      </c>
      <c r="E39" s="12">
        <v>6</v>
      </c>
      <c r="F39" s="12">
        <v>5</v>
      </c>
      <c r="G39" s="12">
        <v>3</v>
      </c>
      <c r="H39" s="12">
        <v>0</v>
      </c>
      <c r="I39" s="12">
        <v>4</v>
      </c>
      <c r="J39" s="75"/>
      <c r="K39" s="76"/>
      <c r="L39" s="76"/>
      <c r="M39" s="76"/>
      <c r="N39" s="76"/>
      <c r="O39" s="74"/>
      <c r="P39" s="78"/>
      <c r="Q39" s="78"/>
      <c r="R39" s="78"/>
      <c r="S39" s="74"/>
    </row>
    <row r="40" spans="1:19" ht="14.4">
      <c r="A40" s="67" t="s">
        <v>62</v>
      </c>
      <c r="B40" s="12">
        <v>0</v>
      </c>
      <c r="C40" s="12">
        <v>0</v>
      </c>
      <c r="D40" s="12">
        <v>10</v>
      </c>
      <c r="E40" s="12">
        <v>8</v>
      </c>
      <c r="F40" s="12">
        <v>5</v>
      </c>
      <c r="G40" s="12">
        <v>4</v>
      </c>
      <c r="H40" s="12">
        <v>0</v>
      </c>
      <c r="I40" s="12">
        <v>4</v>
      </c>
      <c r="J40" s="77"/>
      <c r="K40" s="72"/>
      <c r="L40" s="72"/>
      <c r="M40" s="72"/>
      <c r="N40" s="72"/>
      <c r="O40" s="79"/>
      <c r="P40" s="73"/>
      <c r="Q40" s="73"/>
      <c r="R40" s="73"/>
      <c r="S40" s="74"/>
    </row>
    <row r="41" spans="1:19" ht="14.4">
      <c r="A41" s="67" t="s">
        <v>63</v>
      </c>
      <c r="B41" s="12">
        <v>0</v>
      </c>
      <c r="C41" s="12">
        <v>1</v>
      </c>
      <c r="D41" s="12">
        <v>10</v>
      </c>
      <c r="E41" s="12">
        <v>5</v>
      </c>
      <c r="F41" s="12">
        <v>5</v>
      </c>
      <c r="G41" s="12">
        <v>8</v>
      </c>
      <c r="H41" s="12">
        <v>0</v>
      </c>
      <c r="I41" s="12">
        <v>2</v>
      </c>
      <c r="J41" s="77"/>
      <c r="K41" s="72"/>
      <c r="L41" s="72"/>
      <c r="M41" s="72"/>
      <c r="N41" s="72"/>
      <c r="O41" s="79"/>
      <c r="P41" s="73"/>
      <c r="Q41" s="73"/>
      <c r="R41" s="73"/>
      <c r="S41" s="74"/>
    </row>
    <row r="42" spans="1:19" ht="14.4">
      <c r="A42" s="67" t="s">
        <v>64</v>
      </c>
      <c r="B42" s="12">
        <v>0</v>
      </c>
      <c r="C42" s="12">
        <v>0</v>
      </c>
      <c r="D42" s="12">
        <v>10</v>
      </c>
      <c r="E42" s="12">
        <v>8</v>
      </c>
      <c r="F42" s="12">
        <v>5</v>
      </c>
      <c r="G42" s="12">
        <v>3</v>
      </c>
      <c r="H42" s="12">
        <v>0</v>
      </c>
      <c r="I42" s="12">
        <v>5</v>
      </c>
      <c r="J42" s="77"/>
      <c r="K42" s="72"/>
      <c r="L42" s="72"/>
      <c r="M42" s="72"/>
      <c r="N42" s="72"/>
      <c r="O42" s="79"/>
      <c r="P42" s="73"/>
      <c r="Q42" s="73"/>
      <c r="R42" s="73"/>
      <c r="S42" s="74"/>
    </row>
    <row r="43" spans="1:19" ht="14.4">
      <c r="A43" s="67" t="s">
        <v>65</v>
      </c>
      <c r="B43" s="12">
        <v>0</v>
      </c>
      <c r="C43" s="12">
        <v>0</v>
      </c>
      <c r="D43" s="12">
        <v>10</v>
      </c>
      <c r="E43" s="12">
        <v>3</v>
      </c>
      <c r="F43" s="12">
        <v>5</v>
      </c>
      <c r="G43" s="12">
        <v>4</v>
      </c>
      <c r="H43" s="12">
        <v>0</v>
      </c>
      <c r="I43" s="12">
        <v>3</v>
      </c>
      <c r="J43" s="77"/>
      <c r="K43" s="72"/>
      <c r="L43" s="72"/>
      <c r="M43" s="72"/>
      <c r="N43" s="72"/>
      <c r="O43" s="79"/>
      <c r="P43" s="73"/>
      <c r="Q43" s="73"/>
      <c r="R43" s="73"/>
      <c r="S43" s="74"/>
    </row>
    <row r="44" spans="1:19" ht="14.4">
      <c r="A44" s="67" t="s">
        <v>66</v>
      </c>
      <c r="B44" s="12">
        <v>0</v>
      </c>
      <c r="C44" s="12">
        <v>0</v>
      </c>
      <c r="D44" s="12">
        <v>10</v>
      </c>
      <c r="E44" s="12">
        <v>11</v>
      </c>
      <c r="F44" s="12">
        <v>5</v>
      </c>
      <c r="G44" s="12">
        <v>3</v>
      </c>
      <c r="H44" s="12">
        <v>0</v>
      </c>
      <c r="I44" s="12">
        <v>0</v>
      </c>
      <c r="J44" s="77"/>
      <c r="K44" s="72"/>
      <c r="L44" s="72"/>
      <c r="M44" s="72"/>
      <c r="N44" s="72"/>
      <c r="O44" s="79"/>
      <c r="P44" s="73"/>
      <c r="Q44" s="73"/>
      <c r="R44" s="73"/>
      <c r="S44" s="74"/>
    </row>
    <row r="45" spans="1:19" ht="14.4">
      <c r="A45" s="67" t="s">
        <v>67</v>
      </c>
      <c r="B45" s="12">
        <v>0</v>
      </c>
      <c r="C45" s="12">
        <v>0</v>
      </c>
      <c r="D45" s="12">
        <v>10</v>
      </c>
      <c r="E45" s="12">
        <v>9</v>
      </c>
      <c r="F45" s="12">
        <v>5</v>
      </c>
      <c r="G45" s="12">
        <v>3</v>
      </c>
      <c r="H45" s="12">
        <v>0</v>
      </c>
      <c r="I45" s="12">
        <v>4</v>
      </c>
      <c r="J45" s="77"/>
      <c r="K45" s="72"/>
      <c r="L45" s="72"/>
      <c r="M45" s="72"/>
      <c r="N45" s="72"/>
      <c r="O45" s="79"/>
      <c r="P45" s="73"/>
      <c r="Q45" s="73"/>
      <c r="R45" s="73"/>
      <c r="S45" s="74"/>
    </row>
    <row r="46" spans="1:19" ht="14.4">
      <c r="A46" s="67" t="s">
        <v>68</v>
      </c>
      <c r="B46" s="12">
        <v>0</v>
      </c>
      <c r="C46" s="12">
        <v>0</v>
      </c>
      <c r="D46" s="12">
        <v>10</v>
      </c>
      <c r="E46" s="12">
        <v>10</v>
      </c>
      <c r="F46" s="12">
        <v>5</v>
      </c>
      <c r="G46" s="12">
        <v>3</v>
      </c>
      <c r="H46" s="12">
        <v>0</v>
      </c>
      <c r="I46" s="12">
        <v>7</v>
      </c>
      <c r="J46" s="77"/>
      <c r="K46" s="72"/>
      <c r="L46" s="72"/>
      <c r="M46" s="72"/>
      <c r="N46" s="72"/>
      <c r="O46" s="79"/>
      <c r="P46" s="73"/>
      <c r="Q46" s="73"/>
      <c r="R46" s="73"/>
      <c r="S46" s="74"/>
    </row>
    <row r="47" spans="1:19" ht="14.4">
      <c r="A47" s="61" t="s">
        <v>69</v>
      </c>
      <c r="B47" s="12">
        <v>5</v>
      </c>
      <c r="C47" s="12">
        <v>3</v>
      </c>
      <c r="D47" s="12">
        <v>0</v>
      </c>
      <c r="E47" s="12">
        <v>0</v>
      </c>
      <c r="F47" s="12">
        <v>10</v>
      </c>
      <c r="G47" s="12">
        <v>5</v>
      </c>
      <c r="H47" s="12">
        <v>0</v>
      </c>
      <c r="I47" s="12">
        <v>2</v>
      </c>
      <c r="J47" s="77"/>
      <c r="K47" s="72"/>
      <c r="L47" s="72"/>
      <c r="M47" s="72"/>
      <c r="N47" s="72"/>
      <c r="O47" s="73"/>
      <c r="P47" s="73"/>
      <c r="Q47" s="73"/>
      <c r="R47" s="73"/>
      <c r="S47" s="74"/>
    </row>
    <row r="48" spans="1:19" ht="14.4">
      <c r="A48" s="61" t="s">
        <v>70</v>
      </c>
      <c r="B48" s="12">
        <v>5</v>
      </c>
      <c r="C48" s="12">
        <v>5</v>
      </c>
      <c r="D48" s="12">
        <v>0</v>
      </c>
      <c r="E48" s="12">
        <v>1</v>
      </c>
      <c r="F48" s="12">
        <v>10</v>
      </c>
      <c r="G48" s="12">
        <v>6</v>
      </c>
      <c r="H48" s="12">
        <v>0</v>
      </c>
      <c r="I48" s="12">
        <v>4</v>
      </c>
      <c r="J48" s="77"/>
      <c r="K48" s="72"/>
      <c r="L48" s="72"/>
      <c r="M48" s="72"/>
      <c r="N48" s="72"/>
      <c r="O48" s="73"/>
      <c r="P48" s="73"/>
      <c r="Q48" s="73"/>
      <c r="R48" s="73"/>
      <c r="S48" s="74"/>
    </row>
    <row r="49" spans="1:19" ht="14.4">
      <c r="A49" s="67" t="s">
        <v>71</v>
      </c>
      <c r="B49" s="12">
        <v>0</v>
      </c>
      <c r="C49" s="12">
        <v>1</v>
      </c>
      <c r="D49" s="12">
        <v>10</v>
      </c>
      <c r="E49" s="12">
        <v>5</v>
      </c>
      <c r="F49" s="12">
        <v>5</v>
      </c>
      <c r="G49" s="12">
        <v>4</v>
      </c>
      <c r="H49" s="12">
        <v>0</v>
      </c>
      <c r="I49" s="12">
        <v>0</v>
      </c>
      <c r="J49" s="77"/>
      <c r="K49" s="72"/>
      <c r="L49" s="72"/>
      <c r="M49" s="72"/>
      <c r="N49" s="72"/>
      <c r="O49" s="74"/>
      <c r="P49" s="78"/>
      <c r="Q49" s="78"/>
      <c r="R49" s="73"/>
      <c r="S49" s="74"/>
    </row>
    <row r="50" spans="1:19" ht="14.4">
      <c r="A50" s="67" t="s">
        <v>72</v>
      </c>
      <c r="B50" s="12">
        <v>0</v>
      </c>
      <c r="C50" s="12">
        <v>0</v>
      </c>
      <c r="D50" s="12">
        <v>10</v>
      </c>
      <c r="E50" s="12">
        <v>8</v>
      </c>
      <c r="F50" s="12">
        <v>5</v>
      </c>
      <c r="G50" s="12">
        <v>4</v>
      </c>
      <c r="H50" s="12">
        <v>0</v>
      </c>
      <c r="I50" s="12">
        <v>3</v>
      </c>
      <c r="J50" s="77"/>
      <c r="K50" s="72"/>
      <c r="L50" s="72"/>
      <c r="M50" s="72"/>
      <c r="N50" s="72"/>
      <c r="O50" s="79"/>
      <c r="P50" s="73"/>
      <c r="Q50" s="73"/>
      <c r="R50" s="73"/>
      <c r="S50" s="74"/>
    </row>
    <row r="51" spans="1:19" ht="14.4">
      <c r="A51" s="67" t="s">
        <v>73</v>
      </c>
      <c r="B51" s="12">
        <v>0</v>
      </c>
      <c r="C51" s="12">
        <v>0</v>
      </c>
      <c r="D51" s="12">
        <v>10</v>
      </c>
      <c r="E51" s="12">
        <v>7</v>
      </c>
      <c r="F51" s="12">
        <v>5</v>
      </c>
      <c r="G51" s="12">
        <v>6</v>
      </c>
      <c r="H51" s="12">
        <v>0</v>
      </c>
      <c r="I51" s="12">
        <v>2</v>
      </c>
      <c r="J51" s="77"/>
      <c r="K51" s="72"/>
      <c r="L51" s="72"/>
      <c r="M51" s="72"/>
      <c r="N51" s="72"/>
      <c r="O51" s="79"/>
      <c r="P51" s="73"/>
      <c r="Q51" s="73"/>
      <c r="R51" s="73"/>
      <c r="S51" s="74"/>
    </row>
    <row r="52" spans="1:19" ht="14.4">
      <c r="A52" s="67" t="s">
        <v>74</v>
      </c>
      <c r="B52" s="12">
        <v>5</v>
      </c>
      <c r="C52" s="12">
        <v>0</v>
      </c>
      <c r="D52" s="12">
        <v>10</v>
      </c>
      <c r="E52" s="12">
        <v>1</v>
      </c>
      <c r="F52" s="12">
        <v>5</v>
      </c>
      <c r="G52" s="12">
        <v>4</v>
      </c>
      <c r="H52" s="12">
        <v>0</v>
      </c>
      <c r="I52" s="12">
        <v>3</v>
      </c>
      <c r="J52" s="77"/>
      <c r="K52" s="72"/>
      <c r="L52" s="72"/>
      <c r="M52" s="72"/>
      <c r="N52" s="72"/>
      <c r="O52" s="79"/>
      <c r="P52" s="73"/>
      <c r="Q52" s="73"/>
      <c r="R52" s="73"/>
      <c r="S52" s="74"/>
    </row>
    <row r="53" spans="1:19" ht="14.4">
      <c r="A53" s="67" t="s">
        <v>75</v>
      </c>
      <c r="B53" s="12">
        <v>0</v>
      </c>
      <c r="C53" s="12">
        <v>0</v>
      </c>
      <c r="D53" s="12">
        <v>10</v>
      </c>
      <c r="E53" s="12">
        <v>6</v>
      </c>
      <c r="F53" s="12">
        <v>5</v>
      </c>
      <c r="G53" s="12">
        <v>2</v>
      </c>
      <c r="H53" s="12">
        <v>0</v>
      </c>
      <c r="I53" s="12">
        <v>5</v>
      </c>
      <c r="J53" s="77"/>
      <c r="K53" s="72"/>
      <c r="L53" s="72"/>
      <c r="M53" s="72"/>
      <c r="N53" s="72"/>
      <c r="O53" s="79"/>
      <c r="P53" s="73"/>
      <c r="Q53" s="73"/>
      <c r="R53" s="73"/>
      <c r="S53" s="74"/>
    </row>
    <row r="54" spans="1:19" ht="14.4">
      <c r="A54" s="67" t="s">
        <v>76</v>
      </c>
      <c r="B54" s="12">
        <v>0</v>
      </c>
      <c r="C54" s="12">
        <v>0</v>
      </c>
      <c r="D54" s="12">
        <v>10</v>
      </c>
      <c r="E54" s="12">
        <v>9</v>
      </c>
      <c r="F54" s="12">
        <v>10</v>
      </c>
      <c r="G54" s="12">
        <v>4</v>
      </c>
      <c r="H54" s="12">
        <v>0</v>
      </c>
      <c r="I54" s="12">
        <v>0</v>
      </c>
      <c r="J54" s="77"/>
      <c r="K54" s="72"/>
      <c r="L54" s="72"/>
      <c r="M54" s="72"/>
      <c r="N54" s="72"/>
      <c r="O54" s="79"/>
      <c r="P54" s="73"/>
      <c r="Q54" s="73"/>
      <c r="R54" s="73"/>
      <c r="S54" s="74"/>
    </row>
    <row r="55" spans="1:19" ht="14.4">
      <c r="A55" s="61" t="s">
        <v>77</v>
      </c>
      <c r="B55" s="12">
        <v>5</v>
      </c>
      <c r="C55" s="12">
        <v>6</v>
      </c>
      <c r="D55" s="12">
        <v>0</v>
      </c>
      <c r="E55" s="12">
        <v>0</v>
      </c>
      <c r="F55" s="12">
        <v>10</v>
      </c>
      <c r="G55" s="12">
        <v>5</v>
      </c>
      <c r="H55" s="12">
        <v>0</v>
      </c>
      <c r="I55" s="12">
        <v>5</v>
      </c>
      <c r="J55" s="77"/>
      <c r="K55" s="72"/>
      <c r="L55" s="72"/>
      <c r="M55" s="72"/>
      <c r="N55" s="72"/>
      <c r="O55" s="73"/>
      <c r="P55" s="73"/>
      <c r="Q55" s="73"/>
      <c r="R55" s="73"/>
      <c r="S55" s="74"/>
    </row>
    <row r="56" spans="1:19" ht="14.4">
      <c r="A56" s="67" t="s">
        <v>78</v>
      </c>
      <c r="B56" s="12">
        <v>0</v>
      </c>
      <c r="C56" s="12">
        <v>1</v>
      </c>
      <c r="D56" s="12">
        <v>10</v>
      </c>
      <c r="E56" s="12">
        <v>6</v>
      </c>
      <c r="F56" s="12">
        <v>5</v>
      </c>
      <c r="G56" s="12">
        <v>4</v>
      </c>
      <c r="H56" s="12">
        <v>0</v>
      </c>
      <c r="I56" s="12">
        <v>3</v>
      </c>
      <c r="J56" s="77"/>
      <c r="K56" s="72"/>
      <c r="L56" s="72"/>
      <c r="M56" s="72"/>
      <c r="N56" s="72"/>
      <c r="O56" s="74"/>
      <c r="P56" s="78"/>
      <c r="Q56" s="78"/>
      <c r="R56" s="78"/>
      <c r="S56" s="74"/>
    </row>
    <row r="57" spans="1:19" ht="14.4">
      <c r="A57" s="67" t="s">
        <v>79</v>
      </c>
      <c r="B57" s="12">
        <v>0</v>
      </c>
      <c r="C57" s="12">
        <v>0</v>
      </c>
      <c r="D57" s="12">
        <v>10</v>
      </c>
      <c r="E57" s="12">
        <v>7</v>
      </c>
      <c r="F57" s="12">
        <v>5</v>
      </c>
      <c r="G57" s="12">
        <v>6</v>
      </c>
      <c r="H57" s="12">
        <v>0</v>
      </c>
      <c r="I57" s="12">
        <v>4</v>
      </c>
      <c r="J57" s="77"/>
      <c r="K57" s="72"/>
      <c r="L57" s="72"/>
      <c r="M57" s="72"/>
      <c r="N57" s="72"/>
      <c r="O57" s="79"/>
      <c r="P57" s="73"/>
      <c r="Q57" s="73"/>
      <c r="R57" s="73"/>
      <c r="S57" s="74"/>
    </row>
    <row r="58" spans="1:19" ht="14.4">
      <c r="A58" s="67" t="s">
        <v>80</v>
      </c>
      <c r="B58" s="12">
        <v>0</v>
      </c>
      <c r="C58" s="12">
        <v>0</v>
      </c>
      <c r="D58" s="12">
        <v>10</v>
      </c>
      <c r="E58" s="12">
        <v>9</v>
      </c>
      <c r="F58" s="12">
        <v>5</v>
      </c>
      <c r="G58" s="12">
        <v>5</v>
      </c>
      <c r="H58" s="12">
        <v>0</v>
      </c>
      <c r="I58" s="12">
        <v>0</v>
      </c>
      <c r="J58" s="77"/>
      <c r="K58" s="72"/>
      <c r="L58" s="72"/>
      <c r="M58" s="72"/>
      <c r="N58" s="72"/>
      <c r="O58" s="79"/>
      <c r="P58" s="73"/>
      <c r="Q58" s="73"/>
      <c r="R58" s="73"/>
      <c r="S58" s="74"/>
    </row>
    <row r="59" spans="1:19" ht="14.4">
      <c r="A59" s="67" t="s">
        <v>81</v>
      </c>
      <c r="B59" s="12">
        <v>0</v>
      </c>
      <c r="C59" s="12">
        <v>0</v>
      </c>
      <c r="D59" s="12">
        <v>10</v>
      </c>
      <c r="E59" s="12">
        <v>5</v>
      </c>
      <c r="F59" s="12">
        <v>5</v>
      </c>
      <c r="G59" s="12">
        <v>6</v>
      </c>
      <c r="H59" s="12">
        <v>0</v>
      </c>
      <c r="I59" s="12">
        <v>0</v>
      </c>
      <c r="J59" s="77"/>
      <c r="K59" s="72"/>
      <c r="L59" s="72"/>
      <c r="M59" s="72"/>
      <c r="N59" s="72"/>
      <c r="O59" s="79"/>
      <c r="P59" s="73"/>
      <c r="Q59" s="73"/>
      <c r="R59" s="73"/>
      <c r="S59" s="74"/>
    </row>
    <row r="60" spans="1:19" ht="14.4">
      <c r="A60" s="67" t="s">
        <v>82</v>
      </c>
      <c r="B60" s="12">
        <v>0</v>
      </c>
      <c r="C60" s="12">
        <v>0</v>
      </c>
      <c r="D60" s="12">
        <v>10</v>
      </c>
      <c r="E60" s="12">
        <v>9</v>
      </c>
      <c r="F60" s="12">
        <v>5</v>
      </c>
      <c r="G60" s="12">
        <v>1</v>
      </c>
      <c r="H60" s="12">
        <v>0</v>
      </c>
      <c r="I60" s="12">
        <v>1</v>
      </c>
      <c r="J60" s="77"/>
      <c r="K60" s="72"/>
      <c r="L60" s="72"/>
      <c r="M60" s="72"/>
      <c r="N60" s="72"/>
      <c r="O60" s="79"/>
      <c r="P60" s="73"/>
      <c r="Q60" s="73"/>
      <c r="R60" s="73"/>
      <c r="S60" s="74"/>
    </row>
    <row r="61" spans="1:19" ht="14.4">
      <c r="A61" s="67" t="s">
        <v>83</v>
      </c>
      <c r="B61" s="12">
        <v>0</v>
      </c>
      <c r="C61" s="12">
        <v>0</v>
      </c>
      <c r="D61" s="12">
        <v>10</v>
      </c>
      <c r="E61" s="12">
        <v>8</v>
      </c>
      <c r="F61" s="12">
        <v>5</v>
      </c>
      <c r="G61" s="12">
        <v>1</v>
      </c>
      <c r="H61" s="12">
        <v>0</v>
      </c>
      <c r="I61" s="12">
        <v>0</v>
      </c>
      <c r="J61" s="77"/>
      <c r="K61" s="72"/>
      <c r="L61" s="72"/>
      <c r="M61" s="72"/>
      <c r="N61" s="72"/>
      <c r="O61" s="79"/>
      <c r="P61" s="73"/>
      <c r="Q61" s="73"/>
      <c r="R61" s="73"/>
      <c r="S61" s="74"/>
    </row>
    <row r="62" spans="1:19" ht="14.4">
      <c r="A62" s="67" t="s">
        <v>84</v>
      </c>
      <c r="B62" s="12">
        <v>0</v>
      </c>
      <c r="C62" s="12">
        <v>0</v>
      </c>
      <c r="D62" s="12">
        <v>10</v>
      </c>
      <c r="E62" s="12">
        <v>6</v>
      </c>
      <c r="F62" s="12">
        <v>5</v>
      </c>
      <c r="G62" s="12">
        <v>2</v>
      </c>
      <c r="H62" s="12">
        <v>0</v>
      </c>
      <c r="I62" s="12">
        <v>0</v>
      </c>
      <c r="J62" s="77"/>
      <c r="K62" s="72"/>
      <c r="L62" s="72"/>
      <c r="M62" s="72"/>
      <c r="N62" s="72"/>
      <c r="O62" s="79"/>
      <c r="P62" s="73"/>
      <c r="Q62" s="73"/>
      <c r="R62" s="73"/>
      <c r="S62" s="74"/>
    </row>
    <row r="63" spans="1:19" ht="14.4">
      <c r="A63" s="61" t="s">
        <v>85</v>
      </c>
      <c r="B63" s="22">
        <v>0</v>
      </c>
      <c r="C63" s="22">
        <v>0</v>
      </c>
      <c r="D63" s="22">
        <v>0</v>
      </c>
      <c r="E63" s="22">
        <v>0</v>
      </c>
      <c r="F63" s="22">
        <v>10</v>
      </c>
      <c r="G63" s="22">
        <v>0</v>
      </c>
      <c r="H63" s="22">
        <v>0</v>
      </c>
      <c r="I63" s="22">
        <v>0</v>
      </c>
      <c r="J63" s="80"/>
      <c r="K63" s="22"/>
      <c r="L63" s="22"/>
      <c r="M63" s="22"/>
      <c r="N63" s="22"/>
      <c r="O63" s="22"/>
      <c r="P63" s="22"/>
      <c r="Q63" s="22"/>
      <c r="R63" s="22"/>
      <c r="S63" s="31"/>
    </row>
    <row r="64" spans="1:19" ht="14.4">
      <c r="A64" s="61" t="s">
        <v>86</v>
      </c>
      <c r="B64" s="12">
        <v>5</v>
      </c>
      <c r="C64" s="12">
        <v>5</v>
      </c>
      <c r="D64" s="12">
        <v>0</v>
      </c>
      <c r="E64" s="12">
        <v>0</v>
      </c>
      <c r="F64" s="12">
        <v>10</v>
      </c>
      <c r="G64" s="12">
        <v>5</v>
      </c>
      <c r="H64" s="12">
        <v>0</v>
      </c>
      <c r="I64" s="12">
        <v>4</v>
      </c>
      <c r="J64" s="75"/>
      <c r="K64" s="76"/>
      <c r="L64" s="76"/>
      <c r="M64" s="76"/>
      <c r="N64" s="72"/>
      <c r="O64" s="73"/>
      <c r="P64" s="73"/>
      <c r="Q64" s="73"/>
      <c r="R64" s="73"/>
      <c r="S64" s="74"/>
    </row>
    <row r="65" spans="1:19" ht="14.4">
      <c r="A65" s="67" t="s">
        <v>87</v>
      </c>
      <c r="B65" s="12">
        <v>0</v>
      </c>
      <c r="C65" s="12">
        <v>0</v>
      </c>
      <c r="D65" s="12">
        <v>10</v>
      </c>
      <c r="E65" s="12">
        <v>7</v>
      </c>
      <c r="F65" s="12">
        <v>5</v>
      </c>
      <c r="G65" s="12">
        <v>5</v>
      </c>
      <c r="H65" s="12">
        <v>0</v>
      </c>
      <c r="I65" s="12">
        <v>4</v>
      </c>
      <c r="J65" s="77"/>
      <c r="K65" s="72"/>
      <c r="L65" s="72"/>
      <c r="M65" s="72"/>
      <c r="N65" s="72"/>
      <c r="O65" s="74"/>
      <c r="P65" s="78"/>
      <c r="Q65" s="78"/>
      <c r="R65" s="78"/>
      <c r="S65" s="74"/>
    </row>
    <row r="66" spans="1:19" ht="14.4">
      <c r="A66" s="67" t="s">
        <v>88</v>
      </c>
      <c r="B66" s="12">
        <v>0</v>
      </c>
      <c r="C66" s="12">
        <v>0</v>
      </c>
      <c r="D66" s="12">
        <v>10</v>
      </c>
      <c r="E66" s="12">
        <v>4</v>
      </c>
      <c r="F66" s="12">
        <v>5</v>
      </c>
      <c r="G66" s="12">
        <v>6</v>
      </c>
      <c r="H66" s="12">
        <v>0</v>
      </c>
      <c r="I66" s="12">
        <v>3</v>
      </c>
      <c r="J66" s="77"/>
      <c r="K66" s="72"/>
      <c r="L66" s="72"/>
      <c r="M66" s="72"/>
      <c r="N66" s="72"/>
      <c r="O66" s="79"/>
      <c r="P66" s="73"/>
      <c r="Q66" s="73"/>
      <c r="R66" s="73"/>
      <c r="S66" s="74"/>
    </row>
    <row r="67" spans="1:19" ht="14.4">
      <c r="A67" s="67" t="s">
        <v>89</v>
      </c>
      <c r="B67" s="12">
        <v>0</v>
      </c>
      <c r="C67" s="12">
        <v>0</v>
      </c>
      <c r="D67" s="12">
        <v>10</v>
      </c>
      <c r="E67" s="12">
        <v>5</v>
      </c>
      <c r="F67" s="12">
        <v>5</v>
      </c>
      <c r="G67" s="12">
        <v>3</v>
      </c>
      <c r="H67" s="12">
        <v>0</v>
      </c>
      <c r="I67" s="12">
        <v>4</v>
      </c>
      <c r="J67" s="77"/>
      <c r="K67" s="72"/>
      <c r="L67" s="72"/>
      <c r="M67" s="72"/>
      <c r="N67" s="72"/>
      <c r="O67" s="79"/>
      <c r="P67" s="73"/>
      <c r="Q67" s="73"/>
      <c r="R67" s="73"/>
      <c r="S67" s="74"/>
    </row>
    <row r="68" spans="1:19" ht="14.4">
      <c r="A68" s="67" t="s">
        <v>90</v>
      </c>
      <c r="B68" s="12">
        <v>0</v>
      </c>
      <c r="C68" s="12">
        <v>0</v>
      </c>
      <c r="D68" s="12">
        <v>10</v>
      </c>
      <c r="E68" s="12">
        <v>6</v>
      </c>
      <c r="F68" s="12">
        <v>5</v>
      </c>
      <c r="G68" s="12">
        <v>2</v>
      </c>
      <c r="H68" s="12">
        <v>0</v>
      </c>
      <c r="I68" s="12">
        <v>3</v>
      </c>
      <c r="J68" s="77"/>
      <c r="K68" s="72"/>
      <c r="L68" s="72"/>
      <c r="M68" s="72"/>
      <c r="N68" s="72"/>
      <c r="O68" s="79"/>
      <c r="P68" s="73"/>
      <c r="Q68" s="73"/>
      <c r="R68" s="73"/>
      <c r="S68" s="74"/>
    </row>
    <row r="69" spans="1:19" ht="14.4">
      <c r="A69" s="67" t="s">
        <v>91</v>
      </c>
      <c r="B69" s="12">
        <v>0</v>
      </c>
      <c r="C69" s="12">
        <v>0</v>
      </c>
      <c r="D69" s="12">
        <v>10</v>
      </c>
      <c r="E69" s="12">
        <v>6</v>
      </c>
      <c r="F69" s="12">
        <v>5</v>
      </c>
      <c r="G69" s="12">
        <v>2</v>
      </c>
      <c r="H69" s="12">
        <v>0</v>
      </c>
      <c r="I69" s="12">
        <v>4</v>
      </c>
      <c r="J69" s="77"/>
      <c r="K69" s="72"/>
      <c r="L69" s="72"/>
      <c r="M69" s="72"/>
      <c r="N69" s="72"/>
      <c r="O69" s="79"/>
      <c r="P69" s="73"/>
      <c r="Q69" s="73"/>
      <c r="R69" s="73"/>
      <c r="S69" s="74"/>
    </row>
    <row r="70" spans="1:19" ht="14.4">
      <c r="A70" s="67" t="s">
        <v>92</v>
      </c>
      <c r="B70" s="12">
        <v>0</v>
      </c>
      <c r="C70" s="12">
        <v>0</v>
      </c>
      <c r="D70" s="12">
        <v>10</v>
      </c>
      <c r="E70" s="12">
        <v>9</v>
      </c>
      <c r="F70" s="12">
        <v>5</v>
      </c>
      <c r="G70" s="12">
        <v>1</v>
      </c>
      <c r="H70" s="12">
        <v>0</v>
      </c>
      <c r="I70" s="12">
        <v>0</v>
      </c>
      <c r="J70" s="77"/>
      <c r="K70" s="72"/>
      <c r="L70" s="72"/>
      <c r="M70" s="72"/>
      <c r="N70" s="72"/>
      <c r="O70" s="79"/>
      <c r="P70" s="73"/>
      <c r="Q70" s="73"/>
      <c r="R70" s="73"/>
      <c r="S70" s="74"/>
    </row>
    <row r="71" spans="1:19" ht="14.4">
      <c r="A71" s="61" t="s">
        <v>93</v>
      </c>
      <c r="B71" s="12">
        <v>5</v>
      </c>
      <c r="C71" s="12">
        <v>2</v>
      </c>
      <c r="D71" s="12">
        <v>0</v>
      </c>
      <c r="E71" s="12">
        <v>0</v>
      </c>
      <c r="F71" s="12">
        <v>10</v>
      </c>
      <c r="G71" s="12">
        <v>7</v>
      </c>
      <c r="H71" s="12">
        <v>0</v>
      </c>
      <c r="I71" s="12">
        <v>3</v>
      </c>
      <c r="J71" s="77"/>
      <c r="K71" s="72"/>
      <c r="L71" s="72"/>
      <c r="M71" s="72"/>
      <c r="N71" s="72"/>
      <c r="O71" s="73"/>
      <c r="P71" s="73"/>
      <c r="Q71" s="73"/>
      <c r="R71" s="73"/>
      <c r="S71" s="74"/>
    </row>
    <row r="72" spans="1:19" ht="14.4">
      <c r="A72" s="67" t="s">
        <v>94</v>
      </c>
      <c r="B72" s="12">
        <v>0</v>
      </c>
      <c r="C72" s="12">
        <v>0</v>
      </c>
      <c r="D72" s="12">
        <v>10</v>
      </c>
      <c r="E72" s="12">
        <v>8</v>
      </c>
      <c r="F72" s="12">
        <v>5</v>
      </c>
      <c r="G72" s="12">
        <v>6</v>
      </c>
      <c r="H72" s="12">
        <v>0</v>
      </c>
      <c r="I72" s="12">
        <v>4</v>
      </c>
      <c r="J72" s="77"/>
      <c r="K72" s="72"/>
      <c r="L72" s="72"/>
      <c r="M72" s="72"/>
      <c r="N72" s="72"/>
      <c r="O72" s="74"/>
      <c r="P72" s="78"/>
      <c r="Q72" s="78"/>
      <c r="R72" s="73"/>
      <c r="S72" s="74"/>
    </row>
    <row r="73" spans="1:19" ht="14.4">
      <c r="A73" s="67" t="s">
        <v>95</v>
      </c>
      <c r="B73" s="12">
        <v>0</v>
      </c>
      <c r="C73" s="12">
        <v>0</v>
      </c>
      <c r="D73" s="12">
        <v>10</v>
      </c>
      <c r="E73" s="12">
        <v>4</v>
      </c>
      <c r="F73" s="12">
        <v>5</v>
      </c>
      <c r="G73" s="12">
        <v>5</v>
      </c>
      <c r="H73" s="12">
        <v>0</v>
      </c>
      <c r="I73" s="12">
        <v>4</v>
      </c>
      <c r="J73" s="77"/>
      <c r="K73" s="72"/>
      <c r="L73" s="72"/>
      <c r="M73" s="72"/>
      <c r="N73" s="72"/>
      <c r="O73" s="79"/>
      <c r="P73" s="73"/>
      <c r="Q73" s="73"/>
      <c r="R73" s="73"/>
      <c r="S73" s="74"/>
    </row>
    <row r="74" spans="1:19" ht="14.4">
      <c r="A74" s="67" t="s">
        <v>96</v>
      </c>
      <c r="B74" s="12">
        <v>0</v>
      </c>
      <c r="C74" s="12">
        <v>0</v>
      </c>
      <c r="D74" s="12">
        <v>10</v>
      </c>
      <c r="E74" s="12">
        <v>6</v>
      </c>
      <c r="F74" s="12">
        <v>5</v>
      </c>
      <c r="G74" s="12">
        <v>3</v>
      </c>
      <c r="H74" s="12">
        <v>0</v>
      </c>
      <c r="I74" s="12">
        <v>2</v>
      </c>
      <c r="J74" s="77"/>
      <c r="K74" s="72"/>
      <c r="L74" s="72"/>
      <c r="M74" s="72"/>
      <c r="N74" s="72"/>
      <c r="O74" s="79"/>
      <c r="P74" s="73"/>
      <c r="Q74" s="73"/>
      <c r="R74" s="73"/>
      <c r="S74" s="74"/>
    </row>
    <row r="75" spans="1:19" ht="14.4">
      <c r="A75" s="67" t="s">
        <v>97</v>
      </c>
      <c r="B75" s="12">
        <v>0</v>
      </c>
      <c r="C75" s="12">
        <v>0</v>
      </c>
      <c r="D75" s="12">
        <v>10</v>
      </c>
      <c r="E75" s="12">
        <v>5</v>
      </c>
      <c r="F75" s="12">
        <v>5</v>
      </c>
      <c r="G75" s="12">
        <v>5</v>
      </c>
      <c r="H75" s="12">
        <v>0</v>
      </c>
      <c r="I75" s="12">
        <v>3</v>
      </c>
      <c r="J75" s="77"/>
      <c r="K75" s="72"/>
      <c r="L75" s="72"/>
      <c r="M75" s="72"/>
      <c r="N75" s="72"/>
      <c r="O75" s="79"/>
      <c r="P75" s="73"/>
      <c r="Q75" s="73"/>
      <c r="R75" s="73"/>
      <c r="S75" s="74"/>
    </row>
    <row r="76" spans="1:19" ht="14.4">
      <c r="A76" s="67" t="s">
        <v>98</v>
      </c>
      <c r="B76" s="12">
        <v>0</v>
      </c>
      <c r="C76" s="12">
        <v>0</v>
      </c>
      <c r="D76" s="12">
        <v>10</v>
      </c>
      <c r="E76" s="12">
        <v>10</v>
      </c>
      <c r="F76" s="12">
        <v>5</v>
      </c>
      <c r="G76" s="12">
        <v>2</v>
      </c>
      <c r="H76" s="12">
        <v>0</v>
      </c>
      <c r="I76" s="12">
        <v>0</v>
      </c>
      <c r="J76" s="77"/>
      <c r="K76" s="72"/>
      <c r="L76" s="72"/>
      <c r="M76" s="72"/>
      <c r="N76" s="72"/>
      <c r="O76" s="79"/>
      <c r="P76" s="73"/>
      <c r="Q76" s="73"/>
      <c r="R76" s="73"/>
      <c r="S76" s="74"/>
    </row>
    <row r="77" spans="1:19" ht="14.4">
      <c r="A77" s="61" t="s">
        <v>99</v>
      </c>
      <c r="B77" s="12">
        <v>5</v>
      </c>
      <c r="C77" s="12">
        <v>5</v>
      </c>
      <c r="D77" s="12">
        <v>0</v>
      </c>
      <c r="E77" s="12">
        <v>1</v>
      </c>
      <c r="F77" s="12">
        <v>10</v>
      </c>
      <c r="G77" s="12">
        <v>8</v>
      </c>
      <c r="H77" s="12">
        <v>0</v>
      </c>
      <c r="I77" s="12">
        <v>0</v>
      </c>
      <c r="J77" s="77"/>
      <c r="K77" s="72"/>
      <c r="L77" s="72"/>
      <c r="M77" s="72"/>
      <c r="N77" s="72"/>
      <c r="O77" s="73"/>
      <c r="P77" s="73"/>
      <c r="Q77" s="73"/>
      <c r="R77" s="73"/>
      <c r="S77" s="74"/>
    </row>
    <row r="78" spans="1:19" ht="14.4">
      <c r="A78" s="67" t="s">
        <v>100</v>
      </c>
      <c r="B78" s="12">
        <v>0</v>
      </c>
      <c r="C78" s="12">
        <v>0</v>
      </c>
      <c r="D78" s="12">
        <v>10</v>
      </c>
      <c r="E78" s="12">
        <v>1</v>
      </c>
      <c r="F78" s="12">
        <v>5</v>
      </c>
      <c r="G78" s="12">
        <v>5</v>
      </c>
      <c r="H78" s="12">
        <v>0</v>
      </c>
      <c r="I78" s="12">
        <v>2</v>
      </c>
      <c r="J78" s="77"/>
      <c r="K78" s="72"/>
      <c r="L78" s="72"/>
      <c r="M78" s="72"/>
      <c r="N78" s="72"/>
      <c r="O78" s="74"/>
      <c r="P78" s="78"/>
      <c r="Q78" s="78"/>
      <c r="R78" s="73"/>
      <c r="S78" s="74"/>
    </row>
    <row r="79" spans="1:19" ht="14.4">
      <c r="A79" s="67" t="s">
        <v>101</v>
      </c>
      <c r="B79" s="12">
        <v>0</v>
      </c>
      <c r="C79" s="12">
        <v>0</v>
      </c>
      <c r="D79" s="12">
        <v>10</v>
      </c>
      <c r="E79" s="12">
        <v>5</v>
      </c>
      <c r="F79" s="12">
        <v>5</v>
      </c>
      <c r="G79" s="12">
        <v>5</v>
      </c>
      <c r="H79" s="12">
        <v>0</v>
      </c>
      <c r="I79" s="12">
        <v>6</v>
      </c>
      <c r="J79" s="77"/>
      <c r="K79" s="72"/>
      <c r="L79" s="72"/>
      <c r="M79" s="72"/>
      <c r="N79" s="72"/>
      <c r="O79" s="79"/>
      <c r="P79" s="73"/>
      <c r="Q79" s="73"/>
      <c r="R79" s="73"/>
      <c r="S79" s="74"/>
    </row>
    <row r="80" spans="1:19" ht="14.4">
      <c r="A80" s="67" t="s">
        <v>102</v>
      </c>
      <c r="B80" s="12">
        <v>0</v>
      </c>
      <c r="C80" s="12">
        <v>0</v>
      </c>
      <c r="D80" s="12">
        <v>10</v>
      </c>
      <c r="E80" s="12">
        <v>3</v>
      </c>
      <c r="F80" s="12">
        <v>5</v>
      </c>
      <c r="G80" s="12">
        <v>4</v>
      </c>
      <c r="H80" s="12">
        <v>0</v>
      </c>
      <c r="I80" s="12">
        <v>3</v>
      </c>
      <c r="J80" s="77"/>
      <c r="K80" s="72"/>
      <c r="L80" s="72"/>
      <c r="M80" s="72"/>
      <c r="N80" s="72"/>
      <c r="O80" s="79"/>
      <c r="P80" s="73"/>
      <c r="Q80" s="73"/>
      <c r="R80" s="73"/>
      <c r="S80" s="74"/>
    </row>
    <row r="81" spans="1:19" ht="14.4">
      <c r="A81" s="67" t="s">
        <v>103</v>
      </c>
      <c r="B81" s="12">
        <v>0</v>
      </c>
      <c r="C81" s="12">
        <v>0</v>
      </c>
      <c r="D81" s="12">
        <v>10</v>
      </c>
      <c r="E81" s="12">
        <v>3</v>
      </c>
      <c r="F81" s="12">
        <v>5</v>
      </c>
      <c r="G81" s="12">
        <v>5</v>
      </c>
      <c r="H81" s="12">
        <v>0</v>
      </c>
      <c r="I81" s="12">
        <v>3</v>
      </c>
      <c r="J81" s="77"/>
      <c r="K81" s="72"/>
      <c r="L81" s="72"/>
      <c r="M81" s="72"/>
      <c r="N81" s="72"/>
      <c r="O81" s="79"/>
      <c r="P81" s="73"/>
      <c r="Q81" s="73"/>
      <c r="R81" s="73"/>
      <c r="S81" s="74"/>
    </row>
    <row r="82" spans="1:19" ht="14.4">
      <c r="A82" s="67" t="s">
        <v>104</v>
      </c>
      <c r="B82" s="12">
        <v>0</v>
      </c>
      <c r="C82" s="12">
        <v>0</v>
      </c>
      <c r="D82" s="12">
        <v>10</v>
      </c>
      <c r="E82" s="12">
        <v>7</v>
      </c>
      <c r="F82" s="12">
        <v>5</v>
      </c>
      <c r="G82" s="12">
        <v>1</v>
      </c>
      <c r="H82" s="12">
        <v>0</v>
      </c>
      <c r="I82" s="12">
        <v>2</v>
      </c>
      <c r="J82" s="77"/>
      <c r="K82" s="72"/>
      <c r="L82" s="72"/>
      <c r="M82" s="72"/>
      <c r="N82" s="72"/>
      <c r="O82" s="79"/>
      <c r="P82" s="73"/>
      <c r="Q82" s="73"/>
      <c r="R82" s="73"/>
      <c r="S82" s="74"/>
    </row>
    <row r="83" spans="1:19" ht="14.4">
      <c r="A83" s="67" t="s">
        <v>105</v>
      </c>
      <c r="B83" s="12">
        <v>0</v>
      </c>
      <c r="C83" s="12">
        <v>0</v>
      </c>
      <c r="D83" s="12">
        <v>10</v>
      </c>
      <c r="E83" s="12">
        <v>9</v>
      </c>
      <c r="F83" s="12">
        <v>5</v>
      </c>
      <c r="G83" s="12">
        <v>1</v>
      </c>
      <c r="H83" s="12">
        <v>0</v>
      </c>
      <c r="I83" s="12">
        <v>0</v>
      </c>
      <c r="J83" s="77"/>
      <c r="K83" s="72"/>
      <c r="L83" s="72"/>
      <c r="M83" s="72"/>
      <c r="N83" s="72"/>
      <c r="O83" s="79"/>
      <c r="P83" s="73"/>
      <c r="Q83" s="73"/>
      <c r="R83" s="73"/>
      <c r="S83" s="74"/>
    </row>
    <row r="84" spans="1:19" ht="14.4">
      <c r="A84" s="67" t="s">
        <v>106</v>
      </c>
      <c r="B84" s="12">
        <v>0</v>
      </c>
      <c r="C84" s="12">
        <v>0</v>
      </c>
      <c r="D84" s="12">
        <v>10</v>
      </c>
      <c r="E84" s="12">
        <v>7</v>
      </c>
      <c r="F84" s="12">
        <v>5</v>
      </c>
      <c r="G84" s="12">
        <v>0</v>
      </c>
      <c r="H84" s="12">
        <v>0</v>
      </c>
      <c r="I84" s="12">
        <v>0</v>
      </c>
      <c r="J84" s="77"/>
      <c r="K84" s="72"/>
      <c r="L84" s="72"/>
      <c r="M84" s="72"/>
      <c r="N84" s="72"/>
      <c r="O84" s="79"/>
      <c r="P84" s="73"/>
      <c r="Q84" s="73"/>
      <c r="R84" s="73"/>
      <c r="S84" s="74"/>
    </row>
    <row r="85" spans="1:19" ht="14.4">
      <c r="A85" s="61" t="s">
        <v>107</v>
      </c>
      <c r="B85" s="12">
        <v>5</v>
      </c>
      <c r="C85" s="12">
        <v>5</v>
      </c>
      <c r="D85" s="12">
        <v>0</v>
      </c>
      <c r="E85" s="12">
        <v>0</v>
      </c>
      <c r="F85" s="12">
        <v>10</v>
      </c>
      <c r="G85" s="12">
        <v>6</v>
      </c>
      <c r="H85" s="12">
        <v>0</v>
      </c>
      <c r="I85" s="12">
        <v>3</v>
      </c>
      <c r="J85" s="77"/>
      <c r="K85" s="72"/>
      <c r="L85" s="72"/>
      <c r="M85" s="72"/>
      <c r="N85" s="72"/>
      <c r="O85" s="73"/>
      <c r="P85" s="73"/>
      <c r="Q85" s="73"/>
      <c r="R85" s="73"/>
      <c r="S85" s="74"/>
    </row>
    <row r="86" spans="1:19" ht="14.4">
      <c r="A86" s="67" t="s">
        <v>108</v>
      </c>
      <c r="B86" s="12">
        <v>0</v>
      </c>
      <c r="C86" s="12">
        <v>0</v>
      </c>
      <c r="D86" s="12">
        <v>10</v>
      </c>
      <c r="E86" s="12">
        <v>10</v>
      </c>
      <c r="F86" s="12">
        <v>5</v>
      </c>
      <c r="G86" s="12">
        <v>5</v>
      </c>
      <c r="H86" s="12">
        <v>0</v>
      </c>
      <c r="I86" s="12">
        <v>5</v>
      </c>
      <c r="J86" s="77"/>
      <c r="K86" s="72"/>
      <c r="L86" s="72"/>
      <c r="M86" s="72"/>
      <c r="N86" s="72"/>
      <c r="O86" s="74"/>
      <c r="P86" s="78"/>
      <c r="Q86" s="78"/>
      <c r="R86" s="73"/>
      <c r="S86" s="74"/>
    </row>
    <row r="87" spans="1:19" ht="14.4">
      <c r="A87" s="67" t="s">
        <v>109</v>
      </c>
      <c r="B87" s="12">
        <v>0</v>
      </c>
      <c r="C87" s="12">
        <v>0</v>
      </c>
      <c r="D87" s="12">
        <v>10</v>
      </c>
      <c r="E87" s="12">
        <v>3</v>
      </c>
      <c r="F87" s="12">
        <v>5</v>
      </c>
      <c r="G87" s="12">
        <v>4</v>
      </c>
      <c r="H87" s="12">
        <v>0</v>
      </c>
      <c r="I87" s="12">
        <v>6</v>
      </c>
      <c r="J87" s="77"/>
      <c r="K87" s="72"/>
      <c r="L87" s="72"/>
      <c r="M87" s="72"/>
      <c r="N87" s="72"/>
      <c r="O87" s="79"/>
      <c r="P87" s="73"/>
      <c r="Q87" s="73"/>
      <c r="R87" s="73"/>
      <c r="S87" s="74"/>
    </row>
    <row r="88" spans="1:19" ht="14.4">
      <c r="A88" s="67" t="s">
        <v>110</v>
      </c>
      <c r="B88" s="12">
        <v>0</v>
      </c>
      <c r="C88" s="12">
        <v>0</v>
      </c>
      <c r="D88" s="12">
        <v>10</v>
      </c>
      <c r="E88" s="12">
        <v>9</v>
      </c>
      <c r="F88" s="12">
        <v>5</v>
      </c>
      <c r="G88" s="12">
        <v>3</v>
      </c>
      <c r="H88" s="12">
        <v>0</v>
      </c>
      <c r="I88" s="12">
        <v>4</v>
      </c>
      <c r="J88" s="77"/>
      <c r="K88" s="72"/>
      <c r="L88" s="72"/>
      <c r="M88" s="72"/>
      <c r="N88" s="72"/>
      <c r="O88" s="79"/>
      <c r="P88" s="73"/>
      <c r="Q88" s="73"/>
      <c r="R88" s="73"/>
      <c r="S88" s="74"/>
    </row>
    <row r="89" spans="1:19" ht="14.4">
      <c r="A89" s="67" t="s">
        <v>111</v>
      </c>
      <c r="B89" s="12">
        <v>0</v>
      </c>
      <c r="C89" s="12">
        <v>0</v>
      </c>
      <c r="D89" s="12">
        <v>10</v>
      </c>
      <c r="E89" s="12">
        <v>8</v>
      </c>
      <c r="F89" s="12">
        <v>5</v>
      </c>
      <c r="G89" s="12">
        <v>3</v>
      </c>
      <c r="H89" s="12">
        <v>0</v>
      </c>
      <c r="I89" s="12">
        <v>12</v>
      </c>
      <c r="J89" s="77"/>
      <c r="K89" s="72"/>
      <c r="L89" s="72"/>
      <c r="M89" s="72"/>
      <c r="N89" s="72"/>
      <c r="O89" s="79"/>
      <c r="P89" s="73"/>
      <c r="Q89" s="73"/>
      <c r="R89" s="73"/>
      <c r="S89" s="74"/>
    </row>
    <row r="90" spans="1:19" ht="14.4">
      <c r="A90" s="67" t="s">
        <v>112</v>
      </c>
      <c r="B90" s="12">
        <v>0</v>
      </c>
      <c r="C90" s="12">
        <v>0</v>
      </c>
      <c r="D90" s="12">
        <v>10</v>
      </c>
      <c r="E90" s="12">
        <v>8</v>
      </c>
      <c r="F90" s="12">
        <v>5</v>
      </c>
      <c r="G90" s="12">
        <v>3</v>
      </c>
      <c r="H90" s="12">
        <v>0</v>
      </c>
      <c r="I90" s="12">
        <v>5</v>
      </c>
      <c r="J90" s="77"/>
      <c r="K90" s="72"/>
      <c r="L90" s="72"/>
      <c r="M90" s="72"/>
      <c r="N90" s="72"/>
      <c r="O90" s="79"/>
      <c r="P90" s="73"/>
      <c r="Q90" s="73"/>
      <c r="R90" s="73"/>
      <c r="S90" s="74"/>
    </row>
    <row r="91" spans="1:19" ht="14.4">
      <c r="A91" s="67" t="s">
        <v>113</v>
      </c>
      <c r="B91" s="12">
        <v>0</v>
      </c>
      <c r="C91" s="12">
        <v>0</v>
      </c>
      <c r="D91" s="12">
        <v>10</v>
      </c>
      <c r="E91" s="12">
        <v>9</v>
      </c>
      <c r="F91" s="12">
        <v>5</v>
      </c>
      <c r="G91" s="12">
        <v>1</v>
      </c>
      <c r="H91" s="12">
        <v>0</v>
      </c>
      <c r="I91" s="12">
        <v>0</v>
      </c>
      <c r="J91" s="77"/>
      <c r="K91" s="72"/>
      <c r="L91" s="72"/>
      <c r="M91" s="72"/>
      <c r="N91" s="72"/>
      <c r="O91" s="79"/>
      <c r="P91" s="73"/>
      <c r="Q91" s="73"/>
      <c r="R91" s="73"/>
      <c r="S91" s="74"/>
    </row>
    <row r="92" spans="1:19" ht="14.4">
      <c r="A92" s="61" t="s">
        <v>114</v>
      </c>
      <c r="B92" s="22">
        <v>0</v>
      </c>
      <c r="C92" s="22">
        <v>0</v>
      </c>
      <c r="D92" s="22">
        <v>0</v>
      </c>
      <c r="E92" s="22">
        <v>0</v>
      </c>
      <c r="F92" s="22">
        <v>10</v>
      </c>
      <c r="G92" s="22">
        <v>0</v>
      </c>
      <c r="H92" s="22">
        <v>0</v>
      </c>
      <c r="I92" s="22">
        <v>0</v>
      </c>
      <c r="J92" s="22"/>
      <c r="K92" s="22"/>
      <c r="L92" s="22"/>
      <c r="M92" s="22"/>
      <c r="N92" s="22"/>
      <c r="O92" s="22"/>
      <c r="P92" s="22"/>
      <c r="Q92" s="22"/>
      <c r="R92" s="22"/>
      <c r="S92" s="31"/>
    </row>
    <row r="93" spans="1:19" ht="14.4">
      <c r="A93" s="61" t="s">
        <v>115</v>
      </c>
      <c r="B93" s="12">
        <v>5</v>
      </c>
      <c r="C93" s="12">
        <v>2</v>
      </c>
      <c r="D93" s="12">
        <v>0</v>
      </c>
      <c r="E93" s="12">
        <v>0</v>
      </c>
      <c r="F93" s="12">
        <v>10</v>
      </c>
      <c r="G93" s="12">
        <v>6</v>
      </c>
      <c r="H93" s="12">
        <v>0</v>
      </c>
      <c r="I93" s="12">
        <v>1</v>
      </c>
      <c r="J93" s="75"/>
      <c r="K93" s="76"/>
      <c r="L93" s="76"/>
      <c r="M93" s="76"/>
      <c r="N93" s="72"/>
      <c r="O93" s="73"/>
      <c r="P93" s="73"/>
      <c r="Q93" s="73"/>
      <c r="R93" s="73"/>
      <c r="S93" s="74"/>
    </row>
    <row r="94" spans="1:19" ht="14.4">
      <c r="A94" s="67" t="s">
        <v>116</v>
      </c>
      <c r="B94" s="12">
        <v>0</v>
      </c>
      <c r="C94" s="12">
        <v>0</v>
      </c>
      <c r="D94" s="12">
        <v>10</v>
      </c>
      <c r="E94" s="12">
        <v>5</v>
      </c>
      <c r="F94" s="12">
        <v>5</v>
      </c>
      <c r="G94" s="12">
        <v>2</v>
      </c>
      <c r="H94" s="12">
        <v>0</v>
      </c>
      <c r="I94" s="12">
        <v>3</v>
      </c>
      <c r="J94" s="77"/>
      <c r="K94" s="72"/>
      <c r="L94" s="72"/>
      <c r="M94" s="72"/>
      <c r="N94" s="72"/>
      <c r="O94" s="74"/>
      <c r="P94" s="78"/>
      <c r="Q94" s="78"/>
      <c r="R94" s="73"/>
      <c r="S94" s="74"/>
    </row>
    <row r="95" spans="1:19" ht="14.4">
      <c r="A95" s="67" t="s">
        <v>117</v>
      </c>
      <c r="B95" s="12">
        <v>0</v>
      </c>
      <c r="C95" s="12">
        <v>0</v>
      </c>
      <c r="D95" s="12">
        <v>10</v>
      </c>
      <c r="E95" s="12">
        <v>6</v>
      </c>
      <c r="F95" s="12">
        <v>5</v>
      </c>
      <c r="G95" s="12">
        <v>6</v>
      </c>
      <c r="H95" s="12">
        <v>0</v>
      </c>
      <c r="I95" s="12">
        <v>4</v>
      </c>
      <c r="J95" s="77"/>
      <c r="K95" s="72"/>
      <c r="L95" s="72"/>
      <c r="M95" s="72"/>
      <c r="N95" s="72"/>
      <c r="O95" s="79"/>
      <c r="P95" s="73"/>
      <c r="Q95" s="73"/>
      <c r="R95" s="73"/>
      <c r="S95" s="74"/>
    </row>
    <row r="96" spans="1:19" ht="14.4">
      <c r="A96" s="67" t="s">
        <v>118</v>
      </c>
      <c r="B96" s="12">
        <v>0</v>
      </c>
      <c r="C96" s="12">
        <v>0</v>
      </c>
      <c r="D96" s="12">
        <v>10</v>
      </c>
      <c r="E96" s="12">
        <v>4</v>
      </c>
      <c r="F96" s="12">
        <v>5</v>
      </c>
      <c r="G96" s="12">
        <v>4</v>
      </c>
      <c r="H96" s="12">
        <v>0</v>
      </c>
      <c r="I96" s="12">
        <v>4</v>
      </c>
      <c r="J96" s="77"/>
      <c r="K96" s="72"/>
      <c r="L96" s="72"/>
      <c r="M96" s="72"/>
      <c r="N96" s="72"/>
      <c r="O96" s="79"/>
      <c r="P96" s="73"/>
      <c r="Q96" s="73"/>
      <c r="R96" s="73"/>
      <c r="S96" s="74"/>
    </row>
    <row r="97" spans="1:19" ht="14.4">
      <c r="A97" s="67" t="s">
        <v>119</v>
      </c>
      <c r="B97" s="12">
        <v>0</v>
      </c>
      <c r="C97" s="12">
        <v>0</v>
      </c>
      <c r="D97" s="12">
        <v>10</v>
      </c>
      <c r="E97" s="12">
        <v>6</v>
      </c>
      <c r="F97" s="12">
        <v>5</v>
      </c>
      <c r="G97" s="12">
        <v>4</v>
      </c>
      <c r="H97" s="12">
        <v>0</v>
      </c>
      <c r="I97" s="12">
        <v>4</v>
      </c>
      <c r="J97" s="77"/>
      <c r="K97" s="72"/>
      <c r="L97" s="72"/>
      <c r="M97" s="72"/>
      <c r="N97" s="72"/>
      <c r="O97" s="79"/>
      <c r="P97" s="73"/>
      <c r="Q97" s="73"/>
      <c r="R97" s="73"/>
      <c r="S97" s="74"/>
    </row>
    <row r="98" spans="1:19" ht="14.4">
      <c r="A98" s="67" t="s">
        <v>120</v>
      </c>
      <c r="B98" s="12">
        <v>0</v>
      </c>
      <c r="C98" s="12">
        <v>0</v>
      </c>
      <c r="D98" s="12">
        <v>10</v>
      </c>
      <c r="E98" s="12">
        <v>6</v>
      </c>
      <c r="F98" s="12">
        <v>5</v>
      </c>
      <c r="G98" s="12">
        <v>5</v>
      </c>
      <c r="H98" s="12">
        <v>0</v>
      </c>
      <c r="I98" s="12">
        <v>4</v>
      </c>
      <c r="J98" s="77"/>
      <c r="K98" s="72"/>
      <c r="L98" s="72"/>
      <c r="M98" s="72"/>
      <c r="N98" s="72"/>
      <c r="O98" s="79"/>
      <c r="P98" s="73"/>
      <c r="Q98" s="73"/>
      <c r="R98" s="73"/>
      <c r="S98" s="74"/>
    </row>
    <row r="99" spans="1:19" ht="14.4">
      <c r="A99" s="67" t="s">
        <v>121</v>
      </c>
      <c r="B99" s="12">
        <v>0</v>
      </c>
      <c r="C99" s="12">
        <v>0</v>
      </c>
      <c r="D99" s="12">
        <v>10</v>
      </c>
      <c r="E99" s="12">
        <v>6</v>
      </c>
      <c r="F99" s="12">
        <v>5</v>
      </c>
      <c r="G99" s="12">
        <v>1</v>
      </c>
      <c r="H99" s="12">
        <v>0</v>
      </c>
      <c r="I99" s="12">
        <v>0</v>
      </c>
      <c r="J99" s="77"/>
      <c r="K99" s="72"/>
      <c r="L99" s="72"/>
      <c r="M99" s="72"/>
      <c r="N99" s="72"/>
      <c r="O99" s="79"/>
      <c r="P99" s="73"/>
      <c r="Q99" s="73"/>
      <c r="R99" s="73"/>
      <c r="S99" s="74"/>
    </row>
    <row r="100" spans="1:19" ht="14.4">
      <c r="A100" s="61" t="s">
        <v>122</v>
      </c>
      <c r="B100" s="12">
        <v>5</v>
      </c>
      <c r="C100" s="12">
        <v>5</v>
      </c>
      <c r="D100" s="12">
        <v>0</v>
      </c>
      <c r="E100" s="12">
        <v>1</v>
      </c>
      <c r="F100" s="12">
        <v>10</v>
      </c>
      <c r="G100" s="12">
        <v>6</v>
      </c>
      <c r="H100" s="12">
        <v>0</v>
      </c>
      <c r="I100" s="12">
        <v>3</v>
      </c>
      <c r="J100" s="77"/>
      <c r="K100" s="72"/>
      <c r="L100" s="72"/>
      <c r="M100" s="72"/>
      <c r="N100" s="72"/>
      <c r="O100" s="73"/>
      <c r="P100" s="73"/>
      <c r="Q100" s="73"/>
      <c r="R100" s="73"/>
      <c r="S100" s="74"/>
    </row>
    <row r="101" spans="1:19" ht="14.4">
      <c r="A101" s="67" t="s">
        <v>123</v>
      </c>
      <c r="B101" s="12">
        <v>0</v>
      </c>
      <c r="C101" s="12">
        <v>0</v>
      </c>
      <c r="D101" s="12">
        <v>10</v>
      </c>
      <c r="E101" s="12">
        <v>6</v>
      </c>
      <c r="F101" s="12">
        <v>5</v>
      </c>
      <c r="G101" s="12">
        <v>6</v>
      </c>
      <c r="H101" s="12">
        <v>0</v>
      </c>
      <c r="I101" s="12">
        <v>4</v>
      </c>
      <c r="J101" s="77"/>
      <c r="K101" s="72"/>
      <c r="L101" s="72"/>
      <c r="M101" s="72"/>
      <c r="N101" s="72"/>
      <c r="O101" s="74"/>
      <c r="P101" s="78"/>
      <c r="Q101" s="78"/>
      <c r="R101" s="73"/>
      <c r="S101" s="74"/>
    </row>
    <row r="102" spans="1:19" ht="14.4">
      <c r="A102" s="67" t="s">
        <v>124</v>
      </c>
      <c r="B102" s="12">
        <v>0</v>
      </c>
      <c r="C102" s="12">
        <v>0</v>
      </c>
      <c r="D102" s="12">
        <v>10</v>
      </c>
      <c r="E102" s="12">
        <v>7</v>
      </c>
      <c r="F102" s="12">
        <v>5</v>
      </c>
      <c r="G102" s="12">
        <v>4</v>
      </c>
      <c r="H102" s="12">
        <v>0</v>
      </c>
      <c r="I102" s="12">
        <v>4</v>
      </c>
      <c r="J102" s="77"/>
      <c r="K102" s="72"/>
      <c r="L102" s="72"/>
      <c r="M102" s="72"/>
      <c r="N102" s="72"/>
      <c r="O102" s="79"/>
      <c r="P102" s="73"/>
      <c r="Q102" s="73"/>
      <c r="R102" s="73"/>
      <c r="S102" s="74"/>
    </row>
    <row r="103" spans="1:19" ht="14.4">
      <c r="A103" s="67" t="s">
        <v>125</v>
      </c>
      <c r="B103" s="12">
        <v>0</v>
      </c>
      <c r="C103" s="12">
        <v>0</v>
      </c>
      <c r="D103" s="12">
        <v>10</v>
      </c>
      <c r="E103" s="12">
        <v>9</v>
      </c>
      <c r="F103" s="12">
        <v>5</v>
      </c>
      <c r="G103" s="12">
        <v>2</v>
      </c>
      <c r="H103" s="12">
        <v>0</v>
      </c>
      <c r="I103" s="12">
        <v>0</v>
      </c>
      <c r="J103" s="77"/>
      <c r="K103" s="72"/>
      <c r="L103" s="72"/>
      <c r="M103" s="72"/>
      <c r="N103" s="72"/>
      <c r="O103" s="79"/>
      <c r="P103" s="73"/>
      <c r="Q103" s="73"/>
      <c r="R103" s="73"/>
      <c r="S103" s="74"/>
    </row>
    <row r="104" spans="1:19" ht="14.4">
      <c r="A104" s="67" t="s">
        <v>126</v>
      </c>
      <c r="B104" s="12">
        <v>0</v>
      </c>
      <c r="C104" s="12">
        <v>0</v>
      </c>
      <c r="D104" s="12">
        <v>10</v>
      </c>
      <c r="E104" s="12">
        <v>0</v>
      </c>
      <c r="F104" s="12">
        <v>5</v>
      </c>
      <c r="G104" s="12">
        <v>2</v>
      </c>
      <c r="H104" s="12">
        <v>0</v>
      </c>
      <c r="I104" s="12">
        <v>0</v>
      </c>
      <c r="J104" s="77"/>
      <c r="K104" s="72"/>
      <c r="L104" s="72"/>
      <c r="M104" s="72"/>
      <c r="N104" s="72"/>
      <c r="O104" s="79"/>
      <c r="P104" s="73"/>
      <c r="Q104" s="73"/>
      <c r="R104" s="73"/>
      <c r="S104" s="74"/>
    </row>
    <row r="105" spans="1:19" ht="14.4">
      <c r="A105" s="61" t="s">
        <v>127</v>
      </c>
      <c r="B105" s="12">
        <v>5</v>
      </c>
      <c r="C105" s="12">
        <v>5</v>
      </c>
      <c r="D105" s="12">
        <v>0</v>
      </c>
      <c r="E105" s="12">
        <v>0</v>
      </c>
      <c r="F105" s="12">
        <v>10</v>
      </c>
      <c r="G105" s="12">
        <v>4</v>
      </c>
      <c r="H105" s="12">
        <v>0</v>
      </c>
      <c r="I105" s="12">
        <v>6</v>
      </c>
      <c r="J105" s="77"/>
      <c r="K105" s="72"/>
      <c r="L105" s="72"/>
      <c r="M105" s="72"/>
      <c r="N105" s="72"/>
      <c r="O105" s="73"/>
      <c r="P105" s="73"/>
      <c r="Q105" s="73"/>
      <c r="R105" s="73"/>
      <c r="S105" s="74"/>
    </row>
    <row r="106" spans="1:19" ht="14.4">
      <c r="A106" s="68" t="s">
        <v>129</v>
      </c>
      <c r="B106" s="22">
        <v>0</v>
      </c>
      <c r="C106" s="22">
        <v>0</v>
      </c>
      <c r="D106" s="22">
        <v>10</v>
      </c>
      <c r="E106" s="22">
        <v>6</v>
      </c>
      <c r="F106" s="22">
        <v>5</v>
      </c>
      <c r="G106" s="22">
        <v>4</v>
      </c>
      <c r="H106" s="22">
        <v>0</v>
      </c>
      <c r="I106" s="22">
        <v>0</v>
      </c>
      <c r="J106" s="22"/>
      <c r="K106" s="22"/>
      <c r="L106" s="22"/>
      <c r="M106" s="22"/>
      <c r="N106" s="22"/>
      <c r="O106" s="22"/>
      <c r="P106" s="22"/>
      <c r="Q106" s="22"/>
      <c r="R106" s="22"/>
      <c r="S106" s="31"/>
    </row>
    <row r="107" spans="1:19" ht="14.4">
      <c r="A107" s="67" t="s">
        <v>130</v>
      </c>
      <c r="B107" s="12">
        <v>0</v>
      </c>
      <c r="C107" s="12">
        <v>0</v>
      </c>
      <c r="D107" s="12">
        <v>10</v>
      </c>
      <c r="E107" s="12">
        <v>3</v>
      </c>
      <c r="F107" s="12">
        <v>5</v>
      </c>
      <c r="G107" s="12">
        <v>5</v>
      </c>
      <c r="H107" s="12">
        <v>0</v>
      </c>
      <c r="I107" s="12">
        <v>4</v>
      </c>
      <c r="J107" s="75"/>
      <c r="K107" s="76"/>
      <c r="L107" s="76"/>
      <c r="M107" s="76"/>
      <c r="N107" s="76"/>
      <c r="O107" s="74"/>
      <c r="P107" s="78"/>
      <c r="Q107" s="78"/>
      <c r="R107" s="73"/>
      <c r="S107" s="74"/>
    </row>
    <row r="108" spans="1:19" ht="14.4">
      <c r="A108" s="67" t="s">
        <v>131</v>
      </c>
      <c r="B108" s="12">
        <v>0</v>
      </c>
      <c r="C108" s="12">
        <v>0</v>
      </c>
      <c r="D108" s="12">
        <v>10</v>
      </c>
      <c r="E108" s="12">
        <v>3</v>
      </c>
      <c r="F108" s="12">
        <v>5</v>
      </c>
      <c r="G108" s="12">
        <v>7</v>
      </c>
      <c r="H108" s="12">
        <v>0</v>
      </c>
      <c r="I108" s="12">
        <v>6</v>
      </c>
      <c r="J108" s="77"/>
      <c r="K108" s="72"/>
      <c r="L108" s="72"/>
      <c r="M108" s="72"/>
      <c r="N108" s="72"/>
      <c r="O108" s="79"/>
      <c r="P108" s="73"/>
      <c r="Q108" s="73"/>
      <c r="R108" s="73"/>
      <c r="S108" s="74"/>
    </row>
    <row r="109" spans="1:19" ht="14.4">
      <c r="A109" s="67" t="s">
        <v>132</v>
      </c>
      <c r="B109" s="12">
        <v>0</v>
      </c>
      <c r="C109" s="12">
        <v>0</v>
      </c>
      <c r="D109" s="12">
        <v>10</v>
      </c>
      <c r="E109" s="12">
        <v>3</v>
      </c>
      <c r="F109" s="12">
        <v>5</v>
      </c>
      <c r="G109" s="12">
        <v>6</v>
      </c>
      <c r="H109" s="12">
        <v>0</v>
      </c>
      <c r="I109" s="12">
        <v>1</v>
      </c>
      <c r="J109" s="77"/>
      <c r="K109" s="72"/>
      <c r="L109" s="72"/>
      <c r="M109" s="72"/>
      <c r="N109" s="72"/>
      <c r="O109" s="79"/>
      <c r="P109" s="73"/>
      <c r="Q109" s="73"/>
      <c r="R109" s="73"/>
      <c r="S109" s="74"/>
    </row>
    <row r="110" spans="1:19" ht="14.4">
      <c r="A110" s="67" t="s">
        <v>133</v>
      </c>
      <c r="B110" s="12">
        <v>0</v>
      </c>
      <c r="C110" s="12">
        <v>0</v>
      </c>
      <c r="D110" s="12">
        <v>10</v>
      </c>
      <c r="E110" s="12">
        <v>6</v>
      </c>
      <c r="F110" s="12">
        <v>5</v>
      </c>
      <c r="G110" s="12">
        <v>5</v>
      </c>
      <c r="H110" s="12">
        <v>0</v>
      </c>
      <c r="I110" s="12">
        <v>4</v>
      </c>
      <c r="J110" s="77"/>
      <c r="K110" s="72"/>
      <c r="L110" s="72"/>
      <c r="M110" s="72"/>
      <c r="N110" s="72"/>
      <c r="O110" s="79"/>
      <c r="P110" s="73"/>
      <c r="Q110" s="73"/>
      <c r="R110" s="73"/>
      <c r="S110" s="74"/>
    </row>
    <row r="111" spans="1:19" ht="14.4">
      <c r="A111" s="67" t="s">
        <v>134</v>
      </c>
      <c r="B111" s="12">
        <v>0</v>
      </c>
      <c r="C111" s="12">
        <v>0</v>
      </c>
      <c r="D111" s="12">
        <v>10</v>
      </c>
      <c r="E111" s="12">
        <v>6</v>
      </c>
      <c r="F111" s="12">
        <v>5</v>
      </c>
      <c r="G111" s="12">
        <v>1</v>
      </c>
      <c r="H111" s="12">
        <v>0</v>
      </c>
      <c r="I111" s="12">
        <v>4</v>
      </c>
      <c r="J111" s="77"/>
      <c r="K111" s="72"/>
      <c r="L111" s="72"/>
      <c r="M111" s="72"/>
      <c r="N111" s="72"/>
      <c r="O111" s="79"/>
      <c r="P111" s="73"/>
      <c r="Q111" s="73"/>
      <c r="R111" s="73"/>
      <c r="S111" s="74"/>
    </row>
    <row r="112" spans="1:19" ht="14.4">
      <c r="A112" s="67" t="s">
        <v>135</v>
      </c>
      <c r="B112" s="12">
        <v>0</v>
      </c>
      <c r="C112" s="12">
        <v>0</v>
      </c>
      <c r="D112" s="12">
        <v>10</v>
      </c>
      <c r="E112" s="12">
        <v>10</v>
      </c>
      <c r="F112" s="12">
        <v>5</v>
      </c>
      <c r="G112" s="12">
        <v>0</v>
      </c>
      <c r="H112" s="12">
        <v>0</v>
      </c>
      <c r="I112" s="12">
        <v>3</v>
      </c>
      <c r="J112" s="77"/>
      <c r="K112" s="72"/>
      <c r="L112" s="72"/>
      <c r="M112" s="72"/>
      <c r="N112" s="72"/>
      <c r="O112" s="79"/>
      <c r="P112" s="73"/>
      <c r="Q112" s="73"/>
      <c r="R112" s="73"/>
      <c r="S112" s="74"/>
    </row>
    <row r="113" spans="1:19" ht="14.4">
      <c r="A113" s="68" t="s">
        <v>136</v>
      </c>
      <c r="B113" s="22">
        <v>0</v>
      </c>
      <c r="C113" s="22">
        <v>0</v>
      </c>
      <c r="D113" s="22">
        <v>10</v>
      </c>
      <c r="E113" s="22">
        <v>8</v>
      </c>
      <c r="F113" s="22">
        <v>5</v>
      </c>
      <c r="G113" s="22">
        <v>2</v>
      </c>
      <c r="H113" s="22">
        <v>0</v>
      </c>
      <c r="I113" s="22">
        <v>2</v>
      </c>
      <c r="J113" s="22"/>
      <c r="K113" s="22"/>
      <c r="L113" s="22"/>
      <c r="M113" s="22"/>
      <c r="N113" s="22"/>
      <c r="O113" s="22"/>
      <c r="P113" s="22"/>
      <c r="Q113" s="22"/>
      <c r="R113" s="22"/>
      <c r="S113" s="31"/>
    </row>
    <row r="114" spans="1:19" ht="14.4">
      <c r="A114" s="68" t="s">
        <v>137</v>
      </c>
      <c r="B114" s="22">
        <v>0</v>
      </c>
      <c r="C114" s="22">
        <v>0</v>
      </c>
      <c r="D114" s="22">
        <v>10</v>
      </c>
      <c r="E114" s="22">
        <v>7</v>
      </c>
      <c r="F114" s="22">
        <v>5</v>
      </c>
      <c r="G114" s="22">
        <v>3</v>
      </c>
      <c r="H114" s="22">
        <v>0</v>
      </c>
      <c r="I114" s="22">
        <v>2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31"/>
    </row>
    <row r="115" spans="1:19" ht="14.4">
      <c r="A115" s="61" t="s">
        <v>138</v>
      </c>
      <c r="B115" s="12">
        <v>5</v>
      </c>
      <c r="C115" s="12">
        <v>5</v>
      </c>
      <c r="D115" s="12">
        <v>0</v>
      </c>
      <c r="E115" s="12">
        <v>0</v>
      </c>
      <c r="F115" s="12">
        <v>10</v>
      </c>
      <c r="G115" s="12">
        <v>8</v>
      </c>
      <c r="H115" s="12">
        <v>0</v>
      </c>
      <c r="I115" s="12">
        <v>9</v>
      </c>
      <c r="J115" s="75"/>
      <c r="K115" s="76"/>
      <c r="L115" s="76"/>
      <c r="M115" s="76"/>
      <c r="N115" s="72"/>
      <c r="O115" s="73"/>
      <c r="P115" s="73"/>
      <c r="Q115" s="73"/>
      <c r="R115" s="73"/>
      <c r="S115" s="74"/>
    </row>
    <row r="116" spans="1:19" ht="14.4">
      <c r="A116" s="67" t="s">
        <v>139</v>
      </c>
      <c r="B116" s="12">
        <v>0</v>
      </c>
      <c r="C116" s="12">
        <v>0</v>
      </c>
      <c r="D116" s="12">
        <v>10</v>
      </c>
      <c r="E116" s="12">
        <v>9</v>
      </c>
      <c r="F116" s="12">
        <v>5</v>
      </c>
      <c r="G116" s="12">
        <v>3</v>
      </c>
      <c r="H116" s="12">
        <v>0</v>
      </c>
      <c r="I116" s="12">
        <v>5</v>
      </c>
      <c r="J116" s="77"/>
      <c r="K116" s="72"/>
      <c r="L116" s="72"/>
      <c r="M116" s="72"/>
      <c r="N116" s="72"/>
      <c r="O116" s="74"/>
      <c r="P116" s="78"/>
      <c r="Q116" s="78"/>
      <c r="R116" s="78"/>
      <c r="S116" s="74"/>
    </row>
    <row r="117" spans="1:19" ht="14.4">
      <c r="A117" s="67" t="s">
        <v>140</v>
      </c>
      <c r="B117" s="12">
        <v>0</v>
      </c>
      <c r="C117" s="12">
        <v>0</v>
      </c>
      <c r="D117" s="12">
        <v>10</v>
      </c>
      <c r="E117" s="12">
        <v>10</v>
      </c>
      <c r="F117" s="12">
        <v>5</v>
      </c>
      <c r="G117" s="12">
        <v>0</v>
      </c>
      <c r="H117" s="12">
        <v>0</v>
      </c>
      <c r="I117" s="12">
        <v>3</v>
      </c>
      <c r="J117" s="77"/>
      <c r="K117" s="72"/>
      <c r="L117" s="72"/>
      <c r="M117" s="72"/>
      <c r="N117" s="72"/>
      <c r="O117" s="79"/>
      <c r="P117" s="73"/>
      <c r="Q117" s="73"/>
      <c r="R117" s="73"/>
      <c r="S117" s="74"/>
    </row>
    <row r="118" spans="1:19" ht="14.4">
      <c r="A118" s="67" t="s">
        <v>141</v>
      </c>
      <c r="B118" s="12">
        <v>0</v>
      </c>
      <c r="C118" s="12">
        <v>0</v>
      </c>
      <c r="D118" s="12">
        <v>10</v>
      </c>
      <c r="E118" s="12">
        <v>12</v>
      </c>
      <c r="F118" s="12">
        <v>5</v>
      </c>
      <c r="G118" s="12">
        <v>0</v>
      </c>
      <c r="H118" s="12">
        <v>0</v>
      </c>
      <c r="I118" s="12">
        <v>0</v>
      </c>
      <c r="J118" s="77"/>
      <c r="K118" s="72"/>
      <c r="L118" s="72"/>
      <c r="M118" s="72"/>
      <c r="N118" s="72"/>
      <c r="O118" s="79"/>
      <c r="P118" s="73"/>
      <c r="Q118" s="73"/>
      <c r="R118" s="73"/>
      <c r="S118" s="74"/>
    </row>
    <row r="119" spans="1:19" ht="14.4">
      <c r="A119" s="67" t="s">
        <v>142</v>
      </c>
      <c r="B119" s="12">
        <v>0</v>
      </c>
      <c r="C119" s="12">
        <v>0</v>
      </c>
      <c r="D119" s="12">
        <v>10</v>
      </c>
      <c r="E119" s="12">
        <v>9</v>
      </c>
      <c r="F119" s="12">
        <v>5</v>
      </c>
      <c r="G119" s="12">
        <v>4</v>
      </c>
      <c r="H119" s="12">
        <v>0</v>
      </c>
      <c r="I119" s="12">
        <v>0</v>
      </c>
      <c r="J119" s="77"/>
      <c r="K119" s="72"/>
      <c r="L119" s="72"/>
      <c r="M119" s="72"/>
      <c r="N119" s="72"/>
      <c r="O119" s="79"/>
      <c r="P119" s="73"/>
      <c r="Q119" s="73"/>
      <c r="R119" s="73"/>
      <c r="S119" s="74"/>
    </row>
    <row r="120" spans="1:19" ht="14.4">
      <c r="A120" s="67" t="s">
        <v>143</v>
      </c>
      <c r="B120" s="12">
        <v>0</v>
      </c>
      <c r="C120" s="12">
        <v>0</v>
      </c>
      <c r="D120" s="12">
        <v>10</v>
      </c>
      <c r="E120" s="12">
        <v>7</v>
      </c>
      <c r="F120" s="12">
        <v>5</v>
      </c>
      <c r="G120" s="12">
        <v>0</v>
      </c>
      <c r="H120" s="12">
        <v>0</v>
      </c>
      <c r="I120" s="12">
        <v>3</v>
      </c>
      <c r="J120" s="77"/>
      <c r="K120" s="72"/>
      <c r="L120" s="72"/>
      <c r="M120" s="72"/>
      <c r="N120" s="72"/>
      <c r="O120" s="79"/>
      <c r="P120" s="73"/>
      <c r="Q120" s="73"/>
      <c r="R120" s="73"/>
      <c r="S120" s="74"/>
    </row>
    <row r="121" spans="1:19" ht="14.4">
      <c r="A121" s="68" t="s">
        <v>144</v>
      </c>
      <c r="B121" s="22">
        <v>0</v>
      </c>
      <c r="C121" s="22">
        <v>0</v>
      </c>
      <c r="D121" s="22">
        <v>10</v>
      </c>
      <c r="E121" s="22">
        <v>4</v>
      </c>
      <c r="F121" s="22">
        <v>5</v>
      </c>
      <c r="G121" s="22">
        <v>3</v>
      </c>
      <c r="H121" s="22">
        <v>0</v>
      </c>
      <c r="I121" s="22">
        <v>4</v>
      </c>
      <c r="J121" s="80"/>
      <c r="K121" s="22"/>
      <c r="L121" s="22"/>
      <c r="M121" s="22"/>
      <c r="N121" s="22"/>
      <c r="O121" s="22"/>
      <c r="P121" s="22"/>
      <c r="Q121" s="22"/>
      <c r="R121" s="22"/>
      <c r="S121" s="31"/>
    </row>
    <row r="122" spans="1:19" ht="14.4">
      <c r="A122" s="68" t="s">
        <v>145</v>
      </c>
      <c r="B122" s="22">
        <v>0</v>
      </c>
      <c r="C122" s="22">
        <v>0</v>
      </c>
      <c r="D122" s="22">
        <v>10</v>
      </c>
      <c r="E122" s="22">
        <v>4</v>
      </c>
      <c r="F122" s="22">
        <v>5</v>
      </c>
      <c r="G122" s="22">
        <v>4</v>
      </c>
      <c r="H122" s="22">
        <v>0</v>
      </c>
      <c r="I122" s="22">
        <v>3</v>
      </c>
      <c r="J122" s="80"/>
      <c r="K122" s="22"/>
      <c r="L122" s="22"/>
      <c r="M122" s="22"/>
      <c r="N122" s="22"/>
      <c r="O122" s="22"/>
      <c r="P122" s="22"/>
      <c r="Q122" s="22"/>
      <c r="R122" s="22"/>
      <c r="S122" s="31"/>
    </row>
    <row r="123" spans="1:19" ht="14.4">
      <c r="A123" s="67" t="s">
        <v>146</v>
      </c>
      <c r="B123" s="12">
        <v>0</v>
      </c>
      <c r="C123" s="12">
        <v>0</v>
      </c>
      <c r="D123" s="12">
        <v>10</v>
      </c>
      <c r="E123" s="12">
        <v>9</v>
      </c>
      <c r="F123" s="12">
        <v>5</v>
      </c>
      <c r="G123" s="12">
        <v>5</v>
      </c>
      <c r="H123" s="12">
        <v>0</v>
      </c>
      <c r="I123" s="12">
        <v>3</v>
      </c>
      <c r="J123" s="77"/>
      <c r="K123" s="72"/>
      <c r="L123" s="72"/>
      <c r="M123" s="72"/>
      <c r="N123" s="72"/>
      <c r="O123" s="73"/>
      <c r="P123" s="73"/>
      <c r="Q123" s="73"/>
      <c r="R123" s="73"/>
      <c r="S123" s="74"/>
    </row>
    <row r="124" spans="1:19" ht="14.4">
      <c r="A124" s="67" t="s">
        <v>147</v>
      </c>
      <c r="B124" s="12">
        <v>0</v>
      </c>
      <c r="C124" s="12">
        <v>0</v>
      </c>
      <c r="D124" s="12">
        <v>10</v>
      </c>
      <c r="E124" s="12">
        <v>6</v>
      </c>
      <c r="F124" s="12">
        <v>5</v>
      </c>
      <c r="G124" s="12">
        <v>5</v>
      </c>
      <c r="H124" s="12">
        <v>0</v>
      </c>
      <c r="I124" s="12">
        <v>5</v>
      </c>
      <c r="J124" s="77"/>
      <c r="K124" s="72"/>
      <c r="L124" s="72"/>
      <c r="M124" s="72"/>
      <c r="N124" s="72"/>
      <c r="O124" s="74"/>
      <c r="P124" s="78"/>
      <c r="Q124" s="78"/>
      <c r="R124" s="73"/>
      <c r="S124" s="74"/>
    </row>
    <row r="125" spans="1:19" ht="14.4">
      <c r="A125" s="67" t="s">
        <v>148</v>
      </c>
      <c r="B125" s="12">
        <v>0</v>
      </c>
      <c r="C125" s="12">
        <v>0</v>
      </c>
      <c r="D125" s="12">
        <v>10</v>
      </c>
      <c r="E125" s="12">
        <v>7</v>
      </c>
      <c r="F125" s="12">
        <v>5</v>
      </c>
      <c r="G125" s="12">
        <v>3</v>
      </c>
      <c r="H125" s="12">
        <v>0</v>
      </c>
      <c r="I125" s="12">
        <v>4</v>
      </c>
      <c r="J125" s="77"/>
      <c r="K125" s="72"/>
      <c r="L125" s="72"/>
      <c r="M125" s="72"/>
      <c r="N125" s="72"/>
      <c r="O125" s="79"/>
      <c r="P125" s="73"/>
      <c r="Q125" s="73"/>
      <c r="R125" s="73"/>
      <c r="S125" s="74"/>
    </row>
    <row r="126" spans="1:19" ht="14.4">
      <c r="A126" s="67" t="s">
        <v>149</v>
      </c>
      <c r="B126" s="12">
        <v>0</v>
      </c>
      <c r="C126" s="12">
        <v>0</v>
      </c>
      <c r="D126" s="12">
        <v>10</v>
      </c>
      <c r="E126" s="12">
        <v>11</v>
      </c>
      <c r="F126" s="12">
        <v>5</v>
      </c>
      <c r="G126" s="12">
        <v>5</v>
      </c>
      <c r="H126" s="12">
        <v>0</v>
      </c>
      <c r="I126" s="12">
        <v>5</v>
      </c>
      <c r="J126" s="77"/>
      <c r="K126" s="72"/>
      <c r="L126" s="72"/>
      <c r="M126" s="72"/>
      <c r="N126" s="72"/>
      <c r="O126" s="79"/>
      <c r="P126" s="73"/>
      <c r="Q126" s="73"/>
      <c r="R126" s="73"/>
      <c r="S126" s="74"/>
    </row>
    <row r="127" spans="1:19" ht="14.4">
      <c r="A127" s="67" t="s">
        <v>150</v>
      </c>
      <c r="B127" s="12">
        <v>0</v>
      </c>
      <c r="C127" s="12">
        <v>0</v>
      </c>
      <c r="D127" s="12">
        <v>10</v>
      </c>
      <c r="E127" s="12">
        <v>9</v>
      </c>
      <c r="F127" s="12">
        <v>5</v>
      </c>
      <c r="G127" s="12">
        <v>3</v>
      </c>
      <c r="H127" s="12">
        <v>0</v>
      </c>
      <c r="I127" s="12">
        <v>4</v>
      </c>
      <c r="J127" s="77"/>
      <c r="K127" s="72"/>
      <c r="L127" s="72"/>
      <c r="M127" s="72"/>
      <c r="N127" s="72"/>
      <c r="O127" s="79"/>
      <c r="P127" s="73"/>
      <c r="Q127" s="73"/>
      <c r="R127" s="73"/>
      <c r="S127" s="74"/>
    </row>
    <row r="128" spans="1:19" ht="14.4">
      <c r="A128" s="67" t="s">
        <v>151</v>
      </c>
      <c r="B128" s="12">
        <v>0</v>
      </c>
      <c r="C128" s="12">
        <v>0</v>
      </c>
      <c r="D128" s="12">
        <v>10</v>
      </c>
      <c r="E128" s="12">
        <v>8</v>
      </c>
      <c r="F128" s="12">
        <v>5</v>
      </c>
      <c r="G128" s="12">
        <v>3</v>
      </c>
      <c r="H128" s="12">
        <v>0</v>
      </c>
      <c r="I128" s="12">
        <v>6</v>
      </c>
      <c r="J128" s="77"/>
      <c r="K128" s="72"/>
      <c r="L128" s="72"/>
      <c r="M128" s="72"/>
      <c r="N128" s="72"/>
      <c r="O128" s="79"/>
      <c r="P128" s="73"/>
      <c r="Q128" s="73"/>
      <c r="R128" s="73"/>
      <c r="S128" s="74"/>
    </row>
    <row r="129" spans="1:19" ht="14.4">
      <c r="A129" s="67" t="s">
        <v>152</v>
      </c>
      <c r="B129" s="12">
        <v>0</v>
      </c>
      <c r="C129" s="12">
        <v>0</v>
      </c>
      <c r="D129" s="12">
        <v>10</v>
      </c>
      <c r="E129" s="12">
        <v>8</v>
      </c>
      <c r="F129" s="12">
        <v>5</v>
      </c>
      <c r="G129" s="12">
        <v>3</v>
      </c>
      <c r="H129" s="12">
        <v>0</v>
      </c>
      <c r="I129" s="12">
        <v>5</v>
      </c>
      <c r="J129" s="77"/>
      <c r="K129" s="72"/>
      <c r="L129" s="72"/>
      <c r="M129" s="72"/>
      <c r="N129" s="72"/>
      <c r="O129" s="79"/>
      <c r="P129" s="73"/>
      <c r="Q129" s="73"/>
      <c r="R129" s="73"/>
      <c r="S129" s="74"/>
    </row>
    <row r="130" spans="1:19" ht="14.4">
      <c r="A130" s="67" t="s">
        <v>153</v>
      </c>
      <c r="B130" s="12">
        <v>0</v>
      </c>
      <c r="C130" s="12">
        <v>0</v>
      </c>
      <c r="D130" s="12">
        <v>10</v>
      </c>
      <c r="E130" s="12">
        <v>10</v>
      </c>
      <c r="F130" s="12">
        <v>5</v>
      </c>
      <c r="G130" s="12">
        <v>3</v>
      </c>
      <c r="H130" s="12">
        <v>0</v>
      </c>
      <c r="I130" s="12">
        <v>9</v>
      </c>
      <c r="J130" s="77"/>
      <c r="K130" s="72"/>
      <c r="L130" s="72"/>
      <c r="M130" s="72"/>
      <c r="N130" s="72"/>
      <c r="O130" s="79"/>
      <c r="P130" s="73"/>
      <c r="Q130" s="73"/>
      <c r="R130" s="73"/>
      <c r="S130" s="74"/>
    </row>
    <row r="131" spans="1:19" ht="14.4">
      <c r="A131" s="61" t="s">
        <v>154</v>
      </c>
      <c r="B131" s="12">
        <v>5</v>
      </c>
      <c r="C131" s="12">
        <v>6</v>
      </c>
      <c r="D131" s="12">
        <v>0</v>
      </c>
      <c r="E131" s="12">
        <v>0</v>
      </c>
      <c r="F131" s="12">
        <v>10</v>
      </c>
      <c r="G131" s="12">
        <v>4</v>
      </c>
      <c r="H131" s="12">
        <v>0</v>
      </c>
      <c r="I131" s="12">
        <v>3</v>
      </c>
      <c r="J131" s="77"/>
      <c r="K131" s="72"/>
      <c r="L131" s="72"/>
      <c r="M131" s="72"/>
      <c r="N131" s="72"/>
      <c r="O131" s="79"/>
      <c r="P131" s="73"/>
      <c r="Q131" s="73"/>
      <c r="R131" s="73"/>
      <c r="S131" s="74"/>
    </row>
    <row r="132" spans="1:19" ht="14.4">
      <c r="A132" s="67" t="s">
        <v>155</v>
      </c>
      <c r="B132" s="12">
        <v>0</v>
      </c>
      <c r="C132" s="12">
        <v>0</v>
      </c>
      <c r="D132" s="12">
        <v>10</v>
      </c>
      <c r="E132" s="12">
        <v>2</v>
      </c>
      <c r="F132" s="12">
        <v>5</v>
      </c>
      <c r="G132" s="12">
        <v>5</v>
      </c>
      <c r="H132" s="12">
        <v>0</v>
      </c>
      <c r="I132" s="12">
        <v>4</v>
      </c>
      <c r="J132" s="77"/>
      <c r="K132" s="72"/>
      <c r="L132" s="72"/>
      <c r="M132" s="72"/>
      <c r="N132" s="72"/>
      <c r="O132" s="74"/>
      <c r="P132" s="78"/>
      <c r="Q132" s="78"/>
      <c r="R132" s="73"/>
      <c r="S132" s="74"/>
    </row>
    <row r="133" spans="1:19" ht="14.4">
      <c r="A133" s="67" t="s">
        <v>156</v>
      </c>
      <c r="B133" s="12">
        <v>0</v>
      </c>
      <c r="C133" s="12">
        <v>0</v>
      </c>
      <c r="D133" s="12">
        <v>10</v>
      </c>
      <c r="E133" s="12">
        <v>5</v>
      </c>
      <c r="F133" s="12">
        <v>5</v>
      </c>
      <c r="G133" s="12">
        <v>6</v>
      </c>
      <c r="H133" s="12">
        <v>0</v>
      </c>
      <c r="I133" s="12">
        <v>3</v>
      </c>
      <c r="J133" s="77"/>
      <c r="K133" s="72"/>
      <c r="L133" s="72"/>
      <c r="M133" s="72"/>
      <c r="N133" s="72"/>
      <c r="O133" s="79"/>
      <c r="P133" s="73"/>
      <c r="Q133" s="73"/>
      <c r="R133" s="73"/>
      <c r="S133" s="74"/>
    </row>
    <row r="134" spans="1:19" ht="14.4">
      <c r="A134" s="67" t="s">
        <v>157</v>
      </c>
      <c r="B134" s="12">
        <v>0</v>
      </c>
      <c r="C134" s="12">
        <v>0</v>
      </c>
      <c r="D134" s="12">
        <v>10</v>
      </c>
      <c r="E134" s="12">
        <v>5</v>
      </c>
      <c r="F134" s="12">
        <v>5</v>
      </c>
      <c r="G134" s="12">
        <v>7</v>
      </c>
      <c r="H134" s="12">
        <v>0</v>
      </c>
      <c r="I134" s="12">
        <v>3</v>
      </c>
      <c r="J134" s="77"/>
      <c r="K134" s="72"/>
      <c r="L134" s="72"/>
      <c r="M134" s="72"/>
      <c r="N134" s="72"/>
      <c r="O134" s="79"/>
      <c r="P134" s="73"/>
      <c r="Q134" s="73"/>
      <c r="R134" s="73"/>
      <c r="S134" s="74"/>
    </row>
    <row r="135" spans="1:19" ht="14.4">
      <c r="A135" s="67" t="s">
        <v>158</v>
      </c>
      <c r="B135" s="12">
        <v>0</v>
      </c>
      <c r="C135" s="12">
        <v>0</v>
      </c>
      <c r="D135" s="12">
        <v>10</v>
      </c>
      <c r="E135" s="12">
        <v>8</v>
      </c>
      <c r="F135" s="12">
        <v>5</v>
      </c>
      <c r="G135" s="12">
        <v>3</v>
      </c>
      <c r="H135" s="12">
        <v>0</v>
      </c>
      <c r="I135" s="12">
        <v>4</v>
      </c>
      <c r="J135" s="77"/>
      <c r="K135" s="72"/>
      <c r="L135" s="72"/>
      <c r="M135" s="72"/>
      <c r="N135" s="72"/>
      <c r="O135" s="79"/>
      <c r="P135" s="73"/>
      <c r="Q135" s="73"/>
      <c r="R135" s="73"/>
      <c r="S135" s="74"/>
    </row>
    <row r="136" spans="1:19" ht="14.4">
      <c r="A136" s="67" t="s">
        <v>159</v>
      </c>
      <c r="B136" s="12">
        <v>0</v>
      </c>
      <c r="C136" s="12">
        <v>0</v>
      </c>
      <c r="D136" s="12">
        <v>10</v>
      </c>
      <c r="E136" s="12">
        <v>16</v>
      </c>
      <c r="F136" s="12">
        <v>5</v>
      </c>
      <c r="G136" s="12">
        <v>1</v>
      </c>
      <c r="H136" s="12">
        <v>0</v>
      </c>
      <c r="I136" s="12">
        <v>1</v>
      </c>
      <c r="J136" s="77"/>
      <c r="K136" s="72"/>
      <c r="L136" s="72"/>
      <c r="M136" s="72"/>
      <c r="N136" s="72"/>
      <c r="O136" s="79"/>
      <c r="P136" s="73"/>
      <c r="Q136" s="73"/>
      <c r="R136" s="73"/>
      <c r="S136" s="74"/>
    </row>
    <row r="137" spans="1:19" ht="14.4">
      <c r="A137" s="67" t="s">
        <v>160</v>
      </c>
      <c r="B137" s="12">
        <v>0</v>
      </c>
      <c r="C137" s="12">
        <v>0</v>
      </c>
      <c r="D137" s="12">
        <v>10</v>
      </c>
      <c r="E137" s="12">
        <v>12</v>
      </c>
      <c r="F137" s="12">
        <v>5</v>
      </c>
      <c r="G137" s="12">
        <v>0</v>
      </c>
      <c r="H137" s="12">
        <v>0</v>
      </c>
      <c r="I137" s="12">
        <v>4</v>
      </c>
      <c r="J137" s="77"/>
      <c r="K137" s="72"/>
      <c r="L137" s="72"/>
      <c r="M137" s="72"/>
      <c r="N137" s="72"/>
      <c r="O137" s="79"/>
      <c r="P137" s="73"/>
      <c r="Q137" s="73"/>
      <c r="R137" s="73"/>
      <c r="S137" s="74"/>
    </row>
    <row r="138" spans="1:19" ht="14.4">
      <c r="A138" s="67" t="s">
        <v>161</v>
      </c>
      <c r="B138" s="12">
        <v>0</v>
      </c>
      <c r="C138" s="12">
        <v>0</v>
      </c>
      <c r="D138" s="12">
        <v>10</v>
      </c>
      <c r="E138" s="12">
        <v>7</v>
      </c>
      <c r="F138" s="12">
        <v>5</v>
      </c>
      <c r="G138" s="12">
        <v>2</v>
      </c>
      <c r="H138" s="12">
        <v>0</v>
      </c>
      <c r="I138" s="12">
        <v>0</v>
      </c>
      <c r="J138" s="77"/>
      <c r="K138" s="72"/>
      <c r="L138" s="72"/>
      <c r="M138" s="72"/>
      <c r="N138" s="72"/>
      <c r="O138" s="79"/>
      <c r="P138" s="73"/>
      <c r="Q138" s="73"/>
      <c r="R138" s="73"/>
      <c r="S138" s="74"/>
    </row>
    <row r="139" spans="1:19" ht="14.4">
      <c r="A139" s="68" t="s">
        <v>162</v>
      </c>
      <c r="B139" s="22">
        <v>0</v>
      </c>
      <c r="C139" s="22">
        <v>0</v>
      </c>
      <c r="D139" s="22">
        <v>10</v>
      </c>
      <c r="E139" s="22">
        <v>6</v>
      </c>
      <c r="F139" s="22">
        <v>5</v>
      </c>
      <c r="G139" s="22">
        <v>3</v>
      </c>
      <c r="H139" s="22">
        <v>0</v>
      </c>
      <c r="I139" s="22">
        <v>0</v>
      </c>
      <c r="J139" s="80"/>
      <c r="K139" s="22"/>
      <c r="L139" s="22"/>
      <c r="M139" s="22"/>
      <c r="N139" s="22"/>
      <c r="O139" s="22"/>
      <c r="P139" s="22"/>
      <c r="Q139" s="22"/>
      <c r="R139" s="22"/>
      <c r="S139" s="31"/>
    </row>
    <row r="140" spans="1:19" ht="14.4">
      <c r="A140" s="61" t="s">
        <v>163</v>
      </c>
      <c r="B140" s="12">
        <v>5</v>
      </c>
      <c r="C140" s="12">
        <v>4</v>
      </c>
      <c r="D140" s="12">
        <v>0</v>
      </c>
      <c r="E140" s="12">
        <v>0</v>
      </c>
      <c r="F140" s="12">
        <v>10</v>
      </c>
      <c r="G140" s="12">
        <v>6</v>
      </c>
      <c r="H140" s="12">
        <v>0</v>
      </c>
      <c r="I140" s="12">
        <v>6</v>
      </c>
      <c r="J140" s="77"/>
      <c r="K140" s="72"/>
      <c r="L140" s="72"/>
      <c r="M140" s="72"/>
      <c r="N140" s="72"/>
      <c r="O140" s="73"/>
      <c r="P140" s="73"/>
      <c r="Q140" s="73"/>
      <c r="R140" s="73"/>
      <c r="S140" s="74"/>
    </row>
    <row r="141" spans="1:19" ht="14.4">
      <c r="A141" s="67" t="s">
        <v>164</v>
      </c>
      <c r="B141" s="12">
        <v>0</v>
      </c>
      <c r="C141" s="12">
        <v>0</v>
      </c>
      <c r="D141" s="12">
        <v>10</v>
      </c>
      <c r="E141" s="12">
        <v>4</v>
      </c>
      <c r="F141" s="12">
        <v>5</v>
      </c>
      <c r="G141" s="12">
        <v>3</v>
      </c>
      <c r="H141" s="12">
        <v>0</v>
      </c>
      <c r="I141" s="12">
        <v>4</v>
      </c>
      <c r="J141" s="77"/>
      <c r="K141" s="72"/>
      <c r="L141" s="72"/>
      <c r="M141" s="72"/>
      <c r="N141" s="72"/>
      <c r="O141" s="74"/>
      <c r="P141" s="78"/>
      <c r="Q141" s="78"/>
      <c r="R141" s="73"/>
      <c r="S141" s="74"/>
    </row>
    <row r="142" spans="1:19" ht="14.4">
      <c r="A142" s="67" t="s">
        <v>165</v>
      </c>
      <c r="B142" s="12">
        <v>0</v>
      </c>
      <c r="C142" s="12">
        <v>0</v>
      </c>
      <c r="D142" s="12">
        <v>10</v>
      </c>
      <c r="E142" s="12">
        <v>6</v>
      </c>
      <c r="F142" s="12">
        <v>5</v>
      </c>
      <c r="G142" s="12">
        <v>6</v>
      </c>
      <c r="H142" s="12">
        <v>0</v>
      </c>
      <c r="I142" s="12">
        <v>0</v>
      </c>
      <c r="J142" s="77"/>
      <c r="K142" s="72"/>
      <c r="L142" s="72"/>
      <c r="M142" s="72"/>
      <c r="N142" s="72"/>
      <c r="O142" s="79"/>
      <c r="P142" s="73"/>
      <c r="Q142" s="73"/>
      <c r="R142" s="73"/>
      <c r="S142" s="74"/>
    </row>
    <row r="143" spans="1:19" ht="14.4">
      <c r="A143" s="67" t="s">
        <v>166</v>
      </c>
      <c r="B143" s="12">
        <v>0</v>
      </c>
      <c r="C143" s="12">
        <v>0</v>
      </c>
      <c r="D143" s="12">
        <v>10</v>
      </c>
      <c r="E143" s="12">
        <v>10</v>
      </c>
      <c r="F143" s="12">
        <v>5</v>
      </c>
      <c r="G143" s="12">
        <v>3</v>
      </c>
      <c r="H143" s="12">
        <v>0</v>
      </c>
      <c r="I143" s="12">
        <v>7</v>
      </c>
      <c r="J143" s="77"/>
      <c r="K143" s="72"/>
      <c r="L143" s="72"/>
      <c r="M143" s="72"/>
      <c r="N143" s="72"/>
      <c r="O143" s="79"/>
      <c r="P143" s="73"/>
      <c r="Q143" s="73"/>
      <c r="R143" s="73"/>
      <c r="S143" s="74"/>
    </row>
    <row r="144" spans="1:19" ht="14.4">
      <c r="A144" s="68" t="s">
        <v>167</v>
      </c>
      <c r="B144" s="22">
        <v>0</v>
      </c>
      <c r="C144" s="22">
        <v>0</v>
      </c>
      <c r="D144" s="22">
        <v>10</v>
      </c>
      <c r="E144" s="22">
        <v>4</v>
      </c>
      <c r="F144" s="22">
        <v>5</v>
      </c>
      <c r="G144" s="22">
        <v>3</v>
      </c>
      <c r="H144" s="22">
        <v>0</v>
      </c>
      <c r="I144" s="22">
        <v>4</v>
      </c>
      <c r="J144" s="80"/>
      <c r="K144" s="22"/>
      <c r="L144" s="22"/>
      <c r="M144" s="22"/>
      <c r="N144" s="22"/>
      <c r="O144" s="22"/>
      <c r="P144" s="22"/>
      <c r="Q144" s="22"/>
      <c r="R144" s="22"/>
      <c r="S144" s="31"/>
    </row>
    <row r="145" spans="1:19" ht="14.4">
      <c r="A145" s="67" t="s">
        <v>168</v>
      </c>
      <c r="B145" s="12">
        <v>0</v>
      </c>
      <c r="C145" s="12">
        <v>0</v>
      </c>
      <c r="D145" s="12">
        <v>10</v>
      </c>
      <c r="E145" s="12">
        <v>7</v>
      </c>
      <c r="F145" s="12">
        <v>5</v>
      </c>
      <c r="G145" s="12">
        <v>2</v>
      </c>
      <c r="H145" s="12">
        <v>0</v>
      </c>
      <c r="I145" s="12">
        <v>3</v>
      </c>
      <c r="J145" s="77"/>
      <c r="K145" s="72"/>
      <c r="L145" s="72"/>
      <c r="M145" s="72"/>
      <c r="N145" s="72"/>
      <c r="O145" s="74"/>
      <c r="P145" s="78"/>
      <c r="Q145" s="78"/>
      <c r="R145" s="73"/>
      <c r="S145" s="74"/>
    </row>
    <row r="146" spans="1:19" ht="14.4">
      <c r="A146" s="67" t="s">
        <v>169</v>
      </c>
      <c r="B146" s="12">
        <v>0</v>
      </c>
      <c r="C146" s="12">
        <v>0</v>
      </c>
      <c r="D146" s="12">
        <v>10</v>
      </c>
      <c r="E146" s="12">
        <v>4</v>
      </c>
      <c r="F146" s="12">
        <v>5</v>
      </c>
      <c r="G146" s="12">
        <v>4</v>
      </c>
      <c r="H146" s="12">
        <v>0</v>
      </c>
      <c r="I146" s="12">
        <v>7</v>
      </c>
      <c r="J146" s="77"/>
      <c r="K146" s="72"/>
      <c r="L146" s="72"/>
      <c r="M146" s="72"/>
      <c r="N146" s="72"/>
      <c r="O146" s="79"/>
      <c r="P146" s="73"/>
      <c r="Q146" s="73"/>
      <c r="R146" s="73"/>
      <c r="S146" s="74"/>
    </row>
    <row r="147" spans="1:19" ht="14.4">
      <c r="A147" s="67" t="s">
        <v>170</v>
      </c>
      <c r="B147" s="12">
        <v>0</v>
      </c>
      <c r="C147" s="12">
        <v>0</v>
      </c>
      <c r="D147" s="12">
        <v>10</v>
      </c>
      <c r="E147" s="12">
        <v>7</v>
      </c>
      <c r="F147" s="12">
        <v>5</v>
      </c>
      <c r="G147" s="12">
        <v>4</v>
      </c>
      <c r="H147" s="12">
        <v>0</v>
      </c>
      <c r="I147" s="12">
        <v>6</v>
      </c>
      <c r="J147" s="77"/>
      <c r="K147" s="72"/>
      <c r="L147" s="72"/>
      <c r="M147" s="72"/>
      <c r="N147" s="72"/>
      <c r="O147" s="79"/>
      <c r="P147" s="73"/>
      <c r="Q147" s="73"/>
      <c r="R147" s="73"/>
      <c r="S147" s="74"/>
    </row>
    <row r="148" spans="1:19" ht="14.4">
      <c r="A148" s="67" t="s">
        <v>171</v>
      </c>
      <c r="B148" s="12">
        <v>0</v>
      </c>
      <c r="C148" s="12">
        <v>0</v>
      </c>
      <c r="D148" s="12">
        <v>10</v>
      </c>
      <c r="E148" s="12">
        <v>8</v>
      </c>
      <c r="F148" s="12">
        <v>5</v>
      </c>
      <c r="G148" s="12">
        <v>3</v>
      </c>
      <c r="H148" s="12">
        <v>0</v>
      </c>
      <c r="I148" s="12">
        <v>2</v>
      </c>
      <c r="J148" s="77"/>
      <c r="K148" s="72"/>
      <c r="L148" s="72"/>
      <c r="M148" s="72"/>
      <c r="N148" s="72"/>
      <c r="O148" s="79"/>
      <c r="P148" s="73"/>
      <c r="Q148" s="73"/>
      <c r="R148" s="73"/>
      <c r="S148" s="74"/>
    </row>
    <row r="149" spans="1:19" ht="14.4">
      <c r="A149" s="67" t="s">
        <v>172</v>
      </c>
      <c r="B149" s="12">
        <v>0</v>
      </c>
      <c r="C149" s="12">
        <v>1</v>
      </c>
      <c r="D149" s="12">
        <v>10</v>
      </c>
      <c r="E149" s="12">
        <v>3</v>
      </c>
      <c r="F149" s="12">
        <v>5</v>
      </c>
      <c r="G149" s="12">
        <v>5</v>
      </c>
      <c r="H149" s="12">
        <v>0</v>
      </c>
      <c r="I149" s="12">
        <v>4</v>
      </c>
      <c r="J149" s="77"/>
      <c r="K149" s="72"/>
      <c r="L149" s="72"/>
      <c r="M149" s="72"/>
      <c r="N149" s="72"/>
      <c r="O149" s="79"/>
      <c r="P149" s="73"/>
      <c r="Q149" s="73"/>
      <c r="R149" s="73"/>
      <c r="S149" s="74"/>
    </row>
    <row r="150" spans="1:19" ht="14.4">
      <c r="A150" s="67" t="s">
        <v>173</v>
      </c>
      <c r="B150" s="12">
        <v>0</v>
      </c>
      <c r="C150" s="12">
        <v>0</v>
      </c>
      <c r="D150" s="12">
        <v>10</v>
      </c>
      <c r="E150" s="12">
        <v>2</v>
      </c>
      <c r="F150" s="12">
        <v>5</v>
      </c>
      <c r="G150" s="12">
        <v>5</v>
      </c>
      <c r="H150" s="12">
        <v>0</v>
      </c>
      <c r="I150" s="12">
        <v>4</v>
      </c>
      <c r="J150" s="77"/>
      <c r="K150" s="72"/>
      <c r="L150" s="72"/>
      <c r="M150" s="72"/>
      <c r="N150" s="72"/>
      <c r="O150" s="79"/>
      <c r="P150" s="73"/>
      <c r="Q150" s="73"/>
      <c r="R150" s="73"/>
      <c r="S150" s="74"/>
    </row>
    <row r="151" spans="1:19" ht="14.4">
      <c r="A151" s="67" t="s">
        <v>174</v>
      </c>
      <c r="B151" s="12">
        <v>0</v>
      </c>
      <c r="C151" s="12">
        <v>0</v>
      </c>
      <c r="D151" s="12">
        <v>10</v>
      </c>
      <c r="E151" s="12">
        <v>10</v>
      </c>
      <c r="F151" s="12">
        <v>5</v>
      </c>
      <c r="G151" s="12">
        <v>3</v>
      </c>
      <c r="H151" s="12">
        <v>0</v>
      </c>
      <c r="I151" s="12">
        <v>5</v>
      </c>
      <c r="J151" s="77"/>
      <c r="K151" s="72"/>
      <c r="L151" s="72"/>
      <c r="M151" s="72"/>
      <c r="N151" s="72"/>
      <c r="O151" s="79"/>
      <c r="P151" s="73"/>
      <c r="Q151" s="73"/>
      <c r="R151" s="73"/>
      <c r="S151" s="74"/>
    </row>
    <row r="152" spans="1:19" ht="14.4">
      <c r="A152" s="67" t="s">
        <v>175</v>
      </c>
      <c r="B152" s="12">
        <v>0</v>
      </c>
      <c r="C152" s="12">
        <v>0</v>
      </c>
      <c r="D152" s="12">
        <v>10</v>
      </c>
      <c r="E152" s="12">
        <v>6</v>
      </c>
      <c r="F152" s="12">
        <v>5</v>
      </c>
      <c r="G152" s="12">
        <v>5</v>
      </c>
      <c r="H152" s="12">
        <v>0</v>
      </c>
      <c r="I152" s="12">
        <v>4</v>
      </c>
      <c r="J152" s="77"/>
      <c r="K152" s="72"/>
      <c r="L152" s="72"/>
      <c r="M152" s="72"/>
      <c r="N152" s="72"/>
      <c r="O152" s="79"/>
      <c r="P152" s="73"/>
      <c r="Q152" s="73"/>
      <c r="R152" s="73"/>
      <c r="S152" s="74"/>
    </row>
    <row r="153" spans="1:19" ht="14.4">
      <c r="A153" s="61" t="s">
        <v>176</v>
      </c>
      <c r="B153" s="12">
        <v>5</v>
      </c>
      <c r="C153" s="12">
        <v>4</v>
      </c>
      <c r="D153" s="12">
        <v>0</v>
      </c>
      <c r="E153" s="12">
        <v>0</v>
      </c>
      <c r="F153" s="12">
        <v>10</v>
      </c>
      <c r="G153" s="12">
        <v>4</v>
      </c>
      <c r="H153" s="12">
        <v>0</v>
      </c>
      <c r="I153" s="12">
        <v>2</v>
      </c>
      <c r="J153" s="77"/>
      <c r="K153" s="72"/>
      <c r="L153" s="72"/>
      <c r="M153" s="72"/>
      <c r="N153" s="72"/>
      <c r="O153" s="73"/>
      <c r="P153" s="73"/>
      <c r="Q153" s="73"/>
      <c r="R153" s="73"/>
      <c r="S153" s="74"/>
    </row>
    <row r="154" spans="1:19" ht="14.4">
      <c r="A154" s="61" t="s">
        <v>177</v>
      </c>
      <c r="B154" s="12">
        <v>5</v>
      </c>
      <c r="C154" s="12">
        <v>3</v>
      </c>
      <c r="D154" s="12">
        <v>0</v>
      </c>
      <c r="E154" s="12">
        <v>0</v>
      </c>
      <c r="F154" s="12">
        <v>10</v>
      </c>
      <c r="G154" s="12">
        <v>10</v>
      </c>
      <c r="H154" s="12">
        <v>0</v>
      </c>
      <c r="I154" s="12">
        <v>5</v>
      </c>
      <c r="J154" s="77"/>
      <c r="K154" s="72"/>
      <c r="L154" s="72"/>
      <c r="M154" s="72"/>
      <c r="N154" s="72"/>
      <c r="O154" s="73"/>
      <c r="P154" s="73"/>
      <c r="Q154" s="73"/>
      <c r="R154" s="73"/>
      <c r="S154" s="74"/>
    </row>
    <row r="155" spans="1:19" ht="14.4">
      <c r="A155" s="68" t="s">
        <v>178</v>
      </c>
      <c r="B155" s="22">
        <v>0</v>
      </c>
      <c r="C155" s="22">
        <v>0</v>
      </c>
      <c r="D155" s="22">
        <v>10</v>
      </c>
      <c r="E155" s="22">
        <v>0</v>
      </c>
      <c r="F155" s="22">
        <v>5</v>
      </c>
      <c r="G155" s="22">
        <v>3</v>
      </c>
      <c r="H155" s="22">
        <v>0</v>
      </c>
      <c r="I155" s="22">
        <v>0</v>
      </c>
      <c r="J155" s="80"/>
      <c r="K155" s="22"/>
      <c r="L155" s="22"/>
      <c r="M155" s="22"/>
      <c r="N155" s="22"/>
      <c r="O155" s="22"/>
      <c r="P155" s="22"/>
      <c r="Q155" s="22"/>
      <c r="R155" s="22"/>
      <c r="S155" s="31"/>
    </row>
    <row r="156" spans="1:19" ht="14.4">
      <c r="A156" s="67" t="s">
        <v>179</v>
      </c>
      <c r="B156" s="12">
        <v>0</v>
      </c>
      <c r="C156" s="12">
        <v>0</v>
      </c>
      <c r="D156" s="12">
        <v>10</v>
      </c>
      <c r="E156" s="12">
        <v>5</v>
      </c>
      <c r="F156" s="12">
        <v>5</v>
      </c>
      <c r="G156" s="12">
        <v>5</v>
      </c>
      <c r="H156" s="12">
        <v>0</v>
      </c>
      <c r="I156" s="12">
        <v>4</v>
      </c>
      <c r="J156" s="77"/>
      <c r="K156" s="72"/>
      <c r="L156" s="72"/>
      <c r="M156" s="72"/>
      <c r="N156" s="72"/>
      <c r="O156" s="74"/>
      <c r="P156" s="78"/>
      <c r="Q156" s="78"/>
      <c r="R156" s="73"/>
      <c r="S156" s="74"/>
    </row>
    <row r="157" spans="1:19" ht="14.4">
      <c r="A157" s="67" t="s">
        <v>180</v>
      </c>
      <c r="B157" s="12">
        <v>0</v>
      </c>
      <c r="C157" s="12">
        <v>0</v>
      </c>
      <c r="D157" s="12">
        <v>10</v>
      </c>
      <c r="E157" s="12">
        <v>6</v>
      </c>
      <c r="F157" s="12">
        <v>5</v>
      </c>
      <c r="G157" s="12">
        <v>5</v>
      </c>
      <c r="H157" s="12">
        <v>0</v>
      </c>
      <c r="I157" s="12">
        <v>4</v>
      </c>
      <c r="J157" s="77"/>
      <c r="K157" s="72"/>
      <c r="L157" s="72"/>
      <c r="M157" s="72"/>
      <c r="N157" s="72"/>
      <c r="O157" s="79"/>
      <c r="P157" s="73"/>
      <c r="Q157" s="73"/>
      <c r="R157" s="73"/>
      <c r="S157" s="74"/>
    </row>
    <row r="158" spans="1:19" ht="14.4">
      <c r="A158" s="67" t="s">
        <v>181</v>
      </c>
      <c r="B158" s="12">
        <v>0</v>
      </c>
      <c r="C158" s="12">
        <v>0</v>
      </c>
      <c r="D158" s="12">
        <v>10</v>
      </c>
      <c r="E158" s="12">
        <v>5</v>
      </c>
      <c r="F158" s="12">
        <v>5</v>
      </c>
      <c r="G158" s="12">
        <v>2</v>
      </c>
      <c r="H158" s="12">
        <v>0</v>
      </c>
      <c r="I158" s="12">
        <v>3</v>
      </c>
      <c r="J158" s="77"/>
      <c r="K158" s="72"/>
      <c r="L158" s="72"/>
      <c r="M158" s="72"/>
      <c r="N158" s="72"/>
      <c r="O158" s="79"/>
      <c r="P158" s="73"/>
      <c r="Q158" s="73"/>
      <c r="R158" s="73"/>
      <c r="S158" s="74"/>
    </row>
    <row r="159" spans="1:19" ht="14.4">
      <c r="A159" s="67" t="s">
        <v>182</v>
      </c>
      <c r="B159" s="12">
        <v>0</v>
      </c>
      <c r="C159" s="12">
        <v>0</v>
      </c>
      <c r="D159" s="12">
        <v>10</v>
      </c>
      <c r="E159" s="12">
        <v>5</v>
      </c>
      <c r="F159" s="12">
        <v>5</v>
      </c>
      <c r="G159" s="12">
        <v>2</v>
      </c>
      <c r="H159" s="12">
        <v>0</v>
      </c>
      <c r="I159" s="12">
        <v>4</v>
      </c>
      <c r="J159" s="77"/>
      <c r="K159" s="72"/>
      <c r="L159" s="72"/>
      <c r="M159" s="72"/>
      <c r="N159" s="72"/>
      <c r="O159" s="79"/>
      <c r="P159" s="73"/>
      <c r="Q159" s="73"/>
      <c r="R159" s="73"/>
      <c r="S159" s="74"/>
    </row>
    <row r="160" spans="1:19" ht="14.4">
      <c r="A160" s="67" t="s">
        <v>183</v>
      </c>
      <c r="B160" s="12">
        <v>0</v>
      </c>
      <c r="C160" s="12">
        <v>0</v>
      </c>
      <c r="D160" s="12">
        <v>10</v>
      </c>
      <c r="E160" s="12">
        <v>4</v>
      </c>
      <c r="F160" s="12">
        <v>5</v>
      </c>
      <c r="G160" s="12">
        <v>3</v>
      </c>
      <c r="H160" s="12">
        <v>0</v>
      </c>
      <c r="I160" s="12">
        <v>4</v>
      </c>
      <c r="J160" s="77"/>
      <c r="K160" s="72"/>
      <c r="L160" s="72"/>
      <c r="M160" s="72"/>
      <c r="N160" s="72"/>
      <c r="O160" s="79"/>
      <c r="P160" s="73"/>
      <c r="Q160" s="73"/>
      <c r="R160" s="73"/>
      <c r="S160" s="74"/>
    </row>
    <row r="161" spans="1:19" ht="14.4">
      <c r="A161" s="67" t="s">
        <v>184</v>
      </c>
      <c r="B161" s="12">
        <v>0</v>
      </c>
      <c r="C161" s="12">
        <v>0</v>
      </c>
      <c r="D161" s="12">
        <v>10</v>
      </c>
      <c r="E161" s="12">
        <v>7</v>
      </c>
      <c r="F161" s="12">
        <v>5</v>
      </c>
      <c r="G161" s="12">
        <v>2</v>
      </c>
      <c r="H161" s="12">
        <v>0</v>
      </c>
      <c r="I161" s="12">
        <v>4</v>
      </c>
      <c r="J161" s="77"/>
      <c r="K161" s="72"/>
      <c r="L161" s="72"/>
      <c r="M161" s="72"/>
      <c r="N161" s="72"/>
      <c r="O161" s="79"/>
      <c r="P161" s="73"/>
      <c r="Q161" s="73"/>
      <c r="R161" s="73"/>
      <c r="S161" s="74"/>
    </row>
    <row r="162" spans="1:19" ht="14.4">
      <c r="A162" s="67" t="s">
        <v>185</v>
      </c>
      <c r="B162" s="12">
        <v>0</v>
      </c>
      <c r="C162" s="12">
        <v>0</v>
      </c>
      <c r="D162" s="12">
        <v>10</v>
      </c>
      <c r="E162" s="12">
        <v>6</v>
      </c>
      <c r="F162" s="12">
        <v>5</v>
      </c>
      <c r="G162" s="12">
        <v>3</v>
      </c>
      <c r="H162" s="12">
        <v>0</v>
      </c>
      <c r="I162" s="12">
        <v>3</v>
      </c>
      <c r="J162" s="77"/>
      <c r="K162" s="72"/>
      <c r="L162" s="72"/>
      <c r="M162" s="72"/>
      <c r="N162" s="72"/>
      <c r="O162" s="79"/>
      <c r="P162" s="73"/>
      <c r="Q162" s="73"/>
      <c r="R162" s="73"/>
      <c r="S162" s="74"/>
    </row>
    <row r="163" spans="1:19" ht="14.4">
      <c r="A163" s="68" t="s">
        <v>186</v>
      </c>
      <c r="B163" s="22">
        <v>0</v>
      </c>
      <c r="C163" s="22">
        <v>0</v>
      </c>
      <c r="D163" s="22">
        <v>10</v>
      </c>
      <c r="E163" s="22">
        <v>8</v>
      </c>
      <c r="F163" s="22">
        <v>5</v>
      </c>
      <c r="G163" s="22">
        <v>3</v>
      </c>
      <c r="H163" s="22">
        <v>0</v>
      </c>
      <c r="I163" s="22">
        <v>5</v>
      </c>
      <c r="J163" s="80"/>
      <c r="K163" s="22"/>
      <c r="L163" s="22"/>
      <c r="M163" s="22"/>
      <c r="N163" s="22"/>
      <c r="O163" s="22"/>
      <c r="P163" s="22"/>
      <c r="Q163" s="22"/>
      <c r="R163" s="22"/>
      <c r="S163" s="31"/>
    </row>
    <row r="164" spans="1:19" ht="14.4">
      <c r="A164" s="61" t="s">
        <v>187</v>
      </c>
      <c r="B164" s="12">
        <v>5</v>
      </c>
      <c r="C164" s="12">
        <v>6</v>
      </c>
      <c r="D164" s="12">
        <v>0</v>
      </c>
      <c r="E164" s="12">
        <v>0</v>
      </c>
      <c r="F164" s="12">
        <v>10</v>
      </c>
      <c r="G164" s="12">
        <v>3</v>
      </c>
      <c r="H164" s="12">
        <v>0</v>
      </c>
      <c r="I164" s="12">
        <v>1</v>
      </c>
      <c r="J164" s="77"/>
      <c r="K164" s="72"/>
      <c r="L164" s="72"/>
      <c r="M164" s="72"/>
      <c r="N164" s="72"/>
      <c r="O164" s="73"/>
      <c r="P164" s="73"/>
      <c r="Q164" s="73"/>
      <c r="R164" s="73"/>
      <c r="S164" s="74"/>
    </row>
    <row r="165" spans="1:19" ht="14.4">
      <c r="A165" s="67" t="s">
        <v>188</v>
      </c>
      <c r="B165" s="12">
        <v>0</v>
      </c>
      <c r="C165" s="12">
        <v>0</v>
      </c>
      <c r="D165" s="12">
        <v>10</v>
      </c>
      <c r="E165" s="12">
        <v>1</v>
      </c>
      <c r="F165" s="12">
        <v>5</v>
      </c>
      <c r="G165" s="12">
        <v>5</v>
      </c>
      <c r="H165" s="12">
        <v>0</v>
      </c>
      <c r="I165" s="12">
        <v>4</v>
      </c>
      <c r="J165" s="77"/>
      <c r="K165" s="72"/>
      <c r="L165" s="72"/>
      <c r="M165" s="72"/>
      <c r="N165" s="72"/>
      <c r="O165" s="74"/>
      <c r="P165" s="78"/>
      <c r="Q165" s="78"/>
      <c r="R165" s="73"/>
      <c r="S165" s="74"/>
    </row>
    <row r="166" spans="1:19" ht="14.4">
      <c r="A166" s="67" t="s">
        <v>189</v>
      </c>
      <c r="B166" s="12">
        <v>0</v>
      </c>
      <c r="C166" s="12">
        <v>0</v>
      </c>
      <c r="D166" s="12">
        <v>10</v>
      </c>
      <c r="E166" s="12">
        <v>5</v>
      </c>
      <c r="F166" s="12">
        <v>5</v>
      </c>
      <c r="G166" s="12">
        <v>5</v>
      </c>
      <c r="H166" s="12">
        <v>0</v>
      </c>
      <c r="I166" s="12">
        <v>3</v>
      </c>
      <c r="J166" s="77"/>
      <c r="K166" s="72"/>
      <c r="L166" s="72"/>
      <c r="M166" s="72"/>
      <c r="N166" s="72"/>
      <c r="O166" s="79"/>
      <c r="P166" s="73"/>
      <c r="Q166" s="73"/>
      <c r="R166" s="73"/>
      <c r="S166" s="74"/>
    </row>
    <row r="167" spans="1:19" ht="14.4">
      <c r="A167" s="67" t="s">
        <v>190</v>
      </c>
      <c r="B167" s="12">
        <v>0</v>
      </c>
      <c r="C167" s="12">
        <v>0</v>
      </c>
      <c r="D167" s="12">
        <v>10</v>
      </c>
      <c r="E167" s="12">
        <v>4</v>
      </c>
      <c r="F167" s="12">
        <v>5</v>
      </c>
      <c r="G167" s="12">
        <v>1</v>
      </c>
      <c r="H167" s="12">
        <v>0</v>
      </c>
      <c r="I167" s="12">
        <v>4</v>
      </c>
      <c r="J167" s="77"/>
      <c r="K167" s="72"/>
      <c r="L167" s="72"/>
      <c r="M167" s="72"/>
      <c r="N167" s="72"/>
      <c r="O167" s="79"/>
      <c r="P167" s="73"/>
      <c r="Q167" s="73"/>
      <c r="R167" s="73"/>
      <c r="S167" s="74"/>
    </row>
    <row r="168" spans="1:19" ht="14.4">
      <c r="A168" s="67" t="s">
        <v>191</v>
      </c>
      <c r="B168" s="12">
        <v>0</v>
      </c>
      <c r="C168" s="12">
        <v>0</v>
      </c>
      <c r="D168" s="12">
        <v>10</v>
      </c>
      <c r="E168" s="12">
        <v>4</v>
      </c>
      <c r="F168" s="12">
        <v>5</v>
      </c>
      <c r="G168" s="12">
        <v>5</v>
      </c>
      <c r="H168" s="12">
        <v>0</v>
      </c>
      <c r="I168" s="12">
        <v>4</v>
      </c>
      <c r="J168" s="77"/>
      <c r="K168" s="72"/>
      <c r="L168" s="72"/>
      <c r="M168" s="72"/>
      <c r="N168" s="72"/>
      <c r="O168" s="79"/>
      <c r="P168" s="73"/>
      <c r="Q168" s="73"/>
      <c r="R168" s="73"/>
      <c r="S168" s="74"/>
    </row>
    <row r="169" spans="1:19" ht="14.4">
      <c r="A169" s="67" t="s">
        <v>192</v>
      </c>
      <c r="B169" s="12">
        <v>0</v>
      </c>
      <c r="C169" s="12">
        <v>0</v>
      </c>
      <c r="D169" s="12">
        <v>10</v>
      </c>
      <c r="E169" s="12">
        <v>9</v>
      </c>
      <c r="F169" s="12">
        <v>5</v>
      </c>
      <c r="G169" s="12">
        <v>1</v>
      </c>
      <c r="H169" s="12">
        <v>0</v>
      </c>
      <c r="I169" s="12">
        <v>3</v>
      </c>
      <c r="J169" s="77"/>
      <c r="K169" s="72"/>
      <c r="L169" s="72"/>
      <c r="M169" s="72"/>
      <c r="N169" s="72"/>
      <c r="O169" s="79"/>
      <c r="P169" s="73"/>
      <c r="Q169" s="73"/>
      <c r="R169" s="73"/>
      <c r="S169" s="74"/>
    </row>
    <row r="170" spans="1:19" ht="14.4">
      <c r="A170" s="67" t="s">
        <v>193</v>
      </c>
      <c r="B170" s="12">
        <v>0</v>
      </c>
      <c r="C170" s="12">
        <v>0</v>
      </c>
      <c r="D170" s="12">
        <v>10</v>
      </c>
      <c r="E170" s="12">
        <v>7</v>
      </c>
      <c r="F170" s="12">
        <v>5</v>
      </c>
      <c r="G170" s="12">
        <v>1</v>
      </c>
      <c r="H170" s="12">
        <v>0</v>
      </c>
      <c r="I170" s="12">
        <v>0</v>
      </c>
      <c r="J170" s="77"/>
      <c r="K170" s="72"/>
      <c r="L170" s="72"/>
      <c r="M170" s="72"/>
      <c r="N170" s="72"/>
      <c r="O170" s="79"/>
      <c r="P170" s="73"/>
      <c r="Q170" s="73"/>
      <c r="R170" s="73"/>
      <c r="S170" s="74"/>
    </row>
    <row r="171" spans="1:19" ht="14.4">
      <c r="A171" s="61" t="s">
        <v>194</v>
      </c>
      <c r="B171" s="22">
        <v>0</v>
      </c>
      <c r="C171" s="22">
        <v>0</v>
      </c>
      <c r="D171" s="22">
        <v>0</v>
      </c>
      <c r="E171" s="22">
        <v>0</v>
      </c>
      <c r="F171" s="22">
        <v>10</v>
      </c>
      <c r="G171" s="22">
        <v>0</v>
      </c>
      <c r="H171" s="22">
        <v>0</v>
      </c>
      <c r="I171" s="22">
        <v>0</v>
      </c>
      <c r="J171" s="80"/>
      <c r="K171" s="22"/>
      <c r="L171" s="22"/>
      <c r="M171" s="22"/>
      <c r="N171" s="22"/>
      <c r="O171" s="22"/>
      <c r="P171" s="22"/>
      <c r="Q171" s="22"/>
      <c r="R171" s="22"/>
      <c r="S171" s="31"/>
    </row>
    <row r="172" spans="1:19" ht="14.4">
      <c r="A172" s="61" t="s">
        <v>195</v>
      </c>
      <c r="B172" s="12">
        <v>5</v>
      </c>
      <c r="C172" s="12">
        <v>3</v>
      </c>
      <c r="D172" s="12">
        <v>0</v>
      </c>
      <c r="E172" s="12">
        <v>0</v>
      </c>
      <c r="F172" s="12">
        <v>10</v>
      </c>
      <c r="G172" s="12">
        <v>5</v>
      </c>
      <c r="H172" s="12">
        <v>0</v>
      </c>
      <c r="I172" s="12">
        <v>4</v>
      </c>
      <c r="J172" s="77"/>
      <c r="K172" s="72"/>
      <c r="L172" s="72"/>
      <c r="M172" s="72"/>
      <c r="N172" s="72"/>
      <c r="O172" s="73"/>
      <c r="P172" s="73"/>
      <c r="Q172" s="73"/>
      <c r="R172" s="73"/>
      <c r="S172" s="74"/>
    </row>
    <row r="173" spans="1:19" ht="14.4">
      <c r="A173" s="68" t="s">
        <v>196</v>
      </c>
      <c r="B173" s="22">
        <v>0</v>
      </c>
      <c r="C173" s="22">
        <v>0</v>
      </c>
      <c r="D173" s="22">
        <v>10</v>
      </c>
      <c r="E173" s="22">
        <v>3</v>
      </c>
      <c r="F173" s="22">
        <v>5</v>
      </c>
      <c r="G173" s="22">
        <v>3</v>
      </c>
      <c r="H173" s="22">
        <v>0</v>
      </c>
      <c r="I173" s="22">
        <v>0</v>
      </c>
      <c r="J173" s="80"/>
      <c r="K173" s="22"/>
      <c r="L173" s="22"/>
      <c r="M173" s="22"/>
      <c r="N173" s="22"/>
      <c r="O173" s="22"/>
      <c r="P173" s="22"/>
      <c r="Q173" s="22"/>
      <c r="R173" s="22"/>
      <c r="S173" s="31"/>
    </row>
    <row r="174" spans="1:19" ht="14.4">
      <c r="A174" s="67" t="s">
        <v>197</v>
      </c>
      <c r="B174" s="12">
        <v>0</v>
      </c>
      <c r="C174" s="12">
        <v>0</v>
      </c>
      <c r="D174" s="12">
        <v>10</v>
      </c>
      <c r="E174" s="12">
        <v>1</v>
      </c>
      <c r="F174" s="12">
        <v>5</v>
      </c>
      <c r="G174" s="12">
        <v>5</v>
      </c>
      <c r="H174" s="12">
        <v>0</v>
      </c>
      <c r="I174" s="12">
        <v>5</v>
      </c>
      <c r="J174" s="77"/>
      <c r="K174" s="72"/>
      <c r="L174" s="72"/>
      <c r="M174" s="72"/>
      <c r="N174" s="72"/>
      <c r="O174" s="74"/>
      <c r="P174" s="78"/>
      <c r="Q174" s="78"/>
      <c r="R174" s="73"/>
      <c r="S174" s="74"/>
    </row>
    <row r="175" spans="1:19" ht="14.4">
      <c r="A175" s="67" t="s">
        <v>198</v>
      </c>
      <c r="B175" s="12">
        <v>0</v>
      </c>
      <c r="C175" s="12">
        <v>0</v>
      </c>
      <c r="D175" s="12">
        <v>10</v>
      </c>
      <c r="E175" s="12">
        <v>5</v>
      </c>
      <c r="F175" s="12">
        <v>5</v>
      </c>
      <c r="G175" s="12">
        <v>2</v>
      </c>
      <c r="H175" s="12">
        <v>0</v>
      </c>
      <c r="I175" s="12">
        <v>5</v>
      </c>
      <c r="J175" s="77"/>
      <c r="K175" s="72"/>
      <c r="L175" s="72"/>
      <c r="M175" s="72"/>
      <c r="N175" s="72"/>
      <c r="O175" s="79"/>
      <c r="P175" s="73"/>
      <c r="Q175" s="73"/>
      <c r="R175" s="73"/>
      <c r="S175" s="74"/>
    </row>
    <row r="176" spans="1:19" ht="14.4">
      <c r="A176" s="67" t="s">
        <v>199</v>
      </c>
      <c r="B176" s="12">
        <v>0</v>
      </c>
      <c r="C176" s="12">
        <v>0</v>
      </c>
      <c r="D176" s="12">
        <v>10</v>
      </c>
      <c r="E176" s="12">
        <v>5</v>
      </c>
      <c r="F176" s="12">
        <v>5</v>
      </c>
      <c r="G176" s="12">
        <v>4</v>
      </c>
      <c r="H176" s="12">
        <v>0</v>
      </c>
      <c r="I176" s="12">
        <v>5</v>
      </c>
      <c r="J176" s="77"/>
      <c r="K176" s="72"/>
      <c r="L176" s="72"/>
      <c r="M176" s="72"/>
      <c r="N176" s="72"/>
      <c r="O176" s="79"/>
      <c r="P176" s="73"/>
      <c r="Q176" s="73"/>
      <c r="R176" s="73"/>
      <c r="S176" s="74"/>
    </row>
    <row r="177" spans="1:19" ht="14.4">
      <c r="A177" s="67" t="s">
        <v>200</v>
      </c>
      <c r="B177" s="12">
        <v>0</v>
      </c>
      <c r="C177" s="12">
        <v>0</v>
      </c>
      <c r="D177" s="12">
        <v>10</v>
      </c>
      <c r="E177" s="12">
        <v>5</v>
      </c>
      <c r="F177" s="12">
        <v>5</v>
      </c>
      <c r="G177" s="12">
        <v>2</v>
      </c>
      <c r="H177" s="12">
        <v>0</v>
      </c>
      <c r="I177" s="12">
        <v>5</v>
      </c>
      <c r="J177" s="77"/>
      <c r="K177" s="72"/>
      <c r="L177" s="72"/>
      <c r="M177" s="72"/>
      <c r="N177" s="72"/>
      <c r="O177" s="79"/>
      <c r="P177" s="73"/>
      <c r="Q177" s="73"/>
      <c r="R177" s="73"/>
      <c r="S177" s="74"/>
    </row>
    <row r="178" spans="1:19" ht="14.4">
      <c r="A178" s="67" t="s">
        <v>201</v>
      </c>
      <c r="B178" s="12">
        <v>0</v>
      </c>
      <c r="C178" s="12">
        <v>0</v>
      </c>
      <c r="D178" s="12">
        <v>10</v>
      </c>
      <c r="E178" s="12">
        <v>10</v>
      </c>
      <c r="F178" s="12">
        <v>5</v>
      </c>
      <c r="G178" s="12">
        <v>3</v>
      </c>
      <c r="H178" s="12">
        <v>0</v>
      </c>
      <c r="I178" s="12">
        <v>5</v>
      </c>
      <c r="J178" s="77"/>
      <c r="K178" s="72"/>
      <c r="L178" s="72"/>
      <c r="M178" s="72"/>
      <c r="N178" s="72"/>
      <c r="O178" s="79"/>
      <c r="P178" s="73"/>
      <c r="Q178" s="73"/>
      <c r="R178" s="73"/>
      <c r="S178" s="74"/>
    </row>
    <row r="179" spans="1:19" ht="14.4">
      <c r="A179" s="67" t="s">
        <v>202</v>
      </c>
      <c r="B179" s="12">
        <v>0</v>
      </c>
      <c r="C179" s="12">
        <v>0</v>
      </c>
      <c r="D179" s="12">
        <v>10</v>
      </c>
      <c r="E179" s="12">
        <v>7</v>
      </c>
      <c r="F179" s="12">
        <v>5</v>
      </c>
      <c r="G179" s="12">
        <v>0</v>
      </c>
      <c r="H179" s="12">
        <v>0</v>
      </c>
      <c r="I179" s="12">
        <v>0</v>
      </c>
      <c r="J179" s="77"/>
      <c r="K179" s="72"/>
      <c r="L179" s="72"/>
      <c r="M179" s="72"/>
      <c r="N179" s="72"/>
      <c r="O179" s="79"/>
      <c r="P179" s="73"/>
      <c r="Q179" s="73"/>
      <c r="R179" s="73"/>
      <c r="S179" s="74"/>
    </row>
    <row r="180" spans="1:19" ht="14.4">
      <c r="A180" s="67" t="s">
        <v>203</v>
      </c>
      <c r="B180" s="12">
        <v>0</v>
      </c>
      <c r="C180" s="12">
        <v>0</v>
      </c>
      <c r="D180" s="12">
        <v>10</v>
      </c>
      <c r="E180" s="12">
        <v>10</v>
      </c>
      <c r="F180" s="12">
        <v>5</v>
      </c>
      <c r="G180" s="12">
        <v>0</v>
      </c>
      <c r="H180" s="12">
        <v>0</v>
      </c>
      <c r="I180" s="12">
        <v>0</v>
      </c>
      <c r="J180" s="77"/>
      <c r="K180" s="72"/>
      <c r="L180" s="72"/>
      <c r="M180" s="72"/>
      <c r="N180" s="72"/>
      <c r="O180" s="79"/>
      <c r="P180" s="73"/>
      <c r="Q180" s="73"/>
      <c r="R180" s="73"/>
      <c r="S180" s="74"/>
    </row>
    <row r="181" spans="1:19" ht="14.4">
      <c r="A181" s="68" t="s">
        <v>204</v>
      </c>
      <c r="B181" s="22">
        <v>0</v>
      </c>
      <c r="C181" s="22">
        <v>0</v>
      </c>
      <c r="D181" s="22">
        <v>10</v>
      </c>
      <c r="E181" s="22">
        <v>10</v>
      </c>
      <c r="F181" s="22">
        <v>5</v>
      </c>
      <c r="G181" s="22">
        <v>3</v>
      </c>
      <c r="H181" s="22">
        <v>0</v>
      </c>
      <c r="I181" s="22">
        <v>0</v>
      </c>
      <c r="J181" s="80"/>
      <c r="K181" s="22"/>
      <c r="L181" s="22"/>
      <c r="M181" s="22"/>
      <c r="N181" s="22"/>
      <c r="O181" s="22"/>
      <c r="P181" s="22"/>
      <c r="Q181" s="22"/>
      <c r="R181" s="22"/>
      <c r="S181" s="31"/>
    </row>
    <row r="182" spans="1:19" ht="14.4">
      <c r="A182" s="61" t="s">
        <v>205</v>
      </c>
      <c r="B182" s="12">
        <v>5</v>
      </c>
      <c r="C182" s="12">
        <v>2</v>
      </c>
      <c r="D182" s="12">
        <v>0</v>
      </c>
      <c r="E182" s="12">
        <v>0</v>
      </c>
      <c r="F182" s="12">
        <v>10</v>
      </c>
      <c r="G182" s="12">
        <v>5</v>
      </c>
      <c r="H182" s="12">
        <v>0</v>
      </c>
      <c r="I182" s="12">
        <v>5</v>
      </c>
      <c r="J182" s="77"/>
      <c r="K182" s="72"/>
      <c r="L182" s="72"/>
      <c r="M182" s="72"/>
      <c r="N182" s="72"/>
      <c r="O182" s="73"/>
      <c r="P182" s="73"/>
      <c r="Q182" s="73"/>
      <c r="R182" s="73"/>
      <c r="S182" s="74"/>
    </row>
    <row r="183" spans="1:19" ht="14.4">
      <c r="A183" s="67" t="s">
        <v>206</v>
      </c>
      <c r="B183" s="12">
        <v>0</v>
      </c>
      <c r="C183" s="12">
        <v>0</v>
      </c>
      <c r="D183" s="12">
        <v>9</v>
      </c>
      <c r="E183" s="12">
        <v>9</v>
      </c>
      <c r="F183" s="12">
        <v>0</v>
      </c>
      <c r="G183" s="12">
        <v>0</v>
      </c>
      <c r="H183" s="12">
        <v>3</v>
      </c>
      <c r="I183" s="12">
        <v>3</v>
      </c>
      <c r="J183" s="77"/>
      <c r="K183" s="72"/>
      <c r="L183" s="72"/>
      <c r="M183" s="72"/>
      <c r="N183" s="72"/>
      <c r="O183" s="74"/>
      <c r="P183" s="78"/>
      <c r="Q183" s="78"/>
      <c r="R183" s="73"/>
      <c r="S183" s="74"/>
    </row>
    <row r="184" spans="1:19" ht="14.4">
      <c r="A184" s="67" t="s">
        <v>207</v>
      </c>
      <c r="B184" s="12">
        <v>0</v>
      </c>
      <c r="C184" s="12">
        <v>0</v>
      </c>
      <c r="D184" s="12">
        <v>10</v>
      </c>
      <c r="E184" s="12">
        <v>8</v>
      </c>
      <c r="F184" s="12">
        <v>5</v>
      </c>
      <c r="G184" s="12">
        <v>0</v>
      </c>
      <c r="H184" s="12">
        <v>0</v>
      </c>
      <c r="I184" s="12">
        <v>1</v>
      </c>
      <c r="J184" s="77"/>
      <c r="K184" s="72"/>
      <c r="L184" s="72"/>
      <c r="M184" s="72"/>
      <c r="N184" s="72"/>
      <c r="O184" s="79"/>
      <c r="P184" s="73"/>
      <c r="Q184" s="73"/>
      <c r="R184" s="73"/>
      <c r="S184" s="74"/>
    </row>
    <row r="185" spans="1:19" ht="14.4">
      <c r="A185" s="67" t="s">
        <v>208</v>
      </c>
      <c r="B185" s="12">
        <v>0</v>
      </c>
      <c r="C185" s="12">
        <v>0</v>
      </c>
      <c r="D185" s="12">
        <v>10</v>
      </c>
      <c r="E185" s="12">
        <v>9</v>
      </c>
      <c r="F185" s="12">
        <v>5</v>
      </c>
      <c r="G185" s="12">
        <v>0</v>
      </c>
      <c r="H185" s="12">
        <v>0</v>
      </c>
      <c r="I185" s="12">
        <v>1</v>
      </c>
      <c r="J185" s="77"/>
      <c r="K185" s="72"/>
      <c r="L185" s="72"/>
      <c r="M185" s="72"/>
      <c r="N185" s="72"/>
      <c r="O185" s="79"/>
      <c r="P185" s="73"/>
      <c r="Q185" s="73"/>
      <c r="R185" s="73"/>
      <c r="S185" s="74"/>
    </row>
    <row r="186" spans="1:19" ht="14.4">
      <c r="A186" s="67" t="s">
        <v>209</v>
      </c>
      <c r="B186" s="12">
        <v>0</v>
      </c>
      <c r="C186" s="12">
        <v>0</v>
      </c>
      <c r="D186" s="12">
        <v>10</v>
      </c>
      <c r="E186" s="12">
        <v>7</v>
      </c>
      <c r="F186" s="12">
        <v>5</v>
      </c>
      <c r="G186" s="12">
        <v>1</v>
      </c>
      <c r="H186" s="12">
        <v>0</v>
      </c>
      <c r="I186" s="12">
        <v>0</v>
      </c>
      <c r="J186" s="77"/>
      <c r="K186" s="72"/>
      <c r="L186" s="72"/>
      <c r="M186" s="72"/>
      <c r="N186" s="72"/>
      <c r="O186" s="79"/>
      <c r="P186" s="73"/>
      <c r="Q186" s="73"/>
      <c r="R186" s="73"/>
      <c r="S186" s="74"/>
    </row>
    <row r="187" spans="1:19" ht="14.4">
      <c r="A187" s="67" t="s">
        <v>210</v>
      </c>
      <c r="B187" s="12">
        <v>0</v>
      </c>
      <c r="C187" s="12">
        <v>0</v>
      </c>
      <c r="D187" s="12">
        <v>10</v>
      </c>
      <c r="E187" s="12">
        <v>7</v>
      </c>
      <c r="F187" s="12">
        <v>5</v>
      </c>
      <c r="G187" s="12">
        <v>0</v>
      </c>
      <c r="H187" s="12">
        <v>0</v>
      </c>
      <c r="I187" s="12">
        <v>0</v>
      </c>
      <c r="J187" s="77"/>
      <c r="K187" s="72"/>
      <c r="L187" s="72"/>
      <c r="M187" s="72"/>
      <c r="N187" s="72"/>
      <c r="O187" s="79"/>
      <c r="P187" s="73"/>
      <c r="Q187" s="73"/>
      <c r="R187" s="73"/>
      <c r="S187" s="74"/>
    </row>
    <row r="188" spans="1:19" ht="14.4">
      <c r="A188" s="68" t="s">
        <v>211</v>
      </c>
      <c r="B188" s="22">
        <v>0</v>
      </c>
      <c r="C188" s="22">
        <v>0</v>
      </c>
      <c r="D188" s="22">
        <v>10</v>
      </c>
      <c r="E188" s="22">
        <v>0</v>
      </c>
      <c r="F188" s="22">
        <v>5</v>
      </c>
      <c r="G188" s="22">
        <v>3</v>
      </c>
      <c r="H188" s="22">
        <v>0</v>
      </c>
      <c r="I188" s="22">
        <v>3</v>
      </c>
      <c r="J188" s="80"/>
      <c r="K188" s="22"/>
      <c r="L188" s="22"/>
      <c r="M188" s="22"/>
      <c r="N188" s="22"/>
      <c r="O188" s="22"/>
      <c r="P188" s="22"/>
      <c r="Q188" s="22"/>
      <c r="R188" s="22"/>
      <c r="S188" s="31"/>
    </row>
    <row r="189" spans="1:19" ht="14.4">
      <c r="A189" s="67" t="s">
        <v>212</v>
      </c>
      <c r="B189" s="12">
        <v>0</v>
      </c>
      <c r="C189" s="12">
        <v>0</v>
      </c>
      <c r="D189" s="12">
        <v>10</v>
      </c>
      <c r="E189" s="12">
        <v>5</v>
      </c>
      <c r="F189" s="12">
        <v>5</v>
      </c>
      <c r="G189" s="12">
        <v>5</v>
      </c>
      <c r="H189" s="12">
        <v>0</v>
      </c>
      <c r="I189" s="12">
        <v>4</v>
      </c>
      <c r="J189" s="77"/>
      <c r="K189" s="72"/>
      <c r="L189" s="72"/>
      <c r="M189" s="72"/>
      <c r="N189" s="72"/>
      <c r="O189" s="74"/>
      <c r="P189" s="78"/>
      <c r="Q189" s="78"/>
      <c r="R189" s="78"/>
      <c r="S189" s="74"/>
    </row>
    <row r="190" spans="1:19" ht="14.4">
      <c r="A190" s="61" t="s">
        <v>213</v>
      </c>
      <c r="B190" s="12">
        <v>5</v>
      </c>
      <c r="C190" s="12">
        <v>1</v>
      </c>
      <c r="D190" s="12">
        <v>0</v>
      </c>
      <c r="E190" s="12">
        <v>0</v>
      </c>
      <c r="F190" s="12">
        <v>10</v>
      </c>
      <c r="G190" s="12">
        <v>8</v>
      </c>
      <c r="H190" s="12">
        <v>0</v>
      </c>
      <c r="I190" s="12">
        <v>4</v>
      </c>
      <c r="J190" s="77"/>
      <c r="K190" s="72"/>
      <c r="L190" s="72"/>
      <c r="M190" s="72"/>
      <c r="N190" s="72"/>
      <c r="O190" s="73"/>
      <c r="P190" s="73"/>
      <c r="Q190" s="73"/>
      <c r="R190" s="73"/>
      <c r="S190" s="74"/>
    </row>
    <row r="191" spans="1:19" ht="14.4">
      <c r="A191" s="67" t="s">
        <v>214</v>
      </c>
      <c r="B191" s="12">
        <v>0</v>
      </c>
      <c r="C191" s="12">
        <v>0</v>
      </c>
      <c r="D191" s="12">
        <v>10</v>
      </c>
      <c r="E191" s="12">
        <v>4</v>
      </c>
      <c r="F191" s="12">
        <v>5</v>
      </c>
      <c r="G191" s="12">
        <v>6</v>
      </c>
      <c r="H191" s="12">
        <v>0</v>
      </c>
      <c r="I191" s="12">
        <v>4</v>
      </c>
      <c r="J191" s="77"/>
      <c r="K191" s="72"/>
      <c r="L191" s="72"/>
      <c r="M191" s="72"/>
      <c r="N191" s="72"/>
      <c r="O191" s="74"/>
      <c r="P191" s="78"/>
      <c r="Q191" s="78"/>
      <c r="R191" s="73"/>
      <c r="S191" s="74"/>
    </row>
    <row r="192" spans="1:19" ht="14.4">
      <c r="A192" s="67" t="s">
        <v>215</v>
      </c>
      <c r="B192" s="12">
        <v>0</v>
      </c>
      <c r="C192" s="12">
        <v>0</v>
      </c>
      <c r="D192" s="12">
        <v>10</v>
      </c>
      <c r="E192" s="12">
        <v>8</v>
      </c>
      <c r="F192" s="12">
        <v>5</v>
      </c>
      <c r="G192" s="12">
        <v>4</v>
      </c>
      <c r="H192" s="12">
        <v>0</v>
      </c>
      <c r="I192" s="12">
        <v>3</v>
      </c>
      <c r="J192" s="77"/>
      <c r="K192" s="72"/>
      <c r="L192" s="72"/>
      <c r="M192" s="72"/>
      <c r="N192" s="72"/>
      <c r="O192" s="79"/>
      <c r="P192" s="73"/>
      <c r="Q192" s="73"/>
      <c r="R192" s="73"/>
      <c r="S192" s="74"/>
    </row>
    <row r="193" spans="1:19" ht="14.4">
      <c r="A193" s="67" t="s">
        <v>216</v>
      </c>
      <c r="B193" s="12">
        <v>0</v>
      </c>
      <c r="C193" s="12">
        <v>0</v>
      </c>
      <c r="D193" s="12">
        <v>10</v>
      </c>
      <c r="E193" s="12">
        <v>3</v>
      </c>
      <c r="F193" s="12">
        <v>5</v>
      </c>
      <c r="G193" s="12">
        <v>8</v>
      </c>
      <c r="H193" s="12">
        <v>0</v>
      </c>
      <c r="I193" s="12">
        <v>2</v>
      </c>
      <c r="J193" s="77"/>
      <c r="K193" s="72"/>
      <c r="L193" s="72"/>
      <c r="M193" s="72"/>
      <c r="N193" s="72"/>
      <c r="O193" s="79"/>
      <c r="P193" s="73"/>
      <c r="Q193" s="73"/>
      <c r="R193" s="73"/>
      <c r="S193" s="74"/>
    </row>
    <row r="194" spans="1:19" ht="14.4">
      <c r="A194" s="67" t="s">
        <v>217</v>
      </c>
      <c r="B194" s="12">
        <v>0</v>
      </c>
      <c r="C194" s="12">
        <v>0</v>
      </c>
      <c r="D194" s="12">
        <v>10</v>
      </c>
      <c r="E194" s="12">
        <v>6</v>
      </c>
      <c r="F194" s="12">
        <v>5</v>
      </c>
      <c r="G194" s="12">
        <v>3</v>
      </c>
      <c r="H194" s="12">
        <v>0</v>
      </c>
      <c r="I194" s="12">
        <v>6</v>
      </c>
      <c r="J194" s="77"/>
      <c r="K194" s="72"/>
      <c r="L194" s="72"/>
      <c r="M194" s="72"/>
      <c r="N194" s="72"/>
      <c r="O194" s="79"/>
      <c r="P194" s="73"/>
      <c r="Q194" s="73"/>
      <c r="R194" s="73"/>
      <c r="S194" s="74"/>
    </row>
    <row r="195" spans="1:19" ht="14.4">
      <c r="A195" s="67" t="s">
        <v>218</v>
      </c>
      <c r="B195" s="12">
        <v>0</v>
      </c>
      <c r="C195" s="12">
        <v>0</v>
      </c>
      <c r="D195" s="12">
        <v>10</v>
      </c>
      <c r="E195" s="12">
        <v>6</v>
      </c>
      <c r="F195" s="12">
        <v>5</v>
      </c>
      <c r="G195" s="12">
        <v>8</v>
      </c>
      <c r="H195" s="12">
        <v>0</v>
      </c>
      <c r="I195" s="12">
        <v>5</v>
      </c>
      <c r="J195" s="77"/>
      <c r="K195" s="72"/>
      <c r="L195" s="72"/>
      <c r="M195" s="72"/>
      <c r="N195" s="72"/>
      <c r="O195" s="79"/>
      <c r="P195" s="73"/>
      <c r="Q195" s="73"/>
      <c r="R195" s="73"/>
      <c r="S195" s="74"/>
    </row>
    <row r="196" spans="1:19" ht="14.4">
      <c r="A196" s="67" t="s">
        <v>219</v>
      </c>
      <c r="B196" s="12">
        <v>0</v>
      </c>
      <c r="C196" s="12">
        <v>0</v>
      </c>
      <c r="D196" s="12">
        <v>10</v>
      </c>
      <c r="E196" s="12">
        <v>4</v>
      </c>
      <c r="F196" s="12">
        <v>5</v>
      </c>
      <c r="G196" s="12">
        <v>3</v>
      </c>
      <c r="H196" s="12">
        <v>0</v>
      </c>
      <c r="I196" s="12">
        <v>6</v>
      </c>
      <c r="J196" s="77"/>
      <c r="K196" s="72"/>
      <c r="L196" s="72"/>
      <c r="M196" s="72"/>
      <c r="N196" s="72"/>
      <c r="O196" s="79"/>
      <c r="P196" s="73"/>
      <c r="Q196" s="73"/>
      <c r="R196" s="73"/>
      <c r="S196" s="74"/>
    </row>
    <row r="197" spans="1:19" ht="14.4">
      <c r="A197" s="61" t="s">
        <v>220</v>
      </c>
      <c r="B197" s="12">
        <v>5</v>
      </c>
      <c r="C197" s="12">
        <v>5</v>
      </c>
      <c r="D197" s="12">
        <v>0</v>
      </c>
      <c r="E197" s="12">
        <v>2</v>
      </c>
      <c r="F197" s="12">
        <v>10</v>
      </c>
      <c r="G197" s="12">
        <v>2</v>
      </c>
      <c r="H197" s="12">
        <v>0</v>
      </c>
      <c r="I197" s="12">
        <v>4</v>
      </c>
      <c r="J197" s="77"/>
      <c r="K197" s="72"/>
      <c r="L197" s="72"/>
      <c r="M197" s="72"/>
      <c r="N197" s="72"/>
      <c r="O197" s="73"/>
      <c r="P197" s="73"/>
      <c r="Q197" s="73"/>
      <c r="R197" s="73"/>
      <c r="S197" s="74"/>
    </row>
    <row r="198" spans="1:19" ht="14.4">
      <c r="A198" s="67" t="s">
        <v>221</v>
      </c>
      <c r="B198" s="12">
        <v>0</v>
      </c>
      <c r="C198" s="12">
        <v>0</v>
      </c>
      <c r="D198" s="12">
        <v>10</v>
      </c>
      <c r="E198" s="12">
        <v>2</v>
      </c>
      <c r="F198" s="12">
        <v>5</v>
      </c>
      <c r="G198" s="12">
        <v>4</v>
      </c>
      <c r="H198" s="12">
        <v>0</v>
      </c>
      <c r="I198" s="12">
        <v>5</v>
      </c>
      <c r="J198" s="77"/>
      <c r="K198" s="72"/>
      <c r="L198" s="72"/>
      <c r="M198" s="72"/>
      <c r="N198" s="72"/>
      <c r="O198" s="74"/>
      <c r="P198" s="78"/>
      <c r="Q198" s="78"/>
      <c r="R198" s="73"/>
      <c r="S198" s="74"/>
    </row>
    <row r="199" spans="1:19" ht="14.4">
      <c r="A199" s="67" t="s">
        <v>222</v>
      </c>
      <c r="B199" s="12">
        <v>0</v>
      </c>
      <c r="C199" s="12">
        <v>0</v>
      </c>
      <c r="D199" s="12">
        <v>10</v>
      </c>
      <c r="E199" s="12">
        <v>5</v>
      </c>
      <c r="F199" s="12">
        <v>5</v>
      </c>
      <c r="G199" s="12">
        <v>5</v>
      </c>
      <c r="H199" s="12">
        <v>0</v>
      </c>
      <c r="I199" s="12">
        <v>4</v>
      </c>
      <c r="J199" s="77"/>
      <c r="K199" s="72"/>
      <c r="L199" s="72"/>
      <c r="M199" s="72"/>
      <c r="N199" s="72"/>
      <c r="O199" s="79"/>
      <c r="P199" s="73"/>
      <c r="Q199" s="73"/>
      <c r="R199" s="73"/>
      <c r="S199" s="74"/>
    </row>
    <row r="200" spans="1:19" ht="14.4">
      <c r="A200" s="67" t="s">
        <v>223</v>
      </c>
      <c r="B200" s="12">
        <v>0</v>
      </c>
      <c r="C200" s="12">
        <v>0</v>
      </c>
      <c r="D200" s="12">
        <v>10</v>
      </c>
      <c r="E200" s="12">
        <v>4</v>
      </c>
      <c r="F200" s="12">
        <v>5</v>
      </c>
      <c r="G200" s="12">
        <v>5</v>
      </c>
      <c r="H200" s="12">
        <v>0</v>
      </c>
      <c r="I200" s="12">
        <v>5</v>
      </c>
      <c r="J200" s="77"/>
      <c r="K200" s="72"/>
      <c r="L200" s="72"/>
      <c r="M200" s="72"/>
      <c r="N200" s="72"/>
      <c r="O200" s="79"/>
      <c r="P200" s="73"/>
      <c r="Q200" s="73"/>
      <c r="R200" s="73"/>
      <c r="S200" s="74"/>
    </row>
    <row r="201" spans="1:19" ht="14.4">
      <c r="A201" s="67" t="s">
        <v>224</v>
      </c>
      <c r="B201" s="12">
        <v>0</v>
      </c>
      <c r="C201" s="12">
        <v>0</v>
      </c>
      <c r="D201" s="12">
        <v>10</v>
      </c>
      <c r="E201" s="12">
        <v>7</v>
      </c>
      <c r="F201" s="12">
        <v>5</v>
      </c>
      <c r="G201" s="12">
        <v>5</v>
      </c>
      <c r="H201" s="12">
        <v>0</v>
      </c>
      <c r="I201" s="12">
        <v>0</v>
      </c>
      <c r="J201" s="77"/>
      <c r="K201" s="72"/>
      <c r="L201" s="72"/>
      <c r="M201" s="72"/>
      <c r="N201" s="72"/>
      <c r="O201" s="79"/>
      <c r="P201" s="73"/>
      <c r="Q201" s="73"/>
      <c r="R201" s="73"/>
      <c r="S201" s="74"/>
    </row>
    <row r="202" spans="1:19" ht="14.4">
      <c r="A202" s="67" t="s">
        <v>225</v>
      </c>
      <c r="B202" s="12">
        <v>0</v>
      </c>
      <c r="C202" s="12">
        <v>0</v>
      </c>
      <c r="D202" s="12">
        <v>10</v>
      </c>
      <c r="E202" s="12">
        <v>5</v>
      </c>
      <c r="F202" s="12">
        <v>5</v>
      </c>
      <c r="G202" s="12">
        <v>1</v>
      </c>
      <c r="H202" s="12">
        <v>0</v>
      </c>
      <c r="I202" s="12">
        <v>1</v>
      </c>
      <c r="J202" s="77"/>
      <c r="K202" s="72"/>
      <c r="L202" s="72"/>
      <c r="M202" s="72"/>
      <c r="N202" s="72"/>
      <c r="O202" s="79"/>
      <c r="P202" s="73"/>
      <c r="Q202" s="73"/>
      <c r="R202" s="73"/>
      <c r="S202" s="74"/>
    </row>
    <row r="203" spans="1:19" ht="14.4">
      <c r="A203" s="67" t="s">
        <v>226</v>
      </c>
      <c r="B203" s="12">
        <v>0</v>
      </c>
      <c r="C203" s="12">
        <v>0</v>
      </c>
      <c r="D203" s="12">
        <v>10</v>
      </c>
      <c r="E203" s="12">
        <v>8</v>
      </c>
      <c r="F203" s="12">
        <v>5</v>
      </c>
      <c r="G203" s="12">
        <v>5</v>
      </c>
      <c r="H203" s="12">
        <v>0</v>
      </c>
      <c r="I203" s="12">
        <v>0</v>
      </c>
      <c r="J203" s="77"/>
      <c r="K203" s="72"/>
      <c r="L203" s="72"/>
      <c r="M203" s="72"/>
      <c r="N203" s="72"/>
      <c r="O203" s="79"/>
      <c r="P203" s="73"/>
      <c r="Q203" s="73"/>
      <c r="R203" s="73"/>
      <c r="S203" s="74"/>
    </row>
    <row r="204" spans="1:19" ht="14.4">
      <c r="A204" s="68" t="s">
        <v>227</v>
      </c>
      <c r="B204" s="22">
        <v>0</v>
      </c>
      <c r="C204" s="22">
        <v>0</v>
      </c>
      <c r="D204" s="22">
        <v>10</v>
      </c>
      <c r="E204" s="22">
        <v>8</v>
      </c>
      <c r="F204" s="22">
        <v>5</v>
      </c>
      <c r="G204" s="22">
        <v>1</v>
      </c>
      <c r="H204" s="22">
        <v>0</v>
      </c>
      <c r="I204" s="22">
        <v>0</v>
      </c>
      <c r="J204" s="80"/>
      <c r="K204" s="22"/>
      <c r="L204" s="22"/>
      <c r="M204" s="22"/>
      <c r="N204" s="22"/>
      <c r="O204" s="22"/>
      <c r="P204" s="22"/>
      <c r="Q204" s="22"/>
      <c r="R204" s="22"/>
      <c r="S204" s="31"/>
    </row>
    <row r="205" spans="1:19" ht="14.4">
      <c r="A205" s="68" t="s">
        <v>228</v>
      </c>
      <c r="B205" s="22">
        <v>0</v>
      </c>
      <c r="C205" s="22">
        <v>0</v>
      </c>
      <c r="D205" s="22">
        <v>10</v>
      </c>
      <c r="E205" s="22">
        <v>8</v>
      </c>
      <c r="F205" s="22">
        <v>5</v>
      </c>
      <c r="G205" s="22">
        <v>0</v>
      </c>
      <c r="H205" s="22">
        <v>0</v>
      </c>
      <c r="I205" s="22">
        <v>0</v>
      </c>
      <c r="J205" s="80"/>
      <c r="K205" s="22"/>
      <c r="L205" s="22"/>
      <c r="M205" s="22"/>
      <c r="N205" s="22"/>
      <c r="O205" s="22"/>
      <c r="P205" s="22"/>
      <c r="Q205" s="22"/>
      <c r="R205" s="22"/>
      <c r="S205" s="31"/>
    </row>
    <row r="206" spans="1:19" ht="14.4">
      <c r="A206" s="61" t="s">
        <v>229</v>
      </c>
      <c r="B206" s="12">
        <v>5</v>
      </c>
      <c r="C206" s="12">
        <v>3</v>
      </c>
      <c r="D206" s="12">
        <v>0</v>
      </c>
      <c r="E206" s="12">
        <v>0</v>
      </c>
      <c r="F206" s="12">
        <v>10</v>
      </c>
      <c r="G206" s="12">
        <v>5</v>
      </c>
      <c r="H206" s="12">
        <v>0</v>
      </c>
      <c r="I206" s="12">
        <v>4</v>
      </c>
      <c r="J206" s="77"/>
      <c r="K206" s="72"/>
      <c r="L206" s="72"/>
      <c r="M206" s="72"/>
      <c r="N206" s="72"/>
      <c r="O206" s="73"/>
      <c r="P206" s="73"/>
      <c r="Q206" s="73"/>
      <c r="R206" s="73"/>
      <c r="S206" s="74"/>
    </row>
    <row r="207" spans="1:19" ht="14.4">
      <c r="A207" s="67" t="s">
        <v>230</v>
      </c>
      <c r="B207" s="12">
        <v>0</v>
      </c>
      <c r="C207" s="12">
        <v>0</v>
      </c>
      <c r="D207" s="12">
        <v>10</v>
      </c>
      <c r="E207" s="12">
        <v>3</v>
      </c>
      <c r="F207" s="12">
        <v>5</v>
      </c>
      <c r="G207" s="12">
        <v>5</v>
      </c>
      <c r="H207" s="12">
        <v>0</v>
      </c>
      <c r="I207" s="12">
        <v>1</v>
      </c>
      <c r="J207" s="77"/>
      <c r="K207" s="72"/>
      <c r="L207" s="72"/>
      <c r="M207" s="72"/>
      <c r="N207" s="72"/>
      <c r="O207" s="74"/>
      <c r="P207" s="78"/>
      <c r="Q207" s="78"/>
      <c r="R207" s="78"/>
      <c r="S207" s="74"/>
    </row>
    <row r="208" spans="1:19" ht="14.4">
      <c r="A208" s="67" t="s">
        <v>231</v>
      </c>
      <c r="B208" s="12">
        <v>0</v>
      </c>
      <c r="C208" s="12">
        <v>0</v>
      </c>
      <c r="D208" s="12">
        <v>10</v>
      </c>
      <c r="E208" s="12">
        <v>4</v>
      </c>
      <c r="F208" s="12">
        <v>5</v>
      </c>
      <c r="G208" s="12">
        <v>3</v>
      </c>
      <c r="H208" s="12">
        <v>0</v>
      </c>
      <c r="I208" s="12">
        <v>3</v>
      </c>
      <c r="J208" s="77"/>
      <c r="K208" s="72"/>
      <c r="L208" s="72"/>
      <c r="M208" s="72"/>
      <c r="N208" s="72"/>
      <c r="O208" s="79"/>
      <c r="P208" s="73"/>
      <c r="Q208" s="73"/>
      <c r="R208" s="73"/>
      <c r="S208" s="74"/>
    </row>
    <row r="209" spans="1:19" ht="14.4">
      <c r="A209" s="67" t="s">
        <v>232</v>
      </c>
      <c r="B209" s="12">
        <v>0</v>
      </c>
      <c r="C209" s="12">
        <v>0</v>
      </c>
      <c r="D209" s="12">
        <v>10</v>
      </c>
      <c r="E209" s="12">
        <v>4</v>
      </c>
      <c r="F209" s="12">
        <v>5</v>
      </c>
      <c r="G209" s="12">
        <v>5</v>
      </c>
      <c r="H209" s="12">
        <v>0</v>
      </c>
      <c r="I209" s="12">
        <v>4</v>
      </c>
      <c r="J209" s="77"/>
      <c r="K209" s="72"/>
      <c r="L209" s="72"/>
      <c r="M209" s="72"/>
      <c r="N209" s="72"/>
      <c r="O209" s="79"/>
      <c r="P209" s="73"/>
      <c r="Q209" s="73"/>
      <c r="R209" s="73"/>
      <c r="S209" s="74"/>
    </row>
    <row r="210" spans="1:19" ht="14.4">
      <c r="A210" s="67" t="s">
        <v>233</v>
      </c>
      <c r="B210" s="12">
        <v>0</v>
      </c>
      <c r="C210" s="12">
        <v>0</v>
      </c>
      <c r="D210" s="12">
        <v>10</v>
      </c>
      <c r="E210" s="12">
        <v>4</v>
      </c>
      <c r="F210" s="12">
        <v>5</v>
      </c>
      <c r="G210" s="12">
        <v>4</v>
      </c>
      <c r="H210" s="12">
        <v>0</v>
      </c>
      <c r="I210" s="12">
        <v>3</v>
      </c>
      <c r="J210" s="77"/>
      <c r="K210" s="72"/>
      <c r="L210" s="72"/>
      <c r="M210" s="72"/>
      <c r="N210" s="72"/>
      <c r="O210" s="79"/>
      <c r="P210" s="73"/>
      <c r="Q210" s="73"/>
      <c r="R210" s="73"/>
      <c r="S210" s="74"/>
    </row>
    <row r="211" spans="1:19" ht="14.4">
      <c r="A211" s="67" t="s">
        <v>234</v>
      </c>
      <c r="B211" s="12">
        <v>0</v>
      </c>
      <c r="C211" s="12">
        <v>0</v>
      </c>
      <c r="D211" s="12">
        <v>10</v>
      </c>
      <c r="E211" s="12">
        <v>6</v>
      </c>
      <c r="F211" s="12">
        <v>5</v>
      </c>
      <c r="G211" s="12">
        <v>0</v>
      </c>
      <c r="H211" s="12">
        <v>0</v>
      </c>
      <c r="I211" s="12">
        <v>1</v>
      </c>
      <c r="J211" s="77"/>
      <c r="K211" s="72"/>
      <c r="L211" s="72"/>
      <c r="M211" s="72"/>
      <c r="N211" s="72"/>
      <c r="O211" s="79"/>
      <c r="P211" s="73"/>
      <c r="Q211" s="73"/>
      <c r="R211" s="73"/>
      <c r="S211" s="74"/>
    </row>
    <row r="212" spans="1:19" ht="14.4">
      <c r="A212" s="67" t="s">
        <v>235</v>
      </c>
      <c r="B212" s="12">
        <v>0</v>
      </c>
      <c r="C212" s="12">
        <v>0</v>
      </c>
      <c r="D212" s="12">
        <v>10</v>
      </c>
      <c r="E212" s="12">
        <v>8</v>
      </c>
      <c r="F212" s="12">
        <v>5</v>
      </c>
      <c r="G212" s="12">
        <v>1</v>
      </c>
      <c r="H212" s="12">
        <v>0</v>
      </c>
      <c r="I212" s="12">
        <v>0</v>
      </c>
      <c r="J212" s="77"/>
      <c r="K212" s="72"/>
      <c r="L212" s="72"/>
      <c r="M212" s="72"/>
      <c r="N212" s="72"/>
      <c r="O212" s="79"/>
      <c r="P212" s="73"/>
      <c r="Q212" s="73"/>
      <c r="R212" s="73"/>
      <c r="S212" s="74"/>
    </row>
    <row r="213" spans="1:19" ht="14.4">
      <c r="A213" s="67" t="s">
        <v>236</v>
      </c>
      <c r="B213" s="12">
        <v>0</v>
      </c>
      <c r="C213" s="12">
        <v>0</v>
      </c>
      <c r="D213" s="12">
        <v>10</v>
      </c>
      <c r="E213" s="12">
        <v>5</v>
      </c>
      <c r="F213" s="12">
        <v>5</v>
      </c>
      <c r="G213" s="12">
        <v>1</v>
      </c>
      <c r="H213" s="12">
        <v>0</v>
      </c>
      <c r="I213" s="12">
        <v>0</v>
      </c>
      <c r="J213" s="77"/>
      <c r="K213" s="72"/>
      <c r="L213" s="72"/>
      <c r="M213" s="72"/>
      <c r="N213" s="72"/>
      <c r="O213" s="79"/>
      <c r="P213" s="73"/>
      <c r="Q213" s="73"/>
      <c r="R213" s="73"/>
      <c r="S213" s="74"/>
    </row>
    <row r="214" spans="1:19" ht="14.4">
      <c r="A214" s="61" t="s">
        <v>237</v>
      </c>
      <c r="B214" s="12">
        <v>5</v>
      </c>
      <c r="C214" s="12">
        <v>1</v>
      </c>
      <c r="D214" s="12">
        <v>10</v>
      </c>
      <c r="E214" s="12">
        <v>0</v>
      </c>
      <c r="F214" s="12">
        <v>10</v>
      </c>
      <c r="G214" s="12">
        <v>7</v>
      </c>
      <c r="H214" s="12">
        <v>0</v>
      </c>
      <c r="I214" s="12">
        <v>4</v>
      </c>
      <c r="J214" s="77"/>
      <c r="K214" s="72"/>
      <c r="L214" s="72"/>
      <c r="M214" s="72"/>
      <c r="N214" s="72"/>
      <c r="O214" s="73"/>
      <c r="P214" s="73"/>
      <c r="Q214" s="73"/>
      <c r="R214" s="73"/>
      <c r="S214" s="74"/>
    </row>
    <row r="215" spans="1:19" ht="14.4">
      <c r="A215" s="68" t="s">
        <v>238</v>
      </c>
      <c r="B215" s="22">
        <v>0</v>
      </c>
      <c r="C215" s="22">
        <v>0</v>
      </c>
      <c r="D215" s="22">
        <v>10</v>
      </c>
      <c r="E215" s="22">
        <v>0</v>
      </c>
      <c r="F215" s="22">
        <v>5</v>
      </c>
      <c r="G215" s="22">
        <v>3</v>
      </c>
      <c r="H215" s="22">
        <v>0</v>
      </c>
      <c r="I215" s="22">
        <v>0</v>
      </c>
      <c r="J215" s="80"/>
      <c r="K215" s="22"/>
      <c r="L215" s="22"/>
      <c r="M215" s="22"/>
      <c r="N215" s="22"/>
      <c r="O215" s="22"/>
      <c r="P215" s="22"/>
      <c r="Q215" s="22"/>
      <c r="R215" s="22"/>
      <c r="S215" s="31"/>
    </row>
    <row r="216" spans="1:19" ht="14.4">
      <c r="A216" s="67" t="s">
        <v>239</v>
      </c>
      <c r="B216" s="12">
        <v>0</v>
      </c>
      <c r="C216" s="12">
        <v>0</v>
      </c>
      <c r="D216" s="12">
        <v>10</v>
      </c>
      <c r="E216" s="12">
        <v>6</v>
      </c>
      <c r="F216" s="12">
        <v>5</v>
      </c>
      <c r="G216" s="12">
        <v>2</v>
      </c>
      <c r="H216" s="12">
        <v>0</v>
      </c>
      <c r="I216" s="12">
        <v>4</v>
      </c>
      <c r="J216" s="77"/>
      <c r="K216" s="72"/>
      <c r="L216" s="72"/>
      <c r="M216" s="72"/>
      <c r="N216" s="72"/>
      <c r="O216" s="74"/>
      <c r="P216" s="78"/>
      <c r="Q216" s="78"/>
      <c r="R216" s="78"/>
      <c r="S216" s="74"/>
    </row>
    <row r="217" spans="1:19" ht="14.4">
      <c r="A217" s="67" t="s">
        <v>240</v>
      </c>
      <c r="B217" s="12">
        <v>0</v>
      </c>
      <c r="C217" s="12">
        <v>0</v>
      </c>
      <c r="D217" s="12">
        <v>10</v>
      </c>
      <c r="E217" s="12">
        <v>7</v>
      </c>
      <c r="F217" s="12">
        <v>5</v>
      </c>
      <c r="G217" s="12">
        <v>5</v>
      </c>
      <c r="H217" s="12">
        <v>0</v>
      </c>
      <c r="I217" s="12">
        <v>4</v>
      </c>
      <c r="J217" s="77"/>
      <c r="K217" s="72"/>
      <c r="L217" s="72"/>
      <c r="M217" s="72"/>
      <c r="N217" s="72"/>
      <c r="O217" s="79"/>
      <c r="P217" s="73"/>
      <c r="Q217" s="73"/>
      <c r="R217" s="73"/>
      <c r="S217" s="74"/>
    </row>
    <row r="218" spans="1:19" ht="14.4">
      <c r="A218" s="67" t="s">
        <v>241</v>
      </c>
      <c r="B218" s="12">
        <v>0</v>
      </c>
      <c r="C218" s="12">
        <v>0</v>
      </c>
      <c r="D218" s="12">
        <v>10</v>
      </c>
      <c r="E218" s="12">
        <v>8</v>
      </c>
      <c r="F218" s="12">
        <v>5</v>
      </c>
      <c r="G218" s="12">
        <v>3</v>
      </c>
      <c r="H218" s="12">
        <v>0</v>
      </c>
      <c r="I218" s="12">
        <v>2</v>
      </c>
      <c r="J218" s="77"/>
      <c r="K218" s="72"/>
      <c r="L218" s="72"/>
      <c r="M218" s="72"/>
      <c r="N218" s="72"/>
      <c r="O218" s="79"/>
      <c r="P218" s="73"/>
      <c r="Q218" s="73"/>
      <c r="R218" s="73"/>
      <c r="S218" s="74"/>
    </row>
    <row r="219" spans="1:19" ht="14.4">
      <c r="A219" s="67" t="s">
        <v>242</v>
      </c>
      <c r="B219" s="12">
        <v>0</v>
      </c>
      <c r="C219" s="12">
        <v>0</v>
      </c>
      <c r="D219" s="12">
        <v>10</v>
      </c>
      <c r="E219" s="12">
        <v>5</v>
      </c>
      <c r="F219" s="12">
        <v>5</v>
      </c>
      <c r="G219" s="12">
        <v>3</v>
      </c>
      <c r="H219" s="12">
        <v>0</v>
      </c>
      <c r="I219" s="12">
        <v>5</v>
      </c>
      <c r="J219" s="77"/>
      <c r="K219" s="72"/>
      <c r="L219" s="72"/>
      <c r="M219" s="72"/>
      <c r="N219" s="72"/>
      <c r="O219" s="79"/>
      <c r="P219" s="73"/>
      <c r="Q219" s="73"/>
      <c r="R219" s="73"/>
      <c r="S219" s="74"/>
    </row>
    <row r="220" spans="1:19" ht="14.4">
      <c r="A220" s="67" t="s">
        <v>243</v>
      </c>
      <c r="B220" s="12">
        <v>0</v>
      </c>
      <c r="C220" s="12">
        <v>0</v>
      </c>
      <c r="D220" s="12">
        <v>10</v>
      </c>
      <c r="E220" s="12">
        <v>4</v>
      </c>
      <c r="F220" s="12">
        <v>5</v>
      </c>
      <c r="G220" s="12">
        <v>4</v>
      </c>
      <c r="H220" s="12">
        <v>0</v>
      </c>
      <c r="I220" s="12">
        <v>3</v>
      </c>
      <c r="J220" s="77"/>
      <c r="K220" s="72"/>
      <c r="L220" s="72"/>
      <c r="M220" s="72"/>
      <c r="N220" s="72"/>
      <c r="O220" s="79"/>
      <c r="P220" s="73"/>
      <c r="Q220" s="73"/>
      <c r="R220" s="73"/>
      <c r="S220" s="74"/>
    </row>
    <row r="221" spans="1:19" ht="14.4">
      <c r="A221" s="67" t="s">
        <v>244</v>
      </c>
      <c r="B221" s="12">
        <v>0</v>
      </c>
      <c r="C221" s="12">
        <v>0</v>
      </c>
      <c r="D221" s="12">
        <v>10</v>
      </c>
      <c r="E221" s="12">
        <v>18</v>
      </c>
      <c r="F221" s="12">
        <v>5</v>
      </c>
      <c r="G221" s="12">
        <v>0</v>
      </c>
      <c r="H221" s="12">
        <v>0</v>
      </c>
      <c r="I221" s="12">
        <v>3</v>
      </c>
      <c r="J221" s="77"/>
      <c r="K221" s="72"/>
      <c r="L221" s="72"/>
      <c r="M221" s="72"/>
      <c r="N221" s="72"/>
      <c r="O221" s="79"/>
      <c r="P221" s="73"/>
      <c r="Q221" s="73"/>
      <c r="R221" s="73"/>
      <c r="S221" s="74"/>
    </row>
    <row r="222" spans="1:19" ht="14.4">
      <c r="A222" s="67" t="s">
        <v>246</v>
      </c>
      <c r="B222" s="12">
        <v>0</v>
      </c>
      <c r="C222" s="12">
        <v>0</v>
      </c>
      <c r="D222" s="12">
        <v>10</v>
      </c>
      <c r="E222" s="12">
        <v>8</v>
      </c>
      <c r="F222" s="12">
        <v>5</v>
      </c>
      <c r="G222" s="12">
        <v>0</v>
      </c>
      <c r="H222" s="12">
        <v>0</v>
      </c>
      <c r="I222" s="12">
        <v>2</v>
      </c>
      <c r="J222" s="75"/>
      <c r="K222" s="76"/>
      <c r="L222" s="76"/>
      <c r="M222" s="76"/>
      <c r="N222" s="72"/>
      <c r="O222" s="79"/>
      <c r="P222" s="73"/>
      <c r="Q222" s="73"/>
      <c r="R222" s="73"/>
      <c r="S222" s="74"/>
    </row>
    <row r="223" spans="1:19" ht="14.4">
      <c r="A223" s="68" t="s">
        <v>247</v>
      </c>
      <c r="B223" s="22">
        <v>0</v>
      </c>
      <c r="C223" s="22">
        <v>0</v>
      </c>
      <c r="D223" s="22">
        <v>10</v>
      </c>
      <c r="E223" s="22">
        <v>5</v>
      </c>
      <c r="F223" s="22">
        <v>5</v>
      </c>
      <c r="G223" s="22">
        <v>3</v>
      </c>
      <c r="H223" s="22">
        <v>0</v>
      </c>
      <c r="I223" s="22">
        <v>0</v>
      </c>
      <c r="J223" s="80"/>
      <c r="K223" s="22"/>
      <c r="L223" s="22"/>
      <c r="M223" s="22"/>
      <c r="N223" s="22"/>
      <c r="O223" s="22"/>
      <c r="P223" s="22"/>
      <c r="Q223" s="22"/>
      <c r="R223" s="22"/>
      <c r="S223" s="31"/>
    </row>
    <row r="224" spans="1:19" ht="14.4">
      <c r="A224" s="61" t="s">
        <v>248</v>
      </c>
      <c r="B224" s="12">
        <v>5</v>
      </c>
      <c r="C224" s="12">
        <v>4</v>
      </c>
      <c r="D224" s="12">
        <v>0</v>
      </c>
      <c r="E224" s="12">
        <v>0</v>
      </c>
      <c r="F224" s="12">
        <v>10</v>
      </c>
      <c r="G224" s="12">
        <v>7</v>
      </c>
      <c r="H224" s="12">
        <v>0</v>
      </c>
      <c r="I224" s="12">
        <v>12</v>
      </c>
      <c r="J224" s="77"/>
      <c r="K224" s="72"/>
      <c r="L224" s="72"/>
      <c r="M224" s="72"/>
      <c r="N224" s="72"/>
      <c r="O224" s="73"/>
      <c r="P224" s="73"/>
      <c r="Q224" s="73"/>
      <c r="R224" s="73"/>
      <c r="S224" s="74"/>
    </row>
    <row r="225" spans="1:19" ht="14.4">
      <c r="A225" s="68" t="s">
        <v>249</v>
      </c>
      <c r="B225" s="22">
        <v>0</v>
      </c>
      <c r="C225" s="22">
        <v>0</v>
      </c>
      <c r="D225" s="22">
        <v>10</v>
      </c>
      <c r="E225" s="22">
        <v>7</v>
      </c>
      <c r="F225" s="22">
        <v>5</v>
      </c>
      <c r="G225" s="22">
        <v>3</v>
      </c>
      <c r="H225" s="22">
        <v>0</v>
      </c>
      <c r="I225" s="22">
        <v>4</v>
      </c>
      <c r="J225" s="80"/>
      <c r="K225" s="22"/>
      <c r="L225" s="22"/>
      <c r="M225" s="22"/>
      <c r="N225" s="22"/>
      <c r="O225" s="22"/>
      <c r="P225" s="22"/>
      <c r="Q225" s="22"/>
      <c r="R225" s="22"/>
      <c r="S225" s="31"/>
    </row>
    <row r="226" spans="1:19" ht="14.4">
      <c r="A226" s="67" t="s">
        <v>250</v>
      </c>
      <c r="B226" s="12">
        <v>0</v>
      </c>
      <c r="C226" s="12">
        <v>0</v>
      </c>
      <c r="D226" s="12">
        <v>10</v>
      </c>
      <c r="E226" s="12">
        <v>6</v>
      </c>
      <c r="F226" s="12">
        <v>5</v>
      </c>
      <c r="G226" s="12">
        <v>3</v>
      </c>
      <c r="H226" s="12">
        <v>0</v>
      </c>
      <c r="I226" s="12">
        <v>4</v>
      </c>
      <c r="J226" s="77"/>
      <c r="K226" s="72"/>
      <c r="L226" s="72"/>
      <c r="M226" s="72"/>
      <c r="N226" s="72"/>
      <c r="O226" s="74"/>
      <c r="P226" s="78"/>
      <c r="Q226" s="78"/>
      <c r="R226" s="73"/>
      <c r="S226" s="74"/>
    </row>
    <row r="227" spans="1:19" ht="14.4">
      <c r="A227" s="67" t="s">
        <v>251</v>
      </c>
      <c r="B227" s="12">
        <v>0</v>
      </c>
      <c r="C227" s="12">
        <v>0</v>
      </c>
      <c r="D227" s="12">
        <v>10</v>
      </c>
      <c r="E227" s="12">
        <v>11</v>
      </c>
      <c r="F227" s="12">
        <v>5</v>
      </c>
      <c r="G227" s="12">
        <v>5</v>
      </c>
      <c r="H227" s="12">
        <v>0</v>
      </c>
      <c r="I227" s="12">
        <v>4</v>
      </c>
      <c r="J227" s="77"/>
      <c r="K227" s="72"/>
      <c r="L227" s="72"/>
      <c r="M227" s="72"/>
      <c r="N227" s="72"/>
      <c r="O227" s="79"/>
      <c r="P227" s="73"/>
      <c r="Q227" s="73"/>
      <c r="R227" s="73"/>
      <c r="S227" s="74"/>
    </row>
    <row r="228" spans="1:19" ht="14.4">
      <c r="A228" s="67" t="s">
        <v>252</v>
      </c>
      <c r="B228" s="12">
        <v>0</v>
      </c>
      <c r="C228" s="12">
        <v>0</v>
      </c>
      <c r="D228" s="12">
        <v>10</v>
      </c>
      <c r="E228" s="12">
        <v>6</v>
      </c>
      <c r="F228" s="12">
        <v>5</v>
      </c>
      <c r="G228" s="12">
        <v>3</v>
      </c>
      <c r="H228" s="12">
        <v>0</v>
      </c>
      <c r="I228" s="12">
        <v>5</v>
      </c>
      <c r="J228" s="77"/>
      <c r="K228" s="72"/>
      <c r="L228" s="72"/>
      <c r="M228" s="72"/>
      <c r="N228" s="72"/>
      <c r="O228" s="79"/>
      <c r="P228" s="73"/>
      <c r="Q228" s="73"/>
      <c r="R228" s="73"/>
      <c r="S228" s="74"/>
    </row>
    <row r="229" spans="1:19" ht="14.4">
      <c r="A229" s="67" t="s">
        <v>253</v>
      </c>
      <c r="B229" s="12">
        <v>0</v>
      </c>
      <c r="C229" s="12">
        <v>0</v>
      </c>
      <c r="D229" s="12">
        <v>10</v>
      </c>
      <c r="E229" s="12">
        <v>8</v>
      </c>
      <c r="F229" s="12">
        <v>5</v>
      </c>
      <c r="G229" s="12">
        <v>2</v>
      </c>
      <c r="H229" s="12">
        <v>0</v>
      </c>
      <c r="I229" s="12">
        <v>2</v>
      </c>
      <c r="J229" s="77"/>
      <c r="K229" s="72"/>
      <c r="L229" s="72"/>
      <c r="M229" s="72"/>
      <c r="N229" s="72"/>
      <c r="O229" s="79"/>
      <c r="P229" s="73"/>
      <c r="Q229" s="73"/>
      <c r="R229" s="73"/>
      <c r="S229" s="74"/>
    </row>
    <row r="230" spans="1:19" ht="14.4">
      <c r="A230" s="67" t="s">
        <v>254</v>
      </c>
      <c r="B230" s="12">
        <v>0</v>
      </c>
      <c r="C230" s="12">
        <v>0</v>
      </c>
      <c r="D230" s="12">
        <v>10</v>
      </c>
      <c r="E230" s="12">
        <v>4</v>
      </c>
      <c r="F230" s="12">
        <v>5</v>
      </c>
      <c r="G230" s="12">
        <v>2</v>
      </c>
      <c r="H230" s="12">
        <v>0</v>
      </c>
      <c r="I230" s="12">
        <v>4</v>
      </c>
      <c r="J230" s="77"/>
      <c r="K230" s="72"/>
      <c r="L230" s="72"/>
      <c r="M230" s="72"/>
      <c r="N230" s="72"/>
      <c r="O230" s="79"/>
      <c r="P230" s="73"/>
      <c r="Q230" s="73"/>
      <c r="R230" s="73"/>
      <c r="S230" s="74"/>
    </row>
    <row r="231" spans="1:19" ht="14.4">
      <c r="A231" s="67" t="s">
        <v>255</v>
      </c>
      <c r="B231" s="12">
        <v>0</v>
      </c>
      <c r="C231" s="12">
        <v>0</v>
      </c>
      <c r="D231" s="12">
        <v>10</v>
      </c>
      <c r="E231" s="12">
        <v>6</v>
      </c>
      <c r="F231" s="12">
        <v>5</v>
      </c>
      <c r="G231" s="12">
        <v>1</v>
      </c>
      <c r="H231" s="12">
        <v>0</v>
      </c>
      <c r="I231" s="12">
        <v>3</v>
      </c>
      <c r="J231" s="77"/>
      <c r="K231" s="72"/>
      <c r="L231" s="72"/>
      <c r="M231" s="72"/>
      <c r="N231" s="72"/>
      <c r="O231" s="79"/>
      <c r="P231" s="73"/>
      <c r="Q231" s="73"/>
      <c r="R231" s="73"/>
      <c r="S231" s="74"/>
    </row>
    <row r="232" spans="1:19" ht="14.4">
      <c r="A232" s="67" t="s">
        <v>256</v>
      </c>
      <c r="B232" s="12">
        <v>0</v>
      </c>
      <c r="C232" s="12">
        <v>0</v>
      </c>
      <c r="D232" s="12">
        <v>10</v>
      </c>
      <c r="E232" s="12">
        <v>8</v>
      </c>
      <c r="F232" s="12">
        <v>5</v>
      </c>
      <c r="G232" s="12">
        <v>2</v>
      </c>
      <c r="H232" s="12">
        <v>0</v>
      </c>
      <c r="I232" s="12">
        <v>6</v>
      </c>
      <c r="J232" s="77"/>
      <c r="K232" s="72"/>
      <c r="L232" s="72"/>
      <c r="M232" s="72"/>
      <c r="N232" s="72"/>
      <c r="O232" s="79"/>
      <c r="P232" s="73"/>
      <c r="Q232" s="73"/>
      <c r="R232" s="73"/>
      <c r="S232" s="74"/>
    </row>
    <row r="233" spans="1:19" ht="14.4">
      <c r="A233" s="67" t="s">
        <v>257</v>
      </c>
      <c r="B233" s="12">
        <v>0</v>
      </c>
      <c r="C233" s="12">
        <v>0</v>
      </c>
      <c r="D233" s="12">
        <v>10</v>
      </c>
      <c r="E233" s="12">
        <v>7</v>
      </c>
      <c r="F233" s="12">
        <v>5</v>
      </c>
      <c r="G233" s="12">
        <v>0</v>
      </c>
      <c r="H233" s="12">
        <v>0</v>
      </c>
      <c r="I233" s="12">
        <v>0</v>
      </c>
      <c r="J233" s="77"/>
      <c r="K233" s="72"/>
      <c r="L233" s="72"/>
      <c r="M233" s="72"/>
      <c r="N233" s="72"/>
      <c r="O233" s="79"/>
      <c r="P233" s="73"/>
      <c r="Q233" s="73"/>
      <c r="R233" s="73"/>
      <c r="S233" s="74"/>
    </row>
    <row r="234" spans="1:19" ht="14.4">
      <c r="A234" s="61" t="s">
        <v>258</v>
      </c>
      <c r="B234" s="12">
        <v>5</v>
      </c>
      <c r="C234" s="12">
        <v>3</v>
      </c>
      <c r="D234" s="12">
        <v>0</v>
      </c>
      <c r="E234" s="12">
        <v>3</v>
      </c>
      <c r="F234" s="12">
        <v>10</v>
      </c>
      <c r="G234" s="12">
        <v>4</v>
      </c>
      <c r="H234" s="12">
        <v>0</v>
      </c>
      <c r="I234" s="12">
        <v>2</v>
      </c>
      <c r="J234" s="77"/>
      <c r="K234" s="72"/>
      <c r="L234" s="72"/>
      <c r="M234" s="72"/>
      <c r="N234" s="72"/>
      <c r="O234" s="73"/>
      <c r="P234" s="73"/>
      <c r="Q234" s="73"/>
      <c r="R234" s="73"/>
      <c r="S234" s="74"/>
    </row>
    <row r="235" spans="1:19" ht="14.4">
      <c r="A235" s="67" t="s">
        <v>259</v>
      </c>
      <c r="B235" s="12">
        <v>0</v>
      </c>
      <c r="C235" s="12">
        <v>0</v>
      </c>
      <c r="D235" s="12">
        <v>10</v>
      </c>
      <c r="E235" s="12">
        <v>7</v>
      </c>
      <c r="F235" s="12">
        <v>5</v>
      </c>
      <c r="G235" s="12">
        <v>4</v>
      </c>
      <c r="H235" s="12">
        <v>0</v>
      </c>
      <c r="I235" s="12">
        <v>3</v>
      </c>
      <c r="J235" s="77"/>
      <c r="K235" s="72"/>
      <c r="L235" s="72"/>
      <c r="M235" s="72"/>
      <c r="N235" s="72"/>
      <c r="O235" s="74"/>
      <c r="P235" s="78"/>
      <c r="Q235" s="78"/>
      <c r="R235" s="78"/>
      <c r="S235" s="74"/>
    </row>
    <row r="236" spans="1:19" ht="14.4">
      <c r="A236" s="67" t="s">
        <v>260</v>
      </c>
      <c r="B236" s="12">
        <v>0</v>
      </c>
      <c r="C236" s="12">
        <v>0</v>
      </c>
      <c r="D236" s="12">
        <v>10</v>
      </c>
      <c r="E236" s="12">
        <v>6</v>
      </c>
      <c r="F236" s="12">
        <v>5</v>
      </c>
      <c r="G236" s="12">
        <v>3</v>
      </c>
      <c r="H236" s="12">
        <v>0</v>
      </c>
      <c r="I236" s="12">
        <v>2</v>
      </c>
      <c r="J236" s="77"/>
      <c r="K236" s="72"/>
      <c r="L236" s="72"/>
      <c r="M236" s="72"/>
      <c r="N236" s="72"/>
      <c r="O236" s="79"/>
      <c r="P236" s="73"/>
      <c r="Q236" s="73"/>
      <c r="R236" s="73"/>
      <c r="S236" s="74"/>
    </row>
    <row r="237" spans="1:19" ht="14.4">
      <c r="A237" s="67" t="s">
        <v>261</v>
      </c>
      <c r="B237" s="12">
        <v>0</v>
      </c>
      <c r="C237" s="12">
        <v>0</v>
      </c>
      <c r="D237" s="12">
        <v>10</v>
      </c>
      <c r="E237" s="12">
        <v>9</v>
      </c>
      <c r="F237" s="12">
        <v>5</v>
      </c>
      <c r="G237" s="12">
        <v>3</v>
      </c>
      <c r="H237" s="12">
        <v>0</v>
      </c>
      <c r="I237" s="12">
        <v>6</v>
      </c>
      <c r="J237" s="77"/>
      <c r="K237" s="72"/>
      <c r="L237" s="72"/>
      <c r="M237" s="72"/>
      <c r="N237" s="72"/>
      <c r="O237" s="79"/>
      <c r="P237" s="73"/>
      <c r="Q237" s="73"/>
      <c r="R237" s="73"/>
      <c r="S237" s="74"/>
    </row>
    <row r="238" spans="1:19" ht="14.4">
      <c r="A238" s="67" t="s">
        <v>262</v>
      </c>
      <c r="B238" s="12">
        <v>0</v>
      </c>
      <c r="C238" s="12">
        <v>0</v>
      </c>
      <c r="D238" s="12">
        <v>10</v>
      </c>
      <c r="E238" s="12">
        <v>6</v>
      </c>
      <c r="F238" s="12">
        <v>5</v>
      </c>
      <c r="G238" s="12">
        <v>2</v>
      </c>
      <c r="H238" s="12">
        <v>0</v>
      </c>
      <c r="I238" s="12">
        <v>6</v>
      </c>
      <c r="J238" s="77"/>
      <c r="K238" s="72"/>
      <c r="L238" s="72"/>
      <c r="M238" s="72"/>
      <c r="N238" s="72"/>
      <c r="O238" s="79"/>
      <c r="P238" s="73"/>
      <c r="Q238" s="73"/>
      <c r="R238" s="73"/>
      <c r="S238" s="74"/>
    </row>
    <row r="239" spans="1:19" ht="14.4">
      <c r="A239" s="67" t="s">
        <v>263</v>
      </c>
      <c r="B239" s="12">
        <v>0</v>
      </c>
      <c r="C239" s="12">
        <v>0</v>
      </c>
      <c r="D239" s="12">
        <v>10</v>
      </c>
      <c r="E239" s="12">
        <v>6</v>
      </c>
      <c r="F239" s="12">
        <v>5</v>
      </c>
      <c r="G239" s="12">
        <v>3</v>
      </c>
      <c r="H239" s="12">
        <v>0</v>
      </c>
      <c r="I239" s="12">
        <v>4</v>
      </c>
      <c r="J239" s="77"/>
      <c r="K239" s="72"/>
      <c r="L239" s="72"/>
      <c r="M239" s="72"/>
      <c r="N239" s="72"/>
      <c r="O239" s="79"/>
      <c r="P239" s="73"/>
      <c r="Q239" s="73"/>
      <c r="R239" s="73"/>
      <c r="S239" s="74"/>
    </row>
    <row r="240" spans="1:19" ht="14.4">
      <c r="A240" s="67" t="s">
        <v>264</v>
      </c>
      <c r="B240" s="12">
        <v>0</v>
      </c>
      <c r="C240" s="12">
        <v>0</v>
      </c>
      <c r="D240" s="12">
        <v>10</v>
      </c>
      <c r="E240" s="12">
        <v>7</v>
      </c>
      <c r="F240" s="12">
        <v>5</v>
      </c>
      <c r="G240" s="12">
        <v>1</v>
      </c>
      <c r="H240" s="12">
        <v>0</v>
      </c>
      <c r="I240" s="12">
        <v>0</v>
      </c>
      <c r="J240" s="77"/>
      <c r="K240" s="72"/>
      <c r="L240" s="72"/>
      <c r="M240" s="72"/>
      <c r="N240" s="72"/>
      <c r="O240" s="79"/>
      <c r="P240" s="73"/>
      <c r="Q240" s="73"/>
      <c r="R240" s="73"/>
      <c r="S240" s="74"/>
    </row>
    <row r="241" spans="1:19" ht="14.4">
      <c r="A241" s="61" t="s">
        <v>266</v>
      </c>
      <c r="B241" s="22">
        <v>0</v>
      </c>
      <c r="C241" s="22">
        <v>0</v>
      </c>
      <c r="D241" s="22">
        <v>0</v>
      </c>
      <c r="E241" s="22">
        <v>0</v>
      </c>
      <c r="F241" s="22">
        <v>10</v>
      </c>
      <c r="G241" s="22">
        <v>0</v>
      </c>
      <c r="H241" s="22">
        <v>0</v>
      </c>
      <c r="I241" s="22">
        <v>0</v>
      </c>
      <c r="J241" s="80"/>
      <c r="K241" s="22"/>
      <c r="L241" s="22"/>
      <c r="M241" s="22"/>
      <c r="N241" s="22"/>
      <c r="O241" s="22"/>
      <c r="P241" s="22"/>
      <c r="Q241" s="22"/>
      <c r="R241" s="22"/>
      <c r="S241" s="31"/>
    </row>
    <row r="242" spans="1:19" ht="14.4">
      <c r="A242" s="1"/>
    </row>
    <row r="243" spans="1:19" ht="14.4">
      <c r="A243" s="81" t="s">
        <v>267</v>
      </c>
      <c r="B243" s="82">
        <f t="shared" ref="B243:Q243" si="0">SUM(B3:B241)</f>
        <v>172</v>
      </c>
      <c r="C243" s="82">
        <f t="shared" si="0"/>
        <v>166</v>
      </c>
      <c r="D243" s="82">
        <f t="shared" si="0"/>
        <v>2039</v>
      </c>
      <c r="E243" s="82">
        <f t="shared" si="0"/>
        <v>1313</v>
      </c>
      <c r="F243" s="82">
        <f t="shared" si="0"/>
        <v>1566</v>
      </c>
      <c r="G243" s="82">
        <f t="shared" si="0"/>
        <v>1009</v>
      </c>
      <c r="H243" s="82">
        <f t="shared" si="0"/>
        <v>3</v>
      </c>
      <c r="I243" s="82">
        <f t="shared" si="0"/>
        <v>731</v>
      </c>
      <c r="J243" s="82">
        <f t="shared" si="0"/>
        <v>0</v>
      </c>
      <c r="K243" s="82">
        <f t="shared" si="0"/>
        <v>0</v>
      </c>
      <c r="L243" s="82">
        <f t="shared" si="0"/>
        <v>0</v>
      </c>
      <c r="M243" s="82">
        <f t="shared" si="0"/>
        <v>0</v>
      </c>
      <c r="N243" s="82">
        <f t="shared" si="0"/>
        <v>0</v>
      </c>
      <c r="O243" s="82">
        <f t="shared" si="0"/>
        <v>0</v>
      </c>
      <c r="P243" s="82">
        <f t="shared" si="0"/>
        <v>0</v>
      </c>
      <c r="Q243" s="82">
        <f t="shared" si="0"/>
        <v>0</v>
      </c>
    </row>
    <row r="247" spans="1:19" ht="13.2">
      <c r="J247" s="83">
        <v>45236</v>
      </c>
    </row>
  </sheetData>
  <mergeCells count="6">
    <mergeCell ref="O1:R1"/>
    <mergeCell ref="B1:C1"/>
    <mergeCell ref="D1:E1"/>
    <mergeCell ref="F1:G1"/>
    <mergeCell ref="H1:I1"/>
    <mergeCell ref="J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245"/>
  <sheetViews>
    <sheetView workbookViewId="0">
      <pane ySplit="2" topLeftCell="A3" activePane="bottomLeft" state="frozen"/>
      <selection pane="bottomLeft" activeCell="A2" sqref="A2:XFD2"/>
    </sheetView>
  </sheetViews>
  <sheetFormatPr defaultColWidth="12.6640625" defaultRowHeight="15.75" customHeight="1"/>
  <cols>
    <col min="1" max="1" width="17.88671875" bestFit="1" customWidth="1"/>
    <col min="2" max="2" width="13.33203125" bestFit="1" customWidth="1"/>
    <col min="3" max="3" width="20.33203125" bestFit="1" customWidth="1"/>
    <col min="4" max="4" width="15.33203125" bestFit="1" customWidth="1"/>
    <col min="5" max="5" width="22.44140625" bestFit="1" customWidth="1"/>
    <col min="6" max="6" width="14.109375" bestFit="1" customWidth="1"/>
    <col min="7" max="7" width="21.109375" bestFit="1" customWidth="1"/>
    <col min="8" max="8" width="14.109375" bestFit="1" customWidth="1"/>
    <col min="9" max="9" width="21.109375" bestFit="1" customWidth="1"/>
    <col min="10" max="10" width="15" bestFit="1" customWidth="1"/>
    <col min="11" max="11" width="17" bestFit="1" customWidth="1"/>
    <col min="12" max="12" width="15.77734375" bestFit="1" customWidth="1"/>
    <col min="13" max="13" width="18.6640625" bestFit="1" customWidth="1"/>
    <col min="14" max="14" width="21.44140625" bestFit="1" customWidth="1"/>
    <col min="15" max="15" width="8.21875" bestFit="1" customWidth="1"/>
    <col min="16" max="16" width="10.21875" bestFit="1" customWidth="1"/>
    <col min="17" max="17" width="9" bestFit="1" customWidth="1"/>
    <col min="18" max="18" width="11.77734375" bestFit="1" customWidth="1"/>
    <col min="19" max="19" width="14.5546875" bestFit="1" customWidth="1"/>
    <col min="21" max="21" width="8.109375" bestFit="1" customWidth="1"/>
  </cols>
  <sheetData>
    <row r="1" spans="1:21" ht="15.75" customHeight="1">
      <c r="A1" s="1"/>
      <c r="B1" s="94" t="s">
        <v>0</v>
      </c>
      <c r="C1" s="85"/>
      <c r="D1" s="95" t="s">
        <v>1</v>
      </c>
      <c r="E1" s="85"/>
      <c r="F1" s="95" t="s">
        <v>2</v>
      </c>
      <c r="G1" s="85"/>
      <c r="H1" s="95" t="s">
        <v>3</v>
      </c>
      <c r="I1" s="85"/>
      <c r="J1" s="96" t="s">
        <v>4</v>
      </c>
      <c r="K1" s="88"/>
      <c r="L1" s="88"/>
      <c r="M1" s="85"/>
      <c r="N1" s="70"/>
      <c r="O1" s="97" t="s">
        <v>5</v>
      </c>
      <c r="P1" s="88"/>
      <c r="Q1" s="88"/>
      <c r="R1" s="85"/>
      <c r="S1" s="71"/>
      <c r="U1" s="65" t="s">
        <v>517</v>
      </c>
    </row>
    <row r="2" spans="1:21" ht="15.75" customHeight="1">
      <c r="A2" s="4" t="s">
        <v>8</v>
      </c>
      <c r="B2" s="12" t="s">
        <v>519</v>
      </c>
      <c r="C2" s="12" t="s">
        <v>520</v>
      </c>
      <c r="D2" s="12" t="s">
        <v>521</v>
      </c>
      <c r="E2" s="12" t="s">
        <v>522</v>
      </c>
      <c r="F2" s="12" t="s">
        <v>523</v>
      </c>
      <c r="G2" s="12" t="s">
        <v>524</v>
      </c>
      <c r="H2" s="12" t="s">
        <v>525</v>
      </c>
      <c r="I2" s="12" t="s">
        <v>526</v>
      </c>
      <c r="J2" s="72" t="s">
        <v>527</v>
      </c>
      <c r="K2" s="72" t="s">
        <v>528</v>
      </c>
      <c r="L2" s="72" t="s">
        <v>529</v>
      </c>
      <c r="M2" s="72" t="s">
        <v>530</v>
      </c>
      <c r="N2" s="72" t="s">
        <v>531</v>
      </c>
      <c r="O2" s="73" t="s">
        <v>532</v>
      </c>
      <c r="P2" s="73" t="s">
        <v>533</v>
      </c>
      <c r="Q2" s="73" t="s">
        <v>534</v>
      </c>
      <c r="R2" s="73" t="s">
        <v>535</v>
      </c>
      <c r="S2" s="74" t="s">
        <v>536</v>
      </c>
      <c r="U2" s="66" t="s">
        <v>45</v>
      </c>
    </row>
    <row r="3" spans="1:21" ht="15.75" customHeight="1">
      <c r="A3" s="10" t="s">
        <v>20</v>
      </c>
      <c r="B3" s="12">
        <v>22</v>
      </c>
      <c r="C3" s="12">
        <v>41</v>
      </c>
      <c r="D3" s="12">
        <v>0</v>
      </c>
      <c r="E3" s="12">
        <v>1</v>
      </c>
      <c r="F3" s="12">
        <v>201</v>
      </c>
      <c r="G3" s="12">
        <v>211</v>
      </c>
      <c r="H3" s="12">
        <v>0</v>
      </c>
      <c r="I3" s="12">
        <v>11</v>
      </c>
      <c r="J3" s="72">
        <v>105</v>
      </c>
      <c r="K3" s="72">
        <v>153</v>
      </c>
      <c r="L3" s="72">
        <v>270</v>
      </c>
      <c r="M3" s="72">
        <v>0</v>
      </c>
      <c r="N3" s="72"/>
      <c r="O3" s="73">
        <v>40</v>
      </c>
      <c r="P3" s="73">
        <v>0</v>
      </c>
      <c r="Q3" s="73">
        <v>17</v>
      </c>
      <c r="R3" s="73"/>
      <c r="S3" s="74"/>
    </row>
    <row r="4" spans="1:21" ht="15.75" customHeight="1">
      <c r="A4" s="61" t="s">
        <v>22</v>
      </c>
      <c r="B4" s="12">
        <v>5</v>
      </c>
      <c r="C4" s="12">
        <v>5</v>
      </c>
      <c r="D4" s="12">
        <v>0</v>
      </c>
      <c r="E4" s="12">
        <v>1</v>
      </c>
      <c r="F4" s="12">
        <v>10</v>
      </c>
      <c r="G4" s="12">
        <v>5</v>
      </c>
      <c r="H4" s="12">
        <v>0</v>
      </c>
      <c r="I4" s="12">
        <v>2</v>
      </c>
      <c r="J4" s="75">
        <v>0</v>
      </c>
      <c r="K4" s="76">
        <v>1</v>
      </c>
      <c r="L4" s="76">
        <v>3</v>
      </c>
      <c r="M4" s="76">
        <v>0</v>
      </c>
      <c r="N4" s="72">
        <v>4</v>
      </c>
      <c r="O4" s="73">
        <v>4</v>
      </c>
      <c r="P4" s="73">
        <v>0</v>
      </c>
      <c r="Q4" s="73">
        <v>0</v>
      </c>
      <c r="R4" s="73">
        <v>0</v>
      </c>
      <c r="S4" s="74">
        <v>0</v>
      </c>
    </row>
    <row r="5" spans="1:21" ht="15.75" customHeight="1">
      <c r="A5" s="67" t="s">
        <v>24</v>
      </c>
      <c r="B5" s="12">
        <v>0</v>
      </c>
      <c r="C5" s="12">
        <v>1</v>
      </c>
      <c r="D5" s="12">
        <v>9</v>
      </c>
      <c r="E5" s="12">
        <v>7</v>
      </c>
      <c r="F5" s="12">
        <v>6</v>
      </c>
      <c r="G5" s="12">
        <v>2</v>
      </c>
      <c r="H5" s="12">
        <v>0</v>
      </c>
      <c r="I5" s="12">
        <v>0</v>
      </c>
      <c r="J5" s="77">
        <v>0</v>
      </c>
      <c r="K5" s="72">
        <v>5</v>
      </c>
      <c r="L5" s="72">
        <v>2</v>
      </c>
      <c r="M5" s="72">
        <v>0</v>
      </c>
      <c r="N5" s="72">
        <v>4</v>
      </c>
      <c r="O5" s="74">
        <v>0</v>
      </c>
      <c r="P5" s="78">
        <v>0</v>
      </c>
      <c r="Q5" s="78">
        <v>1</v>
      </c>
      <c r="R5" s="73">
        <v>0</v>
      </c>
      <c r="S5" s="74">
        <v>0</v>
      </c>
    </row>
    <row r="6" spans="1:21" ht="15.75" customHeight="1">
      <c r="A6" s="67" t="s">
        <v>25</v>
      </c>
      <c r="B6" s="12">
        <v>0</v>
      </c>
      <c r="C6" s="12">
        <v>0</v>
      </c>
      <c r="D6" s="12">
        <v>10</v>
      </c>
      <c r="E6" s="12">
        <v>3</v>
      </c>
      <c r="F6" s="12">
        <v>5</v>
      </c>
      <c r="G6" s="12">
        <v>5</v>
      </c>
      <c r="H6" s="12">
        <v>0</v>
      </c>
      <c r="I6" s="12">
        <v>4</v>
      </c>
      <c r="J6" s="77">
        <v>0</v>
      </c>
      <c r="K6" s="72">
        <v>1</v>
      </c>
      <c r="L6" s="72">
        <v>7</v>
      </c>
      <c r="M6" s="72">
        <v>0</v>
      </c>
      <c r="N6" s="72">
        <v>4</v>
      </c>
      <c r="O6" s="79">
        <v>0</v>
      </c>
      <c r="P6" s="73">
        <v>0</v>
      </c>
      <c r="Q6" s="73">
        <v>0</v>
      </c>
      <c r="R6" s="73">
        <v>0</v>
      </c>
      <c r="S6" s="74">
        <v>0</v>
      </c>
    </row>
    <row r="7" spans="1:21" ht="15.75" customHeight="1">
      <c r="A7" s="67" t="s">
        <v>26</v>
      </c>
      <c r="B7" s="12">
        <v>0</v>
      </c>
      <c r="C7" s="12">
        <v>0</v>
      </c>
      <c r="D7" s="12">
        <v>10</v>
      </c>
      <c r="E7" s="12">
        <v>11</v>
      </c>
      <c r="F7" s="12">
        <v>5</v>
      </c>
      <c r="G7" s="12">
        <v>5</v>
      </c>
      <c r="H7" s="12">
        <v>0</v>
      </c>
      <c r="I7" s="12">
        <v>5</v>
      </c>
      <c r="J7" s="77">
        <v>0</v>
      </c>
      <c r="K7" s="72">
        <v>6</v>
      </c>
      <c r="L7" s="72">
        <v>2</v>
      </c>
      <c r="M7" s="72">
        <v>2</v>
      </c>
      <c r="N7" s="72">
        <v>2</v>
      </c>
      <c r="O7" s="79">
        <v>0</v>
      </c>
      <c r="P7" s="73">
        <v>0</v>
      </c>
      <c r="Q7" s="73">
        <v>0</v>
      </c>
      <c r="R7" s="73">
        <v>0</v>
      </c>
      <c r="S7" s="74">
        <v>0</v>
      </c>
    </row>
    <row r="8" spans="1:21" ht="15.75" customHeight="1">
      <c r="A8" s="67" t="s">
        <v>27</v>
      </c>
      <c r="B8" s="12">
        <v>0</v>
      </c>
      <c r="C8" s="12">
        <v>0</v>
      </c>
      <c r="D8" s="12">
        <v>10</v>
      </c>
      <c r="E8" s="12">
        <v>8</v>
      </c>
      <c r="F8" s="12">
        <v>5</v>
      </c>
      <c r="G8" s="12">
        <v>3</v>
      </c>
      <c r="H8" s="12">
        <v>0</v>
      </c>
      <c r="I8" s="12">
        <v>0</v>
      </c>
      <c r="J8" s="77">
        <v>0</v>
      </c>
      <c r="K8" s="72">
        <v>6</v>
      </c>
      <c r="L8" s="72">
        <v>2</v>
      </c>
      <c r="M8" s="72">
        <v>0</v>
      </c>
      <c r="N8" s="72">
        <v>4</v>
      </c>
      <c r="O8" s="79">
        <v>0</v>
      </c>
      <c r="P8" s="73">
        <v>0</v>
      </c>
      <c r="Q8" s="73">
        <v>0</v>
      </c>
      <c r="R8" s="73">
        <v>0</v>
      </c>
      <c r="S8" s="74">
        <v>0</v>
      </c>
    </row>
    <row r="9" spans="1:21" ht="15.75" customHeight="1">
      <c r="A9" s="67" t="s">
        <v>28</v>
      </c>
      <c r="B9" s="12">
        <v>0</v>
      </c>
      <c r="C9" s="12">
        <v>0</v>
      </c>
      <c r="D9" s="12">
        <v>10</v>
      </c>
      <c r="E9" s="12">
        <v>8</v>
      </c>
      <c r="F9" s="12">
        <v>5</v>
      </c>
      <c r="G9" s="12">
        <v>2</v>
      </c>
      <c r="H9" s="12">
        <v>0</v>
      </c>
      <c r="I9" s="12">
        <v>0</v>
      </c>
      <c r="J9" s="77">
        <v>0</v>
      </c>
      <c r="K9" s="72">
        <v>7</v>
      </c>
      <c r="L9" s="72">
        <v>1</v>
      </c>
      <c r="M9" s="72">
        <v>2</v>
      </c>
      <c r="N9" s="72">
        <v>1</v>
      </c>
      <c r="O9" s="79">
        <v>0</v>
      </c>
      <c r="P9" s="73">
        <v>0</v>
      </c>
      <c r="Q9" s="73">
        <v>0</v>
      </c>
      <c r="R9" s="73">
        <v>0</v>
      </c>
      <c r="S9" s="74">
        <v>1</v>
      </c>
    </row>
    <row r="10" spans="1:21" ht="15.75" customHeight="1">
      <c r="A10" s="67" t="s">
        <v>29</v>
      </c>
      <c r="B10" s="12">
        <v>0</v>
      </c>
      <c r="C10" s="12">
        <v>0</v>
      </c>
      <c r="D10" s="12">
        <v>10</v>
      </c>
      <c r="E10" s="12">
        <v>7</v>
      </c>
      <c r="F10" s="12">
        <v>5</v>
      </c>
      <c r="G10" s="12">
        <v>4</v>
      </c>
      <c r="H10" s="12">
        <v>0</v>
      </c>
      <c r="I10" s="12">
        <v>0</v>
      </c>
      <c r="J10" s="77">
        <v>0</v>
      </c>
      <c r="K10" s="72">
        <v>7</v>
      </c>
      <c r="L10" s="72">
        <v>1</v>
      </c>
      <c r="M10" s="72">
        <v>4</v>
      </c>
      <c r="N10" s="72">
        <v>0</v>
      </c>
      <c r="O10" s="79">
        <v>0</v>
      </c>
      <c r="P10" s="73">
        <v>0</v>
      </c>
      <c r="Q10" s="73">
        <v>0</v>
      </c>
      <c r="R10" s="73">
        <v>0</v>
      </c>
      <c r="S10" s="74">
        <v>0</v>
      </c>
    </row>
    <row r="11" spans="1:21" ht="15.75" customHeight="1">
      <c r="A11" s="61" t="s">
        <v>31</v>
      </c>
      <c r="B11" s="22">
        <v>0</v>
      </c>
      <c r="C11" s="22">
        <v>0</v>
      </c>
      <c r="D11" s="22">
        <v>0</v>
      </c>
      <c r="E11" s="22">
        <v>0</v>
      </c>
      <c r="F11" s="22">
        <v>10</v>
      </c>
      <c r="G11" s="22">
        <v>0</v>
      </c>
      <c r="H11" s="22">
        <v>0</v>
      </c>
      <c r="I11" s="22">
        <v>0</v>
      </c>
      <c r="J11" s="22"/>
      <c r="K11" s="22"/>
      <c r="L11" s="22"/>
      <c r="M11" s="22"/>
      <c r="N11" s="22"/>
      <c r="O11" s="22">
        <v>5</v>
      </c>
      <c r="P11" s="22"/>
      <c r="Q11" s="22"/>
      <c r="R11" s="22"/>
      <c r="S11" s="31"/>
    </row>
    <row r="12" spans="1:21" ht="15.75" customHeight="1">
      <c r="A12" s="61" t="s">
        <v>32</v>
      </c>
      <c r="B12" s="12">
        <v>5</v>
      </c>
      <c r="C12" s="12">
        <v>4</v>
      </c>
      <c r="D12" s="12">
        <v>0</v>
      </c>
      <c r="E12" s="12">
        <v>0</v>
      </c>
      <c r="F12" s="12">
        <v>10</v>
      </c>
      <c r="G12" s="12">
        <v>4</v>
      </c>
      <c r="H12" s="12">
        <v>0</v>
      </c>
      <c r="I12" s="12">
        <v>6</v>
      </c>
      <c r="J12" s="75">
        <v>0</v>
      </c>
      <c r="K12" s="76">
        <v>1</v>
      </c>
      <c r="L12" s="76">
        <v>3</v>
      </c>
      <c r="M12" s="76">
        <v>0</v>
      </c>
      <c r="N12" s="72">
        <v>4</v>
      </c>
      <c r="O12" s="73">
        <v>5</v>
      </c>
      <c r="P12" s="73">
        <v>0</v>
      </c>
      <c r="Q12" s="73">
        <v>0</v>
      </c>
      <c r="R12" s="73">
        <v>0</v>
      </c>
      <c r="S12" s="74">
        <v>0</v>
      </c>
    </row>
    <row r="13" spans="1:21" ht="15.75" customHeight="1">
      <c r="A13" s="67" t="s">
        <v>33</v>
      </c>
      <c r="B13" s="12">
        <v>0</v>
      </c>
      <c r="C13" s="12">
        <v>0</v>
      </c>
      <c r="D13" s="12">
        <v>10</v>
      </c>
      <c r="E13" s="12">
        <v>4</v>
      </c>
      <c r="F13" s="12">
        <v>5</v>
      </c>
      <c r="G13" s="12">
        <v>3</v>
      </c>
      <c r="H13" s="12">
        <v>0</v>
      </c>
      <c r="I13" s="12">
        <v>6</v>
      </c>
      <c r="J13" s="77">
        <v>0</v>
      </c>
      <c r="K13" s="72">
        <v>4</v>
      </c>
      <c r="L13" s="72">
        <v>4</v>
      </c>
      <c r="M13" s="72">
        <v>0</v>
      </c>
      <c r="N13" s="72">
        <v>4</v>
      </c>
      <c r="O13" s="73">
        <v>0</v>
      </c>
      <c r="P13" s="74">
        <v>0</v>
      </c>
      <c r="Q13" s="78">
        <v>0</v>
      </c>
      <c r="R13" s="78">
        <v>0</v>
      </c>
      <c r="S13" s="74">
        <v>0</v>
      </c>
    </row>
    <row r="14" spans="1:21" ht="15.75" customHeight="1">
      <c r="A14" s="67" t="s">
        <v>34</v>
      </c>
      <c r="B14" s="12">
        <v>0</v>
      </c>
      <c r="C14" s="12">
        <v>0</v>
      </c>
      <c r="D14" s="12">
        <v>10</v>
      </c>
      <c r="E14" s="12">
        <v>5</v>
      </c>
      <c r="F14" s="12">
        <v>5</v>
      </c>
      <c r="G14" s="12">
        <v>5</v>
      </c>
      <c r="H14" s="12">
        <v>0</v>
      </c>
      <c r="I14" s="12">
        <v>1</v>
      </c>
      <c r="J14" s="77">
        <v>0</v>
      </c>
      <c r="K14" s="72">
        <v>3</v>
      </c>
      <c r="L14" s="72">
        <v>3</v>
      </c>
      <c r="M14" s="72">
        <v>0</v>
      </c>
      <c r="N14" s="72">
        <v>4</v>
      </c>
      <c r="O14" s="73">
        <v>0</v>
      </c>
      <c r="P14" s="79">
        <v>0</v>
      </c>
      <c r="Q14" s="73">
        <v>1</v>
      </c>
      <c r="R14" s="73">
        <v>0</v>
      </c>
      <c r="S14" s="74">
        <v>0</v>
      </c>
    </row>
    <row r="15" spans="1:21" ht="15.75" customHeight="1">
      <c r="A15" s="67" t="s">
        <v>35</v>
      </c>
      <c r="B15" s="12">
        <v>0</v>
      </c>
      <c r="C15" s="12">
        <v>0</v>
      </c>
      <c r="D15" s="12">
        <v>10</v>
      </c>
      <c r="E15" s="12">
        <v>5</v>
      </c>
      <c r="F15" s="12">
        <v>5</v>
      </c>
      <c r="G15" s="12">
        <v>2</v>
      </c>
      <c r="H15" s="12">
        <v>0</v>
      </c>
      <c r="I15" s="12">
        <v>4</v>
      </c>
      <c r="J15" s="77">
        <v>0</v>
      </c>
      <c r="K15" s="72">
        <v>6</v>
      </c>
      <c r="L15" s="72">
        <v>2</v>
      </c>
      <c r="M15" s="72">
        <v>0</v>
      </c>
      <c r="N15" s="72">
        <v>4</v>
      </c>
      <c r="O15" s="73">
        <v>0</v>
      </c>
      <c r="P15" s="79">
        <v>0</v>
      </c>
      <c r="Q15" s="73">
        <v>0</v>
      </c>
      <c r="R15" s="73">
        <v>0</v>
      </c>
      <c r="S15" s="74">
        <v>0</v>
      </c>
    </row>
    <row r="16" spans="1:21" ht="15.75" customHeight="1">
      <c r="A16" s="67" t="s">
        <v>36</v>
      </c>
      <c r="B16" s="12">
        <v>0</v>
      </c>
      <c r="C16" s="12">
        <v>0</v>
      </c>
      <c r="D16" s="12">
        <v>10</v>
      </c>
      <c r="E16" s="12">
        <v>8</v>
      </c>
      <c r="F16" s="12">
        <v>5</v>
      </c>
      <c r="G16" s="12">
        <v>6</v>
      </c>
      <c r="H16" s="12">
        <v>0</v>
      </c>
      <c r="I16" s="12">
        <v>4</v>
      </c>
      <c r="J16" s="77">
        <v>0</v>
      </c>
      <c r="K16" s="72">
        <v>4</v>
      </c>
      <c r="L16" s="72">
        <v>4</v>
      </c>
      <c r="M16" s="72">
        <v>2</v>
      </c>
      <c r="N16" s="72">
        <v>2</v>
      </c>
      <c r="O16" s="73">
        <v>0</v>
      </c>
      <c r="P16" s="79">
        <v>0</v>
      </c>
      <c r="Q16" s="73">
        <v>0</v>
      </c>
      <c r="R16" s="73">
        <v>0</v>
      </c>
      <c r="S16" s="74">
        <v>0</v>
      </c>
    </row>
    <row r="17" spans="1:19" ht="15.75" customHeight="1">
      <c r="A17" s="67" t="s">
        <v>37</v>
      </c>
      <c r="B17" s="12">
        <v>0</v>
      </c>
      <c r="C17" s="12">
        <v>0</v>
      </c>
      <c r="D17" s="12">
        <v>10</v>
      </c>
      <c r="E17" s="12">
        <v>7</v>
      </c>
      <c r="F17" s="12">
        <v>5</v>
      </c>
      <c r="G17" s="12">
        <v>0</v>
      </c>
      <c r="H17" s="12">
        <v>0</v>
      </c>
      <c r="I17" s="12">
        <v>4</v>
      </c>
      <c r="J17" s="77">
        <v>0</v>
      </c>
      <c r="K17" s="72">
        <v>6</v>
      </c>
      <c r="L17" s="72">
        <v>0</v>
      </c>
      <c r="M17" s="72">
        <v>0</v>
      </c>
      <c r="N17" s="72">
        <v>4</v>
      </c>
      <c r="O17" s="73">
        <v>0</v>
      </c>
      <c r="P17" s="79">
        <v>0</v>
      </c>
      <c r="Q17" s="73">
        <v>0</v>
      </c>
      <c r="R17" s="73">
        <v>0</v>
      </c>
      <c r="S17" s="74">
        <v>0</v>
      </c>
    </row>
    <row r="18" spans="1:19" ht="15.75" customHeight="1">
      <c r="A18" s="67" t="s">
        <v>38</v>
      </c>
      <c r="B18" s="12">
        <v>0</v>
      </c>
      <c r="C18" s="12">
        <v>0</v>
      </c>
      <c r="D18" s="12">
        <v>10</v>
      </c>
      <c r="E18" s="12">
        <v>6</v>
      </c>
      <c r="F18" s="12">
        <v>5</v>
      </c>
      <c r="G18" s="12">
        <v>0</v>
      </c>
      <c r="H18" s="12">
        <v>0</v>
      </c>
      <c r="I18" s="12">
        <v>4</v>
      </c>
      <c r="J18" s="77">
        <v>0</v>
      </c>
      <c r="K18" s="72">
        <v>5</v>
      </c>
      <c r="L18" s="72">
        <v>0</v>
      </c>
      <c r="M18" s="72">
        <v>1</v>
      </c>
      <c r="N18" s="72">
        <v>2</v>
      </c>
      <c r="O18" s="73">
        <v>0</v>
      </c>
      <c r="P18" s="79">
        <v>0</v>
      </c>
      <c r="Q18" s="73">
        <v>2</v>
      </c>
      <c r="R18" s="73">
        <v>1</v>
      </c>
      <c r="S18" s="74">
        <v>0</v>
      </c>
    </row>
    <row r="19" spans="1:19" ht="15.75" customHeight="1">
      <c r="A19" s="67" t="s">
        <v>39</v>
      </c>
      <c r="B19" s="12">
        <v>0</v>
      </c>
      <c r="C19" s="12">
        <v>0</v>
      </c>
      <c r="D19" s="12">
        <v>10</v>
      </c>
      <c r="E19" s="12">
        <v>3</v>
      </c>
      <c r="F19" s="12">
        <v>5</v>
      </c>
      <c r="G19" s="12">
        <v>5</v>
      </c>
      <c r="H19" s="12">
        <v>0</v>
      </c>
      <c r="I19" s="12">
        <v>9</v>
      </c>
      <c r="J19" s="77">
        <v>0</v>
      </c>
      <c r="K19" s="72">
        <v>4</v>
      </c>
      <c r="L19" s="72">
        <v>4</v>
      </c>
      <c r="M19" s="72">
        <v>0</v>
      </c>
      <c r="N19" s="72">
        <v>4</v>
      </c>
      <c r="O19" s="73">
        <v>0</v>
      </c>
      <c r="P19" s="79">
        <v>0</v>
      </c>
      <c r="Q19" s="73">
        <v>0</v>
      </c>
      <c r="R19" s="73">
        <v>0</v>
      </c>
      <c r="S19" s="74">
        <v>0</v>
      </c>
    </row>
    <row r="20" spans="1:19" ht="15.75" customHeight="1">
      <c r="A20" s="67" t="s">
        <v>40</v>
      </c>
      <c r="B20" s="12">
        <v>0</v>
      </c>
      <c r="C20" s="12">
        <v>0</v>
      </c>
      <c r="D20" s="12">
        <v>10</v>
      </c>
      <c r="E20" s="12">
        <v>10</v>
      </c>
      <c r="F20" s="12">
        <v>5</v>
      </c>
      <c r="G20" s="12">
        <v>1</v>
      </c>
      <c r="H20" s="12">
        <v>0</v>
      </c>
      <c r="I20" s="12">
        <v>0</v>
      </c>
      <c r="J20" s="77">
        <v>0</v>
      </c>
      <c r="K20" s="72">
        <v>7</v>
      </c>
      <c r="L20" s="72">
        <v>1</v>
      </c>
      <c r="M20" s="72">
        <v>0</v>
      </c>
      <c r="N20" s="72">
        <v>4</v>
      </c>
      <c r="O20" s="73">
        <v>0</v>
      </c>
      <c r="P20" s="79">
        <v>0</v>
      </c>
      <c r="Q20" s="73">
        <v>0</v>
      </c>
      <c r="R20" s="73">
        <v>0</v>
      </c>
      <c r="S20" s="74">
        <v>0</v>
      </c>
    </row>
    <row r="21" spans="1:19" ht="15.75" customHeight="1">
      <c r="A21" s="61" t="s">
        <v>41</v>
      </c>
      <c r="B21" s="12">
        <v>5</v>
      </c>
      <c r="C21" s="12">
        <v>2</v>
      </c>
      <c r="D21" s="12">
        <v>0</v>
      </c>
      <c r="E21" s="12">
        <v>0</v>
      </c>
      <c r="F21" s="12">
        <v>10</v>
      </c>
      <c r="G21" s="12">
        <v>4</v>
      </c>
      <c r="H21" s="12">
        <v>0</v>
      </c>
      <c r="I21" s="12">
        <v>3</v>
      </c>
      <c r="J21" s="77">
        <v>0</v>
      </c>
      <c r="K21" s="72">
        <v>2</v>
      </c>
      <c r="L21" s="72">
        <v>2</v>
      </c>
      <c r="M21" s="72">
        <v>0</v>
      </c>
      <c r="N21" s="72">
        <v>2</v>
      </c>
      <c r="O21" s="73">
        <v>5</v>
      </c>
      <c r="P21" s="73">
        <v>0</v>
      </c>
      <c r="Q21" s="73">
        <v>2</v>
      </c>
      <c r="R21" s="73">
        <v>2</v>
      </c>
      <c r="S21" s="74">
        <v>0</v>
      </c>
    </row>
    <row r="22" spans="1:19" ht="15.75" customHeight="1">
      <c r="A22" s="67" t="s">
        <v>42</v>
      </c>
      <c r="B22" s="12">
        <v>0</v>
      </c>
      <c r="C22" s="12">
        <v>0</v>
      </c>
      <c r="D22" s="12">
        <v>10</v>
      </c>
      <c r="E22" s="12">
        <v>7</v>
      </c>
      <c r="F22" s="12">
        <v>5</v>
      </c>
      <c r="G22" s="12">
        <v>3</v>
      </c>
      <c r="H22" s="12">
        <v>0</v>
      </c>
      <c r="I22" s="12">
        <v>8</v>
      </c>
      <c r="J22" s="75">
        <v>0</v>
      </c>
      <c r="K22" s="76">
        <v>6</v>
      </c>
      <c r="L22" s="76">
        <v>3</v>
      </c>
      <c r="M22" s="76">
        <v>0</v>
      </c>
      <c r="N22" s="76">
        <v>4</v>
      </c>
      <c r="O22" s="78">
        <v>0</v>
      </c>
      <c r="P22" s="78">
        <v>0</v>
      </c>
      <c r="Q22" s="78">
        <v>0</v>
      </c>
      <c r="R22" s="78">
        <v>0</v>
      </c>
      <c r="S22" s="74">
        <v>0</v>
      </c>
    </row>
    <row r="23" spans="1:19" ht="15.75" customHeight="1">
      <c r="A23" s="67" t="s">
        <v>43</v>
      </c>
      <c r="B23" s="12">
        <v>0</v>
      </c>
      <c r="C23" s="12">
        <v>0</v>
      </c>
      <c r="D23" s="12">
        <v>10</v>
      </c>
      <c r="E23" s="12">
        <v>15</v>
      </c>
      <c r="F23" s="12">
        <v>5</v>
      </c>
      <c r="G23" s="12">
        <v>0</v>
      </c>
      <c r="H23" s="12">
        <v>0</v>
      </c>
      <c r="I23" s="12">
        <v>3</v>
      </c>
      <c r="J23" s="77">
        <v>0</v>
      </c>
      <c r="K23" s="72">
        <v>9</v>
      </c>
      <c r="L23" s="72">
        <v>0</v>
      </c>
      <c r="M23" s="72">
        <v>4</v>
      </c>
      <c r="N23" s="72">
        <v>0</v>
      </c>
      <c r="O23" s="73">
        <v>0</v>
      </c>
      <c r="P23" s="73">
        <v>0</v>
      </c>
      <c r="Q23" s="73">
        <v>0</v>
      </c>
      <c r="R23" s="73">
        <v>0</v>
      </c>
      <c r="S23" s="74">
        <v>0</v>
      </c>
    </row>
    <row r="24" spans="1:19" ht="15.75" customHeight="1">
      <c r="A24" s="67" t="s">
        <v>44</v>
      </c>
      <c r="B24" s="12">
        <v>0</v>
      </c>
      <c r="C24" s="12">
        <v>0</v>
      </c>
      <c r="D24" s="12">
        <v>10</v>
      </c>
      <c r="E24" s="12">
        <v>13</v>
      </c>
      <c r="F24" s="12">
        <v>5</v>
      </c>
      <c r="G24" s="12">
        <v>0</v>
      </c>
      <c r="H24" s="12">
        <v>0</v>
      </c>
      <c r="I24" s="12">
        <v>2</v>
      </c>
      <c r="J24" s="77">
        <v>0</v>
      </c>
      <c r="K24" s="72">
        <v>6</v>
      </c>
      <c r="L24" s="72">
        <v>1</v>
      </c>
      <c r="M24" s="72">
        <v>0</v>
      </c>
      <c r="N24" s="72">
        <v>3</v>
      </c>
      <c r="O24" s="73">
        <v>0</v>
      </c>
      <c r="P24" s="73">
        <v>1</v>
      </c>
      <c r="Q24" s="73">
        <v>0</v>
      </c>
      <c r="R24" s="73">
        <v>0</v>
      </c>
      <c r="S24" s="74">
        <v>1</v>
      </c>
    </row>
    <row r="25" spans="1:19" ht="15.75" customHeight="1">
      <c r="A25" s="68" t="s">
        <v>46</v>
      </c>
      <c r="B25" s="22">
        <v>0</v>
      </c>
      <c r="C25" s="22">
        <v>0</v>
      </c>
      <c r="D25" s="22">
        <v>10</v>
      </c>
      <c r="E25" s="22">
        <v>0</v>
      </c>
      <c r="F25" s="22">
        <v>5</v>
      </c>
      <c r="G25" s="22">
        <v>0</v>
      </c>
      <c r="H25" s="22">
        <v>0</v>
      </c>
      <c r="I25" s="22">
        <v>0</v>
      </c>
      <c r="J25" s="22"/>
      <c r="K25" s="22"/>
      <c r="L25" s="22"/>
      <c r="M25" s="22"/>
      <c r="N25" s="22"/>
      <c r="O25" s="22">
        <v>0</v>
      </c>
      <c r="P25" s="22"/>
      <c r="Q25" s="22"/>
      <c r="R25" s="22"/>
      <c r="S25" s="31"/>
    </row>
    <row r="26" spans="1:19" ht="15.75" customHeight="1">
      <c r="A26" s="68" t="s">
        <v>47</v>
      </c>
      <c r="B26" s="22">
        <v>0</v>
      </c>
      <c r="C26" s="22">
        <v>0</v>
      </c>
      <c r="D26" s="22">
        <v>10</v>
      </c>
      <c r="E26" s="22">
        <v>0</v>
      </c>
      <c r="F26" s="22">
        <v>5</v>
      </c>
      <c r="G26" s="22">
        <v>3</v>
      </c>
      <c r="H26" s="22">
        <v>0</v>
      </c>
      <c r="I26" s="22">
        <v>0</v>
      </c>
      <c r="J26" s="22"/>
      <c r="K26" s="22"/>
      <c r="L26" s="22"/>
      <c r="M26" s="22"/>
      <c r="N26" s="22"/>
      <c r="O26" s="22">
        <v>0</v>
      </c>
      <c r="P26" s="22"/>
      <c r="Q26" s="22"/>
      <c r="R26" s="22"/>
      <c r="S26" s="31"/>
    </row>
    <row r="27" spans="1:19" ht="15.75" customHeight="1">
      <c r="A27" s="67" t="s">
        <v>48</v>
      </c>
      <c r="B27" s="12">
        <v>0</v>
      </c>
      <c r="C27" s="12">
        <v>0</v>
      </c>
      <c r="D27" s="12">
        <v>10</v>
      </c>
      <c r="E27" s="12">
        <v>7</v>
      </c>
      <c r="F27" s="12">
        <v>5</v>
      </c>
      <c r="G27" s="12">
        <v>4</v>
      </c>
      <c r="H27" s="12">
        <v>0</v>
      </c>
      <c r="I27" s="12">
        <v>4</v>
      </c>
      <c r="J27" s="75">
        <v>0</v>
      </c>
      <c r="K27" s="76">
        <v>4</v>
      </c>
      <c r="L27" s="76">
        <v>4</v>
      </c>
      <c r="M27" s="76">
        <v>2</v>
      </c>
      <c r="N27" s="76">
        <v>2</v>
      </c>
      <c r="O27" s="78">
        <v>0</v>
      </c>
      <c r="P27" s="78">
        <v>0</v>
      </c>
      <c r="Q27" s="78">
        <v>0</v>
      </c>
      <c r="R27" s="73">
        <v>0</v>
      </c>
      <c r="S27" s="74">
        <v>0</v>
      </c>
    </row>
    <row r="28" spans="1:19" ht="15.75" customHeight="1">
      <c r="A28" s="61" t="s">
        <v>49</v>
      </c>
      <c r="B28" s="12">
        <v>5</v>
      </c>
      <c r="C28" s="12">
        <v>3</v>
      </c>
      <c r="D28" s="12">
        <v>0</v>
      </c>
      <c r="E28" s="12">
        <v>0</v>
      </c>
      <c r="F28" s="12">
        <v>10</v>
      </c>
      <c r="G28" s="12">
        <v>7</v>
      </c>
      <c r="H28" s="12">
        <v>0</v>
      </c>
      <c r="I28" s="12">
        <v>4</v>
      </c>
      <c r="J28" s="75">
        <v>0</v>
      </c>
      <c r="K28" s="76">
        <v>6</v>
      </c>
      <c r="L28" s="76">
        <v>1</v>
      </c>
      <c r="M28" s="76">
        <v>0</v>
      </c>
      <c r="N28" s="72">
        <v>4</v>
      </c>
      <c r="O28" s="73">
        <v>5</v>
      </c>
      <c r="P28" s="73">
        <v>0</v>
      </c>
      <c r="Q28" s="73">
        <v>0</v>
      </c>
      <c r="R28" s="73">
        <v>0</v>
      </c>
      <c r="S28" s="74">
        <v>0</v>
      </c>
    </row>
    <row r="29" spans="1:19" ht="15.75" customHeight="1">
      <c r="A29" s="67" t="s">
        <v>50</v>
      </c>
      <c r="B29" s="12">
        <v>0</v>
      </c>
      <c r="C29" s="12">
        <v>0</v>
      </c>
      <c r="D29" s="12">
        <v>10</v>
      </c>
      <c r="E29" s="12">
        <v>7</v>
      </c>
      <c r="F29" s="12">
        <v>5</v>
      </c>
      <c r="G29" s="12">
        <v>2</v>
      </c>
      <c r="H29" s="12">
        <v>0</v>
      </c>
      <c r="I29" s="12">
        <v>4</v>
      </c>
      <c r="J29" s="75">
        <v>0</v>
      </c>
      <c r="K29" s="76">
        <v>6</v>
      </c>
      <c r="L29" s="76">
        <v>1</v>
      </c>
      <c r="M29" s="76">
        <v>0</v>
      </c>
      <c r="N29" s="76">
        <v>4</v>
      </c>
      <c r="O29" s="74">
        <v>0</v>
      </c>
      <c r="P29" s="78">
        <v>0</v>
      </c>
      <c r="Q29" s="78">
        <v>1</v>
      </c>
      <c r="R29" s="78">
        <v>0</v>
      </c>
      <c r="S29" s="74">
        <v>0</v>
      </c>
    </row>
    <row r="30" spans="1:19" ht="14.4">
      <c r="A30" s="67" t="s">
        <v>51</v>
      </c>
      <c r="B30" s="12">
        <v>0</v>
      </c>
      <c r="C30" s="12">
        <v>0</v>
      </c>
      <c r="D30" s="12">
        <v>10</v>
      </c>
      <c r="E30" s="12">
        <v>7</v>
      </c>
      <c r="F30" s="12">
        <v>5</v>
      </c>
      <c r="G30" s="12">
        <v>5</v>
      </c>
      <c r="H30" s="12">
        <v>0</v>
      </c>
      <c r="I30" s="12">
        <v>4</v>
      </c>
      <c r="J30" s="77">
        <v>0</v>
      </c>
      <c r="K30" s="72">
        <v>3</v>
      </c>
      <c r="L30" s="72">
        <v>5</v>
      </c>
      <c r="M30" s="72">
        <v>0</v>
      </c>
      <c r="N30" s="72">
        <v>4</v>
      </c>
      <c r="O30" s="79">
        <v>0</v>
      </c>
      <c r="P30" s="73">
        <v>0</v>
      </c>
      <c r="Q30" s="73">
        <v>0</v>
      </c>
      <c r="R30" s="73">
        <v>0</v>
      </c>
      <c r="S30" s="74">
        <v>0</v>
      </c>
    </row>
    <row r="31" spans="1:19" ht="14.4">
      <c r="A31" s="67" t="s">
        <v>52</v>
      </c>
      <c r="B31" s="12">
        <v>0</v>
      </c>
      <c r="C31" s="12">
        <v>0</v>
      </c>
      <c r="D31" s="12">
        <v>10</v>
      </c>
      <c r="E31" s="12">
        <v>7</v>
      </c>
      <c r="F31" s="12">
        <v>5</v>
      </c>
      <c r="G31" s="12">
        <v>4</v>
      </c>
      <c r="H31" s="12">
        <v>0</v>
      </c>
      <c r="I31" s="12">
        <v>2</v>
      </c>
      <c r="J31" s="77">
        <v>0</v>
      </c>
      <c r="K31" s="72">
        <v>5</v>
      </c>
      <c r="L31" s="72">
        <v>3</v>
      </c>
      <c r="M31" s="72">
        <v>0</v>
      </c>
      <c r="N31" s="72">
        <v>3</v>
      </c>
      <c r="O31" s="79">
        <v>0</v>
      </c>
      <c r="P31" s="73">
        <v>0</v>
      </c>
      <c r="Q31" s="73">
        <v>0</v>
      </c>
      <c r="R31" s="73">
        <v>0</v>
      </c>
      <c r="S31" s="74">
        <v>1</v>
      </c>
    </row>
    <row r="32" spans="1:19" ht="14.4">
      <c r="A32" s="67" t="s">
        <v>53</v>
      </c>
      <c r="B32" s="12">
        <v>0</v>
      </c>
      <c r="C32" s="12">
        <v>0</v>
      </c>
      <c r="D32" s="12">
        <v>10</v>
      </c>
      <c r="E32" s="12">
        <v>6</v>
      </c>
      <c r="F32" s="12">
        <v>5</v>
      </c>
      <c r="G32" s="12">
        <v>6</v>
      </c>
      <c r="H32" s="12">
        <v>0</v>
      </c>
      <c r="I32" s="12">
        <v>4</v>
      </c>
      <c r="J32" s="77">
        <v>0</v>
      </c>
      <c r="K32" s="72">
        <v>5</v>
      </c>
      <c r="L32" s="72">
        <v>3</v>
      </c>
      <c r="M32" s="72">
        <v>0</v>
      </c>
      <c r="N32" s="72">
        <v>4</v>
      </c>
      <c r="O32" s="79">
        <v>0</v>
      </c>
      <c r="P32" s="73">
        <v>0</v>
      </c>
      <c r="Q32" s="73">
        <v>0</v>
      </c>
      <c r="R32" s="73">
        <v>0</v>
      </c>
      <c r="S32" s="74">
        <v>0</v>
      </c>
    </row>
    <row r="33" spans="1:19" ht="14.4">
      <c r="A33" s="67" t="s">
        <v>54</v>
      </c>
      <c r="B33" s="12">
        <v>0</v>
      </c>
      <c r="C33" s="12">
        <v>0</v>
      </c>
      <c r="D33" s="12">
        <v>10</v>
      </c>
      <c r="E33" s="12">
        <v>3</v>
      </c>
      <c r="F33" s="12">
        <v>5</v>
      </c>
      <c r="G33" s="12">
        <v>4</v>
      </c>
      <c r="H33" s="12">
        <v>0</v>
      </c>
      <c r="I33" s="12">
        <v>5</v>
      </c>
      <c r="J33" s="77">
        <v>0</v>
      </c>
      <c r="K33" s="72">
        <v>4</v>
      </c>
      <c r="L33" s="72">
        <v>4</v>
      </c>
      <c r="M33" s="72">
        <v>0</v>
      </c>
      <c r="N33" s="72">
        <v>4</v>
      </c>
      <c r="O33" s="79">
        <v>0</v>
      </c>
      <c r="P33" s="73">
        <v>0</v>
      </c>
      <c r="Q33" s="73">
        <v>0</v>
      </c>
      <c r="R33" s="73">
        <v>0</v>
      </c>
      <c r="S33" s="74">
        <v>0</v>
      </c>
    </row>
    <row r="34" spans="1:19" ht="14.4">
      <c r="A34" s="67" t="s">
        <v>55</v>
      </c>
      <c r="B34" s="12">
        <v>0</v>
      </c>
      <c r="C34" s="12">
        <v>0</v>
      </c>
      <c r="D34" s="12">
        <v>10</v>
      </c>
      <c r="E34" s="12">
        <v>7</v>
      </c>
      <c r="F34" s="12">
        <v>5</v>
      </c>
      <c r="G34" s="12">
        <v>4</v>
      </c>
      <c r="H34" s="12">
        <v>0</v>
      </c>
      <c r="I34" s="12">
        <v>3</v>
      </c>
      <c r="J34" s="77">
        <v>0</v>
      </c>
      <c r="K34" s="72">
        <v>7</v>
      </c>
      <c r="L34" s="72">
        <v>2</v>
      </c>
      <c r="M34" s="72">
        <v>0</v>
      </c>
      <c r="N34" s="72">
        <v>4</v>
      </c>
      <c r="O34" s="79">
        <v>0</v>
      </c>
      <c r="P34" s="73">
        <v>0</v>
      </c>
      <c r="Q34" s="73">
        <v>0</v>
      </c>
      <c r="R34" s="73">
        <v>0</v>
      </c>
      <c r="S34" s="74">
        <v>0</v>
      </c>
    </row>
    <row r="35" spans="1:19" ht="14.4">
      <c r="A35" s="61" t="s">
        <v>56</v>
      </c>
      <c r="B35" s="12">
        <v>5</v>
      </c>
      <c r="C35" s="12">
        <v>5</v>
      </c>
      <c r="D35" s="12">
        <v>0</v>
      </c>
      <c r="E35" s="12">
        <v>1</v>
      </c>
      <c r="F35" s="12">
        <v>10</v>
      </c>
      <c r="G35" s="12">
        <v>4</v>
      </c>
      <c r="H35" s="12">
        <v>0</v>
      </c>
      <c r="I35" s="12">
        <v>3</v>
      </c>
      <c r="J35" s="77">
        <v>0</v>
      </c>
      <c r="K35" s="72">
        <v>3</v>
      </c>
      <c r="L35" s="72">
        <v>4</v>
      </c>
      <c r="M35" s="72">
        <v>0</v>
      </c>
      <c r="N35" s="72">
        <v>4</v>
      </c>
      <c r="O35" s="73">
        <v>5</v>
      </c>
      <c r="P35" s="73">
        <v>0</v>
      </c>
      <c r="Q35" s="73">
        <v>0</v>
      </c>
      <c r="R35" s="73">
        <v>0</v>
      </c>
      <c r="S35" s="74">
        <v>0</v>
      </c>
    </row>
    <row r="36" spans="1:19" ht="14.4">
      <c r="A36" s="67" t="s">
        <v>57</v>
      </c>
      <c r="B36" s="12">
        <v>0</v>
      </c>
      <c r="C36" s="12">
        <v>0</v>
      </c>
      <c r="D36" s="12">
        <v>10</v>
      </c>
      <c r="E36" s="12">
        <v>9</v>
      </c>
      <c r="F36" s="12">
        <v>5</v>
      </c>
      <c r="G36" s="12">
        <v>0</v>
      </c>
      <c r="H36" s="12">
        <v>0</v>
      </c>
      <c r="I36" s="12">
        <v>3</v>
      </c>
      <c r="J36" s="77">
        <v>0</v>
      </c>
      <c r="K36" s="72">
        <v>6</v>
      </c>
      <c r="L36" s="72">
        <v>0</v>
      </c>
      <c r="M36" s="72">
        <v>3</v>
      </c>
      <c r="N36" s="72">
        <v>0</v>
      </c>
      <c r="O36" s="74">
        <v>0</v>
      </c>
      <c r="P36" s="78">
        <v>1</v>
      </c>
      <c r="Q36" s="78">
        <v>1</v>
      </c>
      <c r="R36" s="78">
        <v>1</v>
      </c>
      <c r="S36" s="74">
        <v>0</v>
      </c>
    </row>
    <row r="37" spans="1:19" ht="14.4">
      <c r="A37" s="67" t="s">
        <v>58</v>
      </c>
      <c r="B37" s="12">
        <v>0</v>
      </c>
      <c r="C37" s="12">
        <v>0</v>
      </c>
      <c r="D37" s="12">
        <v>10</v>
      </c>
      <c r="E37" s="12">
        <v>7</v>
      </c>
      <c r="F37" s="12">
        <v>5</v>
      </c>
      <c r="G37" s="12">
        <v>0</v>
      </c>
      <c r="H37" s="12">
        <v>0</v>
      </c>
      <c r="I37" s="12">
        <v>0</v>
      </c>
      <c r="J37" s="77">
        <v>0</v>
      </c>
      <c r="K37" s="72">
        <v>5</v>
      </c>
      <c r="L37" s="72">
        <v>0</v>
      </c>
      <c r="M37" s="72">
        <v>2</v>
      </c>
      <c r="N37" s="72">
        <v>0</v>
      </c>
      <c r="O37" s="79">
        <v>0</v>
      </c>
      <c r="P37" s="73">
        <v>1</v>
      </c>
      <c r="Q37" s="73">
        <v>2</v>
      </c>
      <c r="R37" s="73">
        <v>0</v>
      </c>
      <c r="S37" s="74">
        <v>0</v>
      </c>
    </row>
    <row r="38" spans="1:19" ht="14.4">
      <c r="A38" s="61" t="s">
        <v>60</v>
      </c>
      <c r="B38" s="22">
        <v>0</v>
      </c>
      <c r="C38" s="22">
        <v>0</v>
      </c>
      <c r="D38" s="22">
        <v>0</v>
      </c>
      <c r="E38" s="22">
        <v>0</v>
      </c>
      <c r="F38" s="22">
        <v>10</v>
      </c>
      <c r="G38" s="22">
        <v>0</v>
      </c>
      <c r="H38" s="22">
        <v>0</v>
      </c>
      <c r="I38" s="22">
        <v>0</v>
      </c>
      <c r="J38" s="22"/>
      <c r="K38" s="22"/>
      <c r="L38" s="22"/>
      <c r="M38" s="22"/>
      <c r="N38" s="22"/>
      <c r="O38" s="22">
        <v>5</v>
      </c>
      <c r="P38" s="22"/>
      <c r="Q38" s="22"/>
      <c r="R38" s="22"/>
      <c r="S38" s="31"/>
    </row>
    <row r="39" spans="1:19" ht="14.4">
      <c r="A39" s="67" t="s">
        <v>61</v>
      </c>
      <c r="B39" s="12">
        <v>0</v>
      </c>
      <c r="C39" s="12">
        <v>0</v>
      </c>
      <c r="D39" s="12">
        <v>10</v>
      </c>
      <c r="E39" s="12">
        <v>6</v>
      </c>
      <c r="F39" s="12">
        <v>5</v>
      </c>
      <c r="G39" s="12">
        <v>3</v>
      </c>
      <c r="H39" s="12">
        <v>0</v>
      </c>
      <c r="I39" s="12">
        <v>4</v>
      </c>
      <c r="J39" s="75">
        <v>0</v>
      </c>
      <c r="K39" s="76">
        <v>3</v>
      </c>
      <c r="L39" s="76">
        <v>2</v>
      </c>
      <c r="M39" s="76">
        <v>0</v>
      </c>
      <c r="N39" s="76">
        <v>3</v>
      </c>
      <c r="O39" s="74">
        <v>0</v>
      </c>
      <c r="P39" s="78">
        <v>2</v>
      </c>
      <c r="Q39" s="78">
        <v>1</v>
      </c>
      <c r="R39" s="78">
        <v>0</v>
      </c>
      <c r="S39" s="74">
        <v>1</v>
      </c>
    </row>
    <row r="40" spans="1:19" ht="14.4">
      <c r="A40" s="67" t="s">
        <v>62</v>
      </c>
      <c r="B40" s="12">
        <v>0</v>
      </c>
      <c r="C40" s="12">
        <v>0</v>
      </c>
      <c r="D40" s="12">
        <v>10</v>
      </c>
      <c r="E40" s="12">
        <v>7</v>
      </c>
      <c r="F40" s="12">
        <v>5</v>
      </c>
      <c r="G40" s="12">
        <v>4</v>
      </c>
      <c r="H40" s="12">
        <v>0</v>
      </c>
      <c r="I40" s="12">
        <v>4</v>
      </c>
      <c r="J40" s="77">
        <v>0</v>
      </c>
      <c r="K40" s="72">
        <v>4</v>
      </c>
      <c r="L40" s="72">
        <v>2</v>
      </c>
      <c r="M40" s="72">
        <v>0</v>
      </c>
      <c r="N40" s="72">
        <v>4</v>
      </c>
      <c r="O40" s="79">
        <v>0</v>
      </c>
      <c r="P40" s="73">
        <v>1</v>
      </c>
      <c r="Q40" s="73">
        <v>1</v>
      </c>
      <c r="R40" s="73">
        <v>0</v>
      </c>
      <c r="S40" s="74">
        <v>0</v>
      </c>
    </row>
    <row r="41" spans="1:19" ht="14.4">
      <c r="A41" s="67" t="s">
        <v>63</v>
      </c>
      <c r="B41" s="12">
        <v>0</v>
      </c>
      <c r="C41" s="12">
        <v>1</v>
      </c>
      <c r="D41" s="12">
        <v>10</v>
      </c>
      <c r="E41" s="12">
        <v>5</v>
      </c>
      <c r="F41" s="12">
        <v>5</v>
      </c>
      <c r="G41" s="12">
        <v>8</v>
      </c>
      <c r="H41" s="12">
        <v>0</v>
      </c>
      <c r="I41" s="12">
        <v>2</v>
      </c>
      <c r="J41" s="77">
        <v>0</v>
      </c>
      <c r="K41" s="72">
        <v>5</v>
      </c>
      <c r="L41" s="72">
        <v>3</v>
      </c>
      <c r="M41" s="72">
        <v>0</v>
      </c>
      <c r="N41" s="72">
        <v>3</v>
      </c>
      <c r="O41" s="79">
        <v>0</v>
      </c>
      <c r="P41" s="73">
        <v>0</v>
      </c>
      <c r="Q41" s="73">
        <v>0</v>
      </c>
      <c r="R41" s="73">
        <v>0</v>
      </c>
      <c r="S41" s="74">
        <v>1</v>
      </c>
    </row>
    <row r="42" spans="1:19" ht="14.4">
      <c r="A42" s="67" t="s">
        <v>64</v>
      </c>
      <c r="B42" s="12">
        <v>0</v>
      </c>
      <c r="C42" s="12">
        <v>0</v>
      </c>
      <c r="D42" s="12">
        <v>10</v>
      </c>
      <c r="E42" s="12">
        <v>8</v>
      </c>
      <c r="F42" s="12">
        <v>5</v>
      </c>
      <c r="G42" s="12">
        <v>3</v>
      </c>
      <c r="H42" s="12">
        <v>0</v>
      </c>
      <c r="I42" s="12">
        <v>6</v>
      </c>
      <c r="J42" s="77">
        <v>0</v>
      </c>
      <c r="K42" s="72">
        <v>3</v>
      </c>
      <c r="L42" s="72">
        <v>2</v>
      </c>
      <c r="M42" s="72">
        <v>2</v>
      </c>
      <c r="N42" s="72">
        <v>2</v>
      </c>
      <c r="O42" s="79">
        <v>0</v>
      </c>
      <c r="P42" s="73">
        <v>1</v>
      </c>
      <c r="Q42" s="73">
        <v>2</v>
      </c>
      <c r="R42" s="73">
        <v>0</v>
      </c>
      <c r="S42" s="74">
        <v>0</v>
      </c>
    </row>
    <row r="43" spans="1:19" ht="14.4">
      <c r="A43" s="67" t="s">
        <v>65</v>
      </c>
      <c r="B43" s="12">
        <v>0</v>
      </c>
      <c r="C43" s="12">
        <v>0</v>
      </c>
      <c r="D43" s="12">
        <v>10</v>
      </c>
      <c r="E43" s="12">
        <v>3</v>
      </c>
      <c r="F43" s="12">
        <v>5</v>
      </c>
      <c r="G43" s="12">
        <v>4</v>
      </c>
      <c r="H43" s="12">
        <v>0</v>
      </c>
      <c r="I43" s="12">
        <v>3</v>
      </c>
      <c r="J43" s="77">
        <v>0</v>
      </c>
      <c r="K43" s="72">
        <v>2</v>
      </c>
      <c r="L43" s="72">
        <v>4</v>
      </c>
      <c r="M43" s="72">
        <v>0</v>
      </c>
      <c r="N43" s="72">
        <v>3</v>
      </c>
      <c r="O43" s="79">
        <v>0</v>
      </c>
      <c r="P43" s="73">
        <v>2</v>
      </c>
      <c r="Q43" s="73">
        <v>0</v>
      </c>
      <c r="R43" s="73">
        <v>0</v>
      </c>
      <c r="S43" s="74">
        <v>1</v>
      </c>
    </row>
    <row r="44" spans="1:19" ht="14.4">
      <c r="A44" s="67" t="s">
        <v>66</v>
      </c>
      <c r="B44" s="12">
        <v>0</v>
      </c>
      <c r="C44" s="12">
        <v>0</v>
      </c>
      <c r="D44" s="12">
        <v>10</v>
      </c>
      <c r="E44" s="12">
        <v>11</v>
      </c>
      <c r="F44" s="12">
        <v>5</v>
      </c>
      <c r="G44" s="12">
        <v>3</v>
      </c>
      <c r="H44" s="12">
        <v>0</v>
      </c>
      <c r="I44" s="12">
        <v>0</v>
      </c>
      <c r="J44" s="77">
        <v>0</v>
      </c>
      <c r="K44" s="72">
        <v>6</v>
      </c>
      <c r="L44" s="72">
        <v>2</v>
      </c>
      <c r="M44" s="72">
        <v>2</v>
      </c>
      <c r="N44" s="72">
        <v>2</v>
      </c>
      <c r="O44" s="79">
        <v>0</v>
      </c>
      <c r="P44" s="73">
        <v>0</v>
      </c>
      <c r="Q44" s="73">
        <v>0</v>
      </c>
      <c r="R44" s="73">
        <v>0</v>
      </c>
      <c r="S44" s="74">
        <v>0</v>
      </c>
    </row>
    <row r="45" spans="1:19" ht="14.4">
      <c r="A45" s="67" t="s">
        <v>67</v>
      </c>
      <c r="B45" s="12">
        <v>0</v>
      </c>
      <c r="C45" s="12">
        <v>0</v>
      </c>
      <c r="D45" s="12">
        <v>10</v>
      </c>
      <c r="E45" s="12">
        <v>9</v>
      </c>
      <c r="F45" s="12">
        <v>5</v>
      </c>
      <c r="G45" s="12">
        <v>3</v>
      </c>
      <c r="H45" s="12">
        <v>0</v>
      </c>
      <c r="I45" s="12">
        <v>4</v>
      </c>
      <c r="J45" s="77">
        <v>0</v>
      </c>
      <c r="K45" s="72">
        <v>6</v>
      </c>
      <c r="L45" s="72">
        <v>2</v>
      </c>
      <c r="M45" s="72">
        <v>0</v>
      </c>
      <c r="N45" s="72">
        <v>0</v>
      </c>
      <c r="O45" s="79">
        <v>0</v>
      </c>
      <c r="P45" s="73">
        <v>0</v>
      </c>
      <c r="Q45" s="73">
        <v>0</v>
      </c>
      <c r="R45" s="73">
        <v>0</v>
      </c>
      <c r="S45" s="74">
        <v>0</v>
      </c>
    </row>
    <row r="46" spans="1:19" ht="14.4">
      <c r="A46" s="67" t="s">
        <v>68</v>
      </c>
      <c r="B46" s="12">
        <v>0</v>
      </c>
      <c r="C46" s="12">
        <v>0</v>
      </c>
      <c r="D46" s="12">
        <v>10</v>
      </c>
      <c r="E46" s="12">
        <v>10</v>
      </c>
      <c r="F46" s="12">
        <v>5</v>
      </c>
      <c r="G46" s="12">
        <v>3</v>
      </c>
      <c r="H46" s="12">
        <v>0</v>
      </c>
      <c r="I46" s="12">
        <v>7</v>
      </c>
      <c r="J46" s="77">
        <v>0</v>
      </c>
      <c r="K46" s="72">
        <v>6</v>
      </c>
      <c r="L46" s="72">
        <v>1</v>
      </c>
      <c r="M46" s="72">
        <v>0</v>
      </c>
      <c r="N46" s="72">
        <v>4</v>
      </c>
      <c r="O46" s="79">
        <v>0</v>
      </c>
      <c r="P46" s="73">
        <v>1</v>
      </c>
      <c r="Q46" s="73">
        <v>0</v>
      </c>
      <c r="R46" s="73">
        <v>0</v>
      </c>
      <c r="S46" s="74">
        <v>0</v>
      </c>
    </row>
    <row r="47" spans="1:19" ht="14.4">
      <c r="A47" s="61" t="s">
        <v>69</v>
      </c>
      <c r="B47" s="12">
        <v>5</v>
      </c>
      <c r="C47" s="12">
        <v>4</v>
      </c>
      <c r="D47" s="12">
        <v>0</v>
      </c>
      <c r="E47" s="12">
        <v>0</v>
      </c>
      <c r="F47" s="12">
        <v>10</v>
      </c>
      <c r="G47" s="12">
        <v>6</v>
      </c>
      <c r="H47" s="12">
        <v>0</v>
      </c>
      <c r="I47" s="12">
        <v>2</v>
      </c>
      <c r="J47" s="77">
        <v>0</v>
      </c>
      <c r="K47" s="72">
        <v>6</v>
      </c>
      <c r="L47" s="72">
        <v>0</v>
      </c>
      <c r="M47" s="72">
        <v>2</v>
      </c>
      <c r="N47" s="72">
        <v>2</v>
      </c>
      <c r="O47" s="73">
        <v>4</v>
      </c>
      <c r="P47" s="73">
        <v>0</v>
      </c>
      <c r="Q47" s="73">
        <v>2</v>
      </c>
      <c r="R47" s="73">
        <v>0</v>
      </c>
      <c r="S47" s="74">
        <v>0</v>
      </c>
    </row>
    <row r="48" spans="1:19" ht="14.4">
      <c r="A48" s="61" t="s">
        <v>70</v>
      </c>
      <c r="B48" s="12">
        <v>5</v>
      </c>
      <c r="C48" s="12">
        <v>5</v>
      </c>
      <c r="D48" s="12">
        <v>0</v>
      </c>
      <c r="E48" s="12">
        <v>1</v>
      </c>
      <c r="F48" s="12">
        <v>5</v>
      </c>
      <c r="G48" s="12">
        <v>4</v>
      </c>
      <c r="H48" s="12">
        <v>0</v>
      </c>
      <c r="I48" s="12">
        <v>4</v>
      </c>
      <c r="J48" s="77">
        <v>0</v>
      </c>
      <c r="K48" s="72">
        <v>2</v>
      </c>
      <c r="L48" s="72">
        <v>6</v>
      </c>
      <c r="M48" s="72">
        <v>0</v>
      </c>
      <c r="N48" s="72">
        <v>4</v>
      </c>
      <c r="O48" s="73">
        <v>5</v>
      </c>
      <c r="P48" s="73">
        <v>0</v>
      </c>
      <c r="Q48" s="73">
        <v>0</v>
      </c>
      <c r="R48" s="73">
        <v>0</v>
      </c>
      <c r="S48" s="74">
        <v>0</v>
      </c>
    </row>
    <row r="49" spans="1:19" ht="14.4">
      <c r="A49" s="67" t="s">
        <v>71</v>
      </c>
      <c r="B49" s="12">
        <v>0</v>
      </c>
      <c r="C49" s="12">
        <v>1</v>
      </c>
      <c r="D49" s="12">
        <v>10</v>
      </c>
      <c r="E49" s="12">
        <v>5</v>
      </c>
      <c r="F49" s="12">
        <v>5</v>
      </c>
      <c r="G49" s="12">
        <v>4</v>
      </c>
      <c r="H49" s="12">
        <v>0</v>
      </c>
      <c r="I49" s="12">
        <v>0</v>
      </c>
      <c r="J49" s="77">
        <v>0</v>
      </c>
      <c r="K49" s="72">
        <v>6</v>
      </c>
      <c r="L49" s="72">
        <v>2</v>
      </c>
      <c r="M49" s="72">
        <v>0</v>
      </c>
      <c r="N49" s="72">
        <v>4</v>
      </c>
      <c r="O49" s="74">
        <v>0</v>
      </c>
      <c r="P49" s="78">
        <v>0</v>
      </c>
      <c r="Q49" s="78">
        <v>0</v>
      </c>
      <c r="R49" s="73">
        <v>0</v>
      </c>
      <c r="S49" s="74">
        <v>0</v>
      </c>
    </row>
    <row r="50" spans="1:19" ht="14.4">
      <c r="A50" s="67" t="s">
        <v>72</v>
      </c>
      <c r="B50" s="12">
        <v>0</v>
      </c>
      <c r="C50" s="12">
        <v>0</v>
      </c>
      <c r="D50" s="12">
        <v>10</v>
      </c>
      <c r="E50" s="12">
        <v>8</v>
      </c>
      <c r="F50" s="12">
        <v>5</v>
      </c>
      <c r="G50" s="12">
        <v>6</v>
      </c>
      <c r="H50" s="12">
        <v>0</v>
      </c>
      <c r="I50" s="12">
        <v>3</v>
      </c>
      <c r="J50" s="77">
        <v>0</v>
      </c>
      <c r="K50" s="72">
        <v>6</v>
      </c>
      <c r="L50" s="72">
        <v>2</v>
      </c>
      <c r="M50" s="72">
        <v>0</v>
      </c>
      <c r="N50" s="72">
        <v>4</v>
      </c>
      <c r="O50" s="79">
        <v>0</v>
      </c>
      <c r="P50" s="73">
        <v>0</v>
      </c>
      <c r="Q50" s="73">
        <v>0</v>
      </c>
      <c r="R50" s="73">
        <v>0</v>
      </c>
      <c r="S50" s="74">
        <v>0</v>
      </c>
    </row>
    <row r="51" spans="1:19" ht="14.4">
      <c r="A51" s="67" t="s">
        <v>73</v>
      </c>
      <c r="B51" s="12">
        <v>0</v>
      </c>
      <c r="C51" s="12">
        <v>0</v>
      </c>
      <c r="D51" s="12">
        <v>10</v>
      </c>
      <c r="E51" s="12">
        <v>7</v>
      </c>
      <c r="F51" s="12">
        <v>5</v>
      </c>
      <c r="G51" s="12">
        <v>4</v>
      </c>
      <c r="H51" s="12">
        <v>0</v>
      </c>
      <c r="I51" s="12">
        <v>2</v>
      </c>
      <c r="J51" s="77">
        <v>0</v>
      </c>
      <c r="K51" s="72">
        <v>5</v>
      </c>
      <c r="L51" s="72">
        <v>3</v>
      </c>
      <c r="M51" s="72">
        <v>4</v>
      </c>
      <c r="N51" s="72">
        <v>0</v>
      </c>
      <c r="O51" s="79">
        <v>0</v>
      </c>
      <c r="P51" s="73">
        <v>0</v>
      </c>
      <c r="Q51" s="73">
        <v>0</v>
      </c>
      <c r="R51" s="73">
        <v>0</v>
      </c>
      <c r="S51" s="74">
        <v>0</v>
      </c>
    </row>
    <row r="52" spans="1:19" ht="14.4">
      <c r="A52" s="67" t="s">
        <v>74</v>
      </c>
      <c r="B52" s="12">
        <v>5</v>
      </c>
      <c r="C52" s="12">
        <v>0</v>
      </c>
      <c r="D52" s="12">
        <v>10</v>
      </c>
      <c r="E52" s="12">
        <v>1</v>
      </c>
      <c r="F52" s="12">
        <v>5</v>
      </c>
      <c r="G52" s="12">
        <v>2</v>
      </c>
      <c r="H52" s="12">
        <v>0</v>
      </c>
      <c r="I52" s="12">
        <v>3</v>
      </c>
      <c r="J52" s="77"/>
      <c r="K52" s="72"/>
      <c r="L52" s="72"/>
      <c r="M52" s="72"/>
      <c r="N52" s="72"/>
      <c r="O52" s="79"/>
      <c r="P52" s="73"/>
      <c r="Q52" s="73"/>
      <c r="R52" s="73"/>
      <c r="S52" s="74"/>
    </row>
    <row r="53" spans="1:19" ht="14.4">
      <c r="A53" s="67" t="s">
        <v>75</v>
      </c>
      <c r="B53" s="12">
        <v>0</v>
      </c>
      <c r="C53" s="12">
        <v>0</v>
      </c>
      <c r="D53" s="12">
        <v>10</v>
      </c>
      <c r="E53" s="12">
        <v>6</v>
      </c>
      <c r="F53" s="12">
        <v>5</v>
      </c>
      <c r="G53" s="12">
        <v>3</v>
      </c>
      <c r="H53" s="12">
        <v>0</v>
      </c>
      <c r="I53" s="12">
        <v>5</v>
      </c>
      <c r="J53" s="77">
        <v>0</v>
      </c>
      <c r="K53" s="72">
        <v>6</v>
      </c>
      <c r="L53" s="72">
        <v>2</v>
      </c>
      <c r="M53" s="72">
        <v>0</v>
      </c>
      <c r="N53" s="72">
        <v>4</v>
      </c>
      <c r="O53" s="79">
        <v>0</v>
      </c>
      <c r="P53" s="73">
        <v>0</v>
      </c>
      <c r="Q53" s="73">
        <v>0</v>
      </c>
      <c r="R53" s="73">
        <v>0</v>
      </c>
      <c r="S53" s="74">
        <v>0</v>
      </c>
    </row>
    <row r="54" spans="1:19" ht="14.4">
      <c r="A54" s="67" t="s">
        <v>76</v>
      </c>
      <c r="B54" s="12">
        <v>0</v>
      </c>
      <c r="C54" s="12">
        <v>0</v>
      </c>
      <c r="D54" s="12">
        <v>10</v>
      </c>
      <c r="E54" s="12">
        <v>9</v>
      </c>
      <c r="F54" s="12">
        <v>10</v>
      </c>
      <c r="G54" s="12">
        <v>5</v>
      </c>
      <c r="H54" s="12">
        <v>0</v>
      </c>
      <c r="I54" s="12">
        <v>0</v>
      </c>
      <c r="J54" s="77">
        <v>0</v>
      </c>
      <c r="K54" s="72">
        <v>4</v>
      </c>
      <c r="L54" s="72">
        <v>1</v>
      </c>
      <c r="M54" s="72">
        <v>4</v>
      </c>
      <c r="N54" s="72">
        <v>0</v>
      </c>
      <c r="O54" s="79">
        <v>0</v>
      </c>
      <c r="P54" s="73">
        <v>0</v>
      </c>
      <c r="Q54" s="73">
        <v>3</v>
      </c>
      <c r="R54" s="73">
        <v>0</v>
      </c>
      <c r="S54" s="74">
        <v>0</v>
      </c>
    </row>
    <row r="55" spans="1:19" ht="14.4">
      <c r="A55" s="61" t="s">
        <v>77</v>
      </c>
      <c r="B55" s="12">
        <v>5</v>
      </c>
      <c r="C55" s="12">
        <v>7</v>
      </c>
      <c r="D55" s="12">
        <v>0</v>
      </c>
      <c r="E55" s="12">
        <v>0</v>
      </c>
      <c r="F55" s="12">
        <v>10</v>
      </c>
      <c r="G55" s="12">
        <v>5</v>
      </c>
      <c r="H55" s="12">
        <v>0</v>
      </c>
      <c r="I55" s="12">
        <v>5</v>
      </c>
      <c r="J55" s="77">
        <v>0</v>
      </c>
      <c r="K55" s="72">
        <v>0</v>
      </c>
      <c r="L55" s="72">
        <v>4</v>
      </c>
      <c r="M55" s="72">
        <v>0</v>
      </c>
      <c r="N55" s="72">
        <v>4</v>
      </c>
      <c r="O55" s="73">
        <v>5</v>
      </c>
      <c r="P55" s="73">
        <v>0</v>
      </c>
      <c r="Q55" s="73">
        <v>3</v>
      </c>
      <c r="R55" s="73">
        <v>0</v>
      </c>
      <c r="S55" s="74">
        <v>0</v>
      </c>
    </row>
    <row r="56" spans="1:19" ht="14.4">
      <c r="A56" s="67" t="s">
        <v>78</v>
      </c>
      <c r="B56" s="12">
        <v>0</v>
      </c>
      <c r="C56" s="12">
        <v>1</v>
      </c>
      <c r="D56" s="12">
        <v>10</v>
      </c>
      <c r="E56" s="12">
        <v>6</v>
      </c>
      <c r="F56" s="12">
        <v>5</v>
      </c>
      <c r="G56" s="12">
        <v>4</v>
      </c>
      <c r="H56" s="12">
        <v>0</v>
      </c>
      <c r="I56" s="12">
        <v>3</v>
      </c>
      <c r="J56" s="77">
        <v>0</v>
      </c>
      <c r="K56" s="72">
        <v>5</v>
      </c>
      <c r="L56" s="72">
        <v>2</v>
      </c>
      <c r="M56" s="72">
        <v>2</v>
      </c>
      <c r="N56" s="72">
        <v>2</v>
      </c>
      <c r="O56" s="74">
        <v>0</v>
      </c>
      <c r="P56" s="78">
        <v>0</v>
      </c>
      <c r="Q56" s="78">
        <v>1</v>
      </c>
      <c r="R56" s="78">
        <v>0</v>
      </c>
      <c r="S56" s="74">
        <v>0</v>
      </c>
    </row>
    <row r="57" spans="1:19" ht="14.4">
      <c r="A57" s="67" t="s">
        <v>79</v>
      </c>
      <c r="B57" s="12">
        <v>0</v>
      </c>
      <c r="C57" s="12">
        <v>0</v>
      </c>
      <c r="D57" s="12">
        <v>10</v>
      </c>
      <c r="E57" s="12">
        <v>7</v>
      </c>
      <c r="F57" s="12">
        <v>5</v>
      </c>
      <c r="G57" s="12">
        <v>6</v>
      </c>
      <c r="H57" s="12">
        <v>0</v>
      </c>
      <c r="I57" s="12">
        <v>4</v>
      </c>
      <c r="J57" s="77">
        <v>0</v>
      </c>
      <c r="K57" s="72">
        <v>4</v>
      </c>
      <c r="L57" s="72">
        <v>4</v>
      </c>
      <c r="M57" s="72">
        <v>0</v>
      </c>
      <c r="N57" s="72">
        <v>4</v>
      </c>
      <c r="O57" s="79">
        <v>0</v>
      </c>
      <c r="P57" s="73">
        <v>0</v>
      </c>
      <c r="Q57" s="73">
        <v>0</v>
      </c>
      <c r="R57" s="73">
        <v>0</v>
      </c>
      <c r="S57" s="74">
        <v>0</v>
      </c>
    </row>
    <row r="58" spans="1:19" ht="14.4">
      <c r="A58" s="67" t="s">
        <v>80</v>
      </c>
      <c r="B58" s="12">
        <v>0</v>
      </c>
      <c r="C58" s="12">
        <v>0</v>
      </c>
      <c r="D58" s="12">
        <v>10</v>
      </c>
      <c r="E58" s="12">
        <v>9</v>
      </c>
      <c r="F58" s="12">
        <v>5</v>
      </c>
      <c r="G58" s="12">
        <v>5</v>
      </c>
      <c r="H58" s="12">
        <v>0</v>
      </c>
      <c r="I58" s="12">
        <v>0</v>
      </c>
      <c r="J58" s="77">
        <v>0</v>
      </c>
      <c r="K58" s="72">
        <v>6</v>
      </c>
      <c r="L58" s="72">
        <v>2</v>
      </c>
      <c r="M58" s="72">
        <v>0</v>
      </c>
      <c r="N58" s="72">
        <v>4</v>
      </c>
      <c r="O58" s="79">
        <v>0</v>
      </c>
      <c r="P58" s="73">
        <v>0</v>
      </c>
      <c r="Q58" s="73">
        <v>0</v>
      </c>
      <c r="R58" s="73">
        <v>0</v>
      </c>
      <c r="S58" s="74">
        <v>0</v>
      </c>
    </row>
    <row r="59" spans="1:19" ht="14.4">
      <c r="A59" s="67" t="s">
        <v>81</v>
      </c>
      <c r="B59" s="12">
        <v>0</v>
      </c>
      <c r="C59" s="12">
        <v>0</v>
      </c>
      <c r="D59" s="12">
        <v>10</v>
      </c>
      <c r="E59" s="12">
        <v>5</v>
      </c>
      <c r="F59" s="12">
        <v>5</v>
      </c>
      <c r="G59" s="12">
        <v>6</v>
      </c>
      <c r="H59" s="12">
        <v>0</v>
      </c>
      <c r="I59" s="12">
        <v>0</v>
      </c>
      <c r="J59" s="77">
        <v>0</v>
      </c>
      <c r="K59" s="72">
        <v>5</v>
      </c>
      <c r="L59" s="72">
        <v>2</v>
      </c>
      <c r="M59" s="72">
        <v>0</v>
      </c>
      <c r="N59" s="72">
        <v>4</v>
      </c>
      <c r="O59" s="79">
        <v>0</v>
      </c>
      <c r="P59" s="73">
        <v>0</v>
      </c>
      <c r="Q59" s="73">
        <v>1</v>
      </c>
      <c r="R59" s="73">
        <v>0</v>
      </c>
      <c r="S59" s="74">
        <v>0</v>
      </c>
    </row>
    <row r="60" spans="1:19" ht="14.4">
      <c r="A60" s="67" t="s">
        <v>82</v>
      </c>
      <c r="B60" s="12">
        <v>0</v>
      </c>
      <c r="C60" s="12">
        <v>0</v>
      </c>
      <c r="D60" s="12">
        <v>10</v>
      </c>
      <c r="E60" s="12">
        <v>9</v>
      </c>
      <c r="F60" s="12">
        <v>5</v>
      </c>
      <c r="G60" s="12">
        <v>1</v>
      </c>
      <c r="H60" s="12">
        <v>0</v>
      </c>
      <c r="I60" s="12">
        <v>1</v>
      </c>
      <c r="J60" s="77">
        <v>0</v>
      </c>
      <c r="K60" s="72">
        <v>7</v>
      </c>
      <c r="L60" s="72">
        <v>1</v>
      </c>
      <c r="M60" s="72">
        <v>1</v>
      </c>
      <c r="N60" s="72">
        <v>2</v>
      </c>
      <c r="O60" s="79">
        <v>0</v>
      </c>
      <c r="P60" s="73">
        <v>0</v>
      </c>
      <c r="Q60" s="73">
        <v>0</v>
      </c>
      <c r="R60" s="73">
        <v>1</v>
      </c>
      <c r="S60" s="74">
        <v>0</v>
      </c>
    </row>
    <row r="61" spans="1:19" ht="14.4">
      <c r="A61" s="67" t="s">
        <v>83</v>
      </c>
      <c r="B61" s="12">
        <v>0</v>
      </c>
      <c r="C61" s="12">
        <v>0</v>
      </c>
      <c r="D61" s="12">
        <v>10</v>
      </c>
      <c r="E61" s="12">
        <v>8</v>
      </c>
      <c r="F61" s="12">
        <v>5</v>
      </c>
      <c r="G61" s="12">
        <v>1</v>
      </c>
      <c r="H61" s="12">
        <v>0</v>
      </c>
      <c r="I61" s="12">
        <v>0</v>
      </c>
      <c r="J61" s="77">
        <v>0</v>
      </c>
      <c r="K61" s="72">
        <v>4</v>
      </c>
      <c r="L61" s="72">
        <v>2</v>
      </c>
      <c r="M61" s="72">
        <v>3</v>
      </c>
      <c r="N61" s="72">
        <v>0</v>
      </c>
      <c r="O61" s="79">
        <v>0</v>
      </c>
      <c r="P61" s="73">
        <v>2</v>
      </c>
      <c r="Q61" s="73">
        <v>0</v>
      </c>
      <c r="R61" s="73">
        <v>1</v>
      </c>
      <c r="S61" s="74">
        <v>0</v>
      </c>
    </row>
    <row r="62" spans="1:19" ht="14.4">
      <c r="A62" s="67" t="s">
        <v>84</v>
      </c>
      <c r="B62" s="12">
        <v>0</v>
      </c>
      <c r="C62" s="12">
        <v>0</v>
      </c>
      <c r="D62" s="12">
        <v>10</v>
      </c>
      <c r="E62" s="12">
        <v>6</v>
      </c>
      <c r="F62" s="12">
        <v>5</v>
      </c>
      <c r="G62" s="12">
        <v>2</v>
      </c>
      <c r="H62" s="12">
        <v>0</v>
      </c>
      <c r="I62" s="12">
        <v>0</v>
      </c>
      <c r="J62" s="77">
        <v>0</v>
      </c>
      <c r="K62" s="72">
        <v>2</v>
      </c>
      <c r="L62" s="72">
        <v>2</v>
      </c>
      <c r="M62" s="72">
        <v>1</v>
      </c>
      <c r="N62" s="72">
        <v>2</v>
      </c>
      <c r="O62" s="79">
        <v>0</v>
      </c>
      <c r="P62" s="73">
        <v>3</v>
      </c>
      <c r="Q62" s="73">
        <v>1</v>
      </c>
      <c r="R62" s="73">
        <v>1</v>
      </c>
      <c r="S62" s="74">
        <v>0</v>
      </c>
    </row>
    <row r="63" spans="1:19" ht="14.4">
      <c r="A63" s="61" t="s">
        <v>85</v>
      </c>
      <c r="B63" s="22">
        <v>0</v>
      </c>
      <c r="C63" s="22">
        <v>0</v>
      </c>
      <c r="D63" s="22">
        <v>0</v>
      </c>
      <c r="E63" s="22">
        <v>0</v>
      </c>
      <c r="F63" s="22">
        <v>10</v>
      </c>
      <c r="G63" s="22">
        <v>0</v>
      </c>
      <c r="H63" s="22">
        <v>0</v>
      </c>
      <c r="I63" s="22">
        <v>0</v>
      </c>
      <c r="J63" s="80"/>
      <c r="K63" s="22"/>
      <c r="L63" s="22"/>
      <c r="M63" s="22"/>
      <c r="N63" s="22"/>
      <c r="O63" s="22">
        <v>5</v>
      </c>
      <c r="P63" s="22"/>
      <c r="Q63" s="22"/>
      <c r="R63" s="22"/>
      <c r="S63" s="31"/>
    </row>
    <row r="64" spans="1:19" ht="14.4">
      <c r="A64" s="61" t="s">
        <v>86</v>
      </c>
      <c r="B64" s="12">
        <v>5</v>
      </c>
      <c r="C64" s="12">
        <v>5</v>
      </c>
      <c r="D64" s="12">
        <v>0</v>
      </c>
      <c r="E64" s="12">
        <v>0</v>
      </c>
      <c r="F64" s="12">
        <v>10</v>
      </c>
      <c r="G64" s="12">
        <v>5</v>
      </c>
      <c r="H64" s="12">
        <v>0</v>
      </c>
      <c r="I64" s="12">
        <v>4</v>
      </c>
      <c r="J64" s="75">
        <v>0</v>
      </c>
      <c r="K64" s="76">
        <v>1</v>
      </c>
      <c r="L64" s="76">
        <v>5</v>
      </c>
      <c r="M64" s="76">
        <v>0</v>
      </c>
      <c r="N64" s="72">
        <v>3</v>
      </c>
      <c r="O64" s="73">
        <v>4</v>
      </c>
      <c r="P64" s="73">
        <v>0</v>
      </c>
      <c r="Q64" s="73">
        <v>0</v>
      </c>
      <c r="R64" s="73">
        <v>0</v>
      </c>
      <c r="S64" s="74">
        <v>1</v>
      </c>
    </row>
    <row r="65" spans="1:19" ht="14.4">
      <c r="A65" s="67" t="s">
        <v>87</v>
      </c>
      <c r="B65" s="12">
        <v>0</v>
      </c>
      <c r="C65" s="12">
        <v>0</v>
      </c>
      <c r="D65" s="12">
        <v>10</v>
      </c>
      <c r="E65" s="12">
        <v>7</v>
      </c>
      <c r="F65" s="12">
        <v>5</v>
      </c>
      <c r="G65" s="12">
        <v>5</v>
      </c>
      <c r="H65" s="12">
        <v>0</v>
      </c>
      <c r="I65" s="12">
        <v>4</v>
      </c>
      <c r="J65" s="77">
        <v>0</v>
      </c>
      <c r="K65" s="72">
        <v>5</v>
      </c>
      <c r="L65" s="72">
        <v>3</v>
      </c>
      <c r="M65" s="72">
        <v>0</v>
      </c>
      <c r="N65" s="72">
        <v>4</v>
      </c>
      <c r="O65" s="74">
        <v>0</v>
      </c>
      <c r="P65" s="78">
        <v>0</v>
      </c>
      <c r="Q65" s="78">
        <v>0</v>
      </c>
      <c r="R65" s="78">
        <v>0</v>
      </c>
      <c r="S65" s="74">
        <v>0</v>
      </c>
    </row>
    <row r="66" spans="1:19" ht="14.4">
      <c r="A66" s="67" t="s">
        <v>88</v>
      </c>
      <c r="B66" s="12">
        <v>0</v>
      </c>
      <c r="C66" s="12">
        <v>0</v>
      </c>
      <c r="D66" s="12">
        <v>10</v>
      </c>
      <c r="E66" s="12">
        <v>4</v>
      </c>
      <c r="F66" s="12">
        <v>5</v>
      </c>
      <c r="G66" s="12">
        <v>6</v>
      </c>
      <c r="H66" s="12">
        <v>0</v>
      </c>
      <c r="I66" s="12">
        <v>3</v>
      </c>
      <c r="J66" s="77">
        <v>0</v>
      </c>
      <c r="K66" s="72">
        <v>3</v>
      </c>
      <c r="L66" s="72">
        <v>3</v>
      </c>
      <c r="M66" s="72">
        <v>2</v>
      </c>
      <c r="N66" s="72">
        <v>2</v>
      </c>
      <c r="O66" s="79">
        <v>0</v>
      </c>
      <c r="P66" s="73">
        <v>1</v>
      </c>
      <c r="Q66" s="73">
        <v>1</v>
      </c>
      <c r="R66" s="73">
        <v>0</v>
      </c>
      <c r="S66" s="74">
        <v>0</v>
      </c>
    </row>
    <row r="67" spans="1:19" ht="14.4">
      <c r="A67" s="67" t="s">
        <v>89</v>
      </c>
      <c r="B67" s="12">
        <v>0</v>
      </c>
      <c r="C67" s="12">
        <v>0</v>
      </c>
      <c r="D67" s="12">
        <v>10</v>
      </c>
      <c r="E67" s="12">
        <v>5</v>
      </c>
      <c r="F67" s="12">
        <v>5</v>
      </c>
      <c r="G67" s="12">
        <v>3</v>
      </c>
      <c r="H67" s="12">
        <v>0</v>
      </c>
      <c r="I67" s="12">
        <v>4</v>
      </c>
      <c r="J67" s="77">
        <v>0</v>
      </c>
      <c r="K67" s="72">
        <v>2</v>
      </c>
      <c r="L67" s="72">
        <v>3</v>
      </c>
      <c r="M67" s="72">
        <v>2</v>
      </c>
      <c r="N67" s="72">
        <v>2</v>
      </c>
      <c r="O67" s="79">
        <v>0</v>
      </c>
      <c r="P67" s="73">
        <v>1</v>
      </c>
      <c r="Q67" s="73">
        <v>2</v>
      </c>
      <c r="R67" s="73">
        <v>0</v>
      </c>
      <c r="S67" s="74">
        <v>0</v>
      </c>
    </row>
    <row r="68" spans="1:19" ht="14.4">
      <c r="A68" s="67" t="s">
        <v>90</v>
      </c>
      <c r="B68" s="12">
        <v>0</v>
      </c>
      <c r="C68" s="12">
        <v>0</v>
      </c>
      <c r="D68" s="12">
        <v>10</v>
      </c>
      <c r="E68" s="12">
        <v>6</v>
      </c>
      <c r="F68" s="12">
        <v>5</v>
      </c>
      <c r="G68" s="12">
        <v>2</v>
      </c>
      <c r="H68" s="12">
        <v>0</v>
      </c>
      <c r="I68" s="12">
        <v>3</v>
      </c>
      <c r="J68" s="77">
        <v>0</v>
      </c>
      <c r="K68" s="72">
        <v>5</v>
      </c>
      <c r="L68" s="72">
        <v>1</v>
      </c>
      <c r="M68" s="72">
        <v>2</v>
      </c>
      <c r="N68" s="72">
        <v>2</v>
      </c>
      <c r="O68" s="79">
        <v>0</v>
      </c>
      <c r="P68" s="73">
        <v>0</v>
      </c>
      <c r="Q68" s="73">
        <v>2</v>
      </c>
      <c r="R68" s="73">
        <v>0</v>
      </c>
      <c r="S68" s="74">
        <v>0</v>
      </c>
    </row>
    <row r="69" spans="1:19" ht="14.4">
      <c r="A69" s="67" t="s">
        <v>91</v>
      </c>
      <c r="B69" s="12">
        <v>0</v>
      </c>
      <c r="C69" s="12">
        <v>0</v>
      </c>
      <c r="D69" s="12">
        <v>10</v>
      </c>
      <c r="E69" s="12">
        <v>6</v>
      </c>
      <c r="F69" s="12">
        <v>5</v>
      </c>
      <c r="G69" s="12">
        <v>2</v>
      </c>
      <c r="H69" s="12">
        <v>0</v>
      </c>
      <c r="I69" s="12">
        <v>3</v>
      </c>
      <c r="J69" s="77">
        <v>0</v>
      </c>
      <c r="K69" s="72">
        <v>4</v>
      </c>
      <c r="L69" s="72">
        <v>2</v>
      </c>
      <c r="M69" s="72">
        <v>0</v>
      </c>
      <c r="N69" s="72">
        <v>3</v>
      </c>
      <c r="O69" s="79">
        <v>0</v>
      </c>
      <c r="P69" s="73">
        <v>0</v>
      </c>
      <c r="Q69" s="73">
        <v>2</v>
      </c>
      <c r="R69" s="73">
        <v>0</v>
      </c>
      <c r="S69" s="74">
        <v>1</v>
      </c>
    </row>
    <row r="70" spans="1:19" ht="14.4">
      <c r="A70" s="67" t="s">
        <v>92</v>
      </c>
      <c r="B70" s="12">
        <v>0</v>
      </c>
      <c r="C70" s="12">
        <v>0</v>
      </c>
      <c r="D70" s="12">
        <v>10</v>
      </c>
      <c r="E70" s="12">
        <v>9</v>
      </c>
      <c r="F70" s="12">
        <v>5</v>
      </c>
      <c r="G70" s="12">
        <v>1</v>
      </c>
      <c r="H70" s="12">
        <v>0</v>
      </c>
      <c r="I70" s="12">
        <v>0</v>
      </c>
      <c r="J70" s="77">
        <v>0</v>
      </c>
      <c r="K70" s="72">
        <v>5</v>
      </c>
      <c r="L70" s="72">
        <v>2</v>
      </c>
      <c r="M70" s="72">
        <v>2</v>
      </c>
      <c r="N70" s="72">
        <v>1</v>
      </c>
      <c r="O70" s="79">
        <v>0</v>
      </c>
      <c r="P70" s="73">
        <v>1</v>
      </c>
      <c r="Q70" s="73">
        <v>0</v>
      </c>
      <c r="R70" s="73">
        <v>0</v>
      </c>
      <c r="S70" s="74">
        <v>1</v>
      </c>
    </row>
    <row r="71" spans="1:19" ht="14.4">
      <c r="A71" s="61" t="s">
        <v>93</v>
      </c>
      <c r="B71" s="12">
        <v>5</v>
      </c>
      <c r="C71" s="12">
        <v>2</v>
      </c>
      <c r="D71" s="12">
        <v>0</v>
      </c>
      <c r="E71" s="12">
        <v>0</v>
      </c>
      <c r="F71" s="12">
        <v>10</v>
      </c>
      <c r="G71" s="12">
        <v>7</v>
      </c>
      <c r="H71" s="12">
        <v>0</v>
      </c>
      <c r="I71" s="12">
        <v>3</v>
      </c>
      <c r="J71" s="77">
        <v>0</v>
      </c>
      <c r="K71" s="72">
        <v>3</v>
      </c>
      <c r="L71" s="72">
        <v>5</v>
      </c>
      <c r="M71" s="72">
        <v>0</v>
      </c>
      <c r="N71" s="72">
        <v>4</v>
      </c>
      <c r="O71" s="73">
        <v>5</v>
      </c>
      <c r="P71" s="73">
        <v>0</v>
      </c>
      <c r="Q71" s="73">
        <v>0</v>
      </c>
      <c r="R71" s="73">
        <v>0</v>
      </c>
      <c r="S71" s="74">
        <v>0</v>
      </c>
    </row>
    <row r="72" spans="1:19" ht="14.4">
      <c r="A72" s="67" t="s">
        <v>94</v>
      </c>
      <c r="B72" s="12">
        <v>0</v>
      </c>
      <c r="C72" s="12">
        <v>0</v>
      </c>
      <c r="D72" s="12">
        <v>10</v>
      </c>
      <c r="E72" s="12">
        <v>8</v>
      </c>
      <c r="F72" s="12">
        <v>5</v>
      </c>
      <c r="G72" s="12">
        <v>6</v>
      </c>
      <c r="H72" s="12">
        <v>0</v>
      </c>
      <c r="I72" s="12">
        <v>4</v>
      </c>
      <c r="J72" s="77">
        <v>0</v>
      </c>
      <c r="K72" s="72">
        <v>5</v>
      </c>
      <c r="L72" s="72">
        <v>1</v>
      </c>
      <c r="M72" s="72">
        <v>3</v>
      </c>
      <c r="N72" s="72">
        <v>0</v>
      </c>
      <c r="O72" s="74">
        <v>0</v>
      </c>
      <c r="P72" s="78">
        <v>0</v>
      </c>
      <c r="Q72" s="78"/>
      <c r="R72" s="73"/>
      <c r="S72" s="74">
        <v>0</v>
      </c>
    </row>
    <row r="73" spans="1:19" ht="14.4">
      <c r="A73" s="67" t="s">
        <v>95</v>
      </c>
      <c r="B73" s="12">
        <v>0</v>
      </c>
      <c r="C73" s="12">
        <v>0</v>
      </c>
      <c r="D73" s="12">
        <v>10</v>
      </c>
      <c r="E73" s="12">
        <v>4</v>
      </c>
      <c r="F73" s="12">
        <v>5</v>
      </c>
      <c r="G73" s="12">
        <v>5</v>
      </c>
      <c r="H73" s="12">
        <v>0</v>
      </c>
      <c r="I73" s="12">
        <v>4</v>
      </c>
      <c r="J73" s="77">
        <v>0</v>
      </c>
      <c r="K73" s="72">
        <v>3</v>
      </c>
      <c r="L73" s="72">
        <v>4</v>
      </c>
      <c r="M73" s="72">
        <v>2</v>
      </c>
      <c r="N73" s="72">
        <v>2</v>
      </c>
      <c r="O73" s="79">
        <v>0</v>
      </c>
      <c r="P73" s="73">
        <v>1</v>
      </c>
      <c r="Q73" s="73">
        <v>0</v>
      </c>
      <c r="R73" s="73">
        <v>0</v>
      </c>
      <c r="S73" s="74">
        <v>0</v>
      </c>
    </row>
    <row r="74" spans="1:19" ht="14.4">
      <c r="A74" s="67" t="s">
        <v>96</v>
      </c>
      <c r="B74" s="12">
        <v>0</v>
      </c>
      <c r="C74" s="12">
        <v>0</v>
      </c>
      <c r="D74" s="12">
        <v>10</v>
      </c>
      <c r="E74" s="12">
        <v>6</v>
      </c>
      <c r="F74" s="12">
        <v>5</v>
      </c>
      <c r="G74" s="12">
        <v>3</v>
      </c>
      <c r="H74" s="12">
        <v>0</v>
      </c>
      <c r="I74" s="12">
        <v>2</v>
      </c>
      <c r="J74" s="77">
        <v>0</v>
      </c>
      <c r="K74" s="72">
        <v>6</v>
      </c>
      <c r="L74" s="72">
        <v>2</v>
      </c>
      <c r="M74" s="72">
        <v>1</v>
      </c>
      <c r="N74" s="72">
        <v>1</v>
      </c>
      <c r="O74" s="79">
        <v>0</v>
      </c>
      <c r="P74" s="73">
        <v>0</v>
      </c>
      <c r="Q74" s="73">
        <v>0</v>
      </c>
      <c r="R74" s="73">
        <v>1</v>
      </c>
      <c r="S74" s="74">
        <v>1</v>
      </c>
    </row>
    <row r="75" spans="1:19" ht="14.4">
      <c r="A75" s="67" t="s">
        <v>97</v>
      </c>
      <c r="B75" s="12">
        <v>0</v>
      </c>
      <c r="C75" s="12">
        <v>0</v>
      </c>
      <c r="D75" s="12">
        <v>10</v>
      </c>
      <c r="E75" s="12">
        <v>5</v>
      </c>
      <c r="F75" s="12">
        <v>5</v>
      </c>
      <c r="G75" s="12">
        <v>5</v>
      </c>
      <c r="H75" s="12">
        <v>0</v>
      </c>
      <c r="I75" s="12">
        <v>3</v>
      </c>
      <c r="J75" s="77">
        <v>0</v>
      </c>
      <c r="K75" s="72">
        <v>4</v>
      </c>
      <c r="L75" s="72">
        <v>4</v>
      </c>
      <c r="M75" s="72">
        <v>0</v>
      </c>
      <c r="N75" s="72">
        <v>4</v>
      </c>
      <c r="O75" s="79">
        <v>0</v>
      </c>
      <c r="P75" s="73">
        <v>0</v>
      </c>
      <c r="Q75" s="73">
        <v>0</v>
      </c>
      <c r="R75" s="73">
        <v>0</v>
      </c>
      <c r="S75" s="74">
        <v>0</v>
      </c>
    </row>
    <row r="76" spans="1:19" ht="14.4">
      <c r="A76" s="67" t="s">
        <v>98</v>
      </c>
      <c r="B76" s="12">
        <v>0</v>
      </c>
      <c r="C76" s="12">
        <v>0</v>
      </c>
      <c r="D76" s="12">
        <v>10</v>
      </c>
      <c r="E76" s="12">
        <v>10</v>
      </c>
      <c r="F76" s="12">
        <v>5</v>
      </c>
      <c r="G76" s="12">
        <v>2</v>
      </c>
      <c r="H76" s="12">
        <v>0</v>
      </c>
      <c r="I76" s="12">
        <v>0</v>
      </c>
      <c r="J76" s="77">
        <v>0</v>
      </c>
      <c r="K76" s="72">
        <v>7</v>
      </c>
      <c r="L76" s="72">
        <v>1</v>
      </c>
      <c r="M76" s="72">
        <v>4</v>
      </c>
      <c r="N76" s="72">
        <v>0</v>
      </c>
      <c r="O76" s="79">
        <v>0</v>
      </c>
      <c r="P76" s="73">
        <v>0</v>
      </c>
      <c r="Q76" s="73">
        <v>0</v>
      </c>
      <c r="R76" s="73">
        <v>0</v>
      </c>
      <c r="S76" s="74">
        <v>0</v>
      </c>
    </row>
    <row r="77" spans="1:19" ht="14.4">
      <c r="A77" s="61" t="s">
        <v>99</v>
      </c>
      <c r="B77" s="12">
        <v>5</v>
      </c>
      <c r="C77" s="12">
        <v>5</v>
      </c>
      <c r="D77" s="12">
        <v>0</v>
      </c>
      <c r="E77" s="12">
        <v>1</v>
      </c>
      <c r="F77" s="12">
        <v>10</v>
      </c>
      <c r="G77" s="12">
        <v>8</v>
      </c>
      <c r="H77" s="12">
        <v>0</v>
      </c>
      <c r="I77" s="12">
        <v>0</v>
      </c>
      <c r="J77" s="77">
        <v>0</v>
      </c>
      <c r="K77" s="72">
        <v>2</v>
      </c>
      <c r="L77" s="72">
        <v>5</v>
      </c>
      <c r="M77" s="72">
        <v>0</v>
      </c>
      <c r="N77" s="72">
        <v>0</v>
      </c>
      <c r="O77" s="73">
        <v>4</v>
      </c>
      <c r="P77" s="73">
        <v>0</v>
      </c>
      <c r="Q77" s="73">
        <v>0</v>
      </c>
      <c r="R77" s="73">
        <v>0</v>
      </c>
      <c r="S77" s="74">
        <v>0</v>
      </c>
    </row>
    <row r="78" spans="1:19" ht="14.4">
      <c r="A78" s="67" t="s">
        <v>100</v>
      </c>
      <c r="B78" s="12">
        <v>0</v>
      </c>
      <c r="C78" s="12">
        <v>0</v>
      </c>
      <c r="D78" s="12">
        <v>10</v>
      </c>
      <c r="E78" s="12">
        <v>1</v>
      </c>
      <c r="F78" s="12">
        <v>5</v>
      </c>
      <c r="G78" s="12">
        <v>5</v>
      </c>
      <c r="H78" s="12">
        <v>0</v>
      </c>
      <c r="I78" s="12">
        <v>2</v>
      </c>
      <c r="J78" s="77">
        <v>0</v>
      </c>
      <c r="K78" s="72">
        <v>1</v>
      </c>
      <c r="L78" s="72">
        <v>3</v>
      </c>
      <c r="M78" s="72">
        <v>0</v>
      </c>
      <c r="N78" s="72">
        <v>4</v>
      </c>
      <c r="O78" s="74">
        <v>0</v>
      </c>
      <c r="P78" s="78">
        <v>3</v>
      </c>
      <c r="Q78" s="78">
        <v>1</v>
      </c>
      <c r="R78" s="73">
        <v>0</v>
      </c>
      <c r="S78" s="74">
        <v>0</v>
      </c>
    </row>
    <row r="79" spans="1:19" ht="14.4">
      <c r="A79" s="67" t="s">
        <v>101</v>
      </c>
      <c r="B79" s="12">
        <v>0</v>
      </c>
      <c r="C79" s="12">
        <v>0</v>
      </c>
      <c r="D79" s="12">
        <v>10</v>
      </c>
      <c r="E79" s="12">
        <v>5</v>
      </c>
      <c r="F79" s="12">
        <v>5</v>
      </c>
      <c r="G79" s="12">
        <v>5</v>
      </c>
      <c r="H79" s="12">
        <v>0</v>
      </c>
      <c r="I79" s="12">
        <v>6</v>
      </c>
      <c r="J79" s="77">
        <v>0</v>
      </c>
      <c r="K79" s="72">
        <v>4</v>
      </c>
      <c r="L79" s="72">
        <v>4</v>
      </c>
      <c r="M79" s="72">
        <v>2</v>
      </c>
      <c r="N79" s="72">
        <v>2</v>
      </c>
      <c r="O79" s="79">
        <v>0</v>
      </c>
      <c r="P79" s="73">
        <v>0</v>
      </c>
      <c r="Q79" s="73">
        <v>0</v>
      </c>
      <c r="R79" s="73">
        <v>0</v>
      </c>
      <c r="S79" s="74">
        <v>0</v>
      </c>
    </row>
    <row r="80" spans="1:19" ht="14.4">
      <c r="A80" s="67" t="s">
        <v>102</v>
      </c>
      <c r="B80" s="12">
        <v>0</v>
      </c>
      <c r="C80" s="12">
        <v>0</v>
      </c>
      <c r="D80" s="12">
        <v>10</v>
      </c>
      <c r="E80" s="12">
        <v>3</v>
      </c>
      <c r="F80" s="12">
        <v>5</v>
      </c>
      <c r="G80" s="12">
        <v>4</v>
      </c>
      <c r="H80" s="12">
        <v>0</v>
      </c>
      <c r="I80" s="12">
        <v>3</v>
      </c>
      <c r="J80" s="77">
        <v>0</v>
      </c>
      <c r="K80" s="72">
        <v>4</v>
      </c>
      <c r="L80" s="72">
        <v>3</v>
      </c>
      <c r="M80" s="72">
        <v>0</v>
      </c>
      <c r="N80" s="72">
        <v>4</v>
      </c>
      <c r="O80" s="79">
        <v>0</v>
      </c>
      <c r="P80" s="73">
        <v>1</v>
      </c>
      <c r="Q80" s="73">
        <v>0</v>
      </c>
      <c r="R80" s="73">
        <v>0</v>
      </c>
      <c r="S80" s="74">
        <v>0</v>
      </c>
    </row>
    <row r="81" spans="1:19" ht="14.4">
      <c r="A81" s="67" t="s">
        <v>103</v>
      </c>
      <c r="B81" s="12">
        <v>0</v>
      </c>
      <c r="C81" s="12">
        <v>0</v>
      </c>
      <c r="D81" s="12">
        <v>10</v>
      </c>
      <c r="E81" s="12">
        <v>3</v>
      </c>
      <c r="F81" s="12">
        <v>5</v>
      </c>
      <c r="G81" s="12">
        <v>5</v>
      </c>
      <c r="H81" s="12">
        <v>0</v>
      </c>
      <c r="I81" s="12">
        <v>3</v>
      </c>
      <c r="J81" s="77">
        <v>0</v>
      </c>
      <c r="K81" s="72">
        <v>3</v>
      </c>
      <c r="L81" s="72">
        <v>3</v>
      </c>
      <c r="M81" s="72">
        <v>0</v>
      </c>
      <c r="N81" s="72">
        <v>4</v>
      </c>
      <c r="O81" s="79">
        <v>0</v>
      </c>
      <c r="P81" s="73">
        <v>1</v>
      </c>
      <c r="Q81" s="73">
        <v>1</v>
      </c>
      <c r="R81" s="73">
        <v>0</v>
      </c>
      <c r="S81" s="74">
        <v>0</v>
      </c>
    </row>
    <row r="82" spans="1:19" ht="14.4">
      <c r="A82" s="67" t="s">
        <v>104</v>
      </c>
      <c r="B82" s="12">
        <v>0</v>
      </c>
      <c r="C82" s="12">
        <v>0</v>
      </c>
      <c r="D82" s="12">
        <v>10</v>
      </c>
      <c r="E82" s="12">
        <v>8</v>
      </c>
      <c r="F82" s="12">
        <v>5</v>
      </c>
      <c r="G82" s="12">
        <v>1</v>
      </c>
      <c r="H82" s="12">
        <v>0</v>
      </c>
      <c r="I82" s="12">
        <v>2</v>
      </c>
      <c r="J82" s="77">
        <v>0</v>
      </c>
      <c r="K82" s="72">
        <v>5</v>
      </c>
      <c r="L82" s="72">
        <v>0</v>
      </c>
      <c r="M82" s="72">
        <v>2</v>
      </c>
      <c r="N82" s="72">
        <v>1</v>
      </c>
      <c r="O82" s="79">
        <v>0</v>
      </c>
      <c r="P82" s="73">
        <v>1</v>
      </c>
      <c r="Q82" s="73">
        <v>2</v>
      </c>
      <c r="R82" s="73">
        <v>0</v>
      </c>
      <c r="S82" s="74">
        <v>1</v>
      </c>
    </row>
    <row r="83" spans="1:19" ht="14.4">
      <c r="A83" s="67" t="s">
        <v>105</v>
      </c>
      <c r="B83" s="12">
        <v>0</v>
      </c>
      <c r="C83" s="12">
        <v>0</v>
      </c>
      <c r="D83" s="12">
        <v>10</v>
      </c>
      <c r="E83" s="12">
        <v>9</v>
      </c>
      <c r="F83" s="12">
        <v>5</v>
      </c>
      <c r="G83" s="12">
        <v>1</v>
      </c>
      <c r="H83" s="12">
        <v>0</v>
      </c>
      <c r="I83" s="12">
        <v>0</v>
      </c>
      <c r="J83" s="77">
        <v>0</v>
      </c>
      <c r="K83" s="72">
        <v>7</v>
      </c>
      <c r="L83" s="72">
        <v>1</v>
      </c>
      <c r="M83" s="72">
        <v>2</v>
      </c>
      <c r="N83" s="72">
        <v>2</v>
      </c>
      <c r="O83" s="79">
        <v>0</v>
      </c>
      <c r="P83" s="73">
        <v>0</v>
      </c>
      <c r="Q83" s="73">
        <v>0</v>
      </c>
      <c r="R83" s="73">
        <v>0</v>
      </c>
      <c r="S83" s="74">
        <v>0</v>
      </c>
    </row>
    <row r="84" spans="1:19" ht="14.4">
      <c r="A84" s="67" t="s">
        <v>106</v>
      </c>
      <c r="B84" s="12">
        <v>0</v>
      </c>
      <c r="C84" s="12">
        <v>0</v>
      </c>
      <c r="D84" s="12">
        <v>10</v>
      </c>
      <c r="E84" s="12">
        <v>7</v>
      </c>
      <c r="F84" s="12">
        <v>5</v>
      </c>
      <c r="G84" s="12">
        <v>0</v>
      </c>
      <c r="H84" s="12">
        <v>0</v>
      </c>
      <c r="I84" s="12">
        <v>0</v>
      </c>
      <c r="J84" s="77">
        <v>0</v>
      </c>
      <c r="K84" s="72">
        <v>5</v>
      </c>
      <c r="L84" s="72">
        <v>0</v>
      </c>
      <c r="M84" s="72">
        <v>0</v>
      </c>
      <c r="N84" s="72">
        <v>3</v>
      </c>
      <c r="O84" s="79">
        <v>0</v>
      </c>
      <c r="P84" s="73">
        <v>1</v>
      </c>
      <c r="Q84" s="73">
        <v>2</v>
      </c>
      <c r="R84" s="73">
        <v>0</v>
      </c>
      <c r="S84" s="74">
        <v>1</v>
      </c>
    </row>
    <row r="85" spans="1:19" ht="14.4">
      <c r="A85" s="61" t="s">
        <v>107</v>
      </c>
      <c r="B85" s="12">
        <v>5</v>
      </c>
      <c r="C85" s="12">
        <v>5</v>
      </c>
      <c r="D85" s="12">
        <v>0</v>
      </c>
      <c r="E85" s="12">
        <v>0</v>
      </c>
      <c r="F85" s="12">
        <v>10</v>
      </c>
      <c r="G85" s="12">
        <v>6</v>
      </c>
      <c r="H85" s="12">
        <v>0</v>
      </c>
      <c r="I85" s="12">
        <v>3</v>
      </c>
      <c r="J85" s="77">
        <v>0</v>
      </c>
      <c r="K85" s="72">
        <v>0</v>
      </c>
      <c r="L85" s="72">
        <v>7</v>
      </c>
      <c r="M85" s="72">
        <v>0</v>
      </c>
      <c r="N85" s="72">
        <v>2</v>
      </c>
      <c r="O85" s="73">
        <v>5</v>
      </c>
      <c r="P85" s="73">
        <v>0</v>
      </c>
      <c r="Q85" s="73">
        <v>0</v>
      </c>
      <c r="R85" s="73">
        <v>2</v>
      </c>
      <c r="S85" s="74">
        <v>0</v>
      </c>
    </row>
    <row r="86" spans="1:19" ht="14.4">
      <c r="A86" s="67" t="s">
        <v>108</v>
      </c>
      <c r="B86" s="12">
        <v>0</v>
      </c>
      <c r="C86" s="12">
        <v>0</v>
      </c>
      <c r="D86" s="12">
        <v>10</v>
      </c>
      <c r="E86" s="12">
        <v>10</v>
      </c>
      <c r="F86" s="12">
        <v>5</v>
      </c>
      <c r="G86" s="12">
        <v>5</v>
      </c>
      <c r="H86" s="12">
        <v>0</v>
      </c>
      <c r="I86" s="12">
        <v>5</v>
      </c>
      <c r="J86" s="77">
        <v>0</v>
      </c>
      <c r="K86" s="72">
        <v>7</v>
      </c>
      <c r="L86" s="72">
        <v>2</v>
      </c>
      <c r="M86" s="72">
        <v>0</v>
      </c>
      <c r="N86" s="72">
        <v>4</v>
      </c>
      <c r="O86" s="74">
        <v>0</v>
      </c>
      <c r="P86" s="78">
        <v>0</v>
      </c>
      <c r="Q86" s="78">
        <v>0</v>
      </c>
      <c r="R86" s="73">
        <v>0</v>
      </c>
      <c r="S86" s="74">
        <v>0</v>
      </c>
    </row>
    <row r="87" spans="1:19" ht="14.4">
      <c r="A87" s="67" t="s">
        <v>109</v>
      </c>
      <c r="B87" s="12">
        <v>0</v>
      </c>
      <c r="C87" s="12">
        <v>0</v>
      </c>
      <c r="D87" s="12">
        <v>10</v>
      </c>
      <c r="E87" s="12">
        <v>3</v>
      </c>
      <c r="F87" s="12">
        <v>5</v>
      </c>
      <c r="G87" s="12">
        <v>4</v>
      </c>
      <c r="H87" s="12">
        <v>0</v>
      </c>
      <c r="I87" s="12">
        <v>6</v>
      </c>
      <c r="J87" s="77">
        <v>0</v>
      </c>
      <c r="K87" s="72">
        <v>6</v>
      </c>
      <c r="L87" s="72">
        <v>2</v>
      </c>
      <c r="M87" s="72">
        <v>0</v>
      </c>
      <c r="N87" s="72">
        <v>4</v>
      </c>
      <c r="O87" s="79">
        <v>0</v>
      </c>
      <c r="P87" s="73">
        <v>0</v>
      </c>
      <c r="Q87" s="73">
        <v>0</v>
      </c>
      <c r="R87" s="73">
        <v>0</v>
      </c>
      <c r="S87" s="74">
        <v>0</v>
      </c>
    </row>
    <row r="88" spans="1:19" ht="14.4">
      <c r="A88" s="67" t="s">
        <v>110</v>
      </c>
      <c r="B88" s="12">
        <v>0</v>
      </c>
      <c r="C88" s="12">
        <v>0</v>
      </c>
      <c r="D88" s="12">
        <v>10</v>
      </c>
      <c r="E88" s="12">
        <v>9</v>
      </c>
      <c r="F88" s="12">
        <v>5</v>
      </c>
      <c r="G88" s="12">
        <v>3</v>
      </c>
      <c r="H88" s="12">
        <v>0</v>
      </c>
      <c r="I88" s="12">
        <v>4</v>
      </c>
      <c r="J88" s="77">
        <v>0</v>
      </c>
      <c r="K88" s="72">
        <v>6</v>
      </c>
      <c r="L88" s="72">
        <v>2</v>
      </c>
      <c r="M88" s="72">
        <v>0</v>
      </c>
      <c r="N88" s="72">
        <v>4</v>
      </c>
      <c r="O88" s="79">
        <v>0</v>
      </c>
      <c r="P88" s="73">
        <v>0</v>
      </c>
      <c r="Q88" s="73">
        <v>0</v>
      </c>
      <c r="R88" s="73">
        <v>0</v>
      </c>
      <c r="S88" s="74">
        <v>0</v>
      </c>
    </row>
    <row r="89" spans="1:19" ht="14.4">
      <c r="A89" s="67" t="s">
        <v>111</v>
      </c>
      <c r="B89" s="12">
        <v>0</v>
      </c>
      <c r="C89" s="12">
        <v>0</v>
      </c>
      <c r="D89" s="12">
        <v>10</v>
      </c>
      <c r="E89" s="12">
        <v>8</v>
      </c>
      <c r="F89" s="12">
        <v>5</v>
      </c>
      <c r="G89" s="12">
        <v>4</v>
      </c>
      <c r="H89" s="12">
        <v>0</v>
      </c>
      <c r="I89" s="12">
        <v>12</v>
      </c>
      <c r="J89" s="77">
        <v>0</v>
      </c>
      <c r="K89" s="72">
        <v>6</v>
      </c>
      <c r="L89" s="72">
        <v>3</v>
      </c>
      <c r="M89" s="72">
        <v>4</v>
      </c>
      <c r="N89" s="72">
        <v>0</v>
      </c>
      <c r="O89" s="79">
        <v>0</v>
      </c>
      <c r="P89" s="73">
        <v>0</v>
      </c>
      <c r="Q89" s="73">
        <v>0</v>
      </c>
      <c r="R89" s="73">
        <v>0</v>
      </c>
      <c r="S89" s="74">
        <v>0</v>
      </c>
    </row>
    <row r="90" spans="1:19" ht="14.4">
      <c r="A90" s="67" t="s">
        <v>112</v>
      </c>
      <c r="B90" s="12">
        <v>0</v>
      </c>
      <c r="C90" s="12">
        <v>0</v>
      </c>
      <c r="D90" s="12">
        <v>10</v>
      </c>
      <c r="E90" s="12">
        <v>8</v>
      </c>
      <c r="F90" s="12">
        <v>5</v>
      </c>
      <c r="G90" s="12">
        <v>3</v>
      </c>
      <c r="H90" s="12">
        <v>0</v>
      </c>
      <c r="I90" s="12">
        <v>5</v>
      </c>
      <c r="J90" s="77">
        <v>0</v>
      </c>
      <c r="K90" s="72">
        <v>5</v>
      </c>
      <c r="L90" s="72">
        <v>1</v>
      </c>
      <c r="M90" s="72">
        <v>2</v>
      </c>
      <c r="N90" s="72">
        <v>1</v>
      </c>
      <c r="O90" s="79">
        <v>0</v>
      </c>
      <c r="P90" s="73">
        <v>0</v>
      </c>
      <c r="Q90" s="73">
        <v>2</v>
      </c>
      <c r="R90" s="73">
        <v>0</v>
      </c>
      <c r="S90" s="74">
        <v>1</v>
      </c>
    </row>
    <row r="91" spans="1:19" ht="14.4">
      <c r="A91" s="67" t="s">
        <v>113</v>
      </c>
      <c r="B91" s="12">
        <v>0</v>
      </c>
      <c r="C91" s="12">
        <v>0</v>
      </c>
      <c r="D91" s="12">
        <v>10</v>
      </c>
      <c r="E91" s="12">
        <v>9</v>
      </c>
      <c r="F91" s="12">
        <v>5</v>
      </c>
      <c r="G91" s="12">
        <v>1</v>
      </c>
      <c r="H91" s="12">
        <v>0</v>
      </c>
      <c r="I91" s="12">
        <v>0</v>
      </c>
      <c r="J91" s="77">
        <v>0</v>
      </c>
      <c r="K91" s="72">
        <v>1</v>
      </c>
      <c r="L91" s="72">
        <v>0</v>
      </c>
      <c r="M91" s="72">
        <v>0</v>
      </c>
      <c r="N91" s="72">
        <v>0</v>
      </c>
      <c r="O91" s="79">
        <v>0</v>
      </c>
      <c r="P91" s="73">
        <v>0</v>
      </c>
      <c r="Q91" s="73">
        <v>0</v>
      </c>
      <c r="R91" s="73">
        <v>0</v>
      </c>
      <c r="S91" s="74">
        <v>0</v>
      </c>
    </row>
    <row r="92" spans="1:19" ht="14.4">
      <c r="A92" s="61" t="s">
        <v>114</v>
      </c>
      <c r="B92" s="22">
        <v>0</v>
      </c>
      <c r="C92" s="22">
        <v>0</v>
      </c>
      <c r="D92" s="22">
        <v>0</v>
      </c>
      <c r="E92" s="22">
        <v>0</v>
      </c>
      <c r="F92" s="22">
        <v>10</v>
      </c>
      <c r="G92" s="22">
        <v>0</v>
      </c>
      <c r="H92" s="22">
        <v>0</v>
      </c>
      <c r="I92" s="22">
        <v>0</v>
      </c>
      <c r="J92" s="22"/>
      <c r="K92" s="22"/>
      <c r="L92" s="22"/>
      <c r="M92" s="22"/>
      <c r="N92" s="22"/>
      <c r="O92" s="22">
        <v>5</v>
      </c>
      <c r="P92" s="22"/>
      <c r="Q92" s="22"/>
      <c r="R92" s="22"/>
      <c r="S92" s="31"/>
    </row>
    <row r="93" spans="1:19" ht="14.4">
      <c r="A93" s="61" t="s">
        <v>115</v>
      </c>
      <c r="B93" s="12">
        <v>5</v>
      </c>
      <c r="C93" s="12">
        <v>3</v>
      </c>
      <c r="D93" s="12">
        <v>0</v>
      </c>
      <c r="E93" s="12">
        <v>0</v>
      </c>
      <c r="F93" s="12">
        <v>10</v>
      </c>
      <c r="G93" s="12">
        <v>6</v>
      </c>
      <c r="H93" s="12">
        <v>0</v>
      </c>
      <c r="I93" s="12">
        <v>1</v>
      </c>
      <c r="J93" s="75">
        <v>0</v>
      </c>
      <c r="K93" s="76">
        <v>4</v>
      </c>
      <c r="L93" s="76">
        <v>3</v>
      </c>
      <c r="M93" s="76">
        <v>0</v>
      </c>
      <c r="N93" s="72">
        <v>4</v>
      </c>
      <c r="O93" s="73">
        <v>5</v>
      </c>
      <c r="P93" s="73">
        <v>0</v>
      </c>
      <c r="Q93" s="73">
        <v>1</v>
      </c>
      <c r="R93" s="73">
        <v>0</v>
      </c>
      <c r="S93" s="74">
        <v>0</v>
      </c>
    </row>
    <row r="94" spans="1:19" ht="14.4">
      <c r="A94" s="67" t="s">
        <v>116</v>
      </c>
      <c r="B94" s="12">
        <v>0</v>
      </c>
      <c r="C94" s="12">
        <v>0</v>
      </c>
      <c r="D94" s="12">
        <v>10</v>
      </c>
      <c r="E94" s="12">
        <v>5</v>
      </c>
      <c r="F94" s="12">
        <v>5</v>
      </c>
      <c r="G94" s="12">
        <v>2</v>
      </c>
      <c r="H94" s="12">
        <v>0</v>
      </c>
      <c r="I94" s="12">
        <v>4</v>
      </c>
      <c r="J94" s="77">
        <v>0</v>
      </c>
      <c r="K94" s="72">
        <v>6</v>
      </c>
      <c r="L94" s="72">
        <v>2</v>
      </c>
      <c r="M94" s="72">
        <v>0</v>
      </c>
      <c r="N94" s="72">
        <v>4</v>
      </c>
      <c r="O94" s="74">
        <v>0</v>
      </c>
      <c r="P94" s="78">
        <v>0</v>
      </c>
      <c r="Q94" s="78">
        <v>0</v>
      </c>
      <c r="R94" s="73">
        <v>0</v>
      </c>
      <c r="S94" s="74">
        <v>0</v>
      </c>
    </row>
    <row r="95" spans="1:19" ht="14.4">
      <c r="A95" s="67" t="s">
        <v>117</v>
      </c>
      <c r="B95" s="12">
        <v>0</v>
      </c>
      <c r="C95" s="12">
        <v>0</v>
      </c>
      <c r="D95" s="12">
        <v>10</v>
      </c>
      <c r="E95" s="12">
        <v>6</v>
      </c>
      <c r="F95" s="12">
        <v>5</v>
      </c>
      <c r="G95" s="12">
        <v>6</v>
      </c>
      <c r="H95" s="12">
        <v>0</v>
      </c>
      <c r="I95" s="12">
        <v>2</v>
      </c>
      <c r="J95" s="77">
        <v>0</v>
      </c>
      <c r="K95" s="72">
        <v>4</v>
      </c>
      <c r="L95" s="72">
        <v>4</v>
      </c>
      <c r="M95" s="72">
        <v>0</v>
      </c>
      <c r="N95" s="72">
        <v>4</v>
      </c>
      <c r="O95" s="79">
        <v>0</v>
      </c>
      <c r="P95" s="73">
        <v>0</v>
      </c>
      <c r="Q95" s="73">
        <v>0</v>
      </c>
      <c r="R95" s="73">
        <v>0</v>
      </c>
      <c r="S95" s="74">
        <v>0</v>
      </c>
    </row>
    <row r="96" spans="1:19" ht="14.4">
      <c r="A96" s="67" t="s">
        <v>118</v>
      </c>
      <c r="B96" s="12">
        <v>0</v>
      </c>
      <c r="C96" s="12">
        <v>0</v>
      </c>
      <c r="D96" s="12">
        <v>10</v>
      </c>
      <c r="E96" s="12">
        <v>4</v>
      </c>
      <c r="F96" s="12">
        <v>5</v>
      </c>
      <c r="G96" s="12">
        <v>4</v>
      </c>
      <c r="H96" s="12">
        <v>0</v>
      </c>
      <c r="I96" s="12">
        <v>4</v>
      </c>
      <c r="J96" s="77">
        <v>0</v>
      </c>
      <c r="K96" s="72">
        <v>5</v>
      </c>
      <c r="L96" s="72">
        <v>3</v>
      </c>
      <c r="M96" s="72">
        <v>2</v>
      </c>
      <c r="N96" s="72">
        <v>2</v>
      </c>
      <c r="O96" s="79">
        <v>0</v>
      </c>
      <c r="P96" s="73">
        <v>0</v>
      </c>
      <c r="Q96" s="73">
        <v>0</v>
      </c>
      <c r="R96" s="73">
        <v>0</v>
      </c>
      <c r="S96" s="74">
        <v>0</v>
      </c>
    </row>
    <row r="97" spans="1:19" ht="14.4">
      <c r="A97" s="67" t="s">
        <v>119</v>
      </c>
      <c r="B97" s="12">
        <v>0</v>
      </c>
      <c r="C97" s="12">
        <v>0</v>
      </c>
      <c r="D97" s="12">
        <v>10</v>
      </c>
      <c r="E97" s="12">
        <v>6</v>
      </c>
      <c r="F97" s="12">
        <v>5</v>
      </c>
      <c r="G97" s="12">
        <v>4</v>
      </c>
      <c r="H97" s="12">
        <v>0</v>
      </c>
      <c r="I97" s="12">
        <v>4</v>
      </c>
      <c r="J97" s="77">
        <v>0</v>
      </c>
      <c r="K97" s="72">
        <v>4</v>
      </c>
      <c r="L97" s="72">
        <v>3</v>
      </c>
      <c r="M97" s="72">
        <v>2</v>
      </c>
      <c r="N97" s="72">
        <v>2</v>
      </c>
      <c r="O97" s="79">
        <v>0</v>
      </c>
      <c r="P97" s="73">
        <v>0</v>
      </c>
      <c r="Q97" s="73">
        <v>1</v>
      </c>
      <c r="R97" s="73">
        <v>0</v>
      </c>
      <c r="S97" s="74">
        <v>0</v>
      </c>
    </row>
    <row r="98" spans="1:19" ht="14.4">
      <c r="A98" s="67" t="s">
        <v>120</v>
      </c>
      <c r="B98" s="12">
        <v>0</v>
      </c>
      <c r="C98" s="12">
        <v>0</v>
      </c>
      <c r="D98" s="12">
        <v>10</v>
      </c>
      <c r="E98" s="12">
        <v>6</v>
      </c>
      <c r="F98" s="12">
        <v>5</v>
      </c>
      <c r="G98" s="12">
        <v>5</v>
      </c>
      <c r="H98" s="12">
        <v>0</v>
      </c>
      <c r="I98" s="12">
        <v>0</v>
      </c>
      <c r="J98" s="77">
        <v>0</v>
      </c>
      <c r="K98" s="72">
        <v>6</v>
      </c>
      <c r="L98" s="72">
        <v>1</v>
      </c>
      <c r="M98" s="72">
        <v>0</v>
      </c>
      <c r="N98" s="72">
        <v>4</v>
      </c>
      <c r="O98" s="79">
        <v>0</v>
      </c>
      <c r="P98" s="73">
        <v>0</v>
      </c>
      <c r="Q98" s="73">
        <v>1</v>
      </c>
      <c r="R98" s="73">
        <v>0</v>
      </c>
      <c r="S98" s="74">
        <v>0</v>
      </c>
    </row>
    <row r="99" spans="1:19" ht="14.4">
      <c r="A99" s="67" t="s">
        <v>121</v>
      </c>
      <c r="B99" s="12">
        <v>0</v>
      </c>
      <c r="C99" s="12">
        <v>0</v>
      </c>
      <c r="D99" s="12">
        <v>10</v>
      </c>
      <c r="E99" s="12">
        <v>6</v>
      </c>
      <c r="F99" s="12">
        <v>5</v>
      </c>
      <c r="G99" s="12">
        <v>1</v>
      </c>
      <c r="H99" s="12">
        <v>0</v>
      </c>
      <c r="I99" s="12">
        <v>0</v>
      </c>
      <c r="J99" s="77">
        <v>0</v>
      </c>
      <c r="K99" s="72">
        <v>8</v>
      </c>
      <c r="L99" s="72">
        <v>0</v>
      </c>
      <c r="M99" s="72">
        <v>2</v>
      </c>
      <c r="N99" s="72">
        <v>2</v>
      </c>
      <c r="O99" s="79">
        <v>0</v>
      </c>
      <c r="P99" s="73">
        <v>0</v>
      </c>
      <c r="Q99" s="73">
        <v>0</v>
      </c>
      <c r="R99" s="73">
        <v>0</v>
      </c>
      <c r="S99" s="74">
        <v>0</v>
      </c>
    </row>
    <row r="100" spans="1:19" ht="14.4">
      <c r="A100" s="61" t="s">
        <v>122</v>
      </c>
      <c r="B100" s="12">
        <v>5</v>
      </c>
      <c r="C100" s="12">
        <v>5</v>
      </c>
      <c r="D100" s="12">
        <v>0</v>
      </c>
      <c r="E100" s="12">
        <v>1</v>
      </c>
      <c r="F100" s="12">
        <v>10</v>
      </c>
      <c r="G100" s="12">
        <v>6</v>
      </c>
      <c r="H100" s="12">
        <v>0</v>
      </c>
      <c r="I100" s="12">
        <v>3</v>
      </c>
      <c r="J100" s="77">
        <v>2</v>
      </c>
      <c r="K100" s="72">
        <v>2</v>
      </c>
      <c r="L100" s="72">
        <v>4</v>
      </c>
      <c r="M100" s="72">
        <v>0</v>
      </c>
      <c r="N100" s="72">
        <v>4</v>
      </c>
      <c r="O100" s="73">
        <v>3</v>
      </c>
      <c r="P100" s="73">
        <v>0</v>
      </c>
      <c r="Q100" s="73">
        <v>0</v>
      </c>
      <c r="R100" s="73">
        <v>0</v>
      </c>
      <c r="S100" s="74">
        <v>0</v>
      </c>
    </row>
    <row r="101" spans="1:19" ht="14.4">
      <c r="A101" s="67" t="s">
        <v>123</v>
      </c>
      <c r="B101" s="12">
        <v>0</v>
      </c>
      <c r="C101" s="12">
        <v>0</v>
      </c>
      <c r="D101" s="12">
        <v>10</v>
      </c>
      <c r="E101" s="12">
        <v>6</v>
      </c>
      <c r="F101" s="12">
        <v>5</v>
      </c>
      <c r="G101" s="12">
        <v>6</v>
      </c>
      <c r="H101" s="12">
        <v>0</v>
      </c>
      <c r="I101" s="12">
        <v>4</v>
      </c>
      <c r="J101" s="77">
        <v>0</v>
      </c>
      <c r="K101" s="72">
        <v>5</v>
      </c>
      <c r="L101" s="72">
        <v>3</v>
      </c>
      <c r="M101" s="72">
        <v>2</v>
      </c>
      <c r="N101" s="72">
        <v>2</v>
      </c>
      <c r="O101" s="74">
        <v>0</v>
      </c>
      <c r="P101" s="78">
        <v>0</v>
      </c>
      <c r="Q101" s="78">
        <v>0</v>
      </c>
      <c r="R101" s="73">
        <v>0</v>
      </c>
      <c r="S101" s="74">
        <v>0</v>
      </c>
    </row>
    <row r="102" spans="1:19" ht="14.4">
      <c r="A102" s="67" t="s">
        <v>124</v>
      </c>
      <c r="B102" s="12">
        <v>0</v>
      </c>
      <c r="C102" s="12">
        <v>0</v>
      </c>
      <c r="D102" s="12">
        <v>10</v>
      </c>
      <c r="E102" s="12">
        <v>7</v>
      </c>
      <c r="F102" s="12">
        <v>5</v>
      </c>
      <c r="G102" s="12">
        <v>4</v>
      </c>
      <c r="H102" s="12">
        <v>0</v>
      </c>
      <c r="I102" s="12">
        <v>4</v>
      </c>
      <c r="J102" s="77">
        <v>0</v>
      </c>
      <c r="K102" s="72">
        <v>5</v>
      </c>
      <c r="L102" s="72">
        <v>3</v>
      </c>
      <c r="M102" s="72">
        <v>2</v>
      </c>
      <c r="N102" s="72">
        <v>2</v>
      </c>
      <c r="O102" s="79">
        <v>0</v>
      </c>
      <c r="P102" s="73">
        <v>0</v>
      </c>
      <c r="Q102" s="73">
        <v>0</v>
      </c>
      <c r="R102" s="73">
        <v>0</v>
      </c>
      <c r="S102" s="74">
        <v>0</v>
      </c>
    </row>
    <row r="103" spans="1:19" ht="14.4">
      <c r="A103" s="67" t="s">
        <v>125</v>
      </c>
      <c r="B103" s="12">
        <v>0</v>
      </c>
      <c r="C103" s="12">
        <v>0</v>
      </c>
      <c r="D103" s="12">
        <v>10</v>
      </c>
      <c r="E103" s="12">
        <v>9</v>
      </c>
      <c r="F103" s="12">
        <v>5</v>
      </c>
      <c r="G103" s="12">
        <v>2</v>
      </c>
      <c r="H103" s="12">
        <v>0</v>
      </c>
      <c r="I103" s="12">
        <v>0</v>
      </c>
      <c r="J103" s="77">
        <v>0</v>
      </c>
      <c r="K103" s="72">
        <v>6</v>
      </c>
      <c r="L103" s="72">
        <v>2</v>
      </c>
      <c r="M103" s="72">
        <v>0</v>
      </c>
      <c r="N103" s="72">
        <v>4</v>
      </c>
      <c r="O103" s="79">
        <v>0</v>
      </c>
      <c r="P103" s="73">
        <v>0</v>
      </c>
      <c r="Q103" s="73">
        <v>0</v>
      </c>
      <c r="R103" s="73">
        <v>0</v>
      </c>
      <c r="S103" s="74">
        <v>0</v>
      </c>
    </row>
    <row r="104" spans="1:19" ht="14.4">
      <c r="A104" s="67" t="s">
        <v>126</v>
      </c>
      <c r="B104" s="12">
        <v>0</v>
      </c>
      <c r="C104" s="12">
        <v>0</v>
      </c>
      <c r="D104" s="12">
        <v>10</v>
      </c>
      <c r="E104" s="12">
        <v>0</v>
      </c>
      <c r="F104" s="12">
        <v>5</v>
      </c>
      <c r="G104" s="12">
        <v>2</v>
      </c>
      <c r="H104" s="12">
        <v>0</v>
      </c>
      <c r="I104" s="12">
        <v>0</v>
      </c>
      <c r="J104" s="77">
        <v>0</v>
      </c>
      <c r="K104" s="72">
        <v>4</v>
      </c>
      <c r="L104" s="72">
        <v>4</v>
      </c>
      <c r="M104" s="72">
        <v>0</v>
      </c>
      <c r="N104" s="72">
        <v>4</v>
      </c>
      <c r="O104" s="79">
        <v>0</v>
      </c>
      <c r="P104" s="73">
        <v>0</v>
      </c>
      <c r="Q104" s="73">
        <v>0</v>
      </c>
      <c r="R104" s="73">
        <v>0</v>
      </c>
      <c r="S104" s="74">
        <v>0</v>
      </c>
    </row>
    <row r="105" spans="1:19" ht="14.4">
      <c r="A105" s="61" t="s">
        <v>127</v>
      </c>
      <c r="B105" s="12">
        <v>5</v>
      </c>
      <c r="C105" s="12">
        <v>9</v>
      </c>
      <c r="D105" s="12">
        <v>0</v>
      </c>
      <c r="E105" s="12">
        <v>0</v>
      </c>
      <c r="F105" s="12">
        <v>10</v>
      </c>
      <c r="G105" s="12">
        <v>4</v>
      </c>
      <c r="H105" s="12">
        <v>0</v>
      </c>
      <c r="I105" s="12">
        <v>6</v>
      </c>
      <c r="J105" s="77">
        <v>0</v>
      </c>
      <c r="K105" s="72">
        <v>2</v>
      </c>
      <c r="L105" s="72">
        <v>4</v>
      </c>
      <c r="M105" s="72">
        <v>0</v>
      </c>
      <c r="N105" s="72">
        <v>3</v>
      </c>
      <c r="O105" s="73">
        <v>5</v>
      </c>
      <c r="P105" s="73">
        <v>0</v>
      </c>
      <c r="Q105" s="73">
        <v>0</v>
      </c>
      <c r="R105" s="73">
        <v>0</v>
      </c>
      <c r="S105" s="74">
        <v>1</v>
      </c>
    </row>
    <row r="106" spans="1:19" ht="14.4">
      <c r="A106" s="68" t="s">
        <v>129</v>
      </c>
      <c r="B106" s="22">
        <v>0</v>
      </c>
      <c r="C106" s="22">
        <v>0</v>
      </c>
      <c r="D106" s="22">
        <v>10</v>
      </c>
      <c r="E106" s="22">
        <v>6</v>
      </c>
      <c r="F106" s="22">
        <v>5</v>
      </c>
      <c r="G106" s="22">
        <v>4</v>
      </c>
      <c r="H106" s="22">
        <v>0</v>
      </c>
      <c r="I106" s="22">
        <v>0</v>
      </c>
      <c r="J106" s="22"/>
      <c r="K106" s="22"/>
      <c r="L106" s="22"/>
      <c r="M106" s="22"/>
      <c r="N106" s="22"/>
      <c r="O106" s="22">
        <v>0</v>
      </c>
      <c r="P106" s="22"/>
      <c r="Q106" s="22"/>
      <c r="R106" s="22"/>
      <c r="S106" s="31"/>
    </row>
    <row r="107" spans="1:19" ht="14.4">
      <c r="A107" s="67" t="s">
        <v>130</v>
      </c>
      <c r="B107" s="12">
        <v>0</v>
      </c>
      <c r="C107" s="12">
        <v>0</v>
      </c>
      <c r="D107" s="12">
        <v>10</v>
      </c>
      <c r="E107" s="12">
        <v>3</v>
      </c>
      <c r="F107" s="12">
        <v>5</v>
      </c>
      <c r="G107" s="12">
        <v>5</v>
      </c>
      <c r="H107" s="12">
        <v>0</v>
      </c>
      <c r="I107" s="12">
        <v>4</v>
      </c>
      <c r="J107" s="75">
        <v>0</v>
      </c>
      <c r="K107" s="76">
        <v>5</v>
      </c>
      <c r="L107" s="76">
        <v>3</v>
      </c>
      <c r="M107" s="76">
        <v>0</v>
      </c>
      <c r="N107" s="76">
        <v>4</v>
      </c>
      <c r="O107" s="74">
        <v>0</v>
      </c>
      <c r="P107" s="78">
        <v>0</v>
      </c>
      <c r="Q107" s="78">
        <v>0</v>
      </c>
      <c r="R107" s="73">
        <v>0</v>
      </c>
      <c r="S107" s="74">
        <v>0</v>
      </c>
    </row>
    <row r="108" spans="1:19" ht="14.4">
      <c r="A108" s="67" t="s">
        <v>131</v>
      </c>
      <c r="B108" s="12">
        <v>0</v>
      </c>
      <c r="C108" s="12">
        <v>0</v>
      </c>
      <c r="D108" s="12">
        <v>10</v>
      </c>
      <c r="E108" s="12">
        <v>3</v>
      </c>
      <c r="F108" s="12">
        <v>5</v>
      </c>
      <c r="G108" s="12">
        <v>7</v>
      </c>
      <c r="H108" s="12">
        <v>0</v>
      </c>
      <c r="I108" s="12">
        <v>6</v>
      </c>
      <c r="J108" s="77">
        <v>0</v>
      </c>
      <c r="K108" s="72">
        <v>2</v>
      </c>
      <c r="L108" s="72">
        <v>6</v>
      </c>
      <c r="M108" s="72">
        <v>0</v>
      </c>
      <c r="N108" s="72">
        <v>4</v>
      </c>
      <c r="O108" s="79">
        <v>0</v>
      </c>
      <c r="P108" s="73">
        <v>0</v>
      </c>
      <c r="Q108" s="73">
        <v>0</v>
      </c>
      <c r="R108" s="73">
        <v>0</v>
      </c>
      <c r="S108" s="74">
        <v>0</v>
      </c>
    </row>
    <row r="109" spans="1:19" ht="14.4">
      <c r="A109" s="67" t="s">
        <v>132</v>
      </c>
      <c r="B109" s="12">
        <v>0</v>
      </c>
      <c r="C109" s="12">
        <v>0</v>
      </c>
      <c r="D109" s="12">
        <v>10</v>
      </c>
      <c r="E109" s="12">
        <v>3</v>
      </c>
      <c r="F109" s="12">
        <v>5</v>
      </c>
      <c r="G109" s="12">
        <v>6</v>
      </c>
      <c r="H109" s="12">
        <v>0</v>
      </c>
      <c r="I109" s="12">
        <v>1</v>
      </c>
      <c r="J109" s="77">
        <v>0</v>
      </c>
      <c r="K109" s="72">
        <v>3</v>
      </c>
      <c r="L109" s="72">
        <v>5</v>
      </c>
      <c r="M109" s="72">
        <v>4</v>
      </c>
      <c r="N109" s="72">
        <v>0</v>
      </c>
      <c r="O109" s="79">
        <v>0</v>
      </c>
      <c r="P109" s="73">
        <v>0</v>
      </c>
      <c r="Q109" s="73">
        <v>0</v>
      </c>
      <c r="R109" s="73">
        <v>0</v>
      </c>
      <c r="S109" s="74">
        <v>0</v>
      </c>
    </row>
    <row r="110" spans="1:19" ht="14.4">
      <c r="A110" s="67" t="s">
        <v>133</v>
      </c>
      <c r="B110" s="12">
        <v>0</v>
      </c>
      <c r="C110" s="12">
        <v>0</v>
      </c>
      <c r="D110" s="12">
        <v>10</v>
      </c>
      <c r="E110" s="12">
        <v>6</v>
      </c>
      <c r="F110" s="12">
        <v>5</v>
      </c>
      <c r="G110" s="12">
        <v>5</v>
      </c>
      <c r="H110" s="12">
        <v>0</v>
      </c>
      <c r="I110" s="12">
        <v>5</v>
      </c>
      <c r="J110" s="77">
        <v>0</v>
      </c>
      <c r="K110" s="72">
        <v>4</v>
      </c>
      <c r="L110" s="72">
        <v>4</v>
      </c>
      <c r="M110" s="72">
        <v>0</v>
      </c>
      <c r="N110" s="72">
        <v>4</v>
      </c>
      <c r="O110" s="79">
        <v>0</v>
      </c>
      <c r="P110" s="73">
        <v>0</v>
      </c>
      <c r="Q110" s="73">
        <v>0</v>
      </c>
      <c r="R110" s="73">
        <v>0</v>
      </c>
      <c r="S110" s="74">
        <v>0</v>
      </c>
    </row>
    <row r="111" spans="1:19" ht="14.4">
      <c r="A111" s="67" t="s">
        <v>134</v>
      </c>
      <c r="B111" s="12">
        <v>0</v>
      </c>
      <c r="C111" s="12">
        <v>0</v>
      </c>
      <c r="D111" s="12">
        <v>10</v>
      </c>
      <c r="E111" s="12">
        <v>6</v>
      </c>
      <c r="F111" s="12">
        <v>5</v>
      </c>
      <c r="G111" s="12">
        <v>1</v>
      </c>
      <c r="H111" s="12">
        <v>0</v>
      </c>
      <c r="I111" s="12">
        <v>4</v>
      </c>
      <c r="J111" s="77">
        <v>0</v>
      </c>
      <c r="K111" s="72">
        <v>6</v>
      </c>
      <c r="L111" s="72">
        <v>1</v>
      </c>
      <c r="M111" s="72">
        <v>0</v>
      </c>
      <c r="N111" s="72">
        <v>4</v>
      </c>
      <c r="O111" s="79">
        <v>0</v>
      </c>
      <c r="P111" s="73">
        <v>1</v>
      </c>
      <c r="Q111" s="73">
        <v>0</v>
      </c>
      <c r="R111" s="73">
        <v>0</v>
      </c>
      <c r="S111" s="74">
        <v>0</v>
      </c>
    </row>
    <row r="112" spans="1:19" ht="14.4">
      <c r="A112" s="67" t="s">
        <v>135</v>
      </c>
      <c r="B112" s="12">
        <v>0</v>
      </c>
      <c r="C112" s="12">
        <v>0</v>
      </c>
      <c r="D112" s="12">
        <v>10</v>
      </c>
      <c r="E112" s="12">
        <v>10</v>
      </c>
      <c r="F112" s="12">
        <v>5</v>
      </c>
      <c r="G112" s="12">
        <v>0</v>
      </c>
      <c r="H112" s="12">
        <v>0</v>
      </c>
      <c r="I112" s="12">
        <v>4</v>
      </c>
      <c r="J112" s="77">
        <v>0</v>
      </c>
      <c r="K112" s="72">
        <v>4</v>
      </c>
      <c r="L112" s="72">
        <v>1</v>
      </c>
      <c r="M112" s="72">
        <v>2</v>
      </c>
      <c r="N112" s="72">
        <v>1</v>
      </c>
      <c r="O112" s="79">
        <v>0</v>
      </c>
      <c r="P112" s="73">
        <v>1</v>
      </c>
      <c r="Q112" s="73">
        <v>2</v>
      </c>
      <c r="R112" s="73">
        <v>0</v>
      </c>
      <c r="S112" s="74">
        <v>1</v>
      </c>
    </row>
    <row r="113" spans="1:19" ht="14.4">
      <c r="A113" s="68" t="s">
        <v>136</v>
      </c>
      <c r="B113" s="22">
        <v>0</v>
      </c>
      <c r="C113" s="22">
        <v>0</v>
      </c>
      <c r="D113" s="22">
        <v>10</v>
      </c>
      <c r="E113" s="22">
        <v>8</v>
      </c>
      <c r="F113" s="22">
        <v>5</v>
      </c>
      <c r="G113" s="22">
        <v>2</v>
      </c>
      <c r="H113" s="22">
        <v>0</v>
      </c>
      <c r="I113" s="22">
        <v>2</v>
      </c>
      <c r="J113" s="22"/>
      <c r="K113" s="22"/>
      <c r="L113" s="22"/>
      <c r="M113" s="22"/>
      <c r="N113" s="22"/>
      <c r="O113" s="22">
        <v>0</v>
      </c>
      <c r="P113" s="22"/>
      <c r="Q113" s="22"/>
      <c r="R113" s="22"/>
      <c r="S113" s="31"/>
    </row>
    <row r="114" spans="1:19" ht="14.4">
      <c r="A114" s="68" t="s">
        <v>137</v>
      </c>
      <c r="B114" s="22">
        <v>0</v>
      </c>
      <c r="C114" s="22">
        <v>0</v>
      </c>
      <c r="D114" s="22">
        <v>10</v>
      </c>
      <c r="E114" s="22">
        <v>7</v>
      </c>
      <c r="F114" s="22">
        <v>5</v>
      </c>
      <c r="G114" s="22">
        <v>3</v>
      </c>
      <c r="H114" s="22">
        <v>0</v>
      </c>
      <c r="I114" s="22">
        <v>2</v>
      </c>
      <c r="J114" s="22"/>
      <c r="K114" s="22"/>
      <c r="L114" s="22"/>
      <c r="M114" s="22"/>
      <c r="N114" s="22"/>
      <c r="O114" s="22">
        <v>0</v>
      </c>
      <c r="P114" s="22"/>
      <c r="Q114" s="22"/>
      <c r="R114" s="22"/>
      <c r="S114" s="31"/>
    </row>
    <row r="115" spans="1:19" ht="14.4">
      <c r="A115" s="61" t="s">
        <v>138</v>
      </c>
      <c r="B115" s="12">
        <v>5</v>
      </c>
      <c r="C115" s="12">
        <v>7</v>
      </c>
      <c r="D115" s="12">
        <v>0</v>
      </c>
      <c r="E115" s="12">
        <v>0</v>
      </c>
      <c r="F115" s="12">
        <v>10</v>
      </c>
      <c r="G115" s="12">
        <v>8</v>
      </c>
      <c r="H115" s="12">
        <v>0</v>
      </c>
      <c r="I115" s="12">
        <v>10</v>
      </c>
      <c r="J115" s="75">
        <v>1</v>
      </c>
      <c r="K115" s="76">
        <v>1</v>
      </c>
      <c r="L115" s="76">
        <v>2</v>
      </c>
      <c r="M115" s="76">
        <v>3</v>
      </c>
      <c r="N115" s="72">
        <v>1</v>
      </c>
      <c r="O115" s="73">
        <v>3</v>
      </c>
      <c r="P115" s="73">
        <v>0</v>
      </c>
      <c r="Q115" s="73">
        <v>2</v>
      </c>
      <c r="R115" s="73">
        <v>0</v>
      </c>
      <c r="S115" s="74">
        <v>0</v>
      </c>
    </row>
    <row r="116" spans="1:19" ht="14.4">
      <c r="A116" s="67" t="s">
        <v>139</v>
      </c>
      <c r="B116" s="12">
        <v>0</v>
      </c>
      <c r="C116" s="12">
        <v>0</v>
      </c>
      <c r="D116" s="12">
        <v>10</v>
      </c>
      <c r="E116" s="12">
        <v>9</v>
      </c>
      <c r="F116" s="12">
        <v>5</v>
      </c>
      <c r="G116" s="12">
        <v>3</v>
      </c>
      <c r="H116" s="12">
        <v>0</v>
      </c>
      <c r="I116" s="12">
        <v>5</v>
      </c>
      <c r="J116" s="77">
        <v>0</v>
      </c>
      <c r="K116" s="72">
        <v>2</v>
      </c>
      <c r="L116" s="72">
        <v>4</v>
      </c>
      <c r="M116" s="72">
        <v>0</v>
      </c>
      <c r="N116" s="72">
        <v>2</v>
      </c>
      <c r="O116" s="74">
        <v>0</v>
      </c>
      <c r="P116" s="78">
        <v>2</v>
      </c>
      <c r="Q116" s="78">
        <v>0</v>
      </c>
      <c r="R116" s="78">
        <v>2</v>
      </c>
      <c r="S116" s="74">
        <v>0</v>
      </c>
    </row>
    <row r="117" spans="1:19" ht="14.4">
      <c r="A117" s="67" t="s">
        <v>140</v>
      </c>
      <c r="B117" s="12">
        <v>0</v>
      </c>
      <c r="C117" s="12">
        <v>0</v>
      </c>
      <c r="D117" s="12">
        <v>10</v>
      </c>
      <c r="E117" s="12">
        <v>10</v>
      </c>
      <c r="F117" s="12">
        <v>5</v>
      </c>
      <c r="G117" s="12">
        <v>0</v>
      </c>
      <c r="H117" s="12">
        <v>0</v>
      </c>
      <c r="I117" s="12">
        <v>3</v>
      </c>
      <c r="J117" s="77">
        <v>0</v>
      </c>
      <c r="K117" s="72">
        <v>3</v>
      </c>
      <c r="L117" s="72">
        <v>1</v>
      </c>
      <c r="M117" s="72">
        <v>1</v>
      </c>
      <c r="N117" s="72">
        <v>2</v>
      </c>
      <c r="O117" s="79">
        <v>0</v>
      </c>
      <c r="P117" s="73">
        <v>1</v>
      </c>
      <c r="Q117" s="73">
        <v>3</v>
      </c>
      <c r="R117" s="73">
        <v>1</v>
      </c>
      <c r="S117" s="74">
        <v>0</v>
      </c>
    </row>
    <row r="118" spans="1:19" ht="14.4">
      <c r="A118" s="67" t="s">
        <v>141</v>
      </c>
      <c r="B118" s="12">
        <v>0</v>
      </c>
      <c r="C118" s="12">
        <v>0</v>
      </c>
      <c r="D118" s="12">
        <v>10</v>
      </c>
      <c r="E118" s="12">
        <v>12</v>
      </c>
      <c r="F118" s="12">
        <v>5</v>
      </c>
      <c r="G118" s="12">
        <v>0</v>
      </c>
      <c r="H118" s="12">
        <v>0</v>
      </c>
      <c r="I118" s="12">
        <v>0</v>
      </c>
      <c r="J118" s="77">
        <v>0</v>
      </c>
      <c r="K118" s="72">
        <v>4</v>
      </c>
      <c r="L118" s="72">
        <v>1</v>
      </c>
      <c r="M118" s="72">
        <v>2</v>
      </c>
      <c r="N118" s="72">
        <v>1</v>
      </c>
      <c r="O118" s="79">
        <v>0</v>
      </c>
      <c r="P118" s="73">
        <v>1</v>
      </c>
      <c r="Q118" s="73">
        <v>2</v>
      </c>
      <c r="R118" s="73">
        <v>0</v>
      </c>
      <c r="S118" s="74">
        <v>1</v>
      </c>
    </row>
    <row r="119" spans="1:19" ht="14.4">
      <c r="A119" s="67" t="s">
        <v>142</v>
      </c>
      <c r="B119" s="12">
        <v>0</v>
      </c>
      <c r="C119" s="12">
        <v>0</v>
      </c>
      <c r="D119" s="12">
        <v>10</v>
      </c>
      <c r="E119" s="12">
        <v>9</v>
      </c>
      <c r="F119" s="12">
        <v>5</v>
      </c>
      <c r="G119" s="12">
        <v>4</v>
      </c>
      <c r="H119" s="12">
        <v>0</v>
      </c>
      <c r="I119" s="12">
        <v>0</v>
      </c>
      <c r="J119" s="77">
        <v>0</v>
      </c>
      <c r="K119" s="72">
        <v>5</v>
      </c>
      <c r="L119" s="72">
        <v>4</v>
      </c>
      <c r="M119" s="72">
        <v>4</v>
      </c>
      <c r="N119" s="72">
        <v>0</v>
      </c>
      <c r="O119" s="79">
        <v>0</v>
      </c>
      <c r="P119" s="73">
        <v>0</v>
      </c>
      <c r="Q119" s="73">
        <v>0</v>
      </c>
      <c r="R119" s="73">
        <v>0</v>
      </c>
      <c r="S119" s="74">
        <v>0</v>
      </c>
    </row>
    <row r="120" spans="1:19" ht="14.4">
      <c r="A120" s="67" t="s">
        <v>143</v>
      </c>
      <c r="B120" s="12">
        <v>0</v>
      </c>
      <c r="C120" s="12">
        <v>0</v>
      </c>
      <c r="D120" s="12">
        <v>10</v>
      </c>
      <c r="E120" s="12">
        <v>7</v>
      </c>
      <c r="F120" s="12">
        <v>5</v>
      </c>
      <c r="G120" s="12">
        <v>0</v>
      </c>
      <c r="H120" s="12">
        <v>0</v>
      </c>
      <c r="I120" s="12">
        <v>3</v>
      </c>
      <c r="J120" s="77">
        <v>0</v>
      </c>
      <c r="K120" s="72">
        <v>6</v>
      </c>
      <c r="L120" s="72">
        <v>1</v>
      </c>
      <c r="M120" s="72">
        <v>4</v>
      </c>
      <c r="N120" s="72">
        <v>0</v>
      </c>
      <c r="O120" s="79">
        <v>0</v>
      </c>
      <c r="P120" s="73">
        <v>0</v>
      </c>
      <c r="Q120" s="73">
        <v>1</v>
      </c>
      <c r="R120" s="73">
        <v>0</v>
      </c>
      <c r="S120" s="74">
        <v>0</v>
      </c>
    </row>
    <row r="121" spans="1:19" ht="14.4">
      <c r="A121" s="68" t="s">
        <v>144</v>
      </c>
      <c r="B121" s="22">
        <v>0</v>
      </c>
      <c r="C121" s="22">
        <v>0</v>
      </c>
      <c r="D121" s="22">
        <v>10</v>
      </c>
      <c r="E121" s="22">
        <v>4</v>
      </c>
      <c r="F121" s="22">
        <v>5</v>
      </c>
      <c r="G121" s="22">
        <v>3</v>
      </c>
      <c r="H121" s="22">
        <v>0</v>
      </c>
      <c r="I121" s="22">
        <v>4</v>
      </c>
      <c r="J121" s="80"/>
      <c r="K121" s="22"/>
      <c r="L121" s="22"/>
      <c r="M121" s="22"/>
      <c r="N121" s="22"/>
      <c r="O121" s="22">
        <v>0</v>
      </c>
      <c r="P121" s="22"/>
      <c r="Q121" s="22"/>
      <c r="R121" s="22"/>
      <c r="S121" s="31"/>
    </row>
    <row r="122" spans="1:19" ht="14.4">
      <c r="A122" s="68" t="s">
        <v>145</v>
      </c>
      <c r="B122" s="22">
        <v>0</v>
      </c>
      <c r="C122" s="22">
        <v>0</v>
      </c>
      <c r="D122" s="22">
        <v>10</v>
      </c>
      <c r="E122" s="22">
        <v>4</v>
      </c>
      <c r="F122" s="22">
        <v>5</v>
      </c>
      <c r="G122" s="22">
        <v>4</v>
      </c>
      <c r="H122" s="22">
        <v>0</v>
      </c>
      <c r="I122" s="22">
        <v>3</v>
      </c>
      <c r="J122" s="80"/>
      <c r="K122" s="22"/>
      <c r="L122" s="22"/>
      <c r="M122" s="22"/>
      <c r="N122" s="22"/>
      <c r="O122" s="22">
        <v>0</v>
      </c>
      <c r="P122" s="22"/>
      <c r="Q122" s="22"/>
      <c r="R122" s="22"/>
      <c r="S122" s="31"/>
    </row>
    <row r="123" spans="1:19" ht="14.4">
      <c r="A123" s="67" t="s">
        <v>146</v>
      </c>
      <c r="B123" s="12">
        <v>0</v>
      </c>
      <c r="C123" s="12">
        <v>0</v>
      </c>
      <c r="D123" s="12">
        <v>10</v>
      </c>
      <c r="E123" s="12">
        <v>9</v>
      </c>
      <c r="F123" s="12">
        <v>5</v>
      </c>
      <c r="G123" s="12">
        <v>5</v>
      </c>
      <c r="H123" s="12">
        <v>0</v>
      </c>
      <c r="I123" s="12">
        <v>3</v>
      </c>
      <c r="J123" s="77">
        <v>0</v>
      </c>
      <c r="K123" s="72">
        <v>4</v>
      </c>
      <c r="L123" s="72">
        <v>6</v>
      </c>
      <c r="M123" s="72">
        <v>2</v>
      </c>
      <c r="N123" s="72">
        <v>2</v>
      </c>
      <c r="O123" s="73">
        <v>0</v>
      </c>
      <c r="P123" s="73">
        <v>0</v>
      </c>
      <c r="Q123" s="73">
        <v>0</v>
      </c>
      <c r="R123" s="73">
        <v>0</v>
      </c>
      <c r="S123" s="74">
        <v>0</v>
      </c>
    </row>
    <row r="124" spans="1:19" ht="14.4">
      <c r="A124" s="67" t="s">
        <v>147</v>
      </c>
      <c r="B124" s="12">
        <v>0</v>
      </c>
      <c r="C124" s="12">
        <v>0</v>
      </c>
      <c r="D124" s="12">
        <v>10</v>
      </c>
      <c r="E124" s="12">
        <v>7</v>
      </c>
      <c r="F124" s="12">
        <v>5</v>
      </c>
      <c r="G124" s="12">
        <v>5</v>
      </c>
      <c r="H124" s="12">
        <v>0</v>
      </c>
      <c r="I124" s="12">
        <v>6</v>
      </c>
      <c r="J124" s="77">
        <v>0</v>
      </c>
      <c r="K124" s="72">
        <v>4</v>
      </c>
      <c r="L124" s="72">
        <v>4</v>
      </c>
      <c r="M124" s="72">
        <v>0</v>
      </c>
      <c r="N124" s="72">
        <v>4</v>
      </c>
      <c r="O124" s="74">
        <v>0</v>
      </c>
      <c r="P124" s="78">
        <v>0</v>
      </c>
      <c r="Q124" s="78">
        <v>0</v>
      </c>
      <c r="R124" s="73">
        <v>0</v>
      </c>
      <c r="S124" s="74">
        <v>0</v>
      </c>
    </row>
    <row r="125" spans="1:19" ht="14.4">
      <c r="A125" s="67" t="s">
        <v>148</v>
      </c>
      <c r="B125" s="12">
        <v>0</v>
      </c>
      <c r="C125" s="12">
        <v>0</v>
      </c>
      <c r="D125" s="12">
        <v>10</v>
      </c>
      <c r="E125" s="12">
        <v>7</v>
      </c>
      <c r="F125" s="12">
        <v>5</v>
      </c>
      <c r="G125" s="12">
        <v>3</v>
      </c>
      <c r="H125" s="12">
        <v>0</v>
      </c>
      <c r="I125" s="12">
        <v>4</v>
      </c>
      <c r="J125" s="77">
        <v>0</v>
      </c>
      <c r="K125" s="72">
        <v>5</v>
      </c>
      <c r="L125" s="72">
        <v>3</v>
      </c>
      <c r="M125" s="72">
        <v>1</v>
      </c>
      <c r="N125" s="72">
        <v>2</v>
      </c>
      <c r="O125" s="79">
        <v>0</v>
      </c>
      <c r="P125" s="73">
        <v>0</v>
      </c>
      <c r="Q125" s="73">
        <v>0</v>
      </c>
      <c r="R125" s="73">
        <v>1</v>
      </c>
      <c r="S125" s="74">
        <v>0</v>
      </c>
    </row>
    <row r="126" spans="1:19" ht="14.4">
      <c r="A126" s="67" t="s">
        <v>149</v>
      </c>
      <c r="B126" s="12">
        <v>0</v>
      </c>
      <c r="C126" s="12">
        <v>0</v>
      </c>
      <c r="D126" s="12">
        <v>10</v>
      </c>
      <c r="E126" s="12">
        <v>11</v>
      </c>
      <c r="F126" s="12">
        <v>5</v>
      </c>
      <c r="G126" s="12">
        <v>5</v>
      </c>
      <c r="H126" s="12">
        <v>0</v>
      </c>
      <c r="I126" s="12">
        <v>6</v>
      </c>
      <c r="J126" s="77">
        <v>0</v>
      </c>
      <c r="K126" s="72">
        <v>6</v>
      </c>
      <c r="L126" s="72">
        <v>3</v>
      </c>
      <c r="M126" s="72">
        <v>2</v>
      </c>
      <c r="N126" s="72">
        <v>2</v>
      </c>
      <c r="O126" s="79">
        <v>0</v>
      </c>
      <c r="P126" s="73">
        <v>0</v>
      </c>
      <c r="Q126" s="73">
        <v>0</v>
      </c>
      <c r="R126" s="73">
        <v>0</v>
      </c>
      <c r="S126" s="74">
        <v>0</v>
      </c>
    </row>
    <row r="127" spans="1:19" ht="14.4">
      <c r="A127" s="67" t="s">
        <v>150</v>
      </c>
      <c r="B127" s="12">
        <v>0</v>
      </c>
      <c r="C127" s="12">
        <v>0</v>
      </c>
      <c r="D127" s="12">
        <v>10</v>
      </c>
      <c r="E127" s="12">
        <v>9</v>
      </c>
      <c r="F127" s="12">
        <v>5</v>
      </c>
      <c r="G127" s="12">
        <v>3</v>
      </c>
      <c r="H127" s="12">
        <v>0</v>
      </c>
      <c r="I127" s="12">
        <v>4</v>
      </c>
      <c r="J127" s="77">
        <v>0</v>
      </c>
      <c r="K127" s="72">
        <v>5</v>
      </c>
      <c r="L127" s="72">
        <v>1</v>
      </c>
      <c r="M127" s="72">
        <v>2</v>
      </c>
      <c r="N127" s="72">
        <v>2</v>
      </c>
      <c r="O127" s="79">
        <v>0</v>
      </c>
      <c r="P127" s="73">
        <v>0</v>
      </c>
      <c r="Q127" s="73">
        <v>0</v>
      </c>
      <c r="R127" s="73">
        <v>0</v>
      </c>
      <c r="S127" s="74">
        <v>0</v>
      </c>
    </row>
    <row r="128" spans="1:19" ht="14.4">
      <c r="A128" s="67" t="s">
        <v>151</v>
      </c>
      <c r="B128" s="12">
        <v>0</v>
      </c>
      <c r="C128" s="12">
        <v>0</v>
      </c>
      <c r="D128" s="12">
        <v>10</v>
      </c>
      <c r="E128" s="12">
        <v>8</v>
      </c>
      <c r="F128" s="12">
        <v>5</v>
      </c>
      <c r="G128" s="12">
        <v>3</v>
      </c>
      <c r="H128" s="12">
        <v>0</v>
      </c>
      <c r="I128" s="12">
        <v>6</v>
      </c>
      <c r="J128" s="77">
        <v>0</v>
      </c>
      <c r="K128" s="72">
        <v>6</v>
      </c>
      <c r="L128" s="72">
        <v>3</v>
      </c>
      <c r="M128" s="72">
        <v>0</v>
      </c>
      <c r="N128" s="72">
        <v>4</v>
      </c>
      <c r="O128" s="79">
        <v>0</v>
      </c>
      <c r="P128" s="73">
        <v>0</v>
      </c>
      <c r="Q128" s="73">
        <v>2</v>
      </c>
      <c r="R128" s="73">
        <v>0</v>
      </c>
      <c r="S128" s="74">
        <v>0</v>
      </c>
    </row>
    <row r="129" spans="1:19" ht="14.4">
      <c r="A129" s="67" t="s">
        <v>152</v>
      </c>
      <c r="B129" s="12">
        <v>0</v>
      </c>
      <c r="C129" s="12">
        <v>0</v>
      </c>
      <c r="D129" s="12">
        <v>10</v>
      </c>
      <c r="E129" s="12">
        <v>8</v>
      </c>
      <c r="F129" s="12">
        <v>5</v>
      </c>
      <c r="G129" s="12">
        <v>3</v>
      </c>
      <c r="H129" s="12">
        <v>0</v>
      </c>
      <c r="I129" s="12">
        <v>5</v>
      </c>
      <c r="J129" s="77">
        <v>0</v>
      </c>
      <c r="K129" s="72">
        <v>3</v>
      </c>
      <c r="L129" s="72">
        <v>3</v>
      </c>
      <c r="M129" s="72">
        <v>0</v>
      </c>
      <c r="N129" s="72">
        <v>3</v>
      </c>
      <c r="O129" s="79">
        <v>0</v>
      </c>
      <c r="P129" s="73">
        <v>0</v>
      </c>
      <c r="Q129" s="73">
        <v>0</v>
      </c>
      <c r="R129" s="73">
        <v>0</v>
      </c>
      <c r="S129" s="74">
        <v>1</v>
      </c>
    </row>
    <row r="130" spans="1:19" ht="14.4">
      <c r="A130" s="67" t="s">
        <v>153</v>
      </c>
      <c r="B130" s="12">
        <v>0</v>
      </c>
      <c r="C130" s="12">
        <v>0</v>
      </c>
      <c r="D130" s="12">
        <v>10</v>
      </c>
      <c r="E130" s="12">
        <v>10</v>
      </c>
      <c r="F130" s="12">
        <v>5</v>
      </c>
      <c r="G130" s="12">
        <v>3</v>
      </c>
      <c r="H130" s="12">
        <v>0</v>
      </c>
      <c r="I130" s="12">
        <v>9</v>
      </c>
      <c r="J130" s="77">
        <v>0</v>
      </c>
      <c r="K130" s="72">
        <v>7</v>
      </c>
      <c r="L130" s="72">
        <v>1</v>
      </c>
      <c r="M130" s="72">
        <v>3</v>
      </c>
      <c r="N130" s="72">
        <v>1</v>
      </c>
      <c r="O130" s="79">
        <v>0</v>
      </c>
      <c r="P130" s="73">
        <v>1</v>
      </c>
      <c r="Q130" s="73">
        <v>1</v>
      </c>
      <c r="R130" s="73">
        <v>0</v>
      </c>
      <c r="S130" s="74">
        <v>0</v>
      </c>
    </row>
    <row r="131" spans="1:19" ht="14.4">
      <c r="A131" s="61" t="s">
        <v>154</v>
      </c>
      <c r="B131" s="12">
        <v>5</v>
      </c>
      <c r="C131" s="12">
        <v>6</v>
      </c>
      <c r="D131" s="12">
        <v>0</v>
      </c>
      <c r="E131" s="12">
        <v>0</v>
      </c>
      <c r="F131" s="12">
        <v>10</v>
      </c>
      <c r="G131" s="12">
        <v>4</v>
      </c>
      <c r="H131" s="12">
        <v>0</v>
      </c>
      <c r="I131" s="12">
        <v>4</v>
      </c>
      <c r="J131" s="77">
        <v>1</v>
      </c>
      <c r="K131" s="72">
        <v>1</v>
      </c>
      <c r="L131" s="72">
        <v>4</v>
      </c>
      <c r="M131" s="72">
        <v>0</v>
      </c>
      <c r="N131" s="72">
        <v>4</v>
      </c>
      <c r="O131" s="79">
        <v>0</v>
      </c>
      <c r="P131" s="73">
        <v>0</v>
      </c>
      <c r="Q131" s="73">
        <v>0</v>
      </c>
      <c r="R131" s="73">
        <v>0</v>
      </c>
      <c r="S131" s="74">
        <v>0</v>
      </c>
    </row>
    <row r="132" spans="1:19" ht="14.4">
      <c r="A132" s="67" t="s">
        <v>155</v>
      </c>
      <c r="B132" s="12">
        <v>0</v>
      </c>
      <c r="C132" s="12">
        <v>0</v>
      </c>
      <c r="D132" s="12">
        <v>10</v>
      </c>
      <c r="E132" s="12">
        <v>2</v>
      </c>
      <c r="F132" s="12">
        <v>5</v>
      </c>
      <c r="G132" s="12">
        <v>5</v>
      </c>
      <c r="H132" s="12">
        <v>0</v>
      </c>
      <c r="I132" s="12">
        <v>4</v>
      </c>
      <c r="J132" s="77">
        <v>0</v>
      </c>
      <c r="K132" s="72">
        <v>3</v>
      </c>
      <c r="L132" s="72">
        <v>4</v>
      </c>
      <c r="M132" s="72">
        <v>0</v>
      </c>
      <c r="N132" s="72">
        <v>3</v>
      </c>
      <c r="O132" s="74">
        <v>0</v>
      </c>
      <c r="P132" s="78">
        <v>1</v>
      </c>
      <c r="Q132" s="78">
        <v>0</v>
      </c>
      <c r="R132" s="73">
        <v>0</v>
      </c>
      <c r="S132" s="74">
        <v>1</v>
      </c>
    </row>
    <row r="133" spans="1:19" ht="14.4">
      <c r="A133" s="67" t="s">
        <v>156</v>
      </c>
      <c r="B133" s="12">
        <v>0</v>
      </c>
      <c r="C133" s="12">
        <v>0</v>
      </c>
      <c r="D133" s="12">
        <v>10</v>
      </c>
      <c r="E133" s="12">
        <v>5</v>
      </c>
      <c r="F133" s="12">
        <v>5</v>
      </c>
      <c r="G133" s="12">
        <v>6</v>
      </c>
      <c r="H133" s="12">
        <v>0</v>
      </c>
      <c r="I133" s="12">
        <v>3</v>
      </c>
      <c r="J133" s="77">
        <v>0</v>
      </c>
      <c r="K133" s="72">
        <v>4</v>
      </c>
      <c r="L133" s="72">
        <v>4</v>
      </c>
      <c r="M133" s="72">
        <v>0</v>
      </c>
      <c r="N133" s="72">
        <v>4</v>
      </c>
      <c r="O133" s="79">
        <v>0</v>
      </c>
      <c r="P133" s="73">
        <v>0</v>
      </c>
      <c r="Q133" s="73">
        <v>0</v>
      </c>
      <c r="R133" s="73">
        <v>0</v>
      </c>
      <c r="S133" s="74">
        <v>0</v>
      </c>
    </row>
    <row r="134" spans="1:19" ht="14.4">
      <c r="A134" s="67" t="s">
        <v>157</v>
      </c>
      <c r="B134" s="12">
        <v>0</v>
      </c>
      <c r="C134" s="12">
        <v>0</v>
      </c>
      <c r="D134" s="12">
        <v>10</v>
      </c>
      <c r="E134" s="12">
        <v>5</v>
      </c>
      <c r="F134" s="12">
        <v>5</v>
      </c>
      <c r="G134" s="12">
        <v>7</v>
      </c>
      <c r="H134" s="12">
        <v>0</v>
      </c>
      <c r="I134" s="12">
        <v>4</v>
      </c>
      <c r="J134" s="77">
        <v>0</v>
      </c>
      <c r="K134" s="72">
        <v>5</v>
      </c>
      <c r="L134" s="72">
        <v>3</v>
      </c>
      <c r="M134" s="72">
        <v>0</v>
      </c>
      <c r="N134" s="72">
        <v>4</v>
      </c>
      <c r="O134" s="79">
        <v>0</v>
      </c>
      <c r="P134" s="73">
        <v>0</v>
      </c>
      <c r="Q134" s="73">
        <v>0</v>
      </c>
      <c r="R134" s="73">
        <v>0</v>
      </c>
      <c r="S134" s="74">
        <v>0</v>
      </c>
    </row>
    <row r="135" spans="1:19" ht="14.4">
      <c r="A135" s="67" t="s">
        <v>158</v>
      </c>
      <c r="B135" s="12">
        <v>0</v>
      </c>
      <c r="C135" s="12">
        <v>0</v>
      </c>
      <c r="D135" s="12">
        <v>10</v>
      </c>
      <c r="E135" s="12">
        <v>8</v>
      </c>
      <c r="F135" s="12">
        <v>5</v>
      </c>
      <c r="G135" s="12">
        <v>3</v>
      </c>
      <c r="H135" s="12">
        <v>0</v>
      </c>
      <c r="I135" s="12">
        <v>4</v>
      </c>
      <c r="J135" s="77">
        <v>0</v>
      </c>
      <c r="K135" s="72">
        <v>7</v>
      </c>
      <c r="L135" s="72">
        <v>1</v>
      </c>
      <c r="M135" s="72">
        <v>0</v>
      </c>
      <c r="N135" s="72">
        <v>4</v>
      </c>
      <c r="O135" s="79">
        <v>0</v>
      </c>
      <c r="P135" s="73">
        <v>0</v>
      </c>
      <c r="Q135" s="73">
        <v>0</v>
      </c>
      <c r="R135" s="73">
        <v>0</v>
      </c>
      <c r="S135" s="74">
        <v>0</v>
      </c>
    </row>
    <row r="136" spans="1:19" ht="14.4">
      <c r="A136" s="67" t="s">
        <v>159</v>
      </c>
      <c r="B136" s="12">
        <v>0</v>
      </c>
      <c r="C136" s="12">
        <v>0</v>
      </c>
      <c r="D136" s="12">
        <v>10</v>
      </c>
      <c r="E136" s="12">
        <v>16</v>
      </c>
      <c r="F136" s="12">
        <v>5</v>
      </c>
      <c r="G136" s="12">
        <v>1</v>
      </c>
      <c r="H136" s="12">
        <v>0</v>
      </c>
      <c r="I136" s="12">
        <v>1</v>
      </c>
      <c r="J136" s="77">
        <v>0</v>
      </c>
      <c r="K136" s="72">
        <v>8</v>
      </c>
      <c r="L136" s="72">
        <v>1</v>
      </c>
      <c r="M136" s="72">
        <v>4</v>
      </c>
      <c r="N136" s="72">
        <v>0</v>
      </c>
      <c r="O136" s="79">
        <v>0</v>
      </c>
      <c r="P136" s="73">
        <v>0</v>
      </c>
      <c r="Q136" s="73">
        <v>0</v>
      </c>
      <c r="R136" s="73">
        <v>0</v>
      </c>
      <c r="S136" s="74">
        <v>0</v>
      </c>
    </row>
    <row r="137" spans="1:19" ht="14.4">
      <c r="A137" s="67" t="s">
        <v>160</v>
      </c>
      <c r="B137" s="12">
        <v>0</v>
      </c>
      <c r="C137" s="12">
        <v>0</v>
      </c>
      <c r="D137" s="12">
        <v>10</v>
      </c>
      <c r="E137" s="12">
        <v>12</v>
      </c>
      <c r="F137" s="12">
        <v>5</v>
      </c>
      <c r="G137" s="12">
        <v>0</v>
      </c>
      <c r="H137" s="12">
        <v>0</v>
      </c>
      <c r="I137" s="12">
        <v>4</v>
      </c>
      <c r="J137" s="77">
        <v>0</v>
      </c>
      <c r="K137" s="72">
        <v>8</v>
      </c>
      <c r="L137" s="72">
        <v>0</v>
      </c>
      <c r="M137" s="72">
        <v>0</v>
      </c>
      <c r="N137" s="72">
        <v>4</v>
      </c>
      <c r="O137" s="79">
        <v>0</v>
      </c>
      <c r="P137" s="73">
        <v>0</v>
      </c>
      <c r="Q137" s="73">
        <v>0</v>
      </c>
      <c r="R137" s="73">
        <v>0</v>
      </c>
      <c r="S137" s="74">
        <v>0</v>
      </c>
    </row>
    <row r="138" spans="1:19" ht="14.4">
      <c r="A138" s="67" t="s">
        <v>161</v>
      </c>
      <c r="B138" s="12">
        <v>0</v>
      </c>
      <c r="C138" s="12">
        <v>0</v>
      </c>
      <c r="D138" s="12">
        <v>10</v>
      </c>
      <c r="E138" s="12">
        <v>7</v>
      </c>
      <c r="F138" s="12">
        <v>5</v>
      </c>
      <c r="G138" s="12">
        <v>2</v>
      </c>
      <c r="H138" s="12">
        <v>0</v>
      </c>
      <c r="I138" s="12">
        <v>0</v>
      </c>
      <c r="J138" s="77">
        <v>0</v>
      </c>
      <c r="K138" s="72">
        <v>8</v>
      </c>
      <c r="L138" s="72">
        <v>0</v>
      </c>
      <c r="M138" s="72">
        <v>2</v>
      </c>
      <c r="N138" s="72">
        <v>2</v>
      </c>
      <c r="O138" s="79">
        <v>0</v>
      </c>
      <c r="P138" s="73">
        <v>0</v>
      </c>
      <c r="Q138" s="73">
        <v>0</v>
      </c>
      <c r="R138" s="73">
        <v>0</v>
      </c>
      <c r="S138" s="74">
        <v>0</v>
      </c>
    </row>
    <row r="139" spans="1:19" ht="14.4">
      <c r="A139" s="68" t="s">
        <v>162</v>
      </c>
      <c r="B139" s="22">
        <v>0</v>
      </c>
      <c r="C139" s="22">
        <v>0</v>
      </c>
      <c r="D139" s="22">
        <v>10</v>
      </c>
      <c r="E139" s="22">
        <v>6</v>
      </c>
      <c r="F139" s="22">
        <v>5</v>
      </c>
      <c r="G139" s="22">
        <v>3</v>
      </c>
      <c r="H139" s="22">
        <v>0</v>
      </c>
      <c r="I139" s="22">
        <v>0</v>
      </c>
      <c r="J139" s="80"/>
      <c r="K139" s="22"/>
      <c r="L139" s="22"/>
      <c r="M139" s="22"/>
      <c r="N139" s="22"/>
      <c r="O139" s="22">
        <v>0</v>
      </c>
      <c r="P139" s="22"/>
      <c r="Q139" s="22"/>
      <c r="R139" s="22"/>
      <c r="S139" s="31"/>
    </row>
    <row r="140" spans="1:19" ht="14.4">
      <c r="A140" s="61" t="s">
        <v>163</v>
      </c>
      <c r="B140" s="12">
        <v>5</v>
      </c>
      <c r="C140" s="12">
        <v>4</v>
      </c>
      <c r="D140" s="12">
        <v>0</v>
      </c>
      <c r="E140" s="12">
        <v>0</v>
      </c>
      <c r="F140" s="12">
        <v>10</v>
      </c>
      <c r="G140" s="12">
        <v>6</v>
      </c>
      <c r="H140" s="12">
        <v>0</v>
      </c>
      <c r="I140" s="12">
        <v>6</v>
      </c>
      <c r="J140" s="77">
        <v>4</v>
      </c>
      <c r="K140" s="72">
        <v>1</v>
      </c>
      <c r="L140" s="72">
        <v>2</v>
      </c>
      <c r="M140" s="72">
        <v>4</v>
      </c>
      <c r="N140" s="72">
        <v>0</v>
      </c>
      <c r="O140" s="73">
        <v>2</v>
      </c>
      <c r="P140" s="73">
        <v>0</v>
      </c>
      <c r="Q140" s="73">
        <v>2</v>
      </c>
      <c r="R140" s="73">
        <v>0</v>
      </c>
      <c r="S140" s="74">
        <v>0</v>
      </c>
    </row>
    <row r="141" spans="1:19" ht="14.4">
      <c r="A141" s="67" t="s">
        <v>164</v>
      </c>
      <c r="B141" s="12">
        <v>0</v>
      </c>
      <c r="C141" s="12">
        <v>0</v>
      </c>
      <c r="D141" s="12">
        <v>10</v>
      </c>
      <c r="E141" s="12">
        <v>4</v>
      </c>
      <c r="F141" s="12">
        <v>5</v>
      </c>
      <c r="G141" s="12">
        <v>3</v>
      </c>
      <c r="H141" s="12">
        <v>0</v>
      </c>
      <c r="I141" s="12">
        <v>4</v>
      </c>
      <c r="J141" s="77">
        <v>0</v>
      </c>
      <c r="K141" s="72">
        <v>3</v>
      </c>
      <c r="L141" s="72">
        <v>3</v>
      </c>
      <c r="M141" s="72">
        <v>0</v>
      </c>
      <c r="N141" s="72">
        <v>4</v>
      </c>
      <c r="O141" s="74">
        <v>0</v>
      </c>
      <c r="P141" s="78">
        <v>1</v>
      </c>
      <c r="Q141" s="78">
        <v>0</v>
      </c>
      <c r="R141" s="73">
        <v>0</v>
      </c>
      <c r="S141" s="74">
        <v>0</v>
      </c>
    </row>
    <row r="142" spans="1:19" ht="14.4">
      <c r="A142" s="67" t="s">
        <v>165</v>
      </c>
      <c r="B142" s="12">
        <v>0</v>
      </c>
      <c r="C142" s="12">
        <v>0</v>
      </c>
      <c r="D142" s="12">
        <v>10</v>
      </c>
      <c r="E142" s="12">
        <v>6</v>
      </c>
      <c r="F142" s="12">
        <v>5</v>
      </c>
      <c r="G142" s="12">
        <v>6</v>
      </c>
      <c r="H142" s="12">
        <v>0</v>
      </c>
      <c r="I142" s="12">
        <v>0</v>
      </c>
      <c r="J142" s="77">
        <v>0</v>
      </c>
      <c r="K142" s="72">
        <v>4</v>
      </c>
      <c r="L142" s="72">
        <v>3</v>
      </c>
      <c r="M142" s="72">
        <v>2</v>
      </c>
      <c r="N142" s="72">
        <v>0</v>
      </c>
      <c r="O142" s="79">
        <v>0</v>
      </c>
      <c r="P142" s="73">
        <v>0</v>
      </c>
      <c r="Q142" s="73">
        <v>0</v>
      </c>
      <c r="R142" s="73">
        <v>2</v>
      </c>
      <c r="S142" s="74">
        <v>0</v>
      </c>
    </row>
    <row r="143" spans="1:19" ht="14.4">
      <c r="A143" s="67" t="s">
        <v>166</v>
      </c>
      <c r="B143" s="12">
        <v>0</v>
      </c>
      <c r="C143" s="12">
        <v>0</v>
      </c>
      <c r="D143" s="12">
        <v>10</v>
      </c>
      <c r="E143" s="12">
        <v>10</v>
      </c>
      <c r="F143" s="12">
        <v>5</v>
      </c>
      <c r="G143" s="12">
        <v>3</v>
      </c>
      <c r="H143" s="12">
        <v>0</v>
      </c>
      <c r="I143" s="12">
        <v>7</v>
      </c>
      <c r="J143" s="77">
        <v>0</v>
      </c>
      <c r="K143" s="72">
        <v>6</v>
      </c>
      <c r="L143" s="72">
        <v>3</v>
      </c>
      <c r="M143" s="72">
        <v>4</v>
      </c>
      <c r="N143" s="72">
        <v>0</v>
      </c>
      <c r="O143" s="79">
        <v>0</v>
      </c>
      <c r="P143" s="73">
        <v>0</v>
      </c>
      <c r="Q143" s="73">
        <v>0</v>
      </c>
      <c r="R143" s="73">
        <v>0</v>
      </c>
      <c r="S143" s="74">
        <v>0</v>
      </c>
    </row>
    <row r="144" spans="1:19" ht="14.4">
      <c r="A144" s="68" t="s">
        <v>167</v>
      </c>
      <c r="B144" s="22">
        <v>0</v>
      </c>
      <c r="C144" s="22">
        <v>0</v>
      </c>
      <c r="D144" s="22">
        <v>10</v>
      </c>
      <c r="E144" s="22">
        <v>4</v>
      </c>
      <c r="F144" s="22">
        <v>5</v>
      </c>
      <c r="G144" s="22">
        <v>3</v>
      </c>
      <c r="H144" s="22">
        <v>0</v>
      </c>
      <c r="I144" s="22">
        <v>4</v>
      </c>
      <c r="J144" s="80"/>
      <c r="K144" s="22"/>
      <c r="L144" s="22"/>
      <c r="M144" s="22"/>
      <c r="N144" s="22"/>
      <c r="O144" s="22">
        <v>0</v>
      </c>
      <c r="P144" s="22"/>
      <c r="Q144" s="22"/>
      <c r="R144" s="22"/>
      <c r="S144" s="31"/>
    </row>
    <row r="145" spans="1:19" ht="14.4">
      <c r="A145" s="67" t="s">
        <v>168</v>
      </c>
      <c r="B145" s="12">
        <v>0</v>
      </c>
      <c r="C145" s="12">
        <v>0</v>
      </c>
      <c r="D145" s="12">
        <v>10</v>
      </c>
      <c r="E145" s="12">
        <v>7</v>
      </c>
      <c r="F145" s="12">
        <v>5</v>
      </c>
      <c r="G145" s="12">
        <v>2</v>
      </c>
      <c r="H145" s="12">
        <v>0</v>
      </c>
      <c r="I145" s="12">
        <v>3</v>
      </c>
      <c r="J145" s="77">
        <v>0</v>
      </c>
      <c r="K145" s="72">
        <v>4</v>
      </c>
      <c r="L145" s="72">
        <v>2</v>
      </c>
      <c r="M145" s="72">
        <v>0</v>
      </c>
      <c r="N145" s="72">
        <v>3</v>
      </c>
      <c r="O145" s="74">
        <v>0</v>
      </c>
      <c r="P145" s="78">
        <v>0</v>
      </c>
      <c r="Q145" s="78">
        <v>0</v>
      </c>
      <c r="R145" s="73">
        <v>0</v>
      </c>
      <c r="S145" s="74">
        <v>1</v>
      </c>
    </row>
    <row r="146" spans="1:19" ht="14.4">
      <c r="A146" s="67" t="s">
        <v>169</v>
      </c>
      <c r="B146" s="12">
        <v>0</v>
      </c>
      <c r="C146" s="12">
        <v>0</v>
      </c>
      <c r="D146" s="12">
        <v>10</v>
      </c>
      <c r="E146" s="12">
        <v>4</v>
      </c>
      <c r="F146" s="12">
        <v>5</v>
      </c>
      <c r="G146" s="12">
        <v>4</v>
      </c>
      <c r="H146" s="12">
        <v>0</v>
      </c>
      <c r="I146" s="12">
        <v>7</v>
      </c>
      <c r="J146" s="77">
        <v>0</v>
      </c>
      <c r="K146" s="72">
        <v>3</v>
      </c>
      <c r="L146" s="72">
        <v>2</v>
      </c>
      <c r="M146" s="72">
        <v>0</v>
      </c>
      <c r="N146" s="72">
        <v>2</v>
      </c>
      <c r="O146" s="79">
        <v>0</v>
      </c>
      <c r="P146" s="73">
        <v>0</v>
      </c>
      <c r="Q146" s="73">
        <v>0</v>
      </c>
      <c r="R146" s="73">
        <v>0</v>
      </c>
      <c r="S146" s="74">
        <v>2</v>
      </c>
    </row>
    <row r="147" spans="1:19" ht="14.4">
      <c r="A147" s="67" t="s">
        <v>170</v>
      </c>
      <c r="B147" s="12">
        <v>0</v>
      </c>
      <c r="C147" s="12">
        <v>0</v>
      </c>
      <c r="D147" s="12">
        <v>10</v>
      </c>
      <c r="E147" s="12">
        <v>7</v>
      </c>
      <c r="F147" s="12">
        <v>5</v>
      </c>
      <c r="G147" s="12">
        <v>4</v>
      </c>
      <c r="H147" s="12">
        <v>0</v>
      </c>
      <c r="I147" s="12">
        <v>6</v>
      </c>
      <c r="J147" s="77">
        <v>0</v>
      </c>
      <c r="K147" s="72">
        <v>6</v>
      </c>
      <c r="L147" s="72">
        <v>2</v>
      </c>
      <c r="M147" s="72">
        <v>0</v>
      </c>
      <c r="N147" s="72">
        <v>4</v>
      </c>
      <c r="O147" s="79">
        <v>0</v>
      </c>
      <c r="P147" s="73">
        <v>0</v>
      </c>
      <c r="Q147" s="73">
        <v>0</v>
      </c>
      <c r="R147" s="73">
        <v>0</v>
      </c>
      <c r="S147" s="74">
        <v>0</v>
      </c>
    </row>
    <row r="148" spans="1:19" ht="14.4">
      <c r="A148" s="67" t="s">
        <v>171</v>
      </c>
      <c r="B148" s="12">
        <v>0</v>
      </c>
      <c r="C148" s="12">
        <v>0</v>
      </c>
      <c r="D148" s="12">
        <v>10</v>
      </c>
      <c r="E148" s="12">
        <v>8</v>
      </c>
      <c r="F148" s="12">
        <v>5</v>
      </c>
      <c r="G148" s="12">
        <v>3</v>
      </c>
      <c r="H148" s="12">
        <v>0</v>
      </c>
      <c r="I148" s="12">
        <v>2</v>
      </c>
      <c r="J148" s="77">
        <v>0</v>
      </c>
      <c r="K148" s="72">
        <v>7</v>
      </c>
      <c r="L148" s="72">
        <v>1</v>
      </c>
      <c r="M148" s="72">
        <v>0</v>
      </c>
      <c r="N148" s="72">
        <v>4</v>
      </c>
      <c r="O148" s="79">
        <v>0</v>
      </c>
      <c r="P148" s="73">
        <v>0</v>
      </c>
      <c r="Q148" s="73">
        <v>0</v>
      </c>
      <c r="R148" s="73">
        <v>0</v>
      </c>
      <c r="S148" s="74">
        <v>0</v>
      </c>
    </row>
    <row r="149" spans="1:19" ht="14.4">
      <c r="A149" s="67" t="s">
        <v>172</v>
      </c>
      <c r="B149" s="12">
        <v>0</v>
      </c>
      <c r="C149" s="12">
        <v>1</v>
      </c>
      <c r="D149" s="12">
        <v>10</v>
      </c>
      <c r="E149" s="12">
        <v>3</v>
      </c>
      <c r="F149" s="12">
        <v>5</v>
      </c>
      <c r="G149" s="12">
        <v>5</v>
      </c>
      <c r="H149" s="12">
        <v>0</v>
      </c>
      <c r="I149" s="12">
        <v>4</v>
      </c>
      <c r="J149" s="77">
        <v>0</v>
      </c>
      <c r="K149" s="72">
        <v>2</v>
      </c>
      <c r="L149" s="72">
        <v>4</v>
      </c>
      <c r="M149" s="72">
        <v>0</v>
      </c>
      <c r="N149" s="72">
        <v>3</v>
      </c>
      <c r="O149" s="79">
        <v>0</v>
      </c>
      <c r="P149" s="73">
        <v>1</v>
      </c>
      <c r="Q149" s="73">
        <v>1</v>
      </c>
      <c r="R149" s="73">
        <v>0</v>
      </c>
      <c r="S149" s="74">
        <v>1</v>
      </c>
    </row>
    <row r="150" spans="1:19" ht="14.4">
      <c r="A150" s="67" t="s">
        <v>173</v>
      </c>
      <c r="B150" s="12">
        <v>0</v>
      </c>
      <c r="C150" s="12">
        <v>0</v>
      </c>
      <c r="D150" s="12">
        <v>10</v>
      </c>
      <c r="E150" s="12">
        <v>2</v>
      </c>
      <c r="F150" s="12">
        <v>5</v>
      </c>
      <c r="G150" s="12">
        <v>5</v>
      </c>
      <c r="H150" s="12">
        <v>0</v>
      </c>
      <c r="I150" s="12">
        <v>4</v>
      </c>
      <c r="J150" s="77">
        <v>0</v>
      </c>
      <c r="K150" s="72">
        <v>1</v>
      </c>
      <c r="L150" s="72">
        <v>5</v>
      </c>
      <c r="M150" s="72">
        <v>0</v>
      </c>
      <c r="N150" s="72">
        <v>4</v>
      </c>
      <c r="O150" s="79">
        <v>0</v>
      </c>
      <c r="P150" s="73">
        <v>2</v>
      </c>
      <c r="Q150" s="73">
        <v>0</v>
      </c>
      <c r="R150" s="73">
        <v>0</v>
      </c>
      <c r="S150" s="74">
        <v>0</v>
      </c>
    </row>
    <row r="151" spans="1:19" ht="14.4">
      <c r="A151" s="67" t="s">
        <v>174</v>
      </c>
      <c r="B151" s="12">
        <v>0</v>
      </c>
      <c r="C151" s="12">
        <v>0</v>
      </c>
      <c r="D151" s="12">
        <v>10</v>
      </c>
      <c r="E151" s="12">
        <v>10</v>
      </c>
      <c r="F151" s="12">
        <v>5</v>
      </c>
      <c r="G151" s="12">
        <v>3</v>
      </c>
      <c r="H151" s="12">
        <v>0</v>
      </c>
      <c r="I151" s="12">
        <v>5</v>
      </c>
      <c r="J151" s="77">
        <v>0</v>
      </c>
      <c r="K151" s="72">
        <v>6</v>
      </c>
      <c r="L151" s="72">
        <v>1</v>
      </c>
      <c r="M151" s="72">
        <v>1</v>
      </c>
      <c r="N151" s="72">
        <v>0</v>
      </c>
      <c r="O151" s="79">
        <v>0</v>
      </c>
      <c r="P151" s="73">
        <v>0</v>
      </c>
      <c r="Q151" s="73">
        <v>1</v>
      </c>
      <c r="R151" s="73">
        <v>3</v>
      </c>
      <c r="S151" s="74">
        <v>0</v>
      </c>
    </row>
    <row r="152" spans="1:19" ht="14.4">
      <c r="A152" s="67" t="s">
        <v>175</v>
      </c>
      <c r="B152" s="12">
        <v>0</v>
      </c>
      <c r="C152" s="12">
        <v>0</v>
      </c>
      <c r="D152" s="12">
        <v>10</v>
      </c>
      <c r="E152" s="12">
        <v>6</v>
      </c>
      <c r="F152" s="12">
        <v>5</v>
      </c>
      <c r="G152" s="12">
        <v>5</v>
      </c>
      <c r="H152" s="12">
        <v>0</v>
      </c>
      <c r="I152" s="12">
        <v>4</v>
      </c>
      <c r="J152" s="77">
        <v>0</v>
      </c>
      <c r="K152" s="72">
        <v>4</v>
      </c>
      <c r="L152" s="72">
        <v>4</v>
      </c>
      <c r="M152" s="72">
        <v>0</v>
      </c>
      <c r="N152" s="72">
        <v>4</v>
      </c>
      <c r="O152" s="79">
        <v>0</v>
      </c>
      <c r="P152" s="73">
        <v>0</v>
      </c>
      <c r="Q152" s="73">
        <v>0</v>
      </c>
      <c r="R152" s="73">
        <v>0</v>
      </c>
      <c r="S152" s="74">
        <v>0</v>
      </c>
    </row>
    <row r="153" spans="1:19" ht="14.4">
      <c r="A153" s="61" t="s">
        <v>176</v>
      </c>
      <c r="B153" s="12">
        <v>5</v>
      </c>
      <c r="C153" s="12">
        <v>4</v>
      </c>
      <c r="D153" s="12">
        <v>0</v>
      </c>
      <c r="E153" s="12">
        <v>0</v>
      </c>
      <c r="F153" s="12">
        <v>10</v>
      </c>
      <c r="G153" s="12">
        <v>4</v>
      </c>
      <c r="H153" s="12">
        <v>0</v>
      </c>
      <c r="I153" s="12">
        <v>3</v>
      </c>
      <c r="J153" s="77">
        <v>1</v>
      </c>
      <c r="K153" s="72">
        <v>3</v>
      </c>
      <c r="L153" s="72">
        <v>2</v>
      </c>
      <c r="M153" s="72">
        <v>0</v>
      </c>
      <c r="N153" s="72">
        <v>2</v>
      </c>
      <c r="O153" s="73">
        <v>3</v>
      </c>
      <c r="P153" s="73">
        <v>0</v>
      </c>
      <c r="Q153" s="73">
        <v>1</v>
      </c>
      <c r="R153" s="73">
        <v>2</v>
      </c>
      <c r="S153" s="74">
        <v>0</v>
      </c>
    </row>
    <row r="154" spans="1:19" ht="14.4">
      <c r="A154" s="61" t="s">
        <v>177</v>
      </c>
      <c r="B154" s="12">
        <v>5</v>
      </c>
      <c r="C154" s="12">
        <v>3</v>
      </c>
      <c r="D154" s="12">
        <v>0</v>
      </c>
      <c r="E154" s="12">
        <v>0</v>
      </c>
      <c r="F154" s="12">
        <v>10</v>
      </c>
      <c r="G154" s="12">
        <v>10</v>
      </c>
      <c r="H154" s="12">
        <v>0</v>
      </c>
      <c r="I154" s="12">
        <v>5</v>
      </c>
      <c r="J154" s="77">
        <v>0</v>
      </c>
      <c r="K154" s="72">
        <v>1</v>
      </c>
      <c r="L154" s="72">
        <v>7</v>
      </c>
      <c r="M154" s="72">
        <v>2</v>
      </c>
      <c r="N154" s="72">
        <v>2</v>
      </c>
      <c r="O154" s="73">
        <v>4</v>
      </c>
      <c r="P154" s="73">
        <v>0</v>
      </c>
      <c r="Q154" s="73">
        <v>0</v>
      </c>
      <c r="R154" s="73">
        <v>0</v>
      </c>
      <c r="S154" s="74">
        <v>0</v>
      </c>
    </row>
    <row r="155" spans="1:19" ht="14.4">
      <c r="A155" s="68" t="s">
        <v>178</v>
      </c>
      <c r="B155" s="22">
        <v>0</v>
      </c>
      <c r="C155" s="22">
        <v>0</v>
      </c>
      <c r="D155" s="22">
        <v>10</v>
      </c>
      <c r="E155" s="22">
        <v>0</v>
      </c>
      <c r="F155" s="22">
        <v>5</v>
      </c>
      <c r="G155" s="22">
        <v>3</v>
      </c>
      <c r="H155" s="22">
        <v>0</v>
      </c>
      <c r="I155" s="22">
        <v>0</v>
      </c>
      <c r="J155" s="80"/>
      <c r="K155" s="22"/>
      <c r="L155" s="22"/>
      <c r="M155" s="22"/>
      <c r="N155" s="22"/>
      <c r="O155" s="22">
        <v>0</v>
      </c>
      <c r="P155" s="22"/>
      <c r="Q155" s="22"/>
      <c r="R155" s="22"/>
      <c r="S155" s="31"/>
    </row>
    <row r="156" spans="1:19" ht="14.4">
      <c r="A156" s="67" t="s">
        <v>179</v>
      </c>
      <c r="B156" s="12">
        <v>0</v>
      </c>
      <c r="C156" s="12">
        <v>0</v>
      </c>
      <c r="D156" s="12">
        <v>10</v>
      </c>
      <c r="E156" s="12">
        <v>5</v>
      </c>
      <c r="F156" s="12">
        <v>5</v>
      </c>
      <c r="G156" s="12">
        <v>5</v>
      </c>
      <c r="H156" s="12">
        <v>0</v>
      </c>
      <c r="I156" s="12">
        <v>4</v>
      </c>
      <c r="J156" s="77">
        <v>0</v>
      </c>
      <c r="K156" s="72">
        <v>5</v>
      </c>
      <c r="L156" s="72">
        <v>3</v>
      </c>
      <c r="M156" s="72">
        <v>0</v>
      </c>
      <c r="N156" s="72">
        <v>4</v>
      </c>
      <c r="O156" s="74">
        <v>0</v>
      </c>
      <c r="P156" s="78">
        <v>0</v>
      </c>
      <c r="Q156" s="78">
        <v>0</v>
      </c>
      <c r="R156" s="73">
        <v>0</v>
      </c>
      <c r="S156" s="74">
        <v>0</v>
      </c>
    </row>
    <row r="157" spans="1:19" ht="14.4">
      <c r="A157" s="67" t="s">
        <v>180</v>
      </c>
      <c r="B157" s="12">
        <v>0</v>
      </c>
      <c r="C157" s="12">
        <v>0</v>
      </c>
      <c r="D157" s="12">
        <v>10</v>
      </c>
      <c r="E157" s="12">
        <v>6</v>
      </c>
      <c r="F157" s="12">
        <v>5</v>
      </c>
      <c r="G157" s="12">
        <v>5</v>
      </c>
      <c r="H157" s="12">
        <v>0</v>
      </c>
      <c r="I157" s="12">
        <v>4</v>
      </c>
      <c r="J157" s="77">
        <v>0</v>
      </c>
      <c r="K157" s="72">
        <v>2</v>
      </c>
      <c r="L157" s="72">
        <v>3</v>
      </c>
      <c r="M157" s="72">
        <v>0</v>
      </c>
      <c r="N157" s="72">
        <v>4</v>
      </c>
      <c r="O157" s="79">
        <v>0</v>
      </c>
      <c r="P157" s="73">
        <v>2</v>
      </c>
      <c r="Q157" s="73">
        <v>1</v>
      </c>
      <c r="R157" s="73">
        <v>0</v>
      </c>
      <c r="S157" s="74">
        <v>0</v>
      </c>
    </row>
    <row r="158" spans="1:19" ht="14.4">
      <c r="A158" s="67" t="s">
        <v>181</v>
      </c>
      <c r="B158" s="12">
        <v>0</v>
      </c>
      <c r="C158" s="12">
        <v>0</v>
      </c>
      <c r="D158" s="12">
        <v>10</v>
      </c>
      <c r="E158" s="12">
        <v>5</v>
      </c>
      <c r="F158" s="12">
        <v>5</v>
      </c>
      <c r="G158" s="12">
        <v>2</v>
      </c>
      <c r="H158" s="12">
        <v>0</v>
      </c>
      <c r="I158" s="12">
        <v>3</v>
      </c>
      <c r="J158" s="77">
        <v>0</v>
      </c>
      <c r="K158" s="72">
        <v>4</v>
      </c>
      <c r="L158" s="72">
        <v>1</v>
      </c>
      <c r="M158" s="72">
        <v>0</v>
      </c>
      <c r="N158" s="72">
        <v>4</v>
      </c>
      <c r="O158" s="79">
        <v>0</v>
      </c>
      <c r="P158" s="73">
        <v>1</v>
      </c>
      <c r="Q158" s="73">
        <v>2</v>
      </c>
      <c r="R158" s="73">
        <v>0</v>
      </c>
      <c r="S158" s="74">
        <v>0</v>
      </c>
    </row>
    <row r="159" spans="1:19" ht="14.4">
      <c r="A159" s="67" t="s">
        <v>182</v>
      </c>
      <c r="B159" s="12">
        <v>0</v>
      </c>
      <c r="C159" s="12">
        <v>0</v>
      </c>
      <c r="D159" s="12">
        <v>10</v>
      </c>
      <c r="E159" s="12">
        <v>4</v>
      </c>
      <c r="F159" s="12">
        <v>5</v>
      </c>
      <c r="G159" s="12">
        <v>2</v>
      </c>
      <c r="H159" s="12">
        <v>0</v>
      </c>
      <c r="I159" s="12">
        <v>4</v>
      </c>
      <c r="J159" s="77">
        <v>0</v>
      </c>
      <c r="K159" s="72">
        <v>4</v>
      </c>
      <c r="L159" s="72">
        <v>1</v>
      </c>
      <c r="M159" s="72">
        <v>0</v>
      </c>
      <c r="N159" s="72">
        <v>2</v>
      </c>
      <c r="O159" s="79">
        <v>0</v>
      </c>
      <c r="P159" s="73">
        <v>1</v>
      </c>
      <c r="Q159" s="73">
        <v>2</v>
      </c>
      <c r="R159" s="73">
        <v>2</v>
      </c>
      <c r="S159" s="74">
        <v>0</v>
      </c>
    </row>
    <row r="160" spans="1:19" ht="14.4">
      <c r="A160" s="67" t="s">
        <v>183</v>
      </c>
      <c r="B160" s="12">
        <v>0</v>
      </c>
      <c r="C160" s="12">
        <v>0</v>
      </c>
      <c r="D160" s="12">
        <v>10</v>
      </c>
      <c r="E160" s="12">
        <v>4</v>
      </c>
      <c r="F160" s="12">
        <v>5</v>
      </c>
      <c r="G160" s="12">
        <v>3</v>
      </c>
      <c r="H160" s="12">
        <v>0</v>
      </c>
      <c r="I160" s="12">
        <v>4</v>
      </c>
      <c r="J160" s="77">
        <v>0</v>
      </c>
      <c r="K160" s="72">
        <v>5</v>
      </c>
      <c r="L160" s="72">
        <v>3</v>
      </c>
      <c r="M160" s="72">
        <v>0</v>
      </c>
      <c r="N160" s="72">
        <v>4</v>
      </c>
      <c r="O160" s="79">
        <v>0</v>
      </c>
      <c r="P160" s="73">
        <v>0</v>
      </c>
      <c r="Q160" s="73">
        <v>0</v>
      </c>
      <c r="R160" s="73">
        <v>0</v>
      </c>
      <c r="S160" s="74">
        <v>0</v>
      </c>
    </row>
    <row r="161" spans="1:19" ht="14.4">
      <c r="A161" s="67" t="s">
        <v>184</v>
      </c>
      <c r="B161" s="12">
        <v>0</v>
      </c>
      <c r="C161" s="12">
        <v>0</v>
      </c>
      <c r="D161" s="12">
        <v>10</v>
      </c>
      <c r="E161" s="12">
        <v>7</v>
      </c>
      <c r="F161" s="12">
        <v>5</v>
      </c>
      <c r="G161" s="12">
        <v>2</v>
      </c>
      <c r="H161" s="12">
        <v>0</v>
      </c>
      <c r="I161" s="12">
        <v>5</v>
      </c>
      <c r="J161" s="77">
        <v>0</v>
      </c>
      <c r="K161" s="72">
        <v>6</v>
      </c>
      <c r="L161" s="72">
        <v>1</v>
      </c>
      <c r="M161" s="72">
        <v>0</v>
      </c>
      <c r="N161" s="72">
        <v>4</v>
      </c>
      <c r="O161" s="79">
        <v>0</v>
      </c>
      <c r="P161" s="73">
        <v>0</v>
      </c>
      <c r="Q161" s="73">
        <v>1</v>
      </c>
      <c r="R161" s="73">
        <v>0</v>
      </c>
      <c r="S161" s="74">
        <v>0</v>
      </c>
    </row>
    <row r="162" spans="1:19" ht="14.4">
      <c r="A162" s="67" t="s">
        <v>185</v>
      </c>
      <c r="B162" s="12">
        <v>0</v>
      </c>
      <c r="C162" s="12">
        <v>0</v>
      </c>
      <c r="D162" s="12">
        <v>10</v>
      </c>
      <c r="E162" s="12">
        <v>6</v>
      </c>
      <c r="F162" s="12">
        <v>5</v>
      </c>
      <c r="G162" s="12">
        <v>3</v>
      </c>
      <c r="H162" s="12">
        <v>0</v>
      </c>
      <c r="I162" s="12">
        <v>3</v>
      </c>
      <c r="J162" s="77">
        <v>0</v>
      </c>
      <c r="K162" s="72">
        <v>5</v>
      </c>
      <c r="L162" s="72">
        <v>2</v>
      </c>
      <c r="M162" s="72">
        <v>0</v>
      </c>
      <c r="N162" s="72">
        <v>4</v>
      </c>
      <c r="O162" s="79">
        <v>0</v>
      </c>
      <c r="P162" s="73">
        <v>1</v>
      </c>
      <c r="Q162" s="73">
        <v>0</v>
      </c>
      <c r="R162" s="73">
        <v>0</v>
      </c>
      <c r="S162" s="74">
        <v>0</v>
      </c>
    </row>
    <row r="163" spans="1:19" ht="14.4">
      <c r="A163" s="68" t="s">
        <v>186</v>
      </c>
      <c r="B163" s="22">
        <v>0</v>
      </c>
      <c r="C163" s="22">
        <v>0</v>
      </c>
      <c r="D163" s="22">
        <v>10</v>
      </c>
      <c r="E163" s="22">
        <v>8</v>
      </c>
      <c r="F163" s="22">
        <v>5</v>
      </c>
      <c r="G163" s="22">
        <v>3</v>
      </c>
      <c r="H163" s="22">
        <v>0</v>
      </c>
      <c r="I163" s="22">
        <v>5</v>
      </c>
      <c r="J163" s="80"/>
      <c r="K163" s="22"/>
      <c r="L163" s="22"/>
      <c r="M163" s="22"/>
      <c r="N163" s="22"/>
      <c r="O163" s="22">
        <v>0</v>
      </c>
      <c r="P163" s="22"/>
      <c r="Q163" s="22"/>
      <c r="R163" s="22"/>
      <c r="S163" s="31"/>
    </row>
    <row r="164" spans="1:19" ht="14.4">
      <c r="A164" s="61" t="s">
        <v>187</v>
      </c>
      <c r="B164" s="12">
        <v>5</v>
      </c>
      <c r="C164" s="12">
        <v>8</v>
      </c>
      <c r="D164" s="12">
        <v>0</v>
      </c>
      <c r="E164" s="12">
        <v>0</v>
      </c>
      <c r="F164" s="12">
        <v>10</v>
      </c>
      <c r="G164" s="12">
        <v>3</v>
      </c>
      <c r="H164" s="12">
        <v>0</v>
      </c>
      <c r="I164" s="12">
        <v>1</v>
      </c>
      <c r="J164" s="77">
        <v>1</v>
      </c>
      <c r="K164" s="72">
        <v>3</v>
      </c>
      <c r="L164" s="72">
        <v>4</v>
      </c>
      <c r="M164" s="72">
        <v>0</v>
      </c>
      <c r="N164" s="72">
        <v>4</v>
      </c>
      <c r="O164" s="73">
        <v>4</v>
      </c>
      <c r="P164" s="73">
        <v>0</v>
      </c>
      <c r="Q164" s="73">
        <v>0</v>
      </c>
      <c r="R164" s="73">
        <v>0</v>
      </c>
      <c r="S164" s="74">
        <v>0</v>
      </c>
    </row>
    <row r="165" spans="1:19" ht="14.4">
      <c r="A165" s="67" t="s">
        <v>188</v>
      </c>
      <c r="B165" s="12">
        <v>0</v>
      </c>
      <c r="C165" s="12">
        <v>0</v>
      </c>
      <c r="D165" s="12">
        <v>10</v>
      </c>
      <c r="E165" s="12">
        <v>1</v>
      </c>
      <c r="F165" s="12">
        <v>5</v>
      </c>
      <c r="G165" s="12">
        <v>5</v>
      </c>
      <c r="H165" s="12">
        <v>0</v>
      </c>
      <c r="I165" s="12">
        <v>4</v>
      </c>
      <c r="J165" s="77">
        <v>0</v>
      </c>
      <c r="K165" s="72">
        <v>0</v>
      </c>
      <c r="L165" s="72">
        <v>4</v>
      </c>
      <c r="M165" s="72">
        <v>0</v>
      </c>
      <c r="N165" s="72">
        <v>4</v>
      </c>
      <c r="O165" s="74">
        <v>0</v>
      </c>
      <c r="P165" s="78">
        <v>2</v>
      </c>
      <c r="Q165" s="78">
        <v>2</v>
      </c>
      <c r="R165" s="73">
        <v>0</v>
      </c>
      <c r="S165" s="74">
        <v>0</v>
      </c>
    </row>
    <row r="166" spans="1:19" ht="14.4">
      <c r="A166" s="67" t="s">
        <v>189</v>
      </c>
      <c r="B166" s="12">
        <v>0</v>
      </c>
      <c r="C166" s="12">
        <v>0</v>
      </c>
      <c r="D166" s="12">
        <v>10</v>
      </c>
      <c r="E166" s="12">
        <v>5</v>
      </c>
      <c r="F166" s="12">
        <v>5</v>
      </c>
      <c r="G166" s="12">
        <v>5</v>
      </c>
      <c r="H166" s="12">
        <v>0</v>
      </c>
      <c r="I166" s="12">
        <v>3</v>
      </c>
      <c r="J166" s="77">
        <v>0</v>
      </c>
      <c r="K166" s="72">
        <v>3</v>
      </c>
      <c r="L166" s="72">
        <v>4</v>
      </c>
      <c r="M166" s="72">
        <v>0</v>
      </c>
      <c r="N166" s="72">
        <v>4</v>
      </c>
      <c r="O166" s="79">
        <v>0</v>
      </c>
      <c r="P166" s="73">
        <v>1</v>
      </c>
      <c r="Q166" s="73">
        <v>0</v>
      </c>
      <c r="R166" s="73">
        <v>0</v>
      </c>
      <c r="S166" s="74">
        <v>0</v>
      </c>
    </row>
    <row r="167" spans="1:19" ht="14.4">
      <c r="A167" s="67" t="s">
        <v>190</v>
      </c>
      <c r="B167" s="12">
        <v>0</v>
      </c>
      <c r="C167" s="12">
        <v>0</v>
      </c>
      <c r="D167" s="12">
        <v>10</v>
      </c>
      <c r="E167" s="12">
        <v>4</v>
      </c>
      <c r="F167" s="12">
        <v>5</v>
      </c>
      <c r="G167" s="12">
        <v>1</v>
      </c>
      <c r="H167" s="12">
        <v>0</v>
      </c>
      <c r="I167" s="12">
        <v>4</v>
      </c>
      <c r="J167" s="77">
        <v>0</v>
      </c>
      <c r="K167" s="72">
        <v>6</v>
      </c>
      <c r="L167" s="72">
        <v>2</v>
      </c>
      <c r="M167" s="72">
        <v>0</v>
      </c>
      <c r="N167" s="72">
        <v>4</v>
      </c>
      <c r="O167" s="79">
        <v>0</v>
      </c>
      <c r="P167" s="73">
        <v>0</v>
      </c>
      <c r="Q167" s="73">
        <v>0</v>
      </c>
      <c r="R167" s="73">
        <v>0</v>
      </c>
      <c r="S167" s="74">
        <v>0</v>
      </c>
    </row>
    <row r="168" spans="1:19" ht="14.4">
      <c r="A168" s="67" t="s">
        <v>191</v>
      </c>
      <c r="B168" s="12">
        <v>0</v>
      </c>
      <c r="C168" s="12">
        <v>0</v>
      </c>
      <c r="D168" s="12">
        <v>10</v>
      </c>
      <c r="E168" s="12">
        <v>4</v>
      </c>
      <c r="F168" s="12">
        <v>5</v>
      </c>
      <c r="G168" s="12">
        <v>5</v>
      </c>
      <c r="H168" s="12">
        <v>0</v>
      </c>
      <c r="I168" s="12">
        <v>4</v>
      </c>
      <c r="J168" s="77">
        <v>0</v>
      </c>
      <c r="K168" s="72">
        <v>2</v>
      </c>
      <c r="L168" s="72">
        <v>5</v>
      </c>
      <c r="M168" s="72">
        <v>0</v>
      </c>
      <c r="N168" s="72">
        <v>4</v>
      </c>
      <c r="O168" s="79">
        <v>0</v>
      </c>
      <c r="P168" s="73">
        <v>1</v>
      </c>
      <c r="Q168" s="73">
        <v>0</v>
      </c>
      <c r="R168" s="73">
        <v>0</v>
      </c>
      <c r="S168" s="74">
        <v>0</v>
      </c>
    </row>
    <row r="169" spans="1:19" ht="14.4">
      <c r="A169" s="67" t="s">
        <v>192</v>
      </c>
      <c r="B169" s="12">
        <v>0</v>
      </c>
      <c r="C169" s="12">
        <v>0</v>
      </c>
      <c r="D169" s="12">
        <v>10</v>
      </c>
      <c r="E169" s="12">
        <v>9</v>
      </c>
      <c r="F169" s="12">
        <v>5</v>
      </c>
      <c r="G169" s="12">
        <v>1</v>
      </c>
      <c r="H169" s="12">
        <v>0</v>
      </c>
      <c r="I169" s="12">
        <v>3</v>
      </c>
      <c r="J169" s="77">
        <v>0</v>
      </c>
      <c r="K169" s="72">
        <v>5</v>
      </c>
      <c r="L169" s="72">
        <v>1</v>
      </c>
      <c r="M169" s="72">
        <v>3</v>
      </c>
      <c r="N169" s="72">
        <v>0</v>
      </c>
      <c r="O169" s="79">
        <v>0</v>
      </c>
      <c r="P169" s="73">
        <v>0</v>
      </c>
      <c r="Q169" s="73">
        <v>2</v>
      </c>
      <c r="R169" s="73">
        <v>1</v>
      </c>
      <c r="S169" s="74">
        <v>0</v>
      </c>
    </row>
    <row r="170" spans="1:19" ht="14.4">
      <c r="A170" s="67" t="s">
        <v>193</v>
      </c>
      <c r="B170" s="12">
        <v>0</v>
      </c>
      <c r="C170" s="12">
        <v>0</v>
      </c>
      <c r="D170" s="12">
        <v>10</v>
      </c>
      <c r="E170" s="12">
        <v>7</v>
      </c>
      <c r="F170" s="12">
        <v>5</v>
      </c>
      <c r="G170" s="12">
        <v>1</v>
      </c>
      <c r="H170" s="12">
        <v>0</v>
      </c>
      <c r="I170" s="12"/>
      <c r="J170" s="77">
        <v>0</v>
      </c>
      <c r="K170" s="72">
        <v>4</v>
      </c>
      <c r="L170" s="72">
        <v>0</v>
      </c>
      <c r="M170" s="72">
        <v>2</v>
      </c>
      <c r="N170" s="72">
        <v>2</v>
      </c>
      <c r="O170" s="79">
        <v>0</v>
      </c>
      <c r="P170" s="73">
        <v>1</v>
      </c>
      <c r="Q170" s="73">
        <v>3</v>
      </c>
      <c r="R170" s="73">
        <v>0</v>
      </c>
      <c r="S170" s="74">
        <v>0</v>
      </c>
    </row>
    <row r="171" spans="1:19" ht="14.4">
      <c r="A171" s="61" t="s">
        <v>194</v>
      </c>
      <c r="B171" s="22">
        <v>0</v>
      </c>
      <c r="C171" s="22">
        <v>0</v>
      </c>
      <c r="D171" s="22">
        <v>0</v>
      </c>
      <c r="E171" s="22">
        <v>0</v>
      </c>
      <c r="F171" s="22">
        <v>10</v>
      </c>
      <c r="G171" s="22">
        <v>0</v>
      </c>
      <c r="H171" s="22">
        <v>0</v>
      </c>
      <c r="I171" s="22">
        <v>0</v>
      </c>
      <c r="J171" s="80"/>
      <c r="K171" s="22"/>
      <c r="L171" s="22"/>
      <c r="M171" s="22"/>
      <c r="N171" s="22"/>
      <c r="O171" s="22">
        <v>5</v>
      </c>
      <c r="P171" s="22"/>
      <c r="Q171" s="22"/>
      <c r="R171" s="22"/>
      <c r="S171" s="31"/>
    </row>
    <row r="172" spans="1:19" ht="14.4">
      <c r="A172" s="61" t="s">
        <v>195</v>
      </c>
      <c r="B172" s="12">
        <v>5</v>
      </c>
      <c r="C172" s="12">
        <v>4</v>
      </c>
      <c r="D172" s="12">
        <v>0</v>
      </c>
      <c r="E172" s="12">
        <v>0</v>
      </c>
      <c r="F172" s="12">
        <v>10</v>
      </c>
      <c r="G172" s="12">
        <v>5</v>
      </c>
      <c r="H172" s="12">
        <v>0</v>
      </c>
      <c r="I172" s="12">
        <v>4</v>
      </c>
      <c r="J172" s="77">
        <v>1</v>
      </c>
      <c r="K172" s="72">
        <v>2</v>
      </c>
      <c r="L172" s="72">
        <v>5</v>
      </c>
      <c r="M172" s="72">
        <v>0</v>
      </c>
      <c r="N172" s="72">
        <v>4</v>
      </c>
      <c r="O172" s="73">
        <v>4</v>
      </c>
      <c r="P172" s="73">
        <v>0</v>
      </c>
      <c r="Q172" s="73">
        <v>0</v>
      </c>
      <c r="R172" s="73">
        <v>0</v>
      </c>
      <c r="S172" s="74">
        <v>0</v>
      </c>
    </row>
    <row r="173" spans="1:19" ht="14.4">
      <c r="A173" s="68" t="s">
        <v>196</v>
      </c>
      <c r="B173" s="22">
        <v>0</v>
      </c>
      <c r="C173" s="22">
        <v>0</v>
      </c>
      <c r="D173" s="22">
        <v>10</v>
      </c>
      <c r="E173" s="22">
        <v>3</v>
      </c>
      <c r="F173" s="22">
        <v>5</v>
      </c>
      <c r="G173" s="22">
        <v>3</v>
      </c>
      <c r="H173" s="22">
        <v>0</v>
      </c>
      <c r="I173" s="22">
        <v>0</v>
      </c>
      <c r="J173" s="80"/>
      <c r="K173" s="22"/>
      <c r="L173" s="22"/>
      <c r="M173" s="22"/>
      <c r="N173" s="22"/>
      <c r="O173" s="22">
        <v>0</v>
      </c>
      <c r="P173" s="22"/>
      <c r="Q173" s="22"/>
      <c r="R173" s="22"/>
      <c r="S173" s="31"/>
    </row>
    <row r="174" spans="1:19" ht="14.4">
      <c r="A174" s="67" t="s">
        <v>197</v>
      </c>
      <c r="B174" s="12">
        <v>0</v>
      </c>
      <c r="C174" s="12">
        <v>0</v>
      </c>
      <c r="D174" s="12">
        <v>10</v>
      </c>
      <c r="E174" s="12">
        <v>1</v>
      </c>
      <c r="F174" s="12">
        <v>5</v>
      </c>
      <c r="G174" s="12">
        <v>5</v>
      </c>
      <c r="H174" s="12">
        <v>0</v>
      </c>
      <c r="I174" s="12">
        <v>5</v>
      </c>
      <c r="J174" s="77">
        <v>0</v>
      </c>
      <c r="K174" s="72">
        <v>3</v>
      </c>
      <c r="L174" s="72">
        <v>5</v>
      </c>
      <c r="M174" s="72">
        <v>0</v>
      </c>
      <c r="N174" s="72">
        <v>3</v>
      </c>
      <c r="O174" s="74">
        <v>0</v>
      </c>
      <c r="P174" s="78">
        <v>0</v>
      </c>
      <c r="Q174" s="78">
        <v>0</v>
      </c>
      <c r="R174" s="73">
        <v>0</v>
      </c>
      <c r="S174" s="74">
        <v>1</v>
      </c>
    </row>
    <row r="175" spans="1:19" ht="14.4">
      <c r="A175" s="67" t="s">
        <v>198</v>
      </c>
      <c r="B175" s="12">
        <v>0</v>
      </c>
      <c r="C175" s="12">
        <v>0</v>
      </c>
      <c r="D175" s="12">
        <v>10</v>
      </c>
      <c r="E175" s="12">
        <v>5</v>
      </c>
      <c r="F175" s="12">
        <v>5</v>
      </c>
      <c r="G175" s="12">
        <v>2</v>
      </c>
      <c r="H175" s="12">
        <v>0</v>
      </c>
      <c r="I175" s="12">
        <v>5</v>
      </c>
      <c r="J175" s="77">
        <v>0</v>
      </c>
      <c r="K175" s="72">
        <v>4</v>
      </c>
      <c r="L175" s="72">
        <v>2</v>
      </c>
      <c r="M175" s="72">
        <v>0</v>
      </c>
      <c r="N175" s="72">
        <v>3</v>
      </c>
      <c r="O175" s="79">
        <v>0</v>
      </c>
      <c r="P175" s="73">
        <v>2</v>
      </c>
      <c r="Q175" s="73">
        <v>0</v>
      </c>
      <c r="R175" s="73">
        <v>0</v>
      </c>
      <c r="S175" s="74">
        <v>1</v>
      </c>
    </row>
    <row r="176" spans="1:19" ht="14.4">
      <c r="A176" s="67" t="s">
        <v>199</v>
      </c>
      <c r="B176" s="12">
        <v>0</v>
      </c>
      <c r="C176" s="12">
        <v>0</v>
      </c>
      <c r="D176" s="12">
        <v>10</v>
      </c>
      <c r="E176" s="12">
        <v>5</v>
      </c>
      <c r="F176" s="12">
        <v>5</v>
      </c>
      <c r="G176" s="12">
        <v>4</v>
      </c>
      <c r="H176" s="12">
        <v>0</v>
      </c>
      <c r="I176" s="12">
        <v>5</v>
      </c>
      <c r="J176" s="77">
        <v>0</v>
      </c>
      <c r="K176" s="72">
        <v>5</v>
      </c>
      <c r="L176" s="72">
        <v>2</v>
      </c>
      <c r="M176" s="72">
        <v>0</v>
      </c>
      <c r="N176" s="72">
        <v>4</v>
      </c>
      <c r="O176" s="79">
        <v>0</v>
      </c>
      <c r="P176" s="73">
        <v>0</v>
      </c>
      <c r="Q176" s="73">
        <v>1</v>
      </c>
      <c r="R176" s="73">
        <v>0</v>
      </c>
      <c r="S176" s="74">
        <v>0</v>
      </c>
    </row>
    <row r="177" spans="1:19" ht="14.4">
      <c r="A177" s="67" t="s">
        <v>200</v>
      </c>
      <c r="B177" s="12">
        <v>0</v>
      </c>
      <c r="C177" s="12">
        <v>0</v>
      </c>
      <c r="D177" s="12">
        <v>10</v>
      </c>
      <c r="E177" s="12">
        <v>5</v>
      </c>
      <c r="F177" s="12">
        <v>5</v>
      </c>
      <c r="G177" s="12">
        <v>2</v>
      </c>
      <c r="H177" s="12">
        <v>0</v>
      </c>
      <c r="I177" s="12">
        <v>5</v>
      </c>
      <c r="J177" s="77">
        <v>0</v>
      </c>
      <c r="K177" s="72">
        <v>3</v>
      </c>
      <c r="L177" s="72">
        <v>4</v>
      </c>
      <c r="M177" s="72">
        <v>0</v>
      </c>
      <c r="N177" s="72">
        <v>2</v>
      </c>
      <c r="O177" s="79">
        <v>0</v>
      </c>
      <c r="P177" s="73">
        <v>1</v>
      </c>
      <c r="Q177" s="73">
        <v>0</v>
      </c>
      <c r="R177" s="73">
        <v>0</v>
      </c>
      <c r="S177" s="74">
        <v>2</v>
      </c>
    </row>
    <row r="178" spans="1:19" ht="14.4">
      <c r="A178" s="67" t="s">
        <v>201</v>
      </c>
      <c r="B178" s="12">
        <v>0</v>
      </c>
      <c r="C178" s="12">
        <v>0</v>
      </c>
      <c r="D178" s="12">
        <v>10</v>
      </c>
      <c r="E178" s="12">
        <v>10</v>
      </c>
      <c r="F178" s="12">
        <v>5</v>
      </c>
      <c r="G178" s="12">
        <v>3</v>
      </c>
      <c r="H178" s="12">
        <v>0</v>
      </c>
      <c r="I178" s="12">
        <v>5</v>
      </c>
      <c r="J178" s="77">
        <v>0</v>
      </c>
      <c r="K178" s="72">
        <v>7</v>
      </c>
      <c r="L178" s="72">
        <v>2</v>
      </c>
      <c r="M178" s="72">
        <v>0</v>
      </c>
      <c r="N178" s="72">
        <v>1</v>
      </c>
      <c r="O178" s="79">
        <v>0</v>
      </c>
      <c r="P178" s="73">
        <v>0</v>
      </c>
      <c r="Q178" s="73">
        <v>0</v>
      </c>
      <c r="R178" s="73">
        <v>2</v>
      </c>
      <c r="S178" s="74">
        <v>1</v>
      </c>
    </row>
    <row r="179" spans="1:19" ht="14.4">
      <c r="A179" s="67" t="s">
        <v>202</v>
      </c>
      <c r="B179" s="12">
        <v>0</v>
      </c>
      <c r="C179" s="12">
        <v>0</v>
      </c>
      <c r="D179" s="12">
        <v>10</v>
      </c>
      <c r="E179" s="12">
        <v>7</v>
      </c>
      <c r="F179" s="12">
        <v>5</v>
      </c>
      <c r="G179" s="12">
        <v>0</v>
      </c>
      <c r="H179" s="12">
        <v>0</v>
      </c>
      <c r="I179" s="12">
        <v>0</v>
      </c>
      <c r="J179" s="77">
        <v>0</v>
      </c>
      <c r="K179" s="72">
        <v>7</v>
      </c>
      <c r="L179" s="72">
        <v>1</v>
      </c>
      <c r="M179" s="72">
        <v>0</v>
      </c>
      <c r="N179" s="72">
        <v>4</v>
      </c>
      <c r="O179" s="79">
        <v>0</v>
      </c>
      <c r="P179" s="73">
        <v>0</v>
      </c>
      <c r="Q179" s="73">
        <v>0</v>
      </c>
      <c r="R179" s="73">
        <v>0</v>
      </c>
      <c r="S179" s="74">
        <v>0</v>
      </c>
    </row>
    <row r="180" spans="1:19" ht="14.4">
      <c r="A180" s="67" t="s">
        <v>203</v>
      </c>
      <c r="B180" s="12">
        <v>0</v>
      </c>
      <c r="C180" s="12">
        <v>0</v>
      </c>
      <c r="D180" s="12">
        <v>10</v>
      </c>
      <c r="E180" s="12">
        <v>10</v>
      </c>
      <c r="F180" s="12">
        <v>5</v>
      </c>
      <c r="G180" s="12">
        <v>0</v>
      </c>
      <c r="H180" s="12">
        <v>0</v>
      </c>
      <c r="I180" s="12">
        <v>0</v>
      </c>
      <c r="J180" s="77">
        <v>0</v>
      </c>
      <c r="K180" s="72">
        <v>7</v>
      </c>
      <c r="L180" s="72">
        <v>1</v>
      </c>
      <c r="M180" s="72">
        <v>2</v>
      </c>
      <c r="N180" s="72">
        <v>2</v>
      </c>
      <c r="O180" s="79">
        <v>0</v>
      </c>
      <c r="P180" s="73">
        <v>0</v>
      </c>
      <c r="Q180" s="73">
        <v>0</v>
      </c>
      <c r="R180" s="73">
        <v>0</v>
      </c>
      <c r="S180" s="74">
        <v>0</v>
      </c>
    </row>
    <row r="181" spans="1:19" ht="14.4">
      <c r="A181" s="68" t="s">
        <v>204</v>
      </c>
      <c r="B181" s="22">
        <v>0</v>
      </c>
      <c r="C181" s="22">
        <v>0</v>
      </c>
      <c r="D181" s="22">
        <v>10</v>
      </c>
      <c r="E181" s="22">
        <v>10</v>
      </c>
      <c r="F181" s="22">
        <v>5</v>
      </c>
      <c r="G181" s="22">
        <v>3</v>
      </c>
      <c r="H181" s="22">
        <v>0</v>
      </c>
      <c r="I181" s="22">
        <v>0</v>
      </c>
      <c r="J181" s="80"/>
      <c r="K181" s="22"/>
      <c r="L181" s="22"/>
      <c r="M181" s="22"/>
      <c r="N181" s="22"/>
      <c r="O181" s="22">
        <v>0</v>
      </c>
      <c r="P181" s="22"/>
      <c r="Q181" s="22"/>
      <c r="R181" s="22"/>
      <c r="S181" s="31"/>
    </row>
    <row r="182" spans="1:19" ht="14.4">
      <c r="A182" s="61" t="s">
        <v>205</v>
      </c>
      <c r="B182" s="12">
        <v>5</v>
      </c>
      <c r="C182" s="12">
        <v>3</v>
      </c>
      <c r="D182" s="12">
        <v>0</v>
      </c>
      <c r="E182" s="12">
        <v>0</v>
      </c>
      <c r="F182" s="12">
        <v>10</v>
      </c>
      <c r="G182" s="12">
        <v>5</v>
      </c>
      <c r="H182" s="12">
        <v>0</v>
      </c>
      <c r="I182" s="12">
        <v>5</v>
      </c>
      <c r="J182" s="77">
        <v>0</v>
      </c>
      <c r="K182" s="72">
        <v>0</v>
      </c>
      <c r="L182" s="72">
        <v>4</v>
      </c>
      <c r="M182" s="72">
        <v>0</v>
      </c>
      <c r="N182" s="72">
        <v>4</v>
      </c>
      <c r="O182" s="73">
        <v>5</v>
      </c>
      <c r="P182" s="73">
        <v>0</v>
      </c>
      <c r="Q182" s="73">
        <v>0</v>
      </c>
      <c r="R182" s="73">
        <v>0</v>
      </c>
      <c r="S182" s="74">
        <v>0</v>
      </c>
    </row>
    <row r="183" spans="1:19" ht="14.4">
      <c r="A183" s="67" t="s">
        <v>206</v>
      </c>
      <c r="B183" s="12">
        <v>0</v>
      </c>
      <c r="C183" s="12">
        <v>0</v>
      </c>
      <c r="D183" s="12">
        <v>9</v>
      </c>
      <c r="E183" s="12">
        <v>9</v>
      </c>
      <c r="F183" s="12">
        <v>0</v>
      </c>
      <c r="G183" s="12">
        <v>0</v>
      </c>
      <c r="H183" s="12">
        <v>3</v>
      </c>
      <c r="I183" s="12">
        <v>3</v>
      </c>
      <c r="J183" s="77">
        <v>0</v>
      </c>
      <c r="K183" s="72">
        <v>5</v>
      </c>
      <c r="L183" s="72">
        <v>2</v>
      </c>
      <c r="M183" s="72">
        <v>1</v>
      </c>
      <c r="N183" s="72">
        <v>2</v>
      </c>
      <c r="O183" s="74">
        <v>0</v>
      </c>
      <c r="P183" s="78">
        <v>0</v>
      </c>
      <c r="Q183" s="78">
        <v>1</v>
      </c>
      <c r="R183" s="73">
        <v>1</v>
      </c>
      <c r="S183" s="74">
        <v>0</v>
      </c>
    </row>
    <row r="184" spans="1:19" ht="14.4">
      <c r="A184" s="67" t="s">
        <v>207</v>
      </c>
      <c r="B184" s="12">
        <v>0</v>
      </c>
      <c r="C184" s="12">
        <v>0</v>
      </c>
      <c r="D184" s="12">
        <v>10</v>
      </c>
      <c r="E184" s="12">
        <v>8</v>
      </c>
      <c r="F184" s="12">
        <v>5</v>
      </c>
      <c r="G184" s="12">
        <v>0</v>
      </c>
      <c r="H184" s="12">
        <v>0</v>
      </c>
      <c r="I184" s="12">
        <v>1</v>
      </c>
      <c r="J184" s="77">
        <v>0</v>
      </c>
      <c r="K184" s="72">
        <v>7</v>
      </c>
      <c r="L184" s="72">
        <v>1</v>
      </c>
      <c r="M184" s="72">
        <v>0</v>
      </c>
      <c r="N184" s="72">
        <v>3</v>
      </c>
      <c r="O184" s="79">
        <v>0</v>
      </c>
      <c r="P184" s="73">
        <v>0</v>
      </c>
      <c r="Q184" s="73">
        <v>0</v>
      </c>
      <c r="R184" s="73">
        <v>0</v>
      </c>
      <c r="S184" s="74">
        <v>1</v>
      </c>
    </row>
    <row r="185" spans="1:19" ht="14.4">
      <c r="A185" s="67" t="s">
        <v>208</v>
      </c>
      <c r="B185" s="12">
        <v>0</v>
      </c>
      <c r="C185" s="12">
        <v>0</v>
      </c>
      <c r="D185" s="12">
        <v>10</v>
      </c>
      <c r="E185" s="12">
        <v>9</v>
      </c>
      <c r="F185" s="12">
        <v>5</v>
      </c>
      <c r="G185" s="12">
        <v>0</v>
      </c>
      <c r="H185" s="12">
        <v>0</v>
      </c>
      <c r="I185" s="12">
        <v>1</v>
      </c>
      <c r="J185" s="77">
        <v>0</v>
      </c>
      <c r="K185" s="72">
        <v>3</v>
      </c>
      <c r="L185" s="72">
        <v>0</v>
      </c>
      <c r="M185" s="72">
        <v>3</v>
      </c>
      <c r="N185" s="72">
        <v>0</v>
      </c>
      <c r="O185" s="79">
        <v>0</v>
      </c>
      <c r="P185" s="73">
        <v>1</v>
      </c>
      <c r="Q185" s="73">
        <v>4</v>
      </c>
      <c r="R185" s="73">
        <v>1</v>
      </c>
      <c r="S185" s="74">
        <v>0</v>
      </c>
    </row>
    <row r="186" spans="1:19" ht="14.4">
      <c r="A186" s="67" t="s">
        <v>209</v>
      </c>
      <c r="B186" s="12">
        <v>0</v>
      </c>
      <c r="C186" s="12">
        <v>0</v>
      </c>
      <c r="D186" s="12">
        <v>10</v>
      </c>
      <c r="E186" s="12">
        <v>7</v>
      </c>
      <c r="F186" s="12">
        <v>5</v>
      </c>
      <c r="G186" s="12">
        <v>1</v>
      </c>
      <c r="H186" s="12">
        <v>0</v>
      </c>
      <c r="I186" s="12">
        <v>0</v>
      </c>
      <c r="J186" s="77">
        <v>0</v>
      </c>
      <c r="K186" s="72">
        <v>7</v>
      </c>
      <c r="L186" s="72">
        <v>0</v>
      </c>
      <c r="M186" s="72">
        <v>0</v>
      </c>
      <c r="N186" s="72">
        <v>4</v>
      </c>
      <c r="O186" s="79">
        <v>0</v>
      </c>
      <c r="P186" s="73">
        <v>0</v>
      </c>
      <c r="Q186" s="73">
        <v>1</v>
      </c>
      <c r="R186" s="73">
        <v>0</v>
      </c>
      <c r="S186" s="74">
        <v>0</v>
      </c>
    </row>
    <row r="187" spans="1:19" ht="14.4">
      <c r="A187" s="67" t="s">
        <v>210</v>
      </c>
      <c r="B187" s="12">
        <v>0</v>
      </c>
      <c r="C187" s="12">
        <v>0</v>
      </c>
      <c r="D187" s="12">
        <v>10</v>
      </c>
      <c r="E187" s="12">
        <v>7</v>
      </c>
      <c r="F187" s="12">
        <v>5</v>
      </c>
      <c r="G187" s="12">
        <v>0</v>
      </c>
      <c r="H187" s="12">
        <v>0</v>
      </c>
      <c r="I187" s="12">
        <v>0</v>
      </c>
      <c r="J187" s="77">
        <v>0</v>
      </c>
      <c r="K187" s="72">
        <v>4</v>
      </c>
      <c r="L187" s="72">
        <v>1</v>
      </c>
      <c r="M187" s="72">
        <v>0</v>
      </c>
      <c r="N187" s="72">
        <v>4</v>
      </c>
      <c r="O187" s="79">
        <v>0</v>
      </c>
      <c r="P187" s="73">
        <v>2</v>
      </c>
      <c r="Q187" s="73">
        <v>1</v>
      </c>
      <c r="R187" s="73">
        <v>0</v>
      </c>
      <c r="S187" s="74">
        <v>0</v>
      </c>
    </row>
    <row r="188" spans="1:19" ht="14.4">
      <c r="A188" s="68" t="s">
        <v>211</v>
      </c>
      <c r="B188" s="22">
        <v>0</v>
      </c>
      <c r="C188" s="22">
        <v>0</v>
      </c>
      <c r="D188" s="22">
        <v>10</v>
      </c>
      <c r="E188" s="22">
        <v>0</v>
      </c>
      <c r="F188" s="22">
        <v>5</v>
      </c>
      <c r="G188" s="22">
        <v>3</v>
      </c>
      <c r="H188" s="22">
        <v>0</v>
      </c>
      <c r="I188" s="22">
        <v>3</v>
      </c>
      <c r="J188" s="80"/>
      <c r="K188" s="22"/>
      <c r="L188" s="22"/>
      <c r="M188" s="22"/>
      <c r="N188" s="22"/>
      <c r="O188" s="22">
        <v>0</v>
      </c>
      <c r="P188" s="22"/>
      <c r="Q188" s="22"/>
      <c r="R188" s="22"/>
      <c r="S188" s="31"/>
    </row>
    <row r="189" spans="1:19" ht="14.4">
      <c r="A189" s="67" t="s">
        <v>212</v>
      </c>
      <c r="B189" s="12">
        <v>0</v>
      </c>
      <c r="C189" s="12">
        <v>0</v>
      </c>
      <c r="D189" s="12">
        <v>10</v>
      </c>
      <c r="E189" s="12">
        <v>6</v>
      </c>
      <c r="F189" s="12">
        <v>5</v>
      </c>
      <c r="G189" s="12">
        <v>5</v>
      </c>
      <c r="H189" s="12">
        <v>0</v>
      </c>
      <c r="I189" s="12">
        <v>4</v>
      </c>
      <c r="J189" s="77">
        <v>0</v>
      </c>
      <c r="K189" s="72">
        <v>3</v>
      </c>
      <c r="L189" s="72">
        <v>2</v>
      </c>
      <c r="M189" s="72">
        <v>0</v>
      </c>
      <c r="N189" s="72">
        <v>4</v>
      </c>
      <c r="O189" s="74">
        <v>0</v>
      </c>
      <c r="P189" s="78">
        <v>1</v>
      </c>
      <c r="Q189" s="78">
        <v>2</v>
      </c>
      <c r="R189" s="78">
        <v>0</v>
      </c>
      <c r="S189" s="74">
        <v>0</v>
      </c>
    </row>
    <row r="190" spans="1:19" ht="14.4">
      <c r="A190" s="61" t="s">
        <v>213</v>
      </c>
      <c r="B190" s="12">
        <v>5</v>
      </c>
      <c r="C190" s="12">
        <v>2</v>
      </c>
      <c r="D190" s="12">
        <v>0</v>
      </c>
      <c r="E190" s="12">
        <v>0</v>
      </c>
      <c r="F190" s="12">
        <v>10</v>
      </c>
      <c r="G190" s="12">
        <v>8</v>
      </c>
      <c r="H190" s="12">
        <v>0</v>
      </c>
      <c r="I190" s="12">
        <v>4</v>
      </c>
      <c r="J190" s="77">
        <v>0</v>
      </c>
      <c r="K190" s="72">
        <v>1</v>
      </c>
      <c r="L190" s="72">
        <v>4</v>
      </c>
      <c r="M190" s="72">
        <v>0</v>
      </c>
      <c r="N190" s="72">
        <v>4</v>
      </c>
      <c r="O190" s="73">
        <v>5</v>
      </c>
      <c r="P190" s="73">
        <v>0</v>
      </c>
      <c r="Q190" s="73">
        <v>0</v>
      </c>
      <c r="R190" s="73">
        <v>0</v>
      </c>
      <c r="S190" s="74">
        <v>0</v>
      </c>
    </row>
    <row r="191" spans="1:19" ht="14.4">
      <c r="A191" s="67" t="s">
        <v>214</v>
      </c>
      <c r="B191" s="12">
        <v>0</v>
      </c>
      <c r="C191" s="12">
        <v>0</v>
      </c>
      <c r="D191" s="12">
        <v>10</v>
      </c>
      <c r="E191" s="12">
        <v>4</v>
      </c>
      <c r="F191" s="12">
        <v>5</v>
      </c>
      <c r="G191" s="12">
        <v>6</v>
      </c>
      <c r="H191" s="12">
        <v>0</v>
      </c>
      <c r="I191" s="12">
        <v>4</v>
      </c>
      <c r="J191" s="77">
        <v>0</v>
      </c>
      <c r="K191" s="72">
        <v>3</v>
      </c>
      <c r="L191" s="72">
        <v>4</v>
      </c>
      <c r="M191" s="72">
        <v>0</v>
      </c>
      <c r="N191" s="72">
        <v>4</v>
      </c>
      <c r="O191" s="74">
        <v>0</v>
      </c>
      <c r="P191" s="78">
        <v>0</v>
      </c>
      <c r="Q191" s="78">
        <v>1</v>
      </c>
      <c r="R191" s="73">
        <v>0</v>
      </c>
      <c r="S191" s="74">
        <v>0</v>
      </c>
    </row>
    <row r="192" spans="1:19" ht="14.4">
      <c r="A192" s="67" t="s">
        <v>215</v>
      </c>
      <c r="B192" s="12">
        <v>0</v>
      </c>
      <c r="C192" s="12">
        <v>0</v>
      </c>
      <c r="D192" s="12">
        <v>10</v>
      </c>
      <c r="E192" s="12">
        <v>8</v>
      </c>
      <c r="F192" s="12">
        <v>5</v>
      </c>
      <c r="G192" s="12">
        <v>4</v>
      </c>
      <c r="H192" s="12">
        <v>0</v>
      </c>
      <c r="I192" s="12">
        <v>3</v>
      </c>
      <c r="J192" s="77">
        <v>0</v>
      </c>
      <c r="K192" s="72">
        <v>4</v>
      </c>
      <c r="L192" s="72">
        <v>2</v>
      </c>
      <c r="M192" s="72">
        <v>0</v>
      </c>
      <c r="N192" s="72">
        <v>4</v>
      </c>
      <c r="O192" s="79">
        <v>0</v>
      </c>
      <c r="P192" s="73">
        <v>0</v>
      </c>
      <c r="Q192" s="73">
        <v>2</v>
      </c>
      <c r="R192" s="73">
        <v>0</v>
      </c>
      <c r="S192" s="74">
        <v>0</v>
      </c>
    </row>
    <row r="193" spans="1:19" ht="14.4">
      <c r="A193" s="67" t="s">
        <v>216</v>
      </c>
      <c r="B193" s="12">
        <v>0</v>
      </c>
      <c r="C193" s="12">
        <v>0</v>
      </c>
      <c r="D193" s="12">
        <v>10</v>
      </c>
      <c r="E193" s="12">
        <v>3</v>
      </c>
      <c r="F193" s="12">
        <v>5</v>
      </c>
      <c r="G193" s="12">
        <v>8</v>
      </c>
      <c r="H193" s="12">
        <v>0</v>
      </c>
      <c r="I193" s="12">
        <v>2</v>
      </c>
      <c r="J193" s="77">
        <v>0</v>
      </c>
      <c r="K193" s="72">
        <v>3</v>
      </c>
      <c r="L193" s="72">
        <v>5</v>
      </c>
      <c r="M193" s="72">
        <v>0</v>
      </c>
      <c r="N193" s="72">
        <v>4</v>
      </c>
      <c r="O193" s="79">
        <v>0</v>
      </c>
      <c r="P193" s="73">
        <v>0</v>
      </c>
      <c r="Q193" s="73">
        <v>0</v>
      </c>
      <c r="R193" s="73">
        <v>0</v>
      </c>
      <c r="S193" s="74">
        <v>0</v>
      </c>
    </row>
    <row r="194" spans="1:19" ht="14.4">
      <c r="A194" s="67" t="s">
        <v>217</v>
      </c>
      <c r="B194" s="12">
        <v>0</v>
      </c>
      <c r="C194" s="12">
        <v>0</v>
      </c>
      <c r="D194" s="12">
        <v>10</v>
      </c>
      <c r="E194" s="12">
        <v>6</v>
      </c>
      <c r="F194" s="12">
        <v>5</v>
      </c>
      <c r="G194" s="12">
        <v>3</v>
      </c>
      <c r="H194" s="12">
        <v>0</v>
      </c>
      <c r="I194" s="12">
        <v>6</v>
      </c>
      <c r="J194" s="77">
        <v>0</v>
      </c>
      <c r="K194" s="72">
        <v>4</v>
      </c>
      <c r="L194" s="72">
        <v>3</v>
      </c>
      <c r="M194" s="72">
        <v>0</v>
      </c>
      <c r="N194" s="72">
        <v>4</v>
      </c>
      <c r="O194" s="79">
        <v>0</v>
      </c>
      <c r="P194" s="73">
        <v>0</v>
      </c>
      <c r="Q194" s="73">
        <v>1</v>
      </c>
      <c r="R194" s="73">
        <v>0</v>
      </c>
      <c r="S194" s="74">
        <v>0</v>
      </c>
    </row>
    <row r="195" spans="1:19" ht="14.4">
      <c r="A195" s="67" t="s">
        <v>218</v>
      </c>
      <c r="B195" s="12">
        <v>0</v>
      </c>
      <c r="C195" s="12">
        <v>0</v>
      </c>
      <c r="D195" s="12">
        <v>10</v>
      </c>
      <c r="E195" s="12">
        <v>6</v>
      </c>
      <c r="F195" s="12">
        <v>5</v>
      </c>
      <c r="G195" s="12">
        <v>8</v>
      </c>
      <c r="H195" s="12">
        <v>0</v>
      </c>
      <c r="I195" s="12">
        <v>5</v>
      </c>
      <c r="J195" s="77">
        <v>0</v>
      </c>
      <c r="K195" s="72">
        <v>4</v>
      </c>
      <c r="L195" s="72">
        <v>3</v>
      </c>
      <c r="M195" s="72">
        <v>3</v>
      </c>
      <c r="N195" s="72">
        <v>0</v>
      </c>
      <c r="O195" s="79">
        <v>0</v>
      </c>
      <c r="P195" s="73">
        <v>0</v>
      </c>
      <c r="Q195" s="73">
        <v>1</v>
      </c>
      <c r="R195" s="73">
        <v>1</v>
      </c>
      <c r="S195" s="74">
        <v>0</v>
      </c>
    </row>
    <row r="196" spans="1:19" ht="14.4">
      <c r="A196" s="67" t="s">
        <v>219</v>
      </c>
      <c r="B196" s="12">
        <v>0</v>
      </c>
      <c r="C196" s="12">
        <v>0</v>
      </c>
      <c r="D196" s="12">
        <v>10</v>
      </c>
      <c r="E196" s="12">
        <v>4</v>
      </c>
      <c r="F196" s="12">
        <v>5</v>
      </c>
      <c r="G196" s="12">
        <v>3</v>
      </c>
      <c r="H196" s="12">
        <v>0</v>
      </c>
      <c r="I196" s="12">
        <v>7</v>
      </c>
      <c r="J196" s="77">
        <v>0</v>
      </c>
      <c r="K196" s="72">
        <v>2</v>
      </c>
      <c r="L196" s="72">
        <v>1</v>
      </c>
      <c r="M196" s="72">
        <v>0</v>
      </c>
      <c r="N196" s="72">
        <v>4</v>
      </c>
      <c r="O196" s="79">
        <v>0</v>
      </c>
      <c r="P196" s="73">
        <v>2</v>
      </c>
      <c r="Q196" s="73">
        <v>3</v>
      </c>
      <c r="R196" s="73">
        <v>0</v>
      </c>
      <c r="S196" s="74">
        <v>0</v>
      </c>
    </row>
    <row r="197" spans="1:19" ht="14.4">
      <c r="A197" s="61" t="s">
        <v>220</v>
      </c>
      <c r="B197" s="12">
        <v>5</v>
      </c>
      <c r="C197" s="12">
        <v>6</v>
      </c>
      <c r="D197" s="12">
        <v>0</v>
      </c>
      <c r="E197" s="12">
        <v>2</v>
      </c>
      <c r="F197" s="12">
        <v>10</v>
      </c>
      <c r="G197" s="12">
        <v>2</v>
      </c>
      <c r="H197" s="12">
        <v>0</v>
      </c>
      <c r="I197" s="12">
        <v>5</v>
      </c>
      <c r="J197" s="77">
        <v>0</v>
      </c>
      <c r="K197" s="72">
        <v>6</v>
      </c>
      <c r="L197" s="72">
        <v>1</v>
      </c>
      <c r="M197" s="72">
        <v>0</v>
      </c>
      <c r="N197" s="72">
        <v>4</v>
      </c>
      <c r="O197" s="73">
        <v>4</v>
      </c>
      <c r="P197" s="73">
        <v>0</v>
      </c>
      <c r="Q197" s="73">
        <v>3</v>
      </c>
      <c r="R197" s="73">
        <v>0</v>
      </c>
      <c r="S197" s="74">
        <v>0</v>
      </c>
    </row>
    <row r="198" spans="1:19" ht="14.4">
      <c r="A198" s="67" t="s">
        <v>221</v>
      </c>
      <c r="B198" s="12">
        <v>0</v>
      </c>
      <c r="C198" s="12">
        <v>0</v>
      </c>
      <c r="D198" s="12">
        <v>10</v>
      </c>
      <c r="E198" s="12">
        <v>2</v>
      </c>
      <c r="F198" s="12">
        <v>5</v>
      </c>
      <c r="G198" s="12">
        <v>4</v>
      </c>
      <c r="H198" s="12">
        <v>0</v>
      </c>
      <c r="I198" s="12">
        <v>5</v>
      </c>
      <c r="J198" s="77">
        <v>0</v>
      </c>
      <c r="K198" s="72">
        <v>6</v>
      </c>
      <c r="L198" s="72">
        <v>2</v>
      </c>
      <c r="M198" s="72"/>
      <c r="N198" s="72"/>
      <c r="O198" s="74">
        <v>0</v>
      </c>
      <c r="P198" s="78">
        <v>0</v>
      </c>
      <c r="Q198" s="78">
        <v>0</v>
      </c>
      <c r="R198" s="73"/>
      <c r="S198" s="74"/>
    </row>
    <row r="199" spans="1:19" ht="14.4">
      <c r="A199" s="67" t="s">
        <v>222</v>
      </c>
      <c r="B199" s="12">
        <v>0</v>
      </c>
      <c r="C199" s="12">
        <v>0</v>
      </c>
      <c r="D199" s="12">
        <v>10</v>
      </c>
      <c r="E199" s="12">
        <v>6</v>
      </c>
      <c r="F199" s="12">
        <v>5</v>
      </c>
      <c r="G199" s="12">
        <v>5</v>
      </c>
      <c r="H199" s="12">
        <v>0</v>
      </c>
      <c r="I199" s="12">
        <v>4</v>
      </c>
      <c r="J199" s="77">
        <v>0</v>
      </c>
      <c r="K199" s="72">
        <v>5</v>
      </c>
      <c r="L199" s="72">
        <v>3</v>
      </c>
      <c r="M199" s="72"/>
      <c r="N199" s="72"/>
      <c r="O199" s="79">
        <v>0</v>
      </c>
      <c r="P199" s="73">
        <v>0</v>
      </c>
      <c r="Q199" s="73">
        <v>0</v>
      </c>
      <c r="R199" s="73"/>
      <c r="S199" s="74"/>
    </row>
    <row r="200" spans="1:19" ht="14.4">
      <c r="A200" s="67" t="s">
        <v>223</v>
      </c>
      <c r="B200" s="12">
        <v>0</v>
      </c>
      <c r="C200" s="12">
        <v>0</v>
      </c>
      <c r="D200" s="12">
        <v>10</v>
      </c>
      <c r="E200" s="12">
        <v>4</v>
      </c>
      <c r="F200" s="12">
        <v>5</v>
      </c>
      <c r="G200" s="12">
        <v>4</v>
      </c>
      <c r="H200" s="12">
        <v>0</v>
      </c>
      <c r="I200" s="12">
        <v>5</v>
      </c>
      <c r="J200" s="77">
        <v>0</v>
      </c>
      <c r="K200" s="72">
        <v>3</v>
      </c>
      <c r="L200" s="72">
        <v>5</v>
      </c>
      <c r="M200" s="72"/>
      <c r="N200" s="72"/>
      <c r="O200" s="79">
        <v>0</v>
      </c>
      <c r="P200" s="73" t="s">
        <v>518</v>
      </c>
      <c r="Q200" s="73">
        <v>0</v>
      </c>
      <c r="R200" s="73"/>
      <c r="S200" s="74"/>
    </row>
    <row r="201" spans="1:19" ht="14.4">
      <c r="A201" s="67" t="s">
        <v>224</v>
      </c>
      <c r="B201" s="12">
        <v>0</v>
      </c>
      <c r="C201" s="12">
        <v>0</v>
      </c>
      <c r="D201" s="12">
        <v>10</v>
      </c>
      <c r="E201" s="12">
        <v>7</v>
      </c>
      <c r="F201" s="12">
        <v>5</v>
      </c>
      <c r="G201" s="12">
        <v>5</v>
      </c>
      <c r="H201" s="12">
        <v>0</v>
      </c>
      <c r="I201" s="12">
        <v>0</v>
      </c>
      <c r="J201" s="77">
        <v>0</v>
      </c>
      <c r="K201" s="72">
        <v>6</v>
      </c>
      <c r="L201" s="72">
        <v>2</v>
      </c>
      <c r="M201" s="72"/>
      <c r="N201" s="72"/>
      <c r="O201" s="79">
        <v>0</v>
      </c>
      <c r="P201" s="73">
        <v>0</v>
      </c>
      <c r="Q201" s="73">
        <v>0</v>
      </c>
      <c r="R201" s="73"/>
      <c r="S201" s="74"/>
    </row>
    <row r="202" spans="1:19" ht="14.4">
      <c r="A202" s="67" t="s">
        <v>225</v>
      </c>
      <c r="B202" s="12">
        <v>0</v>
      </c>
      <c r="C202" s="12">
        <v>0</v>
      </c>
      <c r="D202" s="12">
        <v>10</v>
      </c>
      <c r="E202" s="12">
        <v>5</v>
      </c>
      <c r="F202" s="12">
        <v>5</v>
      </c>
      <c r="G202" s="12">
        <v>1</v>
      </c>
      <c r="H202" s="12">
        <v>0</v>
      </c>
      <c r="I202" s="12">
        <v>1</v>
      </c>
      <c r="J202" s="77">
        <v>0</v>
      </c>
      <c r="K202" s="72">
        <v>8</v>
      </c>
      <c r="L202" s="72">
        <v>0</v>
      </c>
      <c r="M202" s="72"/>
      <c r="N202" s="72"/>
      <c r="O202" s="79">
        <v>0</v>
      </c>
      <c r="P202" s="73">
        <v>0</v>
      </c>
      <c r="Q202" s="73">
        <v>0</v>
      </c>
      <c r="R202" s="73"/>
      <c r="S202" s="74"/>
    </row>
    <row r="203" spans="1:19" ht="14.4">
      <c r="A203" s="67" t="s">
        <v>226</v>
      </c>
      <c r="B203" s="12">
        <v>0</v>
      </c>
      <c r="C203" s="12">
        <v>0</v>
      </c>
      <c r="D203" s="12">
        <v>10</v>
      </c>
      <c r="E203" s="12">
        <v>8</v>
      </c>
      <c r="F203" s="12">
        <v>5</v>
      </c>
      <c r="G203" s="12">
        <v>5</v>
      </c>
      <c r="H203" s="12">
        <v>0</v>
      </c>
      <c r="I203" s="12">
        <v>0</v>
      </c>
      <c r="J203" s="77">
        <v>0</v>
      </c>
      <c r="K203" s="72">
        <v>3</v>
      </c>
      <c r="L203" s="72">
        <v>5</v>
      </c>
      <c r="M203" s="72"/>
      <c r="N203" s="72"/>
      <c r="O203" s="79">
        <v>0</v>
      </c>
      <c r="P203" s="73">
        <v>0</v>
      </c>
      <c r="Q203" s="73">
        <v>0</v>
      </c>
      <c r="R203" s="73"/>
      <c r="S203" s="74"/>
    </row>
    <row r="204" spans="1:19" ht="14.4">
      <c r="A204" s="68" t="s">
        <v>227</v>
      </c>
      <c r="B204" s="22">
        <v>0</v>
      </c>
      <c r="C204" s="22">
        <v>0</v>
      </c>
      <c r="D204" s="22">
        <v>10</v>
      </c>
      <c r="E204" s="22">
        <v>8</v>
      </c>
      <c r="F204" s="22">
        <v>5</v>
      </c>
      <c r="G204" s="22">
        <v>1</v>
      </c>
      <c r="H204" s="22">
        <v>0</v>
      </c>
      <c r="I204" s="22">
        <v>0</v>
      </c>
      <c r="J204" s="80"/>
      <c r="K204" s="22"/>
      <c r="L204" s="22"/>
      <c r="M204" s="22"/>
      <c r="N204" s="22"/>
      <c r="O204" s="22">
        <v>0</v>
      </c>
      <c r="P204" s="22"/>
      <c r="Q204" s="22"/>
      <c r="R204" s="22"/>
      <c r="S204" s="31"/>
    </row>
    <row r="205" spans="1:19" ht="14.4">
      <c r="A205" s="68" t="s">
        <v>228</v>
      </c>
      <c r="B205" s="22">
        <v>0</v>
      </c>
      <c r="C205" s="22">
        <v>0</v>
      </c>
      <c r="D205" s="22">
        <v>10</v>
      </c>
      <c r="E205" s="22">
        <v>8</v>
      </c>
      <c r="F205" s="22">
        <v>5</v>
      </c>
      <c r="G205" s="22">
        <v>0</v>
      </c>
      <c r="H205" s="22">
        <v>0</v>
      </c>
      <c r="I205" s="22">
        <v>0</v>
      </c>
      <c r="J205" s="80"/>
      <c r="K205" s="22"/>
      <c r="L205" s="22"/>
      <c r="M205" s="22"/>
      <c r="N205" s="22"/>
      <c r="O205" s="22">
        <v>0</v>
      </c>
      <c r="P205" s="22"/>
      <c r="Q205" s="22"/>
      <c r="R205" s="22"/>
      <c r="S205" s="31"/>
    </row>
    <row r="206" spans="1:19" ht="14.4">
      <c r="A206" s="61" t="s">
        <v>229</v>
      </c>
      <c r="B206" s="12">
        <v>5</v>
      </c>
      <c r="C206" s="12">
        <v>4</v>
      </c>
      <c r="D206" s="12">
        <v>0</v>
      </c>
      <c r="E206" s="12">
        <v>0</v>
      </c>
      <c r="F206" s="12">
        <v>10</v>
      </c>
      <c r="G206" s="12">
        <v>5</v>
      </c>
      <c r="H206" s="12">
        <v>0</v>
      </c>
      <c r="I206" s="12">
        <v>4</v>
      </c>
      <c r="J206" s="77">
        <v>2</v>
      </c>
      <c r="K206" s="72">
        <v>1</v>
      </c>
      <c r="L206" s="72">
        <v>4</v>
      </c>
      <c r="M206" s="72">
        <v>0</v>
      </c>
      <c r="N206" s="72">
        <v>4</v>
      </c>
      <c r="O206" s="73">
        <v>3</v>
      </c>
      <c r="P206" s="73">
        <v>0</v>
      </c>
      <c r="Q206" s="73">
        <v>1</v>
      </c>
      <c r="R206" s="73">
        <v>0</v>
      </c>
      <c r="S206" s="74">
        <v>0</v>
      </c>
    </row>
    <row r="207" spans="1:19" ht="14.4">
      <c r="A207" s="67" t="s">
        <v>230</v>
      </c>
      <c r="B207" s="12">
        <v>0</v>
      </c>
      <c r="C207" s="12">
        <v>0</v>
      </c>
      <c r="D207" s="12">
        <v>10</v>
      </c>
      <c r="E207" s="12">
        <v>3</v>
      </c>
      <c r="F207" s="12">
        <v>5</v>
      </c>
      <c r="G207" s="12">
        <v>5</v>
      </c>
      <c r="H207" s="12">
        <v>0</v>
      </c>
      <c r="I207" s="12">
        <v>1</v>
      </c>
      <c r="J207" s="77">
        <v>4</v>
      </c>
      <c r="K207" s="72">
        <v>1</v>
      </c>
      <c r="L207" s="72">
        <v>3</v>
      </c>
      <c r="M207" s="72">
        <v>4</v>
      </c>
      <c r="N207" s="72">
        <v>0</v>
      </c>
      <c r="O207" s="74">
        <v>0</v>
      </c>
      <c r="P207" s="78">
        <v>0</v>
      </c>
      <c r="Q207" s="78">
        <v>0</v>
      </c>
      <c r="R207" s="78">
        <v>0</v>
      </c>
      <c r="S207" s="74">
        <v>0</v>
      </c>
    </row>
    <row r="208" spans="1:19" ht="14.4">
      <c r="A208" s="67" t="s">
        <v>231</v>
      </c>
      <c r="B208" s="12">
        <v>0</v>
      </c>
      <c r="C208" s="12">
        <v>0</v>
      </c>
      <c r="D208" s="12">
        <v>10</v>
      </c>
      <c r="E208" s="12">
        <v>4</v>
      </c>
      <c r="F208" s="12">
        <v>5</v>
      </c>
      <c r="G208" s="12">
        <v>3</v>
      </c>
      <c r="H208" s="12">
        <v>0</v>
      </c>
      <c r="I208" s="12">
        <v>3</v>
      </c>
      <c r="J208" s="77">
        <v>0</v>
      </c>
      <c r="K208" s="72">
        <v>4</v>
      </c>
      <c r="L208" s="72">
        <v>3</v>
      </c>
      <c r="M208" s="72">
        <v>0</v>
      </c>
      <c r="N208" s="72">
        <v>4</v>
      </c>
      <c r="O208" s="79">
        <v>0</v>
      </c>
      <c r="P208" s="73">
        <v>1</v>
      </c>
      <c r="Q208" s="73">
        <v>0</v>
      </c>
      <c r="R208" s="73">
        <v>0</v>
      </c>
      <c r="S208" s="74">
        <v>0</v>
      </c>
    </row>
    <row r="209" spans="1:19" ht="14.4">
      <c r="A209" s="67" t="s">
        <v>232</v>
      </c>
      <c r="B209" s="12">
        <v>0</v>
      </c>
      <c r="C209" s="12">
        <v>0</v>
      </c>
      <c r="D209" s="12">
        <v>10</v>
      </c>
      <c r="E209" s="12">
        <v>4</v>
      </c>
      <c r="F209" s="12">
        <v>5</v>
      </c>
      <c r="G209" s="12">
        <v>5</v>
      </c>
      <c r="H209" s="12">
        <v>0</v>
      </c>
      <c r="I209" s="12">
        <v>3</v>
      </c>
      <c r="J209" s="77">
        <v>0</v>
      </c>
      <c r="K209" s="72">
        <v>4</v>
      </c>
      <c r="L209" s="72">
        <v>4</v>
      </c>
      <c r="M209" s="72">
        <v>0</v>
      </c>
      <c r="N209" s="72">
        <v>4</v>
      </c>
      <c r="O209" s="79">
        <v>0</v>
      </c>
      <c r="P209" s="73">
        <v>0</v>
      </c>
      <c r="Q209" s="73">
        <v>0</v>
      </c>
      <c r="R209" s="73">
        <v>0</v>
      </c>
      <c r="S209" s="74">
        <v>0</v>
      </c>
    </row>
    <row r="210" spans="1:19" ht="14.4">
      <c r="A210" s="67" t="s">
        <v>233</v>
      </c>
      <c r="B210" s="12">
        <v>0</v>
      </c>
      <c r="C210" s="12">
        <v>0</v>
      </c>
      <c r="D210" s="12">
        <v>10</v>
      </c>
      <c r="E210" s="12">
        <v>4</v>
      </c>
      <c r="F210" s="12">
        <v>5</v>
      </c>
      <c r="G210" s="12">
        <v>4</v>
      </c>
      <c r="H210" s="12">
        <v>0</v>
      </c>
      <c r="I210" s="12">
        <v>3</v>
      </c>
      <c r="J210" s="77">
        <v>0</v>
      </c>
      <c r="K210" s="72">
        <v>3</v>
      </c>
      <c r="L210" s="72">
        <v>5</v>
      </c>
      <c r="M210" s="72">
        <v>0</v>
      </c>
      <c r="N210" s="72">
        <v>4</v>
      </c>
      <c r="O210" s="79">
        <v>0</v>
      </c>
      <c r="P210" s="73">
        <v>0</v>
      </c>
      <c r="Q210" s="73">
        <v>0</v>
      </c>
      <c r="R210" s="73">
        <v>0</v>
      </c>
      <c r="S210" s="74">
        <v>0</v>
      </c>
    </row>
    <row r="211" spans="1:19" ht="14.4">
      <c r="A211" s="67" t="s">
        <v>234</v>
      </c>
      <c r="B211" s="12">
        <v>0</v>
      </c>
      <c r="C211" s="12">
        <v>0</v>
      </c>
      <c r="D211" s="12">
        <v>10</v>
      </c>
      <c r="E211" s="12">
        <v>6</v>
      </c>
      <c r="F211" s="12">
        <v>5</v>
      </c>
      <c r="G211" s="12">
        <v>0</v>
      </c>
      <c r="H211" s="12">
        <v>0</v>
      </c>
      <c r="I211" s="12">
        <v>1</v>
      </c>
      <c r="J211" s="77">
        <v>0</v>
      </c>
      <c r="K211" s="72">
        <v>7</v>
      </c>
      <c r="L211" s="72">
        <v>0</v>
      </c>
      <c r="M211" s="72">
        <v>0</v>
      </c>
      <c r="N211" s="72">
        <v>4</v>
      </c>
      <c r="O211" s="79">
        <v>0</v>
      </c>
      <c r="P211" s="73">
        <v>0</v>
      </c>
      <c r="Q211" s="73">
        <v>1</v>
      </c>
      <c r="R211" s="73">
        <v>0</v>
      </c>
      <c r="S211" s="74">
        <v>0</v>
      </c>
    </row>
    <row r="212" spans="1:19" ht="14.4">
      <c r="A212" s="67" t="s">
        <v>235</v>
      </c>
      <c r="B212" s="12">
        <v>0</v>
      </c>
      <c r="C212" s="12">
        <v>0</v>
      </c>
      <c r="D212" s="12">
        <v>10</v>
      </c>
      <c r="E212" s="12">
        <v>8</v>
      </c>
      <c r="F212" s="12">
        <v>5</v>
      </c>
      <c r="G212" s="12">
        <v>1</v>
      </c>
      <c r="H212" s="12">
        <v>0</v>
      </c>
      <c r="I212" s="12">
        <v>0</v>
      </c>
      <c r="J212" s="77">
        <v>0</v>
      </c>
      <c r="K212" s="72">
        <v>7</v>
      </c>
      <c r="L212" s="72">
        <v>1</v>
      </c>
      <c r="M212" s="72">
        <v>0</v>
      </c>
      <c r="N212" s="72">
        <v>4</v>
      </c>
      <c r="O212" s="79">
        <v>0</v>
      </c>
      <c r="P212" s="73">
        <v>0</v>
      </c>
      <c r="Q212" s="73">
        <v>0</v>
      </c>
      <c r="R212" s="73">
        <v>0</v>
      </c>
      <c r="S212" s="74">
        <v>0</v>
      </c>
    </row>
    <row r="213" spans="1:19" ht="14.4">
      <c r="A213" s="67" t="s">
        <v>236</v>
      </c>
      <c r="B213" s="12">
        <v>0</v>
      </c>
      <c r="C213" s="12">
        <v>0</v>
      </c>
      <c r="D213" s="12">
        <v>10</v>
      </c>
      <c r="E213" s="12">
        <v>5</v>
      </c>
      <c r="F213" s="12">
        <v>5</v>
      </c>
      <c r="G213" s="12">
        <v>1</v>
      </c>
      <c r="H213" s="12">
        <v>0</v>
      </c>
      <c r="I213" s="12">
        <v>0</v>
      </c>
      <c r="J213" s="77">
        <v>0</v>
      </c>
      <c r="K213" s="72">
        <v>5</v>
      </c>
      <c r="L213" s="72">
        <v>3</v>
      </c>
      <c r="M213" s="72">
        <v>0</v>
      </c>
      <c r="N213" s="72">
        <v>4</v>
      </c>
      <c r="O213" s="79">
        <v>0</v>
      </c>
      <c r="P213" s="73">
        <v>0</v>
      </c>
      <c r="Q213" s="73">
        <v>0</v>
      </c>
      <c r="R213" s="73">
        <v>0</v>
      </c>
      <c r="S213" s="74">
        <v>0</v>
      </c>
    </row>
    <row r="214" spans="1:19" ht="14.4">
      <c r="A214" s="61" t="s">
        <v>237</v>
      </c>
      <c r="B214" s="12">
        <v>5</v>
      </c>
      <c r="C214" s="12">
        <v>2</v>
      </c>
      <c r="D214" s="12">
        <v>0</v>
      </c>
      <c r="E214" s="12">
        <v>0</v>
      </c>
      <c r="F214" s="12">
        <v>10</v>
      </c>
      <c r="G214" s="12">
        <v>7</v>
      </c>
      <c r="H214" s="12">
        <v>0</v>
      </c>
      <c r="I214" s="12">
        <v>4</v>
      </c>
      <c r="J214" s="77">
        <v>0</v>
      </c>
      <c r="K214" s="72">
        <v>0</v>
      </c>
      <c r="L214" s="72">
        <v>7</v>
      </c>
      <c r="M214" s="72"/>
      <c r="N214" s="72"/>
      <c r="O214" s="73">
        <v>5</v>
      </c>
      <c r="P214" s="73"/>
      <c r="Q214" s="73"/>
      <c r="R214" s="73"/>
      <c r="S214" s="74"/>
    </row>
    <row r="215" spans="1:19" ht="14.4">
      <c r="A215" s="68" t="s">
        <v>238</v>
      </c>
      <c r="B215" s="22">
        <v>0</v>
      </c>
      <c r="C215" s="22">
        <v>0</v>
      </c>
      <c r="D215" s="22">
        <v>10</v>
      </c>
      <c r="E215" s="22">
        <v>0</v>
      </c>
      <c r="F215" s="22">
        <v>5</v>
      </c>
      <c r="G215" s="22">
        <v>3</v>
      </c>
      <c r="H215" s="22">
        <v>0</v>
      </c>
      <c r="I215" s="22">
        <v>0</v>
      </c>
      <c r="J215" s="80"/>
      <c r="K215" s="22"/>
      <c r="L215" s="22"/>
      <c r="M215" s="22"/>
      <c r="N215" s="22"/>
      <c r="O215" s="22">
        <v>0</v>
      </c>
      <c r="P215" s="22"/>
      <c r="Q215" s="22"/>
      <c r="R215" s="22"/>
      <c r="S215" s="31"/>
    </row>
    <row r="216" spans="1:19" ht="14.4">
      <c r="A216" s="67" t="s">
        <v>239</v>
      </c>
      <c r="B216" s="12">
        <v>0</v>
      </c>
      <c r="C216" s="12">
        <v>0</v>
      </c>
      <c r="D216" s="12">
        <v>10</v>
      </c>
      <c r="E216" s="12">
        <v>6</v>
      </c>
      <c r="F216" s="12">
        <v>5</v>
      </c>
      <c r="G216" s="12">
        <v>2</v>
      </c>
      <c r="H216" s="12">
        <v>0</v>
      </c>
      <c r="I216" s="12">
        <v>4</v>
      </c>
      <c r="J216" s="77">
        <v>0</v>
      </c>
      <c r="K216" s="72">
        <v>6</v>
      </c>
      <c r="L216" s="72">
        <v>2</v>
      </c>
      <c r="M216" s="72"/>
      <c r="N216" s="72"/>
      <c r="O216" s="74">
        <v>0</v>
      </c>
      <c r="P216" s="78">
        <v>0</v>
      </c>
      <c r="Q216" s="78">
        <v>0</v>
      </c>
      <c r="R216" s="78"/>
      <c r="S216" s="74"/>
    </row>
    <row r="217" spans="1:19" ht="14.4">
      <c r="A217" s="67" t="s">
        <v>240</v>
      </c>
      <c r="B217" s="12">
        <v>0</v>
      </c>
      <c r="C217" s="12">
        <v>0</v>
      </c>
      <c r="D217" s="12">
        <v>10</v>
      </c>
      <c r="E217" s="12">
        <v>7</v>
      </c>
      <c r="F217" s="12">
        <v>5</v>
      </c>
      <c r="G217" s="12">
        <v>5</v>
      </c>
      <c r="H217" s="12">
        <v>0</v>
      </c>
      <c r="I217" s="12">
        <v>4</v>
      </c>
      <c r="J217" s="77">
        <v>0</v>
      </c>
      <c r="K217" s="72">
        <v>4</v>
      </c>
      <c r="L217" s="72">
        <v>4</v>
      </c>
      <c r="M217" s="72"/>
      <c r="N217" s="72"/>
      <c r="O217" s="79">
        <v>0</v>
      </c>
      <c r="P217" s="73">
        <v>0</v>
      </c>
      <c r="Q217" s="73">
        <v>0</v>
      </c>
      <c r="R217" s="73"/>
      <c r="S217" s="74"/>
    </row>
    <row r="218" spans="1:19" ht="14.4">
      <c r="A218" s="67" t="s">
        <v>241</v>
      </c>
      <c r="B218" s="12">
        <v>0</v>
      </c>
      <c r="C218" s="12">
        <v>0</v>
      </c>
      <c r="D218" s="12">
        <v>10</v>
      </c>
      <c r="E218" s="12">
        <v>8</v>
      </c>
      <c r="F218" s="12">
        <v>5</v>
      </c>
      <c r="G218" s="12">
        <v>3</v>
      </c>
      <c r="H218" s="12">
        <v>0</v>
      </c>
      <c r="I218" s="12">
        <v>3</v>
      </c>
      <c r="J218" s="77">
        <v>0</v>
      </c>
      <c r="K218" s="72">
        <v>6</v>
      </c>
      <c r="L218" s="72">
        <v>2</v>
      </c>
      <c r="M218" s="72"/>
      <c r="N218" s="72"/>
      <c r="O218" s="79">
        <v>0</v>
      </c>
      <c r="P218" s="73">
        <v>0</v>
      </c>
      <c r="Q218" s="73">
        <v>0</v>
      </c>
      <c r="R218" s="73"/>
      <c r="S218" s="74"/>
    </row>
    <row r="219" spans="1:19" ht="14.4">
      <c r="A219" s="67" t="s">
        <v>242</v>
      </c>
      <c r="B219" s="12">
        <v>0</v>
      </c>
      <c r="C219" s="12">
        <v>0</v>
      </c>
      <c r="D219" s="12">
        <v>10</v>
      </c>
      <c r="E219" s="12">
        <v>5</v>
      </c>
      <c r="F219" s="12">
        <v>5</v>
      </c>
      <c r="G219" s="12">
        <v>3</v>
      </c>
      <c r="H219" s="12">
        <v>0</v>
      </c>
      <c r="I219" s="12">
        <v>5</v>
      </c>
      <c r="J219" s="77">
        <v>0</v>
      </c>
      <c r="K219" s="72">
        <v>5</v>
      </c>
      <c r="L219" s="72">
        <v>3</v>
      </c>
      <c r="M219" s="72"/>
      <c r="N219" s="72"/>
      <c r="O219" s="79">
        <v>0</v>
      </c>
      <c r="P219" s="73">
        <v>0</v>
      </c>
      <c r="Q219" s="73">
        <v>0</v>
      </c>
      <c r="R219" s="73"/>
      <c r="S219" s="74"/>
    </row>
    <row r="220" spans="1:19" ht="14.4">
      <c r="A220" s="67" t="s">
        <v>243</v>
      </c>
      <c r="B220" s="12">
        <v>0</v>
      </c>
      <c r="C220" s="12">
        <v>0</v>
      </c>
      <c r="D220" s="12">
        <v>10</v>
      </c>
      <c r="E220" s="12">
        <v>4</v>
      </c>
      <c r="F220" s="12">
        <v>5</v>
      </c>
      <c r="G220" s="12">
        <v>4</v>
      </c>
      <c r="H220" s="12">
        <v>0</v>
      </c>
      <c r="I220" s="12">
        <v>3</v>
      </c>
      <c r="J220" s="77">
        <v>0</v>
      </c>
      <c r="K220" s="72">
        <v>5</v>
      </c>
      <c r="L220" s="72">
        <v>2</v>
      </c>
      <c r="M220" s="72"/>
      <c r="N220" s="72"/>
      <c r="O220" s="79">
        <v>0</v>
      </c>
      <c r="P220" s="73">
        <v>1</v>
      </c>
      <c r="Q220" s="73">
        <v>0</v>
      </c>
      <c r="R220" s="73"/>
      <c r="S220" s="74"/>
    </row>
    <row r="221" spans="1:19" ht="14.4">
      <c r="A221" s="67" t="s">
        <v>244</v>
      </c>
      <c r="B221" s="12">
        <v>0</v>
      </c>
      <c r="C221" s="12">
        <v>0</v>
      </c>
      <c r="D221" s="12">
        <v>10</v>
      </c>
      <c r="E221" s="12">
        <v>18</v>
      </c>
      <c r="F221" s="12">
        <v>5</v>
      </c>
      <c r="G221" s="12">
        <v>0</v>
      </c>
      <c r="H221" s="12">
        <v>0</v>
      </c>
      <c r="I221" s="12">
        <v>3</v>
      </c>
      <c r="J221" s="77">
        <v>0</v>
      </c>
      <c r="K221" s="72">
        <v>8</v>
      </c>
      <c r="L221" s="72">
        <v>0</v>
      </c>
      <c r="M221" s="72"/>
      <c r="N221" s="72"/>
      <c r="O221" s="79">
        <v>0</v>
      </c>
      <c r="P221" s="73">
        <v>0</v>
      </c>
      <c r="Q221" s="73">
        <v>0</v>
      </c>
      <c r="R221" s="73"/>
      <c r="S221" s="74"/>
    </row>
    <row r="222" spans="1:19" ht="14.4">
      <c r="A222" s="67" t="s">
        <v>246</v>
      </c>
      <c r="B222" s="12">
        <v>0</v>
      </c>
      <c r="C222" s="12">
        <v>0</v>
      </c>
      <c r="D222" s="12">
        <v>10</v>
      </c>
      <c r="E222" s="12">
        <v>8</v>
      </c>
      <c r="F222" s="12">
        <v>5</v>
      </c>
      <c r="G222" s="12">
        <v>0</v>
      </c>
      <c r="H222" s="12">
        <v>0</v>
      </c>
      <c r="I222" s="12">
        <v>2</v>
      </c>
      <c r="J222" s="75">
        <v>0</v>
      </c>
      <c r="K222" s="76">
        <v>7</v>
      </c>
      <c r="L222" s="76">
        <v>1</v>
      </c>
      <c r="M222" s="76"/>
      <c r="N222" s="72"/>
      <c r="O222" s="79">
        <v>0</v>
      </c>
      <c r="P222" s="73">
        <v>0</v>
      </c>
      <c r="Q222" s="73">
        <v>0</v>
      </c>
      <c r="R222" s="73"/>
      <c r="S222" s="74"/>
    </row>
    <row r="223" spans="1:19" ht="14.4">
      <c r="A223" s="68" t="s">
        <v>247</v>
      </c>
      <c r="B223" s="22">
        <v>0</v>
      </c>
      <c r="C223" s="22">
        <v>0</v>
      </c>
      <c r="D223" s="22">
        <v>10</v>
      </c>
      <c r="E223" s="22">
        <v>5</v>
      </c>
      <c r="F223" s="22">
        <v>5</v>
      </c>
      <c r="G223" s="22">
        <v>3</v>
      </c>
      <c r="H223" s="22">
        <v>0</v>
      </c>
      <c r="I223" s="22">
        <v>0</v>
      </c>
      <c r="J223" s="80"/>
      <c r="K223" s="22"/>
      <c r="L223" s="22"/>
      <c r="M223" s="22"/>
      <c r="N223" s="22"/>
      <c r="O223" s="22">
        <v>0</v>
      </c>
      <c r="P223" s="22"/>
      <c r="Q223" s="22"/>
      <c r="R223" s="22"/>
      <c r="S223" s="31"/>
    </row>
    <row r="224" spans="1:19" ht="14.4">
      <c r="A224" s="61" t="s">
        <v>248</v>
      </c>
      <c r="B224" s="12">
        <v>5</v>
      </c>
      <c r="C224" s="12">
        <v>5</v>
      </c>
      <c r="D224" s="12">
        <v>0</v>
      </c>
      <c r="E224" s="12">
        <v>0</v>
      </c>
      <c r="F224" s="12">
        <v>10</v>
      </c>
      <c r="G224" s="12">
        <v>7</v>
      </c>
      <c r="H224" s="12">
        <v>0</v>
      </c>
      <c r="I224" s="12">
        <v>12</v>
      </c>
      <c r="J224" s="77">
        <v>0</v>
      </c>
      <c r="K224" s="72">
        <v>0</v>
      </c>
      <c r="L224" s="72">
        <v>6</v>
      </c>
      <c r="M224" s="72"/>
      <c r="N224" s="72"/>
      <c r="O224" s="73">
        <v>5</v>
      </c>
      <c r="P224" s="73"/>
      <c r="Q224" s="73"/>
      <c r="R224" s="73"/>
      <c r="S224" s="74"/>
    </row>
    <row r="225" spans="1:19" ht="14.4">
      <c r="A225" s="68" t="s">
        <v>249</v>
      </c>
      <c r="B225" s="22">
        <v>0</v>
      </c>
      <c r="C225" s="22">
        <v>0</v>
      </c>
      <c r="D225" s="22">
        <v>10</v>
      </c>
      <c r="E225" s="22">
        <v>7</v>
      </c>
      <c r="F225" s="22">
        <v>5</v>
      </c>
      <c r="G225" s="22">
        <v>3</v>
      </c>
      <c r="H225" s="22">
        <v>0</v>
      </c>
      <c r="I225" s="22">
        <v>4</v>
      </c>
      <c r="J225" s="80"/>
      <c r="K225" s="22"/>
      <c r="L225" s="22"/>
      <c r="M225" s="22"/>
      <c r="N225" s="22"/>
      <c r="O225" s="22">
        <v>0</v>
      </c>
      <c r="P225" s="22"/>
      <c r="Q225" s="22"/>
      <c r="R225" s="22"/>
      <c r="S225" s="31"/>
    </row>
    <row r="226" spans="1:19" ht="14.4">
      <c r="A226" s="67" t="s">
        <v>250</v>
      </c>
      <c r="B226" s="12">
        <v>0</v>
      </c>
      <c r="C226" s="12">
        <v>0</v>
      </c>
      <c r="D226" s="12">
        <v>10</v>
      </c>
      <c r="E226" s="12">
        <v>6</v>
      </c>
      <c r="F226" s="12">
        <v>5</v>
      </c>
      <c r="G226" s="12">
        <v>3</v>
      </c>
      <c r="H226" s="12">
        <v>0</v>
      </c>
      <c r="I226" s="12">
        <v>4</v>
      </c>
      <c r="J226" s="77">
        <v>0</v>
      </c>
      <c r="K226" s="72">
        <v>3</v>
      </c>
      <c r="L226" s="72">
        <v>3</v>
      </c>
      <c r="M226" s="72"/>
      <c r="N226" s="72"/>
      <c r="O226" s="74">
        <v>0</v>
      </c>
      <c r="P226" s="78">
        <v>1</v>
      </c>
      <c r="Q226" s="78">
        <v>1</v>
      </c>
      <c r="R226" s="73"/>
      <c r="S226" s="74"/>
    </row>
    <row r="227" spans="1:19" ht="14.4">
      <c r="A227" s="67" t="s">
        <v>251</v>
      </c>
      <c r="B227" s="12">
        <v>0</v>
      </c>
      <c r="C227" s="12">
        <v>0</v>
      </c>
      <c r="D227" s="12">
        <v>10</v>
      </c>
      <c r="E227" s="12">
        <v>11</v>
      </c>
      <c r="F227" s="12">
        <v>5</v>
      </c>
      <c r="G227" s="12">
        <v>5</v>
      </c>
      <c r="H227" s="12">
        <v>0</v>
      </c>
      <c r="I227" s="12">
        <v>4</v>
      </c>
      <c r="J227" s="77">
        <v>0</v>
      </c>
      <c r="K227" s="72">
        <v>6</v>
      </c>
      <c r="L227" s="72">
        <v>1</v>
      </c>
      <c r="M227" s="72"/>
      <c r="N227" s="72"/>
      <c r="O227" s="79">
        <v>0</v>
      </c>
      <c r="P227" s="73">
        <v>0</v>
      </c>
      <c r="Q227" s="73">
        <v>1</v>
      </c>
      <c r="R227" s="73"/>
      <c r="S227" s="74"/>
    </row>
    <row r="228" spans="1:19" ht="14.4">
      <c r="A228" s="67" t="s">
        <v>252</v>
      </c>
      <c r="B228" s="12">
        <v>0</v>
      </c>
      <c r="C228" s="12">
        <v>0</v>
      </c>
      <c r="D228" s="12">
        <v>10</v>
      </c>
      <c r="E228" s="12">
        <v>6</v>
      </c>
      <c r="F228" s="12">
        <v>5</v>
      </c>
      <c r="G228" s="12">
        <v>3</v>
      </c>
      <c r="H228" s="12">
        <v>0</v>
      </c>
      <c r="I228" s="12">
        <v>5</v>
      </c>
      <c r="J228" s="77">
        <v>0</v>
      </c>
      <c r="K228" s="72">
        <v>5</v>
      </c>
      <c r="L228" s="72">
        <v>2</v>
      </c>
      <c r="M228" s="72"/>
      <c r="N228" s="72"/>
      <c r="O228" s="79">
        <v>0</v>
      </c>
      <c r="P228" s="73">
        <v>0</v>
      </c>
      <c r="Q228" s="73">
        <v>1</v>
      </c>
      <c r="R228" s="73"/>
      <c r="S228" s="74"/>
    </row>
    <row r="229" spans="1:19" ht="14.4">
      <c r="A229" s="67" t="s">
        <v>253</v>
      </c>
      <c r="B229" s="12">
        <v>0</v>
      </c>
      <c r="C229" s="12">
        <v>0</v>
      </c>
      <c r="D229" s="12">
        <v>10</v>
      </c>
      <c r="E229" s="12">
        <v>8</v>
      </c>
      <c r="F229" s="12">
        <v>5</v>
      </c>
      <c r="G229" s="12">
        <v>2</v>
      </c>
      <c r="H229" s="12">
        <v>0</v>
      </c>
      <c r="I229" s="12">
        <v>2</v>
      </c>
      <c r="J229" s="77">
        <v>0</v>
      </c>
      <c r="K229" s="72">
        <v>6</v>
      </c>
      <c r="L229" s="72">
        <v>2</v>
      </c>
      <c r="M229" s="72"/>
      <c r="N229" s="72"/>
      <c r="O229" s="79">
        <v>0</v>
      </c>
      <c r="P229" s="73">
        <v>0</v>
      </c>
      <c r="Q229" s="73">
        <v>0</v>
      </c>
      <c r="R229" s="73"/>
      <c r="S229" s="74"/>
    </row>
    <row r="230" spans="1:19" ht="14.4">
      <c r="A230" s="67" t="s">
        <v>254</v>
      </c>
      <c r="B230" s="12">
        <v>0</v>
      </c>
      <c r="C230" s="12">
        <v>0</v>
      </c>
      <c r="D230" s="12">
        <v>10</v>
      </c>
      <c r="E230" s="12">
        <v>4</v>
      </c>
      <c r="F230" s="12">
        <v>5</v>
      </c>
      <c r="G230" s="12">
        <v>2</v>
      </c>
      <c r="H230" s="12">
        <v>0</v>
      </c>
      <c r="I230" s="12">
        <v>4</v>
      </c>
      <c r="J230" s="77">
        <v>0</v>
      </c>
      <c r="K230" s="72">
        <v>7</v>
      </c>
      <c r="L230" s="72">
        <v>1</v>
      </c>
      <c r="M230" s="72"/>
      <c r="N230" s="72"/>
      <c r="O230" s="79">
        <v>0</v>
      </c>
      <c r="P230" s="73">
        <v>0</v>
      </c>
      <c r="Q230" s="73">
        <v>0</v>
      </c>
      <c r="R230" s="73"/>
      <c r="S230" s="74"/>
    </row>
    <row r="231" spans="1:19" ht="14.4">
      <c r="A231" s="67" t="s">
        <v>255</v>
      </c>
      <c r="B231" s="12">
        <v>0</v>
      </c>
      <c r="C231" s="12">
        <v>0</v>
      </c>
      <c r="D231" s="12">
        <v>10</v>
      </c>
      <c r="E231" s="12">
        <v>6</v>
      </c>
      <c r="F231" s="12">
        <v>5</v>
      </c>
      <c r="G231" s="12">
        <v>1</v>
      </c>
      <c r="H231" s="12">
        <v>0</v>
      </c>
      <c r="I231" s="12">
        <v>3</v>
      </c>
      <c r="J231" s="77">
        <v>0</v>
      </c>
      <c r="K231" s="72">
        <v>8</v>
      </c>
      <c r="L231" s="72">
        <v>0</v>
      </c>
      <c r="M231" s="72"/>
      <c r="N231" s="72"/>
      <c r="O231" s="79">
        <v>0</v>
      </c>
      <c r="P231" s="73">
        <v>0</v>
      </c>
      <c r="Q231" s="73">
        <v>0</v>
      </c>
      <c r="R231" s="73"/>
      <c r="S231" s="74"/>
    </row>
    <row r="232" spans="1:19" ht="14.4">
      <c r="A232" s="67" t="s">
        <v>256</v>
      </c>
      <c r="B232" s="12">
        <v>0</v>
      </c>
      <c r="C232" s="12">
        <v>0</v>
      </c>
      <c r="D232" s="12">
        <v>10</v>
      </c>
      <c r="E232" s="12">
        <v>8</v>
      </c>
      <c r="F232" s="12">
        <v>5</v>
      </c>
      <c r="G232" s="12">
        <v>2</v>
      </c>
      <c r="H232" s="12">
        <v>0</v>
      </c>
      <c r="I232" s="12">
        <v>6</v>
      </c>
      <c r="J232" s="77">
        <v>0</v>
      </c>
      <c r="K232" s="72">
        <v>5</v>
      </c>
      <c r="L232" s="72">
        <v>2</v>
      </c>
      <c r="M232" s="72"/>
      <c r="N232" s="72"/>
      <c r="O232" s="79">
        <v>0</v>
      </c>
      <c r="P232" s="73">
        <v>1</v>
      </c>
      <c r="Q232" s="73">
        <v>0</v>
      </c>
      <c r="R232" s="73"/>
      <c r="S232" s="74"/>
    </row>
    <row r="233" spans="1:19" ht="14.4">
      <c r="A233" s="67" t="s">
        <v>257</v>
      </c>
      <c r="B233" s="12">
        <v>0</v>
      </c>
      <c r="C233" s="12">
        <v>0</v>
      </c>
      <c r="D233" s="12">
        <v>10</v>
      </c>
      <c r="E233" s="12">
        <v>7</v>
      </c>
      <c r="F233" s="12">
        <v>5</v>
      </c>
      <c r="G233" s="12">
        <v>0</v>
      </c>
      <c r="H233" s="12">
        <v>0</v>
      </c>
      <c r="I233" s="12">
        <v>0</v>
      </c>
      <c r="J233" s="77">
        <v>0</v>
      </c>
      <c r="K233" s="72">
        <v>7</v>
      </c>
      <c r="L233" s="72">
        <v>0</v>
      </c>
      <c r="M233" s="72"/>
      <c r="N233" s="72"/>
      <c r="O233" s="79">
        <v>0</v>
      </c>
      <c r="P233" s="73">
        <v>0</v>
      </c>
      <c r="Q233" s="73">
        <v>1</v>
      </c>
      <c r="R233" s="73"/>
      <c r="S233" s="74"/>
    </row>
    <row r="234" spans="1:19" ht="14.4">
      <c r="A234" s="61" t="s">
        <v>258</v>
      </c>
      <c r="B234" s="12">
        <v>5</v>
      </c>
      <c r="C234" s="12">
        <v>3</v>
      </c>
      <c r="D234" s="12">
        <v>0</v>
      </c>
      <c r="E234" s="12">
        <v>3</v>
      </c>
      <c r="F234" s="12">
        <v>10</v>
      </c>
      <c r="G234" s="12">
        <v>4</v>
      </c>
      <c r="H234" s="12">
        <v>0</v>
      </c>
      <c r="I234" s="12">
        <v>2</v>
      </c>
      <c r="J234" s="77">
        <v>0</v>
      </c>
      <c r="K234" s="72">
        <v>0</v>
      </c>
      <c r="L234" s="72">
        <v>4</v>
      </c>
      <c r="M234" s="72"/>
      <c r="N234" s="72"/>
      <c r="O234" s="73">
        <v>4</v>
      </c>
      <c r="P234" s="73">
        <v>1</v>
      </c>
      <c r="Q234" s="73">
        <v>1</v>
      </c>
      <c r="R234" s="73"/>
      <c r="S234" s="74"/>
    </row>
    <row r="235" spans="1:19" ht="14.4">
      <c r="A235" s="67" t="s">
        <v>259</v>
      </c>
      <c r="B235" s="12">
        <v>0</v>
      </c>
      <c r="C235" s="12">
        <v>0</v>
      </c>
      <c r="D235" s="12">
        <v>10</v>
      </c>
      <c r="E235" s="12">
        <v>7</v>
      </c>
      <c r="F235" s="12">
        <v>5</v>
      </c>
      <c r="G235" s="12">
        <v>4</v>
      </c>
      <c r="H235" s="12">
        <v>0</v>
      </c>
      <c r="I235" s="12">
        <v>3</v>
      </c>
      <c r="J235" s="77">
        <v>0</v>
      </c>
      <c r="K235" s="72">
        <v>5</v>
      </c>
      <c r="L235" s="72">
        <v>3</v>
      </c>
      <c r="M235" s="72"/>
      <c r="N235" s="72"/>
      <c r="O235" s="74">
        <v>0</v>
      </c>
      <c r="P235" s="78">
        <v>0</v>
      </c>
      <c r="Q235" s="78">
        <v>0</v>
      </c>
      <c r="R235" s="78"/>
      <c r="S235" s="74"/>
    </row>
    <row r="236" spans="1:19" ht="14.4">
      <c r="A236" s="67" t="s">
        <v>260</v>
      </c>
      <c r="B236" s="12">
        <v>0</v>
      </c>
      <c r="C236" s="12">
        <v>0</v>
      </c>
      <c r="D236" s="12">
        <v>10</v>
      </c>
      <c r="E236" s="12">
        <v>6</v>
      </c>
      <c r="F236" s="12">
        <v>5</v>
      </c>
      <c r="G236" s="12">
        <v>3</v>
      </c>
      <c r="H236" s="12">
        <v>0</v>
      </c>
      <c r="I236" s="12">
        <v>2</v>
      </c>
      <c r="J236" s="77">
        <v>0</v>
      </c>
      <c r="K236" s="72">
        <v>7</v>
      </c>
      <c r="L236" s="72">
        <v>1</v>
      </c>
      <c r="M236" s="72"/>
      <c r="N236" s="72"/>
      <c r="O236" s="79">
        <v>0</v>
      </c>
      <c r="P236" s="73">
        <v>0</v>
      </c>
      <c r="Q236" s="73">
        <v>0</v>
      </c>
      <c r="R236" s="73"/>
      <c r="S236" s="74"/>
    </row>
    <row r="237" spans="1:19" ht="14.4">
      <c r="A237" s="67" t="s">
        <v>261</v>
      </c>
      <c r="B237" s="12">
        <v>0</v>
      </c>
      <c r="C237" s="12">
        <v>0</v>
      </c>
      <c r="D237" s="12">
        <v>10</v>
      </c>
      <c r="E237" s="12">
        <v>9</v>
      </c>
      <c r="F237" s="12">
        <v>5</v>
      </c>
      <c r="G237" s="12">
        <v>3</v>
      </c>
      <c r="H237" s="12">
        <v>0</v>
      </c>
      <c r="I237" s="12">
        <v>6</v>
      </c>
      <c r="J237" s="77">
        <v>0</v>
      </c>
      <c r="K237" s="72">
        <v>6</v>
      </c>
      <c r="L237" s="72">
        <v>1</v>
      </c>
      <c r="M237" s="72"/>
      <c r="N237" s="72"/>
      <c r="O237" s="79">
        <v>0</v>
      </c>
      <c r="P237" s="73">
        <v>0</v>
      </c>
      <c r="Q237" s="73">
        <v>1</v>
      </c>
      <c r="R237" s="73"/>
      <c r="S237" s="74"/>
    </row>
    <row r="238" spans="1:19" ht="14.4">
      <c r="A238" s="67" t="s">
        <v>262</v>
      </c>
      <c r="B238" s="12">
        <v>0</v>
      </c>
      <c r="C238" s="12">
        <v>0</v>
      </c>
      <c r="D238" s="12">
        <v>10</v>
      </c>
      <c r="E238" s="12">
        <v>6</v>
      </c>
      <c r="F238" s="12">
        <v>5</v>
      </c>
      <c r="G238" s="12">
        <v>2</v>
      </c>
      <c r="H238" s="12">
        <v>0</v>
      </c>
      <c r="I238" s="12">
        <v>6</v>
      </c>
      <c r="J238" s="77">
        <v>0</v>
      </c>
      <c r="K238" s="72">
        <v>6</v>
      </c>
      <c r="L238" s="72">
        <v>2</v>
      </c>
      <c r="M238" s="72"/>
      <c r="N238" s="72"/>
      <c r="O238" s="79">
        <v>0</v>
      </c>
      <c r="P238" s="73">
        <v>0</v>
      </c>
      <c r="Q238" s="73">
        <v>0</v>
      </c>
      <c r="R238" s="73"/>
      <c r="S238" s="74"/>
    </row>
    <row r="239" spans="1:19" ht="14.4">
      <c r="A239" s="67" t="s">
        <v>263</v>
      </c>
      <c r="B239" s="12">
        <v>0</v>
      </c>
      <c r="C239" s="12">
        <v>0</v>
      </c>
      <c r="D239" s="12">
        <v>10</v>
      </c>
      <c r="E239" s="12">
        <v>6</v>
      </c>
      <c r="F239" s="12">
        <v>5</v>
      </c>
      <c r="G239" s="12">
        <v>3</v>
      </c>
      <c r="H239" s="12">
        <v>0</v>
      </c>
      <c r="I239" s="12">
        <v>4</v>
      </c>
      <c r="J239" s="77">
        <v>0</v>
      </c>
      <c r="K239" s="72">
        <v>5</v>
      </c>
      <c r="L239" s="72">
        <v>3</v>
      </c>
      <c r="M239" s="72"/>
      <c r="N239" s="72"/>
      <c r="O239" s="79">
        <v>0</v>
      </c>
      <c r="P239" s="73">
        <v>0</v>
      </c>
      <c r="Q239" s="73">
        <v>0</v>
      </c>
      <c r="R239" s="73"/>
      <c r="S239" s="74"/>
    </row>
    <row r="240" spans="1:19" ht="14.4">
      <c r="A240" s="67" t="s">
        <v>264</v>
      </c>
      <c r="B240" s="12">
        <v>0</v>
      </c>
      <c r="C240" s="12">
        <v>0</v>
      </c>
      <c r="D240" s="12">
        <v>10</v>
      </c>
      <c r="E240" s="12">
        <v>7</v>
      </c>
      <c r="F240" s="12">
        <v>5</v>
      </c>
      <c r="G240" s="12">
        <v>1</v>
      </c>
      <c r="H240" s="12">
        <v>0</v>
      </c>
      <c r="I240" s="12">
        <v>0</v>
      </c>
      <c r="J240" s="77">
        <v>0</v>
      </c>
      <c r="K240" s="72">
        <v>7</v>
      </c>
      <c r="L240" s="72">
        <v>1</v>
      </c>
      <c r="M240" s="72"/>
      <c r="N240" s="72"/>
      <c r="O240" s="79">
        <v>0</v>
      </c>
      <c r="P240" s="73">
        <v>0</v>
      </c>
      <c r="Q240" s="73">
        <v>0</v>
      </c>
      <c r="R240" s="73"/>
      <c r="S240" s="74"/>
    </row>
    <row r="241" spans="1:19" ht="14.4">
      <c r="A241" s="61" t="s">
        <v>266</v>
      </c>
      <c r="B241" s="22">
        <v>0</v>
      </c>
      <c r="C241" s="22">
        <v>0</v>
      </c>
      <c r="D241" s="22">
        <v>0</v>
      </c>
      <c r="E241" s="22">
        <v>0</v>
      </c>
      <c r="F241" s="22">
        <v>10</v>
      </c>
      <c r="G241" s="22">
        <v>0</v>
      </c>
      <c r="H241" s="22">
        <v>0</v>
      </c>
      <c r="I241" s="22">
        <v>0</v>
      </c>
      <c r="J241" s="80"/>
      <c r="K241" s="22"/>
      <c r="L241" s="22"/>
      <c r="M241" s="22"/>
      <c r="N241" s="22"/>
      <c r="O241" s="22">
        <v>5</v>
      </c>
      <c r="P241" s="22"/>
      <c r="Q241" s="22"/>
      <c r="R241" s="22"/>
      <c r="S241" s="31"/>
    </row>
    <row r="242" spans="1:19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4.4">
      <c r="A243" s="81" t="s">
        <v>267</v>
      </c>
      <c r="B243" s="82">
        <v>172</v>
      </c>
      <c r="C243" s="82">
        <v>176</v>
      </c>
      <c r="D243" s="82">
        <v>2028</v>
      </c>
      <c r="E243" s="82">
        <v>1313</v>
      </c>
      <c r="F243" s="82">
        <v>1562</v>
      </c>
      <c r="G243" s="82">
        <v>1008</v>
      </c>
      <c r="H243" s="82">
        <v>3</v>
      </c>
      <c r="I243" s="82">
        <v>739</v>
      </c>
      <c r="J243" s="82">
        <f t="shared" ref="J243:M243" si="0">SUM(J3:J241)</f>
        <v>122</v>
      </c>
      <c r="K243" s="82">
        <f t="shared" si="0"/>
        <v>1097</v>
      </c>
      <c r="L243" s="82">
        <f t="shared" si="0"/>
        <v>800</v>
      </c>
      <c r="M243" s="82">
        <f t="shared" si="0"/>
        <v>150</v>
      </c>
      <c r="N243" s="82"/>
      <c r="O243" s="82">
        <f t="shared" ref="O243:Q243" si="1">SUM(O3:O241)</f>
        <v>190</v>
      </c>
      <c r="P243" s="82">
        <f t="shared" si="1"/>
        <v>62</v>
      </c>
      <c r="Q243" s="82">
        <f t="shared" si="1"/>
        <v>120</v>
      </c>
      <c r="R243" s="82"/>
      <c r="S243" s="81"/>
    </row>
    <row r="245" spans="1:19" ht="13.2">
      <c r="B245" s="64">
        <v>167</v>
      </c>
      <c r="C245" s="64"/>
      <c r="D245" s="64">
        <v>2030</v>
      </c>
      <c r="E245" s="64"/>
      <c r="F245" s="64">
        <v>1566</v>
      </c>
    </row>
  </sheetData>
  <mergeCells count="6">
    <mergeCell ref="O1:R1"/>
    <mergeCell ref="B1:C1"/>
    <mergeCell ref="D1:E1"/>
    <mergeCell ref="F1:G1"/>
    <mergeCell ref="H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TEMMUZ24</vt:lpstr>
      <vt:lpstr>MAYIS24</vt:lpstr>
      <vt:lpstr>NİSAN24</vt:lpstr>
      <vt:lpstr>MART24</vt:lpstr>
      <vt:lpstr>ŞUBAT24</vt:lpstr>
      <vt:lpstr>OCAK24</vt:lpstr>
      <vt:lpstr>ARALIK23</vt:lpstr>
      <vt:lpstr>KASIM23</vt:lpstr>
      <vt:lpstr>EKİM23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Muhammed Muhammed</cp:lastModifiedBy>
  <dcterms:modified xsi:type="dcterms:W3CDTF">2024-07-05T15:55:34Z</dcterms:modified>
</cp:coreProperties>
</file>