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TUM-PC\Thesis-Ilsu\urbs\Input\"/>
    </mc:Choice>
  </mc:AlternateContent>
  <bookViews>
    <workbookView xWindow="-120" yWindow="-120" windowWidth="20730" windowHeight="11760"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5" i="9" l="1"/>
  <c r="P7" i="9" l="1"/>
  <c r="P6" i="9"/>
  <c r="P5" i="9"/>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<sst xmlns="http://schemas.openxmlformats.org/spreadsheetml/2006/main" count="445" uniqueCount="111">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</sst>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_-* #,##0.00_-;\-* #,##0.00_-;_-* &quot;-&quot;??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3" sqref="B3"/>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tabSelected="1" workbookViewId="0">
      <selection activeCell="G28" sqref="G28"/>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0</v>
      </c>
      <c r="E4" s="28" t="s">
        <v>30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0</v>
      </c>
      <c r="E11" s="28" t="s">
        <v>30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t="s">
        <v>30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topLeftCell="B1"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P7"/>
  <sheetViews>
    <sheetView topLeftCell="K1" workbookViewId="0">
      <selection activeCell="Q20" sqref="Q2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 min="14" max="14" width="13.7109375" customWidth="1"/>
    <col min="16" max="16" width="15.42578125" bestFit="1" customWidth="1"/>
  </cols>
  <sheetData>
    <row r="1" spans="1:16">
      <c r="A1" t="s">
        <v>79</v>
      </c>
      <c r="B1" t="s">
        <v>78</v>
      </c>
      <c r="C1" t="s">
        <v>77</v>
      </c>
      <c r="D1" t="s">
        <v>62</v>
      </c>
      <c r="E1" s="22" t="s">
        <v>14</v>
      </c>
      <c r="F1" s="21" t="s">
        <v>15</v>
      </c>
      <c r="G1" s="21" t="s">
        <v>16</v>
      </c>
      <c r="H1" s="20" t="s">
        <v>17</v>
      </c>
      <c r="I1" s="21" t="s">
        <v>11</v>
      </c>
      <c r="J1" s="21" t="s">
        <v>12</v>
      </c>
      <c r="K1" s="21" t="s">
        <v>13</v>
      </c>
      <c r="L1" s="57" t="s">
        <v>18</v>
      </c>
      <c r="M1" s="20" t="s">
        <v>19</v>
      </c>
      <c r="N1" s="57" t="s">
        <v>109</v>
      </c>
      <c r="O1" s="57" t="s">
        <v>108</v>
      </c>
      <c r="P1" s="57" t="s">
        <v>110</v>
      </c>
    </row>
    <row r="2" spans="1:16">
      <c r="A2" s="8" t="s">
        <v>46</v>
      </c>
      <c r="B2" s="8" t="s">
        <v>45</v>
      </c>
      <c r="C2" s="8" t="s">
        <v>43</v>
      </c>
      <c r="D2" s="8" t="s">
        <v>40</v>
      </c>
      <c r="E2" s="29">
        <v>0.9</v>
      </c>
      <c r="F2" s="28">
        <v>1650000</v>
      </c>
      <c r="G2" s="28">
        <v>16500</v>
      </c>
      <c r="H2" s="31">
        <v>0</v>
      </c>
      <c r="I2" s="28">
        <v>0</v>
      </c>
      <c r="J2" s="28">
        <v>0</v>
      </c>
      <c r="K2" s="28" t="s">
        <v>30</v>
      </c>
      <c r="L2" s="46">
        <v>7.0000000000000007E-2</v>
      </c>
      <c r="M2" s="31">
        <v>40</v>
      </c>
      <c r="N2" s="59"/>
      <c r="O2" s="59"/>
      <c r="P2" s="59"/>
    </row>
    <row r="3" spans="1:16">
      <c r="A3" s="8" t="s">
        <v>44</v>
      </c>
      <c r="B3" s="8" t="s">
        <v>46</v>
      </c>
      <c r="C3" s="8" t="s">
        <v>43</v>
      </c>
      <c r="D3" s="8" t="s">
        <v>40</v>
      </c>
      <c r="E3" s="29">
        <v>0.9</v>
      </c>
      <c r="F3" s="28">
        <v>1650000</v>
      </c>
      <c r="G3" s="28">
        <v>16500</v>
      </c>
      <c r="H3" s="31">
        <v>0</v>
      </c>
      <c r="I3" s="28">
        <v>0</v>
      </c>
      <c r="J3" s="28">
        <v>0</v>
      </c>
      <c r="K3" s="28" t="s">
        <v>30</v>
      </c>
      <c r="L3" s="46">
        <v>7.0000000000000007E-2</v>
      </c>
      <c r="M3" s="31">
        <v>40</v>
      </c>
      <c r="N3" s="59"/>
      <c r="O3" s="59"/>
      <c r="P3" s="59"/>
    </row>
    <row r="4" spans="1:16">
      <c r="A4" s="8" t="s">
        <v>44</v>
      </c>
      <c r="B4" s="8" t="s">
        <v>45</v>
      </c>
      <c r="C4" s="8" t="s">
        <v>43</v>
      </c>
      <c r="D4" s="8" t="s">
        <v>40</v>
      </c>
      <c r="E4" s="29">
        <v>0.85</v>
      </c>
      <c r="F4" s="28">
        <v>3000000</v>
      </c>
      <c r="G4" s="28">
        <v>30000</v>
      </c>
      <c r="H4" s="31">
        <v>0</v>
      </c>
      <c r="I4" s="28">
        <v>0</v>
      </c>
      <c r="J4" s="28">
        <v>0</v>
      </c>
      <c r="K4" s="28" t="s">
        <v>30</v>
      </c>
      <c r="L4" s="46">
        <v>7.0000000000000007E-2</v>
      </c>
      <c r="M4" s="31">
        <v>40</v>
      </c>
      <c r="N4" s="59"/>
      <c r="O4" s="59"/>
      <c r="P4" s="59"/>
    </row>
    <row r="5" spans="1:16">
      <c r="A5" s="34" t="str">
        <f>B2</f>
        <v>North</v>
      </c>
      <c r="B5" s="34" t="str">
        <f>A2</f>
        <v>Mid</v>
      </c>
      <c r="C5" s="34" t="str">
        <f t="shared" ref="C5:M5" si="0">C2</f>
        <v>hvac</v>
      </c>
      <c r="D5" s="34" t="str">
        <f t="shared" si="0"/>
        <v>Elec</v>
      </c>
      <c r="E5" s="35">
        <f>E2</f>
        <v>0.9</v>
      </c>
      <c r="F5" s="36">
        <f t="shared" si="0"/>
        <v>1650000</v>
      </c>
      <c r="G5" s="36">
        <f t="shared" si="0"/>
        <v>16500</v>
      </c>
      <c r="H5" s="37">
        <f t="shared" si="0"/>
        <v>0</v>
      </c>
      <c r="I5" s="36">
        <f t="shared" si="0"/>
        <v>0</v>
      </c>
      <c r="J5" s="36">
        <f t="shared" si="0"/>
        <v>0</v>
      </c>
      <c r="K5" s="36" t="str">
        <f>K2</f>
        <v>inf</v>
      </c>
      <c r="L5" s="64">
        <v>7.0000000000000007E-2</v>
      </c>
      <c r="M5" s="37">
        <f t="shared" si="0"/>
        <v>40</v>
      </c>
      <c r="N5" s="37">
        <f t="shared" ref="N5:P7" si="1">N2</f>
        <v>0</v>
      </c>
      <c r="O5" s="37">
        <f t="shared" si="1"/>
        <v>0</v>
      </c>
      <c r="P5" s="37">
        <f t="shared" si="1"/>
        <v>0</v>
      </c>
    </row>
    <row r="6" spans="1:16">
      <c r="A6" s="34" t="str">
        <f t="shared" ref="A6:A7" si="2">B3</f>
        <v>Mid</v>
      </c>
      <c r="B6" s="34" t="str">
        <f t="shared" ref="B6:B7" si="3">A3</f>
        <v>South</v>
      </c>
      <c r="C6" s="34" t="str">
        <f t="shared" ref="C6:M7" si="4">C3</f>
        <v>hvac</v>
      </c>
      <c r="D6" s="34" t="str">
        <f t="shared" si="4"/>
        <v>Elec</v>
      </c>
      <c r="E6" s="35">
        <f t="shared" si="4"/>
        <v>0.9</v>
      </c>
      <c r="F6" s="36">
        <f t="shared" si="4"/>
        <v>1650000</v>
      </c>
      <c r="G6" s="36">
        <f t="shared" si="4"/>
        <v>16500</v>
      </c>
      <c r="H6" s="37">
        <f t="shared" si="4"/>
        <v>0</v>
      </c>
      <c r="I6" s="36">
        <f t="shared" si="4"/>
        <v>0</v>
      </c>
      <c r="J6" s="36">
        <f t="shared" si="4"/>
        <v>0</v>
      </c>
      <c r="K6" s="36" t="str">
        <f t="shared" si="4"/>
        <v>inf</v>
      </c>
      <c r="L6" s="64">
        <v>7.0000000000000007E-2</v>
      </c>
      <c r="M6" s="37">
        <f t="shared" si="4"/>
        <v>40</v>
      </c>
      <c r="N6" s="37">
        <f t="shared" si="1"/>
        <v>0</v>
      </c>
      <c r="O6" s="37">
        <f t="shared" si="1"/>
        <v>0</v>
      </c>
      <c r="P6" s="37">
        <f t="shared" si="1"/>
        <v>0</v>
      </c>
    </row>
    <row r="7" spans="1:16">
      <c r="A7" s="34" t="str">
        <f t="shared" si="2"/>
        <v>North</v>
      </c>
      <c r="B7" s="34" t="str">
        <f t="shared" si="3"/>
        <v>South</v>
      </c>
      <c r="C7" s="34" t="str">
        <f t="shared" si="4"/>
        <v>hvac</v>
      </c>
      <c r="D7" s="34" t="str">
        <f t="shared" si="4"/>
        <v>Elec</v>
      </c>
      <c r="E7" s="35">
        <f t="shared" si="4"/>
        <v>0.85</v>
      </c>
      <c r="F7" s="36">
        <f t="shared" si="4"/>
        <v>3000000</v>
      </c>
      <c r="G7" s="36">
        <f t="shared" si="4"/>
        <v>30000</v>
      </c>
      <c r="H7" s="37">
        <f t="shared" si="4"/>
        <v>0</v>
      </c>
      <c r="I7" s="36">
        <f t="shared" si="4"/>
        <v>0</v>
      </c>
      <c r="J7" s="36">
        <f t="shared" si="4"/>
        <v>0</v>
      </c>
      <c r="K7" s="36" t="str">
        <f t="shared" si="4"/>
        <v>inf</v>
      </c>
      <c r="L7" s="64">
        <v>7.0000000000000007E-2</v>
      </c>
      <c r="M7" s="37">
        <f t="shared" si="4"/>
        <v>40</v>
      </c>
      <c r="N7" s="37">
        <f t="shared" si="1"/>
        <v>0</v>
      </c>
      <c r="O7" s="37">
        <f t="shared" si="1"/>
        <v>0</v>
      </c>
      <c r="P7" s="37">
        <f t="shared" si="1"/>
        <v>0</v>
      </c>
    </row>
  </sheetData>
  <autoFilter ref="A1:M4"/>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Reactance X (Ω)" prompt="Reactance of transmission line. Used to calculate Voltage Angle of site" sqref="N1"/>
    <dataValidation allowBlank="1" showInputMessage="1" showErrorMessage="1" promptTitle="Angle difference limit deg (°) " prompt="Angle difference limit restricts the difference between angles of source and destination sites" sqref="O1"/>
    <dataValidation allowBlank="1" showInputMessage="1" showErrorMessage="1" promptTitle="Base Voltage (kV)" prompt="Base voltage of transmission line is required for Per Unit System conversion of Voltage Angle" sqref="P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topLeftCell="Q1" workbookViewId="0">
      <selection activeCell="K26" sqref="K2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Kazkayasi, Ilsu</cp:lastModifiedBy>
  <dcterms:created xsi:type="dcterms:W3CDTF">2012-03-26T10:59:45Z</dcterms:created>
  <dcterms:modified xsi:type="dcterms:W3CDTF">2020-01-29T16:55:29Z</dcterms:modified>
</cp:coreProperties>
</file>