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GOA_Rpath\results\"/>
    </mc:Choice>
  </mc:AlternateContent>
  <bookViews>
    <workbookView minimized="1" xWindow="0" yWindow="0" windowWidth="26460" windowHeight="11805"/>
  </bookViews>
  <sheets>
    <sheet name="Sheet1" sheetId="2" r:id="rId1"/>
    <sheet name="Sheet2" sheetId="3" r:id="rId2"/>
    <sheet name="nbs_guild_means2" sheetId="1" r:id="rId3"/>
  </sheets>
  <calcPr calcId="0"/>
  <pivotCaches>
    <pivotCache cacheId="40" r:id="rId4"/>
  </pivotCaches>
</workbook>
</file>

<file path=xl/calcChain.xml><?xml version="1.0" encoding="utf-8"?>
<calcChain xmlns="http://schemas.openxmlformats.org/spreadsheetml/2006/main">
  <c r="F53" i="2" l="1"/>
  <c r="F52" i="2"/>
  <c r="F50" i="2"/>
  <c r="F49" i="2"/>
  <c r="F47" i="2"/>
  <c r="F46" i="2"/>
  <c r="F44" i="2"/>
  <c r="F43" i="2"/>
  <c r="G6" i="2"/>
  <c r="G7" i="2"/>
  <c r="G8" i="2"/>
  <c r="G10" i="2"/>
  <c r="G11" i="2"/>
  <c r="G12" i="2"/>
  <c r="G13" i="2"/>
  <c r="G15" i="2"/>
  <c r="G16" i="2"/>
  <c r="G17" i="2"/>
  <c r="G18" i="2"/>
  <c r="G20" i="2"/>
  <c r="G21" i="2"/>
  <c r="G22" i="2"/>
  <c r="G23" i="2"/>
  <c r="G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2" i="1"/>
</calcChain>
</file>

<file path=xl/sharedStrings.xml><?xml version="1.0" encoding="utf-8"?>
<sst xmlns="http://schemas.openxmlformats.org/spreadsheetml/2006/main" count="2014" uniqueCount="84">
  <si>
    <t>year</t>
  </si>
  <si>
    <t>stratum_bin</t>
  </si>
  <si>
    <t>pred_guild</t>
  </si>
  <si>
    <t>mean_wtcpue_t_km2</t>
  </si>
  <si>
    <t>mean_bottom_temp</t>
  </si>
  <si>
    <t>mean_surface_temp</t>
  </si>
  <si>
    <t>NBS81</t>
  </si>
  <si>
    <t>anemones</t>
  </si>
  <si>
    <t>bivalves</t>
  </si>
  <si>
    <t>brittle_stars</t>
  </si>
  <si>
    <t>bryozoan</t>
  </si>
  <si>
    <t>capelin</t>
  </si>
  <si>
    <t>corals</t>
  </si>
  <si>
    <t>eelpouts</t>
  </si>
  <si>
    <t>hermits</t>
  </si>
  <si>
    <t>herring</t>
  </si>
  <si>
    <t>lg_sculpins</t>
  </si>
  <si>
    <t>misc_fish_shallow</t>
  </si>
  <si>
    <t>misc_flats</t>
  </si>
  <si>
    <t>np_shrimp</t>
  </si>
  <si>
    <t>opilio</t>
  </si>
  <si>
    <t>pcod</t>
  </si>
  <si>
    <t>pollock</t>
  </si>
  <si>
    <t>sea_stars</t>
  </si>
  <si>
    <t>shells</t>
  </si>
  <si>
    <t>snails</t>
  </si>
  <si>
    <t>yf_sole</t>
  </si>
  <si>
    <t>NBS70</t>
  </si>
  <si>
    <t>ak_plaice</t>
  </si>
  <si>
    <t>ak_skate</t>
  </si>
  <si>
    <t>bairdi</t>
  </si>
  <si>
    <t>gen_invert</t>
  </si>
  <si>
    <t>greenlings</t>
  </si>
  <si>
    <t>halibut</t>
  </si>
  <si>
    <t>king_crabs</t>
  </si>
  <si>
    <t>misc_crabs</t>
  </si>
  <si>
    <t>misc_crustaceans</t>
  </si>
  <si>
    <t>misc_worms</t>
  </si>
  <si>
    <t>nr_sole</t>
  </si>
  <si>
    <t>octopus</t>
  </si>
  <si>
    <t>oth_managed_forage</t>
  </si>
  <si>
    <t>oth_pelagic_smelt</t>
  </si>
  <si>
    <t>oth_sculpins</t>
  </si>
  <si>
    <t>polychaetes</t>
  </si>
  <si>
    <t>scyphozoid_jellies</t>
  </si>
  <si>
    <t>sponges</t>
  </si>
  <si>
    <t>urchins_dollars_cucs</t>
  </si>
  <si>
    <t>urochordata</t>
  </si>
  <si>
    <t>NA</t>
  </si>
  <si>
    <t>gr_turbot</t>
  </si>
  <si>
    <t>benthic_amphipods</t>
  </si>
  <si>
    <t>gelatinous_filter_feeders</t>
  </si>
  <si>
    <t>oth_skate</t>
  </si>
  <si>
    <t>pandalid</t>
  </si>
  <si>
    <t>salmon_returning</t>
  </si>
  <si>
    <t>sandlance</t>
  </si>
  <si>
    <t>NBS71</t>
  </si>
  <si>
    <t>NBS72</t>
  </si>
  <si>
    <t>tubes</t>
  </si>
  <si>
    <t>hybrid_chion</t>
  </si>
  <si>
    <t>eulachon</t>
  </si>
  <si>
    <t>fh_sole</t>
  </si>
  <si>
    <t>fish_larvae</t>
  </si>
  <si>
    <t>kamchatka</t>
  </si>
  <si>
    <t>arrowtooth</t>
  </si>
  <si>
    <t>atka</t>
  </si>
  <si>
    <t>gen_hexagrammidae</t>
  </si>
  <si>
    <t>gen_mollusc</t>
  </si>
  <si>
    <t>gen_crab</t>
  </si>
  <si>
    <t>Row Labels</t>
  </si>
  <si>
    <t>Grand Total</t>
  </si>
  <si>
    <t>Column Labels</t>
  </si>
  <si>
    <t>Q_est</t>
  </si>
  <si>
    <t>Sum of Q_est</t>
  </si>
  <si>
    <t>other</t>
  </si>
  <si>
    <t>groundfish_other</t>
  </si>
  <si>
    <t>Pollock</t>
  </si>
  <si>
    <t>P. cod</t>
  </si>
  <si>
    <t>Other groundfish</t>
  </si>
  <si>
    <t>Large sculpins</t>
  </si>
  <si>
    <t>AK skate</t>
  </si>
  <si>
    <t>YF sole</t>
  </si>
  <si>
    <t>AK plaice</t>
  </si>
  <si>
    <t>EBS - 90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</si>
</sst>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32683573715084"/>
          <c:y val="4.2573771935625532E-2"/>
          <c:w val="0.7795160037782165"/>
          <c:h val="0.80668860258695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ak_plaice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4.9111946562815803</c:v>
                </c:pt>
                <c:pt idx="1">
                  <c:v>6.0846809331160996</c:v>
                </c:pt>
                <c:pt idx="2">
                  <c:v>4.9110445104941398</c:v>
                </c:pt>
                <c:pt idx="3">
                  <c:v>6.4837512809201003</c:v>
                </c:pt>
                <c:pt idx="4">
                  <c:v>4.8264017455920802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yf_sole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Sheet1!$D$5:$D$9</c:f>
              <c:numCache>
                <c:formatCode>General</c:formatCode>
                <c:ptCount val="5"/>
                <c:pt idx="0">
                  <c:v>4.6126792191418184</c:v>
                </c:pt>
                <c:pt idx="1">
                  <c:v>4.1905801133043283</c:v>
                </c:pt>
                <c:pt idx="2">
                  <c:v>4.5767692535833264</c:v>
                </c:pt>
                <c:pt idx="3">
                  <c:v>4.5401267792485429</c:v>
                </c:pt>
                <c:pt idx="4">
                  <c:v>4.5971111534793092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ak_skate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Sheet1!$E$5:$E$9</c:f>
              <c:numCache>
                <c:formatCode>General</c:formatCode>
                <c:ptCount val="5"/>
                <c:pt idx="0">
                  <c:v>1.7385665690863741</c:v>
                </c:pt>
                <c:pt idx="1">
                  <c:v>2.47805787911572</c:v>
                </c:pt>
                <c:pt idx="2">
                  <c:v>2.2118037516351001</c:v>
                </c:pt>
                <c:pt idx="3">
                  <c:v>2.0618574474440399</c:v>
                </c:pt>
                <c:pt idx="4">
                  <c:v>1.398697557916456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lg_sculpins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0.50655147839605397</c:v>
                </c:pt>
                <c:pt idx="1">
                  <c:v>0.485609458814874</c:v>
                </c:pt>
                <c:pt idx="2">
                  <c:v>0.503235314614914</c:v>
                </c:pt>
                <c:pt idx="3">
                  <c:v>0.344413977875488</c:v>
                </c:pt>
                <c:pt idx="4">
                  <c:v>0.25841946359568202</c:v>
                </c:pt>
              </c:numCache>
            </c:numRef>
          </c:val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groundfish_other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Sheet1!$G$5:$G$9</c:f>
              <c:numCache>
                <c:formatCode>General</c:formatCode>
                <c:ptCount val="5"/>
                <c:pt idx="0">
                  <c:v>3.0062849942189018</c:v>
                </c:pt>
                <c:pt idx="1">
                  <c:v>2.3449676577892653</c:v>
                </c:pt>
                <c:pt idx="2">
                  <c:v>2.2823169951675477</c:v>
                </c:pt>
                <c:pt idx="3">
                  <c:v>1.5115759331763505</c:v>
                </c:pt>
                <c:pt idx="4">
                  <c:v>1.8251108786225474</c:v>
                </c:pt>
              </c:numCache>
            </c:numRef>
          </c:val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pcod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Sheet1!$H$5:$H$9</c:f>
              <c:numCache>
                <c:formatCode>General</c:formatCode>
                <c:ptCount val="5"/>
                <c:pt idx="0">
                  <c:v>0.37729686249240835</c:v>
                </c:pt>
                <c:pt idx="1">
                  <c:v>4.4210250333296806</c:v>
                </c:pt>
                <c:pt idx="2">
                  <c:v>3.8844341025614506</c:v>
                </c:pt>
                <c:pt idx="3">
                  <c:v>3.3316562411046933</c:v>
                </c:pt>
                <c:pt idx="4">
                  <c:v>3.3542744615682523</c:v>
                </c:pt>
              </c:numCache>
            </c:numRef>
          </c:val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Sheet1!$I$5:$I$9</c:f>
              <c:numCache>
                <c:formatCode>General</c:formatCode>
                <c:ptCount val="5"/>
                <c:pt idx="0">
                  <c:v>0.48358077806173849</c:v>
                </c:pt>
                <c:pt idx="1">
                  <c:v>18.316085736824714</c:v>
                </c:pt>
                <c:pt idx="2">
                  <c:v>14.871124155539711</c:v>
                </c:pt>
                <c:pt idx="3">
                  <c:v>6.1512277831576405</c:v>
                </c:pt>
                <c:pt idx="4">
                  <c:v>6.7678547256358934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5056672"/>
        <c:axId val="485057064"/>
      </c:barChart>
      <c:catAx>
        <c:axId val="4850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7064"/>
        <c:crosses val="autoZero"/>
        <c:auto val="1"/>
        <c:lblAlgn val="ctr"/>
        <c:lblOffset val="100"/>
        <c:noMultiLvlLbl val="0"/>
      </c:catAx>
      <c:valAx>
        <c:axId val="485057064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Consumption - t/km2/year</a:t>
                </a:r>
              </a:p>
            </c:rich>
          </c:tx>
          <c:layout>
            <c:manualLayout>
              <c:xMode val="edge"/>
              <c:yMode val="edge"/>
              <c:x val="3.6666678696416887E-3"/>
              <c:y val="0.1145528579821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11953018372703414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Sheet1!$B$31:$B$34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0.48358077806173849</c:v>
                </c:pt>
                <c:pt idx="1">
                  <c:v>18.316085736824714</c:v>
                </c:pt>
                <c:pt idx="2">
                  <c:v>14.871124155539711</c:v>
                </c:pt>
                <c:pt idx="3">
                  <c:v>6.1512277831576405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P. cod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Sheet1!$B$31:$B$34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Sheet1!$D$31:$D$34</c:f>
              <c:numCache>
                <c:formatCode>General</c:formatCode>
                <c:ptCount val="4"/>
                <c:pt idx="0">
                  <c:v>0.37729686249240835</c:v>
                </c:pt>
                <c:pt idx="1">
                  <c:v>4.4210250333296806</c:v>
                </c:pt>
                <c:pt idx="2">
                  <c:v>3.8844341025614506</c:v>
                </c:pt>
                <c:pt idx="3">
                  <c:v>3.3316562411046933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Other groundfish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Sheet1!$B$31:$B$34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Sheet1!$E$31:$E$34</c:f>
              <c:numCache>
                <c:formatCode>General</c:formatCode>
                <c:ptCount val="4"/>
                <c:pt idx="0">
                  <c:v>3.0062849942189018</c:v>
                </c:pt>
                <c:pt idx="1">
                  <c:v>2.3449676577892653</c:v>
                </c:pt>
                <c:pt idx="2">
                  <c:v>2.2823169951675477</c:v>
                </c:pt>
                <c:pt idx="3">
                  <c:v>1.5115759331763505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Large sculpins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Sheet1!$B$31:$B$34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Sheet1!$F$31:$F$34</c:f>
              <c:numCache>
                <c:formatCode>General</c:formatCode>
                <c:ptCount val="4"/>
                <c:pt idx="0">
                  <c:v>0.50655147839605397</c:v>
                </c:pt>
                <c:pt idx="1">
                  <c:v>0.485609458814874</c:v>
                </c:pt>
                <c:pt idx="2">
                  <c:v>0.503235314614914</c:v>
                </c:pt>
                <c:pt idx="3">
                  <c:v>0.344413977875488</c:v>
                </c:pt>
              </c:numCache>
            </c:numRef>
          </c:val>
        </c:ser>
        <c:ser>
          <c:idx val="4"/>
          <c:order val="4"/>
          <c:tx>
            <c:strRef>
              <c:f>Sheet1!$G$30</c:f>
              <c:strCache>
                <c:ptCount val="1"/>
                <c:pt idx="0">
                  <c:v>AK skate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Sheet1!$B$31:$B$34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Sheet1!$G$31:$G$34</c:f>
              <c:numCache>
                <c:formatCode>General</c:formatCode>
                <c:ptCount val="4"/>
                <c:pt idx="0">
                  <c:v>1.7385665690863741</c:v>
                </c:pt>
                <c:pt idx="1">
                  <c:v>2.47805787911572</c:v>
                </c:pt>
                <c:pt idx="2">
                  <c:v>2.2118037516351001</c:v>
                </c:pt>
                <c:pt idx="3">
                  <c:v>2.0618574474440399</c:v>
                </c:pt>
              </c:numCache>
            </c:numRef>
          </c:val>
        </c:ser>
        <c:ser>
          <c:idx val="5"/>
          <c:order val="5"/>
          <c:tx>
            <c:strRef>
              <c:f>Sheet1!$H$30</c:f>
              <c:strCache>
                <c:ptCount val="1"/>
                <c:pt idx="0">
                  <c:v>YF sole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Sheet1!$B$31:$B$34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Sheet1!$H$31:$H$34</c:f>
              <c:numCache>
                <c:formatCode>General</c:formatCode>
                <c:ptCount val="4"/>
                <c:pt idx="0">
                  <c:v>4.6126792191418184</c:v>
                </c:pt>
                <c:pt idx="1">
                  <c:v>4.1905801133043283</c:v>
                </c:pt>
                <c:pt idx="2">
                  <c:v>4.5767692535833264</c:v>
                </c:pt>
                <c:pt idx="3">
                  <c:v>4.5401267792485429</c:v>
                </c:pt>
              </c:numCache>
            </c:numRef>
          </c:val>
        </c:ser>
        <c:ser>
          <c:idx val="6"/>
          <c:order val="6"/>
          <c:tx>
            <c:strRef>
              <c:f>Sheet1!$I$30</c:f>
              <c:strCache>
                <c:ptCount val="1"/>
                <c:pt idx="0">
                  <c:v>AK plaice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Sheet1!$B$31:$B$34</c:f>
              <c:numCache>
                <c:formatCode>General</c:formatCode>
                <c:ptCount val="4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Sheet1!$I$31:$I$34</c:f>
              <c:numCache>
                <c:formatCode>General</c:formatCode>
                <c:ptCount val="4"/>
                <c:pt idx="0">
                  <c:v>4.9111946562815803</c:v>
                </c:pt>
                <c:pt idx="1">
                  <c:v>6.0846809331160996</c:v>
                </c:pt>
                <c:pt idx="2">
                  <c:v>4.9110445104941398</c:v>
                </c:pt>
                <c:pt idx="3">
                  <c:v>6.4837512809201003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809824"/>
        <c:axId val="367581440"/>
      </c:barChart>
      <c:catAx>
        <c:axId val="3578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81440"/>
        <c:crosses val="autoZero"/>
        <c:auto val="1"/>
        <c:lblAlgn val="ctr"/>
        <c:lblOffset val="100"/>
        <c:noMultiLvlLbl val="0"/>
      </c:catAx>
      <c:valAx>
        <c:axId val="36758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9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745631128453157"/>
          <c:y val="0.12557815689705451"/>
          <c:w val="0.65523400079441108"/>
          <c:h val="0.684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32683573715084"/>
          <c:y val="4.2573771935625532E-2"/>
          <c:w val="0.7795160037782165"/>
          <c:h val="0.80668860258695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ak_plaice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Sheet1!$B$10:$B$14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0.79026320181341603</c:v>
                </c:pt>
                <c:pt idx="1">
                  <c:v>0.86761692549554403</c:v>
                </c:pt>
                <c:pt idx="2">
                  <c:v>1.108543187119162</c:v>
                </c:pt>
                <c:pt idx="3">
                  <c:v>0.416461993940338</c:v>
                </c:pt>
                <c:pt idx="4">
                  <c:v>0.73501177193089995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yf_sole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Sheet1!$B$10:$B$14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0.44454797596456136</c:v>
                </c:pt>
                <c:pt idx="1">
                  <c:v>0.89284055800743156</c:v>
                </c:pt>
                <c:pt idx="2">
                  <c:v>1.2862917276332269</c:v>
                </c:pt>
                <c:pt idx="3">
                  <c:v>1.7218633874382667</c:v>
                </c:pt>
                <c:pt idx="4">
                  <c:v>2.0603157272034514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ak_skate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Sheet1!$B$10:$B$14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1.0186773595188059</c:v>
                </c:pt>
                <c:pt idx="1">
                  <c:v>1.088259847689778</c:v>
                </c:pt>
                <c:pt idx="2">
                  <c:v>3.9200791833709601</c:v>
                </c:pt>
                <c:pt idx="3">
                  <c:v>1.455864562910796</c:v>
                </c:pt>
                <c:pt idx="4">
                  <c:v>0.481655727613368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lg_sculpins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Sheet1!$B$10:$B$14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0.53000339937423402</c:v>
                </c:pt>
                <c:pt idx="1">
                  <c:v>0.88115430515939397</c:v>
                </c:pt>
                <c:pt idx="2">
                  <c:v>0.75188865702028995</c:v>
                </c:pt>
                <c:pt idx="3">
                  <c:v>0.31550799351726599</c:v>
                </c:pt>
                <c:pt idx="4">
                  <c:v>0.24708745386775</c:v>
                </c:pt>
              </c:numCache>
            </c:numRef>
          </c:val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groundfish_other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Sheet1!$B$10:$B$14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Sheet1!$G$10:$G$14</c:f>
              <c:numCache>
                <c:formatCode>General</c:formatCode>
                <c:ptCount val="5"/>
                <c:pt idx="0">
                  <c:v>2.8884685887983461</c:v>
                </c:pt>
                <c:pt idx="1">
                  <c:v>3.5127893771489584</c:v>
                </c:pt>
                <c:pt idx="2">
                  <c:v>4.145962741366886</c:v>
                </c:pt>
                <c:pt idx="3">
                  <c:v>2.0716680088973507</c:v>
                </c:pt>
                <c:pt idx="4">
                  <c:v>3.2196773071080078</c:v>
                </c:pt>
              </c:numCache>
            </c:numRef>
          </c:val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pcod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Sheet1!$B$10:$B$14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Sheet1!$H$10:$H$14</c:f>
              <c:numCache>
                <c:formatCode>General</c:formatCode>
                <c:ptCount val="5"/>
                <c:pt idx="0">
                  <c:v>0.2690771531859919</c:v>
                </c:pt>
                <c:pt idx="1">
                  <c:v>2.6464944552439054</c:v>
                </c:pt>
                <c:pt idx="2">
                  <c:v>2.1656514227705266</c:v>
                </c:pt>
                <c:pt idx="3">
                  <c:v>1.9115621010189812</c:v>
                </c:pt>
                <c:pt idx="4">
                  <c:v>1.7395638300833265</c:v>
                </c:pt>
              </c:numCache>
            </c:numRef>
          </c:val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Sheet1!$B$10:$B$14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Sheet1!$I$10:$I$14</c:f>
              <c:numCache>
                <c:formatCode>General</c:formatCode>
                <c:ptCount val="5"/>
                <c:pt idx="0">
                  <c:v>0.42487759526248536</c:v>
                </c:pt>
                <c:pt idx="1">
                  <c:v>3.4890430038840168</c:v>
                </c:pt>
                <c:pt idx="2">
                  <c:v>2.4712820420160941</c:v>
                </c:pt>
                <c:pt idx="3">
                  <c:v>0.94178989077537467</c:v>
                </c:pt>
                <c:pt idx="4">
                  <c:v>0.88846893284581785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367580656"/>
        <c:axId val="274399320"/>
      </c:barChart>
      <c:catAx>
        <c:axId val="3675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99320"/>
        <c:crosses val="autoZero"/>
        <c:auto val="1"/>
        <c:lblAlgn val="ctr"/>
        <c:lblOffset val="100"/>
        <c:noMultiLvlLbl val="0"/>
      </c:catAx>
      <c:valAx>
        <c:axId val="274399320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Consumption - t/km2/year</a:t>
                </a:r>
              </a:p>
            </c:rich>
          </c:tx>
          <c:layout>
            <c:manualLayout>
              <c:xMode val="edge"/>
              <c:yMode val="edge"/>
              <c:x val="3.6666678696416887E-3"/>
              <c:y val="0.1145528579821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32683573715084"/>
          <c:y val="4.2573771935625532E-2"/>
          <c:w val="0.7795160037782165"/>
          <c:h val="0.80668860258695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ak_plaice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1.2184170845973019</c:v>
                </c:pt>
                <c:pt idx="1">
                  <c:v>2.8369642527557599</c:v>
                </c:pt>
                <c:pt idx="2">
                  <c:v>1.916361046806238</c:v>
                </c:pt>
                <c:pt idx="3">
                  <c:v>1.9876697389307101</c:v>
                </c:pt>
                <c:pt idx="4">
                  <c:v>1.668062849645308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yf_sole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0.59145165741701211</c:v>
                </c:pt>
                <c:pt idx="1">
                  <c:v>0.51697931190429913</c:v>
                </c:pt>
                <c:pt idx="2">
                  <c:v>0.36583630089528085</c:v>
                </c:pt>
                <c:pt idx="3">
                  <c:v>0.76765002149564276</c:v>
                </c:pt>
                <c:pt idx="4">
                  <c:v>1.0478175509316598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ak_skate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Sheet1!$E$15:$E$19</c:f>
              <c:numCache>
                <c:formatCode>General</c:formatCode>
                <c:ptCount val="5"/>
                <c:pt idx="0">
                  <c:v>0.35817022981226598</c:v>
                </c:pt>
                <c:pt idx="1">
                  <c:v>0.67636345275977405</c:v>
                </c:pt>
                <c:pt idx="2">
                  <c:v>1.304515629652182</c:v>
                </c:pt>
                <c:pt idx="3">
                  <c:v>0.58086061495651997</c:v>
                </c:pt>
                <c:pt idx="4">
                  <c:v>0.16770470488554279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lg_sculpins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Sheet1!$F$15:$F$19</c:f>
              <c:numCache>
                <c:formatCode>General</c:formatCode>
                <c:ptCount val="5"/>
                <c:pt idx="0">
                  <c:v>1.892641991115976</c:v>
                </c:pt>
                <c:pt idx="1">
                  <c:v>5.50227117932178</c:v>
                </c:pt>
                <c:pt idx="2">
                  <c:v>0.97165159287192004</c:v>
                </c:pt>
                <c:pt idx="3">
                  <c:v>0.48586032682327801</c:v>
                </c:pt>
                <c:pt idx="4">
                  <c:v>0.30564937039768603</c:v>
                </c:pt>
              </c:numCache>
            </c:numRef>
          </c:val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groundfish_other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Sheet1!$G$15:$G$19</c:f>
              <c:numCache>
                <c:formatCode>General</c:formatCode>
                <c:ptCount val="5"/>
                <c:pt idx="0">
                  <c:v>1.2968534446061655</c:v>
                </c:pt>
                <c:pt idx="1">
                  <c:v>2.4854451225712255</c:v>
                </c:pt>
                <c:pt idx="2">
                  <c:v>2.6652000485937704</c:v>
                </c:pt>
                <c:pt idx="3">
                  <c:v>1.5191240789838949</c:v>
                </c:pt>
                <c:pt idx="4">
                  <c:v>0.75158806354383234</c:v>
                </c:pt>
              </c:numCache>
            </c:numRef>
          </c:val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pcod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Sheet1!$H$15:$H$19</c:f>
              <c:numCache>
                <c:formatCode>General</c:formatCode>
                <c:ptCount val="5"/>
                <c:pt idx="0">
                  <c:v>1.633580558858468</c:v>
                </c:pt>
                <c:pt idx="1">
                  <c:v>6.9185134420918413</c:v>
                </c:pt>
                <c:pt idx="2">
                  <c:v>9.6005179499190252</c:v>
                </c:pt>
                <c:pt idx="3">
                  <c:v>2.3459188578403283</c:v>
                </c:pt>
                <c:pt idx="4">
                  <c:v>0.96794019558285682</c:v>
                </c:pt>
              </c:numCache>
            </c:numRef>
          </c:val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Sheet1!$B$15:$B$19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Sheet1!$I$15:$I$19</c:f>
              <c:numCache>
                <c:formatCode>General</c:formatCode>
                <c:ptCount val="5"/>
                <c:pt idx="0">
                  <c:v>1.1807749064397719</c:v>
                </c:pt>
                <c:pt idx="1">
                  <c:v>48.869348559394936</c:v>
                </c:pt>
                <c:pt idx="2">
                  <c:v>22.368548733801269</c:v>
                </c:pt>
                <c:pt idx="3">
                  <c:v>12.486087856843151</c:v>
                </c:pt>
                <c:pt idx="4">
                  <c:v>9.6419344150044122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278262912"/>
        <c:axId val="278264480"/>
      </c:barChart>
      <c:catAx>
        <c:axId val="278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64480"/>
        <c:crosses val="autoZero"/>
        <c:auto val="1"/>
        <c:lblAlgn val="ctr"/>
        <c:lblOffset val="100"/>
        <c:noMultiLvlLbl val="0"/>
      </c:catAx>
      <c:valAx>
        <c:axId val="278264480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Consumption - t/km2/year</a:t>
                </a:r>
              </a:p>
            </c:rich>
          </c:tx>
          <c:layout>
            <c:manualLayout>
              <c:xMode val="edge"/>
              <c:yMode val="edge"/>
              <c:x val="3.6666678696416887E-3"/>
              <c:y val="0.1145528579821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32683573715084"/>
          <c:y val="4.2573771935625532E-2"/>
          <c:w val="0.7795160037782165"/>
          <c:h val="0.80668860258695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ak_plaice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4.9187942239573603</c:v>
                </c:pt>
                <c:pt idx="1">
                  <c:v>1.586427353418784</c:v>
                </c:pt>
                <c:pt idx="2">
                  <c:v>4.0797272960588602</c:v>
                </c:pt>
                <c:pt idx="3">
                  <c:v>2.1542614710755199</c:v>
                </c:pt>
                <c:pt idx="4">
                  <c:v>3.6487235752752798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yf_sole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0.96038786549140254</c:v>
                </c:pt>
                <c:pt idx="1">
                  <c:v>1.4269906330877238</c:v>
                </c:pt>
                <c:pt idx="2">
                  <c:v>2.1667812205447636</c:v>
                </c:pt>
                <c:pt idx="3">
                  <c:v>0.9295558237169752</c:v>
                </c:pt>
                <c:pt idx="4">
                  <c:v>1.6524128915168779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ak_skate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Sheet1!$E$20:$E$24</c:f>
              <c:numCache>
                <c:formatCode>General</c:formatCode>
                <c:ptCount val="5"/>
                <c:pt idx="0">
                  <c:v>0.52255955531307996</c:v>
                </c:pt>
                <c:pt idx="1">
                  <c:v>0.42297197186253999</c:v>
                </c:pt>
                <c:pt idx="2">
                  <c:v>0.83177048167881595</c:v>
                </c:pt>
                <c:pt idx="3">
                  <c:v>0.88704471403395602</c:v>
                </c:pt>
                <c:pt idx="4">
                  <c:v>0.46068988871838601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lg_sculpins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5.9810067424237598E-2</c:v>
                </c:pt>
                <c:pt idx="1">
                  <c:v>9.3634202658624405E-2</c:v>
                </c:pt>
                <c:pt idx="2">
                  <c:v>0.34131304725620998</c:v>
                </c:pt>
                <c:pt idx="3">
                  <c:v>0.218779896337436</c:v>
                </c:pt>
                <c:pt idx="4">
                  <c:v>0.288033081365212</c:v>
                </c:pt>
              </c:numCache>
            </c:numRef>
          </c:val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groundfish_other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Sheet1!$G$20:$G$24</c:f>
              <c:numCache>
                <c:formatCode>General</c:formatCode>
                <c:ptCount val="5"/>
                <c:pt idx="0">
                  <c:v>1.624201506789493</c:v>
                </c:pt>
                <c:pt idx="1">
                  <c:v>1.3342648358739417</c:v>
                </c:pt>
                <c:pt idx="2">
                  <c:v>2.575218713299996</c:v>
                </c:pt>
                <c:pt idx="3">
                  <c:v>1.653268442974662</c:v>
                </c:pt>
                <c:pt idx="4">
                  <c:v>1.2390239633994511</c:v>
                </c:pt>
              </c:numCache>
            </c:numRef>
          </c:val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pcod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0.18877388875130033</c:v>
                </c:pt>
                <c:pt idx="1">
                  <c:v>0.53644097571139671</c:v>
                </c:pt>
                <c:pt idx="2">
                  <c:v>3.7489603537702352</c:v>
                </c:pt>
                <c:pt idx="3">
                  <c:v>5.8954403926778918</c:v>
                </c:pt>
                <c:pt idx="4">
                  <c:v>2.2064643988072268</c:v>
                </c:pt>
              </c:numCache>
            </c:numRef>
          </c:val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pollock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Sheet1!$B$20:$B$24</c:f>
              <c:numCache>
                <c:formatCode>General</c:formatCode>
                <c:ptCount val="5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Sheet1!$I$20:$I$24</c:f>
              <c:numCache>
                <c:formatCode>General</c:formatCode>
                <c:ptCount val="5"/>
                <c:pt idx="0">
                  <c:v>8.0920215286220468E-2</c:v>
                </c:pt>
                <c:pt idx="1">
                  <c:v>14.094013722067679</c:v>
                </c:pt>
                <c:pt idx="2">
                  <c:v>39.779342408973719</c:v>
                </c:pt>
                <c:pt idx="3">
                  <c:v>11.746543272288667</c:v>
                </c:pt>
                <c:pt idx="4">
                  <c:v>7.4125509318887932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4442264"/>
        <c:axId val="484442656"/>
      </c:barChart>
      <c:catAx>
        <c:axId val="48444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42656"/>
        <c:crosses val="autoZero"/>
        <c:auto val="1"/>
        <c:lblAlgn val="ctr"/>
        <c:lblOffset val="100"/>
        <c:noMultiLvlLbl val="0"/>
      </c:catAx>
      <c:valAx>
        <c:axId val="484442656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Consumption - t/km2/year</a:t>
                </a:r>
              </a:p>
            </c:rich>
          </c:tx>
          <c:layout>
            <c:manualLayout>
              <c:xMode val="edge"/>
              <c:yMode val="edge"/>
              <c:x val="3.6666678696416887E-3"/>
              <c:y val="0.1145528579821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4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25</xdr:row>
      <xdr:rowOff>157162</xdr:rowOff>
    </xdr:from>
    <xdr:to>
      <xdr:col>17</xdr:col>
      <xdr:colOff>200025</xdr:colOff>
      <xdr:row>38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1095374</xdr:colOff>
      <xdr:row>24</xdr:row>
      <xdr:rowOff>166687</xdr:rowOff>
    </xdr:from>
    <xdr:to>
      <xdr:col>8</xdr:col>
      <xdr:colOff>742949</xdr:colOff>
      <xdr:row>39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10</xdr:row>
      <xdr:rowOff>38100</xdr:rowOff>
    </xdr:from>
    <xdr:to>
      <xdr:col>17</xdr:col>
      <xdr:colOff>161924</xdr:colOff>
      <xdr:row>25</xdr:row>
      <xdr:rowOff>61913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10</xdr:row>
      <xdr:rowOff>9525</xdr:rowOff>
    </xdr:from>
    <xdr:to>
      <xdr:col>13</xdr:col>
      <xdr:colOff>314324</xdr:colOff>
      <xdr:row>25</xdr:row>
      <xdr:rowOff>33338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495300</xdr:colOff>
      <xdr:row>25</xdr:row>
      <xdr:rowOff>142875</xdr:rowOff>
    </xdr:from>
    <xdr:to>
      <xdr:col>13</xdr:col>
      <xdr:colOff>333374</xdr:colOff>
      <xdr:row>38</xdr:row>
      <xdr:rowOff>166688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963.301758333335" createdVersion="5" refreshedVersion="5" minRefreshableVersion="3" recordCount="943">
  <cacheSource type="worksheet">
    <worksheetSource ref="A1:G944" sheet="nbs_guild_means2"/>
  </cacheSource>
  <cacheFields count="7">
    <cacheField name="year" numFmtId="0">
      <sharedItems containsSemiMixedTypes="0" containsString="0" containsNumber="1" containsInteger="1" minValue="1985" maxValue="2022" count="7">
        <n v="1985"/>
        <n v="1988"/>
        <n v="2010"/>
        <n v="2017"/>
        <n v="2019"/>
        <n v="2021"/>
        <n v="2022"/>
      </sharedItems>
    </cacheField>
    <cacheField name="stratum_bin" numFmtId="0">
      <sharedItems count="4">
        <s v="NBS81"/>
        <s v="NBS70"/>
        <s v="NBS71"/>
        <s v="NBS72"/>
      </sharedItems>
    </cacheField>
    <cacheField name="pred_guild" numFmtId="0">
      <sharedItems count="59">
        <s v="anemones"/>
        <s v="bivalves"/>
        <s v="brittle_stars"/>
        <s v="bryozoan"/>
        <s v="capelin"/>
        <s v="corals"/>
        <s v="eelpouts"/>
        <s v="hermits"/>
        <s v="herring"/>
        <s v="lg_sculpins"/>
        <s v="misc_fish_shallow"/>
        <s v="misc_flats"/>
        <s v="np_shrimp"/>
        <s v="opilio"/>
        <s v="pcod"/>
        <s v="pollock"/>
        <s v="sea_stars"/>
        <s v="shells"/>
        <s v="snails"/>
        <s v="yf_sole"/>
        <s v="ak_plaice"/>
        <s v="ak_skate"/>
        <s v="bairdi"/>
        <s v="gen_invert"/>
        <s v="greenlings"/>
        <s v="halibut"/>
        <s v="king_crabs"/>
        <s v="misc_crabs"/>
        <s v="misc_crustaceans"/>
        <s v="misc_worms"/>
        <s v="nr_sole"/>
        <s v="octopus"/>
        <s v="oth_managed_forage"/>
        <s v="oth_pelagic_smelt"/>
        <s v="oth_sculpins"/>
        <s v="polychaetes"/>
        <s v="scyphozoid_jellies"/>
        <s v="sponges"/>
        <s v="urchins_dollars_cucs"/>
        <s v="urochordata"/>
        <s v="NA"/>
        <s v="gr_turbot"/>
        <s v="benthic_amphipods"/>
        <s v="gelatinous_filter_feeders"/>
        <s v="oth_skate"/>
        <s v="pandalid"/>
        <s v="salmon_returning"/>
        <s v="sandlance"/>
        <s v="tubes"/>
        <s v="hybrid_chion"/>
        <s v="eulachon"/>
        <s v="fh_sole"/>
        <s v="fish_larvae"/>
        <s v="kamchatka"/>
        <s v="arrowtooth"/>
        <s v="atka"/>
        <s v="gen_hexagrammidae"/>
        <s v="gen_mollusc"/>
        <s v="gen_crab"/>
      </sharedItems>
    </cacheField>
    <cacheField name="mean_wtcpue_t_km2" numFmtId="0">
      <sharedItems containsSemiMixedTypes="0" containsString="0" containsNumber="1" minValue="4.4447422421746701E-5" maxValue="18.163398867194299"/>
    </cacheField>
    <cacheField name="Q_est" numFmtId="0">
      <sharedItems containsMixedTypes="1" containsNumber="1" minValue="2.39470024100264E-4" maxValue="57.577974409005925"/>
    </cacheField>
    <cacheField name="mean_bottom_temp" numFmtId="0">
      <sharedItems containsSemiMixedTypes="0" containsString="0" containsNumber="1" minValue="-1.7" maxValue="12.7"/>
    </cacheField>
    <cacheField name="mean_surface_temp" numFmtId="0">
      <sharedItems containsSemiMixedTypes="0" containsString="0" containsNumber="1" minValue="1.100000000000000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3">
  <r>
    <x v="0"/>
    <x v="0"/>
    <x v="0"/>
    <n v="2.5361222418077201E-2"/>
    <e v="#N/A"/>
    <n v="-0.8"/>
    <n v="5.5"/>
  </r>
  <r>
    <x v="0"/>
    <x v="0"/>
    <x v="1"/>
    <n v="2.0127954300061201E-3"/>
    <e v="#N/A"/>
    <n v="-0.8"/>
    <n v="5.5"/>
  </r>
  <r>
    <x v="0"/>
    <x v="0"/>
    <x v="2"/>
    <n v="9.1291454947611095E-2"/>
    <e v="#N/A"/>
    <n v="-0.8"/>
    <n v="5.5"/>
  </r>
  <r>
    <x v="0"/>
    <x v="0"/>
    <x v="3"/>
    <n v="1.00639771500306E-3"/>
    <e v="#N/A"/>
    <n v="-0.8"/>
    <n v="5.5"/>
  </r>
  <r>
    <x v="0"/>
    <x v="0"/>
    <x v="4"/>
    <n v="2.0351598236728599E-3"/>
    <e v="#N/A"/>
    <n v="-0.8"/>
    <n v="5.5"/>
  </r>
  <r>
    <x v="0"/>
    <x v="0"/>
    <x v="5"/>
    <n v="3.0415575386759201E-3"/>
    <e v="#N/A"/>
    <n v="-0.8"/>
    <n v="5.5"/>
  </r>
  <r>
    <x v="0"/>
    <x v="0"/>
    <x v="6"/>
    <n v="0.15216733450846301"/>
    <e v="#N/A"/>
    <n v="-0.8"/>
    <n v="5.5"/>
  </r>
  <r>
    <x v="0"/>
    <x v="0"/>
    <x v="7"/>
    <n v="2.13132671643982E-2"/>
    <e v="#N/A"/>
    <n v="-0.8"/>
    <n v="5.5"/>
  </r>
  <r>
    <x v="0"/>
    <x v="0"/>
    <x v="8"/>
    <n v="3.55146571427747E-2"/>
    <e v="#N/A"/>
    <n v="-0.8"/>
    <n v="5.5"/>
  </r>
  <r>
    <x v="0"/>
    <x v="0"/>
    <x v="9"/>
    <n v="0.23332771912504299"/>
    <n v="0.46665543825008599"/>
    <n v="-0.8"/>
    <n v="5.5"/>
  </r>
  <r>
    <x v="0"/>
    <x v="0"/>
    <x v="10"/>
    <n v="4.7680887297478401E-2"/>
    <n v="9.5361774594956802E-2"/>
    <n v="-0.8"/>
    <n v="5.5"/>
  </r>
  <r>
    <x v="0"/>
    <x v="0"/>
    <x v="11"/>
    <n v="0.27085517169782403"/>
    <n v="0.54171034339564805"/>
    <n v="-0.8"/>
    <n v="5.5"/>
  </r>
  <r>
    <x v="0"/>
    <x v="0"/>
    <x v="12"/>
    <n v="2.0351598236728599E-3"/>
    <e v="#N/A"/>
    <n v="-0.8"/>
    <n v="5.5"/>
  </r>
  <r>
    <x v="0"/>
    <x v="0"/>
    <x v="13"/>
    <n v="0.51735551869257401"/>
    <e v="#N/A"/>
    <n v="-0.8"/>
    <n v="5.5"/>
  </r>
  <r>
    <x v="0"/>
    <x v="0"/>
    <x v="14"/>
    <n v="0.28405016396119798"/>
    <n v="0.64763437383153133"/>
    <n v="-0.8"/>
    <n v="5.5"/>
  </r>
  <r>
    <x v="0"/>
    <x v="0"/>
    <x v="15"/>
    <n v="18.163398867194299"/>
    <n v="57.577974409005925"/>
    <n v="-0.8"/>
    <n v="5.5"/>
  </r>
  <r>
    <x v="0"/>
    <x v="0"/>
    <x v="16"/>
    <n v="0.20288977934461699"/>
    <e v="#N/A"/>
    <n v="-0.8"/>
    <n v="5.5"/>
  </r>
  <r>
    <x v="0"/>
    <x v="0"/>
    <x v="17"/>
    <n v="2.0127954300061201E-3"/>
    <e v="#N/A"/>
    <n v="-0.8"/>
    <n v="5.5"/>
  </r>
  <r>
    <x v="0"/>
    <x v="0"/>
    <x v="18"/>
    <n v="7.1968618819552299E-2"/>
    <e v="#N/A"/>
    <n v="-0.8"/>
    <n v="5.5"/>
  </r>
  <r>
    <x v="0"/>
    <x v="0"/>
    <x v="19"/>
    <n v="5.5799162198503102E-2"/>
    <n v="5.4600434376908882E-2"/>
    <n v="-0.8"/>
    <n v="5.5"/>
  </r>
  <r>
    <x v="1"/>
    <x v="1"/>
    <x v="20"/>
    <n v="1.12672352815374"/>
    <n v="2.25344705630748"/>
    <n v="5.2679999999999998"/>
    <n v="9.5960000000000001"/>
  </r>
  <r>
    <x v="1"/>
    <x v="1"/>
    <x v="21"/>
    <n v="0.630503394200291"/>
    <n v="1.261006788400582"/>
    <n v="4.7"/>
    <n v="8.5500000000000007"/>
  </r>
  <r>
    <x v="1"/>
    <x v="1"/>
    <x v="0"/>
    <n v="3.5230254645326899E-2"/>
    <e v="#N/A"/>
    <n v="7.25"/>
    <n v="10.18"/>
  </r>
  <r>
    <x v="1"/>
    <x v="1"/>
    <x v="22"/>
    <n v="4.6418420137823903E-3"/>
    <e v="#N/A"/>
    <n v="-1"/>
    <n v="8.6"/>
  </r>
  <r>
    <x v="1"/>
    <x v="1"/>
    <x v="1"/>
    <n v="8.00495484866173E-2"/>
    <e v="#N/A"/>
    <n v="5.7466666666666697"/>
    <n v="9.5066666666666695"/>
  </r>
  <r>
    <x v="1"/>
    <x v="1"/>
    <x v="2"/>
    <n v="8.3010827597688699E-2"/>
    <e v="#N/A"/>
    <n v="5.0999999999999996"/>
    <n v="9.5636363636363608"/>
  </r>
  <r>
    <x v="1"/>
    <x v="1"/>
    <x v="3"/>
    <n v="2.2179448513107401E-2"/>
    <e v="#N/A"/>
    <n v="6.5875000000000004"/>
    <n v="9.2375000000000007"/>
  </r>
  <r>
    <x v="1"/>
    <x v="1"/>
    <x v="4"/>
    <n v="1.91336325343721E-2"/>
    <e v="#N/A"/>
    <n v="1.9555555555555599"/>
    <n v="9.12222222222222"/>
  </r>
  <r>
    <x v="1"/>
    <x v="1"/>
    <x v="5"/>
    <n v="6.1861737667277601E-2"/>
    <e v="#N/A"/>
    <n v="4.6500000000000004"/>
    <n v="9.5"/>
  </r>
  <r>
    <x v="1"/>
    <x v="1"/>
    <x v="6"/>
    <n v="0.25628540142242401"/>
    <e v="#N/A"/>
    <n v="-1.4285714285714299E-2"/>
    <n v="8.6857142857142904"/>
  </r>
  <r>
    <x v="1"/>
    <x v="1"/>
    <x v="23"/>
    <n v="2.8208490253995799E-2"/>
    <e v="#N/A"/>
    <n v="0.7"/>
    <n v="9.1"/>
  </r>
  <r>
    <x v="1"/>
    <x v="1"/>
    <x v="24"/>
    <n v="6.4428767486034997E-3"/>
    <n v="1.2885753497206999E-2"/>
    <n v="9.8714285714285701"/>
    <n v="10.8857142857143"/>
  </r>
  <r>
    <x v="1"/>
    <x v="1"/>
    <x v="25"/>
    <n v="0.11447989494783101"/>
    <n v="0.12592788444261413"/>
    <n v="10.175000000000001"/>
    <n v="10.4625"/>
  </r>
  <r>
    <x v="1"/>
    <x v="1"/>
    <x v="7"/>
    <n v="0.62331853714982499"/>
    <e v="#N/A"/>
    <n v="5.0291666666666703"/>
    <n v="9.5291666666666703"/>
  </r>
  <r>
    <x v="1"/>
    <x v="1"/>
    <x v="8"/>
    <n v="5.7290983054761099E-3"/>
    <e v="#N/A"/>
    <n v="9.6333333333333293"/>
    <n v="11.3333333333333"/>
  </r>
  <r>
    <x v="1"/>
    <x v="1"/>
    <x v="26"/>
    <n v="2.4767409670756201E-2"/>
    <e v="#N/A"/>
    <n v="5"/>
    <n v="8.1999999999999993"/>
  </r>
  <r>
    <x v="1"/>
    <x v="1"/>
    <x v="9"/>
    <n v="0.62679416171278501"/>
    <n v="1.25358832342557"/>
    <n v="5.4391304347826104"/>
    <n v="9.6739130434782599"/>
  </r>
  <r>
    <x v="1"/>
    <x v="1"/>
    <x v="27"/>
    <n v="3.7259452937129803E-2"/>
    <e v="#N/A"/>
    <n v="5.1333333333333302"/>
    <n v="9.6333333333333293"/>
  </r>
  <r>
    <x v="1"/>
    <x v="1"/>
    <x v="28"/>
    <n v="0.255906407012228"/>
    <e v="#N/A"/>
    <n v="5.2"/>
    <n v="9.1666666666666696"/>
  </r>
  <r>
    <x v="1"/>
    <x v="1"/>
    <x v="10"/>
    <n v="0.53290942715876699"/>
    <n v="1.065818854317534"/>
    <n v="5.2679999999999998"/>
    <n v="9.5960000000000001"/>
  </r>
  <r>
    <x v="1"/>
    <x v="1"/>
    <x v="11"/>
    <n v="0.153138271785529"/>
    <n v="0.30627654357105799"/>
    <n v="5.0949999999999998"/>
    <n v="9.8249999999999993"/>
  </r>
  <r>
    <x v="1"/>
    <x v="1"/>
    <x v="29"/>
    <n v="1.02882419801232E-2"/>
    <e v="#N/A"/>
    <n v="4.9999999999999899E-2"/>
    <n v="8.6999999999999993"/>
  </r>
  <r>
    <x v="1"/>
    <x v="1"/>
    <x v="12"/>
    <n v="2.9991591837364901E-2"/>
    <e v="#N/A"/>
    <n v="5.1130434782608702"/>
    <n v="9.5478260869565208"/>
  </r>
  <r>
    <x v="1"/>
    <x v="1"/>
    <x v="30"/>
    <n v="0.14166190491696601"/>
    <n v="0.17692481127461193"/>
    <n v="4.3928571428571397"/>
    <n v="8.96428571428571"/>
  </r>
  <r>
    <x v="1"/>
    <x v="1"/>
    <x v="31"/>
    <n v="9.6403780140859492E-3"/>
    <n v="3.5187379751413714E-2"/>
    <n v="-1.3"/>
    <n v="8.3000000000000007"/>
  </r>
  <r>
    <x v="1"/>
    <x v="1"/>
    <x v="13"/>
    <n v="0.91525037157163203"/>
    <e v="#N/A"/>
    <n v="4.5863636363636404"/>
    <n v="9.3681818181818208"/>
  </r>
  <r>
    <x v="1"/>
    <x v="1"/>
    <x v="32"/>
    <n v="5.4899133948383598E-3"/>
    <e v="#N/A"/>
    <n v="8.4700000000000006"/>
    <n v="10.62"/>
  </r>
  <r>
    <x v="1"/>
    <x v="1"/>
    <x v="33"/>
    <n v="3.6341516686166898E-2"/>
    <e v="#N/A"/>
    <n v="9.4545454545454604"/>
    <n v="10.454545454545499"/>
  </r>
  <r>
    <x v="1"/>
    <x v="1"/>
    <x v="34"/>
    <n v="2.1901955188649298E-2"/>
    <n v="4.3803910377298597E-2"/>
    <n v="5.4055555555555603"/>
    <n v="9.7111111111111104"/>
  </r>
  <r>
    <x v="1"/>
    <x v="1"/>
    <x v="14"/>
    <n v="0.88414296895823896"/>
    <n v="2.0158459692247845"/>
    <n v="3.9437500000000001"/>
    <n v="9.0687499999999996"/>
  </r>
  <r>
    <x v="1"/>
    <x v="1"/>
    <x v="15"/>
    <n v="1.30317525129102"/>
    <n v="4.1310655465925334"/>
    <n v="4.83478260869565"/>
    <n v="9.5217391304347796"/>
  </r>
  <r>
    <x v="1"/>
    <x v="1"/>
    <x v="35"/>
    <n v="1.81248814292032E-2"/>
    <e v="#N/A"/>
    <n v="2.8"/>
    <n v="8.5333333333333297"/>
  </r>
  <r>
    <x v="1"/>
    <x v="1"/>
    <x v="36"/>
    <n v="9.1189569781911603E-2"/>
    <e v="#N/A"/>
    <n v="7.08"/>
    <n v="10.27"/>
  </r>
  <r>
    <x v="1"/>
    <x v="1"/>
    <x v="16"/>
    <n v="1.1396535115212001"/>
    <e v="#N/A"/>
    <n v="5.2679999999999998"/>
    <n v="9.5960000000000001"/>
  </r>
  <r>
    <x v="1"/>
    <x v="1"/>
    <x v="17"/>
    <n v="0.44838754276571202"/>
    <e v="#N/A"/>
    <n v="4.4904761904761896"/>
    <n v="9.3142857142857096"/>
  </r>
  <r>
    <x v="1"/>
    <x v="1"/>
    <x v="18"/>
    <n v="0.65076314023124604"/>
    <e v="#N/A"/>
    <n v="5.0291666666666703"/>
    <n v="9.5291666666666703"/>
  </r>
  <r>
    <x v="1"/>
    <x v="1"/>
    <x v="37"/>
    <n v="2.2187024376422299E-2"/>
    <e v="#N/A"/>
    <n v="6.43333333333333"/>
    <n v="9.6999999999999993"/>
  </r>
  <r>
    <x v="1"/>
    <x v="1"/>
    <x v="38"/>
    <n v="1.30895103021453E-2"/>
    <e v="#N/A"/>
    <n v="5.89"/>
    <n v="10.08"/>
  </r>
  <r>
    <x v="1"/>
    <x v="1"/>
    <x v="39"/>
    <n v="0.96826468484219297"/>
    <e v="#N/A"/>
    <n v="5.0291666666666703"/>
    <n v="9.5291666666666703"/>
  </r>
  <r>
    <x v="1"/>
    <x v="1"/>
    <x v="19"/>
    <n v="2.3202252053370298"/>
    <n v="2.2703800392732951"/>
    <n v="5.2679999999999998"/>
    <n v="9.5960000000000001"/>
  </r>
  <r>
    <x v="1"/>
    <x v="1"/>
    <x v="40"/>
    <n v="6.5370355536192304E-2"/>
    <e v="#N/A"/>
    <n v="-1.1000000000000001"/>
    <n v="9"/>
  </r>
  <r>
    <x v="1"/>
    <x v="0"/>
    <x v="20"/>
    <n v="3.1457285215735502"/>
    <n v="6.2914570431471004"/>
    <n v="0.2"/>
    <n v="8.5500000000000007"/>
  </r>
  <r>
    <x v="1"/>
    <x v="0"/>
    <x v="0"/>
    <n v="2.1643004184844699E-2"/>
    <e v="#N/A"/>
    <n v="-1.3"/>
    <n v="8.2285714285714295"/>
  </r>
  <r>
    <x v="1"/>
    <x v="0"/>
    <x v="1"/>
    <n v="2.0761435168346599E-2"/>
    <e v="#N/A"/>
    <n v="-0.15"/>
    <n v="8.4"/>
  </r>
  <r>
    <x v="1"/>
    <x v="0"/>
    <x v="2"/>
    <n v="0.38405540001030403"/>
    <e v="#N/A"/>
    <n v="-1.1666666666666701"/>
    <n v="8.2777777777777803"/>
  </r>
  <r>
    <x v="1"/>
    <x v="0"/>
    <x v="3"/>
    <n v="1.2518160494412799E-2"/>
    <e v="#N/A"/>
    <n v="-0.66666666666666696"/>
    <n v="8.3000000000000007"/>
  </r>
  <r>
    <x v="1"/>
    <x v="0"/>
    <x v="4"/>
    <n v="2.99900417019613E-2"/>
    <e v="#N/A"/>
    <n v="-1.07"/>
    <n v="8.32"/>
  </r>
  <r>
    <x v="1"/>
    <x v="0"/>
    <x v="5"/>
    <n v="5.1047443057385899E-2"/>
    <e v="#N/A"/>
    <n v="-0.85714285714285698"/>
    <n v="8.3857142857142897"/>
  </r>
  <r>
    <x v="1"/>
    <x v="0"/>
    <x v="6"/>
    <n v="0.452215737113424"/>
    <e v="#N/A"/>
    <n v="-1.07"/>
    <n v="8.32"/>
  </r>
  <r>
    <x v="1"/>
    <x v="0"/>
    <x v="41"/>
    <n v="7.0460357987969903E-3"/>
    <e v="#N/A"/>
    <n v="-1.1000000000000001"/>
    <n v="8.5"/>
  </r>
  <r>
    <x v="1"/>
    <x v="0"/>
    <x v="7"/>
    <n v="0.33237462151227398"/>
    <e v="#N/A"/>
    <n v="-0.82"/>
    <n v="8.4"/>
  </r>
  <r>
    <x v="1"/>
    <x v="0"/>
    <x v="8"/>
    <n v="3.18769527095158E-2"/>
    <e v="#N/A"/>
    <n v="-0.92500000000000004"/>
    <n v="8.1999999999999993"/>
  </r>
  <r>
    <x v="1"/>
    <x v="0"/>
    <x v="9"/>
    <n v="0.38945598254630298"/>
    <n v="0.77891196509260596"/>
    <n v="-1.07"/>
    <n v="8.32"/>
  </r>
  <r>
    <x v="1"/>
    <x v="0"/>
    <x v="27"/>
    <n v="2.8562962486683399E-2"/>
    <e v="#N/A"/>
    <n v="-1.3714285714285701"/>
    <n v="8.3714285714285701"/>
  </r>
  <r>
    <x v="1"/>
    <x v="0"/>
    <x v="10"/>
    <n v="1.1550295486178199"/>
    <n v="2.3100590972356398"/>
    <n v="-1.1666666666666701"/>
    <n v="8.2777777777777803"/>
  </r>
  <r>
    <x v="1"/>
    <x v="0"/>
    <x v="11"/>
    <n v="0.23065684446842699"/>
    <n v="0.46131368893685398"/>
    <n v="-0.88181818181818195"/>
    <n v="8.3363636363636395"/>
  </r>
  <r>
    <x v="1"/>
    <x v="0"/>
    <x v="29"/>
    <n v="3.5507076499957498E-2"/>
    <e v="#N/A"/>
    <n v="-1.4750000000000001"/>
    <n v="8.25"/>
  </r>
  <r>
    <x v="1"/>
    <x v="0"/>
    <x v="12"/>
    <n v="4.7220279727467597E-2"/>
    <e v="#N/A"/>
    <n v="-1.03"/>
    <n v="8.36"/>
  </r>
  <r>
    <x v="1"/>
    <x v="0"/>
    <x v="30"/>
    <n v="0.21769634834235799"/>
    <n v="0.27188597646078277"/>
    <n v="0"/>
    <n v="8.5"/>
  </r>
  <r>
    <x v="1"/>
    <x v="0"/>
    <x v="31"/>
    <n v="1.5111602417856401E-2"/>
    <n v="5.515734882517586E-2"/>
    <n v="-1.6"/>
    <n v="8.6999999999999993"/>
  </r>
  <r>
    <x v="1"/>
    <x v="0"/>
    <x v="13"/>
    <n v="6.27147814676038"/>
    <e v="#N/A"/>
    <n v="-0.88181818181818195"/>
    <n v="8.3363636363636395"/>
  </r>
  <r>
    <x v="1"/>
    <x v="0"/>
    <x v="32"/>
    <n v="3.3835497582289202E-3"/>
    <e v="#N/A"/>
    <n v="-1.1000000000000001"/>
    <n v="8.5399999999999991"/>
  </r>
  <r>
    <x v="1"/>
    <x v="0"/>
    <x v="34"/>
    <n v="3.91479187063591E-2"/>
    <n v="7.82958374127182E-2"/>
    <n v="-1.34"/>
    <n v="8.32"/>
  </r>
  <r>
    <x v="1"/>
    <x v="0"/>
    <x v="14"/>
    <n v="0.34409289655714698"/>
    <n v="0.784531804150295"/>
    <n v="-0.33333333333333298"/>
    <n v="8.4833333333333307"/>
  </r>
  <r>
    <x v="1"/>
    <x v="0"/>
    <x v="15"/>
    <n v="0.59321850683659705"/>
    <n v="1.8805026666720126"/>
    <n v="-0.82"/>
    <n v="8.4"/>
  </r>
  <r>
    <x v="1"/>
    <x v="0"/>
    <x v="35"/>
    <n v="1.77586007251249E-2"/>
    <e v="#N/A"/>
    <n v="-1.6"/>
    <n v="8.6"/>
  </r>
  <r>
    <x v="1"/>
    <x v="0"/>
    <x v="36"/>
    <n v="1.7160494493443802E-2"/>
    <e v="#N/A"/>
    <n v="-0.8"/>
    <n v="8.7333333333333307"/>
  </r>
  <r>
    <x v="1"/>
    <x v="0"/>
    <x v="16"/>
    <n v="0.38179279476547201"/>
    <e v="#N/A"/>
    <n v="-0.88181818181818195"/>
    <n v="8.3363636363636395"/>
  </r>
  <r>
    <x v="1"/>
    <x v="0"/>
    <x v="17"/>
    <n v="0.25041507946824199"/>
    <e v="#N/A"/>
    <n v="-0.71666666666666701"/>
    <n v="8.4166666666666696"/>
  </r>
  <r>
    <x v="1"/>
    <x v="0"/>
    <x v="18"/>
    <n v="0.75894650712879697"/>
    <e v="#N/A"/>
    <n v="-0.88181818181818195"/>
    <n v="8.3363636363636395"/>
  </r>
  <r>
    <x v="1"/>
    <x v="0"/>
    <x v="37"/>
    <n v="2.3665711354573502E-2"/>
    <e v="#N/A"/>
    <n v="-1.6"/>
    <n v="8.6"/>
  </r>
  <r>
    <x v="1"/>
    <x v="0"/>
    <x v="38"/>
    <n v="8.0488157030593095E-3"/>
    <e v="#N/A"/>
    <n v="-0.75"/>
    <n v="8.35"/>
  </r>
  <r>
    <x v="1"/>
    <x v="0"/>
    <x v="39"/>
    <n v="0.16901651593463601"/>
    <e v="#N/A"/>
    <n v="-0.74285714285714299"/>
    <n v="8.3285714285714292"/>
  </r>
  <r>
    <x v="1"/>
    <x v="0"/>
    <x v="19"/>
    <n v="2.3029708807570102"/>
    <n v="2.2534963876227954"/>
    <n v="-0.35"/>
    <n v="8.6333333333333293"/>
  </r>
  <r>
    <x v="2"/>
    <x v="1"/>
    <x v="20"/>
    <n v="2.4555973281407901"/>
    <n v="4.9111946562815803"/>
    <n v="1.57368421052632"/>
    <n v="8.6508771929824597"/>
  </r>
  <r>
    <x v="2"/>
    <x v="1"/>
    <x v="21"/>
    <n v="0.86928328454318704"/>
    <n v="1.7385665690863741"/>
    <n v="1.8113207547169801"/>
    <n v="8.6169811320754697"/>
  </r>
  <r>
    <x v="2"/>
    <x v="1"/>
    <x v="0"/>
    <n v="3.6219457020241E-2"/>
    <e v="#N/A"/>
    <n v="3.5238095238095202"/>
    <n v="8.3142857142857096"/>
  </r>
  <r>
    <x v="2"/>
    <x v="1"/>
    <x v="42"/>
    <n v="4.8904234603002997E-5"/>
    <e v="#N/A"/>
    <n v="1.5"/>
    <n v="11.2"/>
  </r>
  <r>
    <x v="2"/>
    <x v="1"/>
    <x v="1"/>
    <n v="1.2489672586586099E-2"/>
    <e v="#N/A"/>
    <n v="2.1920000000000002"/>
    <n v="8.2119999999999997"/>
  </r>
  <r>
    <x v="2"/>
    <x v="1"/>
    <x v="2"/>
    <n v="0.151999684730006"/>
    <e v="#N/A"/>
    <n v="-6.9047619047619094E-2"/>
    <n v="8.8523809523809494"/>
  </r>
  <r>
    <x v="2"/>
    <x v="1"/>
    <x v="3"/>
    <n v="2.1968005724329501E-2"/>
    <e v="#N/A"/>
    <n v="2.1964285714285698"/>
    <n v="8.8642857142857103"/>
  </r>
  <r>
    <x v="2"/>
    <x v="1"/>
    <x v="4"/>
    <n v="6.7575999605528903E-2"/>
    <e v="#N/A"/>
    <n v="0.32380952380952399"/>
    <n v="8.6095238095238091"/>
  </r>
  <r>
    <x v="2"/>
    <x v="1"/>
    <x v="5"/>
    <n v="5.6641952102812199E-2"/>
    <e v="#N/A"/>
    <n v="0.95227272727272705"/>
    <n v="8.8090909090909104"/>
  </r>
  <r>
    <x v="2"/>
    <x v="1"/>
    <x v="6"/>
    <n v="4.7328521524987302E-2"/>
    <e v="#N/A"/>
    <n v="-0.57999999999999996"/>
    <n v="9.0333333333333297"/>
  </r>
  <r>
    <x v="2"/>
    <x v="1"/>
    <x v="43"/>
    <n v="1.9563135473947002E-3"/>
    <e v="#N/A"/>
    <n v="1.8818181818181801"/>
    <n v="7.7545454545454504"/>
  </r>
  <r>
    <x v="2"/>
    <x v="1"/>
    <x v="41"/>
    <n v="6.72078268799335E-4"/>
    <e v="#N/A"/>
    <n v="-0.9"/>
    <n v="9.15"/>
  </r>
  <r>
    <x v="2"/>
    <x v="1"/>
    <x v="24"/>
    <n v="3.1402176866310201E-3"/>
    <n v="6.2804353732620402E-3"/>
    <n v="9.4"/>
    <n v="9.2666666666666693"/>
  </r>
  <r>
    <x v="2"/>
    <x v="1"/>
    <x v="25"/>
    <n v="0.57612837901424496"/>
    <n v="0.63374121691566954"/>
    <n v="4.2359999999999998"/>
    <n v="8.42"/>
  </r>
  <r>
    <x v="2"/>
    <x v="1"/>
    <x v="7"/>
    <n v="0.78054600865032198"/>
    <e v="#N/A"/>
    <n v="1.4535714285714301"/>
    <n v="8.6624999999999996"/>
  </r>
  <r>
    <x v="2"/>
    <x v="1"/>
    <x v="8"/>
    <n v="0.10153771759965401"/>
    <e v="#N/A"/>
    <n v="3.3413793103448302"/>
    <n v="8.5034482758620697"/>
  </r>
  <r>
    <x v="2"/>
    <x v="1"/>
    <x v="26"/>
    <n v="4.1349386141999102E-2"/>
    <e v="#N/A"/>
    <n v="3.0857142857142899"/>
    <n v="9.1428571428571406"/>
  </r>
  <r>
    <x v="2"/>
    <x v="1"/>
    <x v="9"/>
    <n v="0.25327573919802698"/>
    <n v="0.50655147839605397"/>
    <n v="1.7321428571428601"/>
    <n v="8.5642857142857096"/>
  </r>
  <r>
    <x v="2"/>
    <x v="1"/>
    <x v="27"/>
    <n v="0.15570530326746601"/>
    <e v="#N/A"/>
    <n v="0.85399999999999998"/>
    <n v="8.83"/>
  </r>
  <r>
    <x v="2"/>
    <x v="1"/>
    <x v="28"/>
    <n v="5.7548650180714998E-2"/>
    <e v="#N/A"/>
    <n v="2.8428571428571399"/>
    <n v="8.28571428571429"/>
  </r>
  <r>
    <x v="2"/>
    <x v="1"/>
    <x v="10"/>
    <n v="0.88699284948196699"/>
    <n v="1.773985698963934"/>
    <n v="1.63793103448276"/>
    <n v="8.5931034482758601"/>
  </r>
  <r>
    <x v="2"/>
    <x v="1"/>
    <x v="11"/>
    <n v="8.7474150024840394E-2"/>
    <n v="0.17494830004968079"/>
    <n v="1.5907407407407399"/>
    <n v="8.7111111111111104"/>
  </r>
  <r>
    <x v="2"/>
    <x v="1"/>
    <x v="29"/>
    <n v="7.39833543490564E-3"/>
    <e v="#N/A"/>
    <n v="-0.86"/>
    <n v="8.64"/>
  </r>
  <r>
    <x v="2"/>
    <x v="1"/>
    <x v="12"/>
    <n v="1.6889201279960599E-2"/>
    <e v="#N/A"/>
    <n v="1.65"/>
    <n v="8.4315789473684202"/>
  </r>
  <r>
    <x v="2"/>
    <x v="1"/>
    <x v="30"/>
    <n v="0.27647011651056702"/>
    <n v="0.34528988732272692"/>
    <n v="1.48918918918919"/>
    <n v="8.2324324324324305"/>
  </r>
  <r>
    <x v="2"/>
    <x v="1"/>
    <x v="31"/>
    <n v="1.0234731675660601E-2"/>
    <n v="3.7356770616161189E-2"/>
    <n v="-0.1"/>
    <n v="7.1"/>
  </r>
  <r>
    <x v="2"/>
    <x v="1"/>
    <x v="13"/>
    <n v="1.1596418800250701"/>
    <e v="#N/A"/>
    <n v="0.41777777777777803"/>
    <n v="8.8088888888888892"/>
  </r>
  <r>
    <x v="2"/>
    <x v="1"/>
    <x v="32"/>
    <n v="1.8436292179425399E-3"/>
    <e v="#N/A"/>
    <n v="3.0750000000000002"/>
    <n v="8.9849999999999994"/>
  </r>
  <r>
    <x v="2"/>
    <x v="1"/>
    <x v="33"/>
    <n v="8.6405226760465498E-2"/>
    <e v="#N/A"/>
    <n v="8.1555555555555603"/>
    <n v="9.7777777777777803"/>
  </r>
  <r>
    <x v="2"/>
    <x v="1"/>
    <x v="34"/>
    <n v="1.52508806065736E-2"/>
    <n v="3.05017612131472E-2"/>
    <n v="2.5129032258064501"/>
    <n v="8.6387096774193495"/>
  </r>
  <r>
    <x v="2"/>
    <x v="1"/>
    <x v="44"/>
    <n v="2.0904618821600599E-3"/>
    <n v="4.1809237643201198E-3"/>
    <n v="-0.25"/>
    <n v="8.9499999999999993"/>
  </r>
  <r>
    <x v="2"/>
    <x v="1"/>
    <x v="45"/>
    <n v="9.7542212309136098E-4"/>
    <e v="#N/A"/>
    <n v="0.78888888888888897"/>
    <n v="9.0333333333333297"/>
  </r>
  <r>
    <x v="2"/>
    <x v="1"/>
    <x v="14"/>
    <n v="0.16548108004053"/>
    <n v="0.37729686249240835"/>
    <n v="2.3696969696969701"/>
    <n v="8.42121212121212"/>
  </r>
  <r>
    <x v="2"/>
    <x v="1"/>
    <x v="15"/>
    <n v="0.15254914134439701"/>
    <n v="0.48358077806173849"/>
    <n v="1.8808510638297899"/>
    <n v="8.4872340425531902"/>
  </r>
  <r>
    <x v="2"/>
    <x v="1"/>
    <x v="35"/>
    <n v="1.4229123624586999E-3"/>
    <e v="#N/A"/>
    <n v="1.75"/>
    <n v="8.3916666666666693"/>
  </r>
  <r>
    <x v="2"/>
    <x v="1"/>
    <x v="46"/>
    <n v="7.9569572282042297E-2"/>
    <e v="#N/A"/>
    <n v="-1.1000000000000001"/>
    <n v="8.75"/>
  </r>
  <r>
    <x v="2"/>
    <x v="1"/>
    <x v="47"/>
    <n v="1.69835553965046E-4"/>
    <e v="#N/A"/>
    <n v="8.9"/>
    <n v="8.5"/>
  </r>
  <r>
    <x v="2"/>
    <x v="1"/>
    <x v="36"/>
    <n v="7.99595062888252E-2"/>
    <e v="#N/A"/>
    <n v="0.47804878048780503"/>
    <n v="8.7487804878048792"/>
  </r>
  <r>
    <x v="2"/>
    <x v="1"/>
    <x v="16"/>
    <n v="1.78425827464965"/>
    <e v="#N/A"/>
    <n v="1.5649122807017499"/>
    <n v="8.6403508771929793"/>
  </r>
  <r>
    <x v="2"/>
    <x v="1"/>
    <x v="17"/>
    <n v="0.52311488369875303"/>
    <e v="#N/A"/>
    <n v="1.625"/>
    <n v="8.6571428571428601"/>
  </r>
  <r>
    <x v="2"/>
    <x v="1"/>
    <x v="18"/>
    <n v="1.00493009853254"/>
    <e v="#N/A"/>
    <n v="0.90980392156862699"/>
    <n v="8.7568627450980401"/>
  </r>
  <r>
    <x v="2"/>
    <x v="1"/>
    <x v="37"/>
    <n v="0.30716278316953399"/>
    <e v="#N/A"/>
    <n v="5.4"/>
    <n v="7.75"/>
  </r>
  <r>
    <x v="2"/>
    <x v="1"/>
    <x v="38"/>
    <n v="6.0992392854173003E-2"/>
    <e v="#N/A"/>
    <n v="2.12"/>
    <n v="8.7050000000000001"/>
  </r>
  <r>
    <x v="2"/>
    <x v="1"/>
    <x v="39"/>
    <n v="1.1814832134217099"/>
    <e v="#N/A"/>
    <n v="1.6788461538461501"/>
    <n v="8.6999999999999993"/>
  </r>
  <r>
    <x v="2"/>
    <x v="1"/>
    <x v="19"/>
    <n v="4.7139485034465096"/>
    <n v="4.6126792191418184"/>
    <n v="1.6684210526315799"/>
    <n v="8.6192982456140292"/>
  </r>
  <r>
    <x v="2"/>
    <x v="2"/>
    <x v="20"/>
    <n v="0.39513160090670801"/>
    <n v="0.79026320181341603"/>
    <n v="5.6296296296296298"/>
    <n v="12.6444444444444"/>
  </r>
  <r>
    <x v="2"/>
    <x v="2"/>
    <x v="21"/>
    <n v="0.50933867975940295"/>
    <n v="1.0186773595188059"/>
    <n v="2.0833333333333299"/>
    <n v="10.633333333333301"/>
  </r>
  <r>
    <x v="2"/>
    <x v="2"/>
    <x v="0"/>
    <n v="8.1737132788890499E-2"/>
    <e v="#N/A"/>
    <n v="6.3949999999999996"/>
    <n v="13.43"/>
  </r>
  <r>
    <x v="2"/>
    <x v="2"/>
    <x v="1"/>
    <n v="2.1068415916227899E-2"/>
    <e v="#N/A"/>
    <n v="5.9562499999999998"/>
    <n v="13.35"/>
  </r>
  <r>
    <x v="2"/>
    <x v="2"/>
    <x v="2"/>
    <n v="0.62708168275738996"/>
    <e v="#N/A"/>
    <n v="4.5866666666666696"/>
    <n v="12.0133333333333"/>
  </r>
  <r>
    <x v="2"/>
    <x v="2"/>
    <x v="3"/>
    <n v="1.2716710721539799E-2"/>
    <e v="#N/A"/>
    <n v="5.1857142857142904"/>
    <n v="12.9285714285714"/>
  </r>
  <r>
    <x v="2"/>
    <x v="2"/>
    <x v="4"/>
    <n v="0.18242396255657001"/>
    <e v="#N/A"/>
    <n v="2.1333333333333302"/>
    <n v="8.3333333333333304"/>
  </r>
  <r>
    <x v="2"/>
    <x v="2"/>
    <x v="5"/>
    <n v="3.70454926711224E-2"/>
    <e v="#N/A"/>
    <n v="5.43333333333333"/>
    <n v="12.741666666666699"/>
  </r>
  <r>
    <x v="2"/>
    <x v="2"/>
    <x v="6"/>
    <n v="2.38397026819267E-2"/>
    <e v="#N/A"/>
    <n v="5.7058823529411802"/>
    <n v="13.7823529411765"/>
  </r>
  <r>
    <x v="2"/>
    <x v="2"/>
    <x v="43"/>
    <n v="4.1492898589295599E-3"/>
    <e v="#N/A"/>
    <n v="7.1583333333333297"/>
    <n v="13.3083333333333"/>
  </r>
  <r>
    <x v="2"/>
    <x v="2"/>
    <x v="24"/>
    <n v="2.2707400263923499E-3"/>
    <n v="4.5414800527846999E-3"/>
    <n v="8.8000000000000007"/>
    <n v="13.68"/>
  </r>
  <r>
    <x v="2"/>
    <x v="2"/>
    <x v="25"/>
    <n v="0.28350168562632999"/>
    <n v="0.311851854188963"/>
    <n v="6.5125000000000002"/>
    <n v="12.324999999999999"/>
  </r>
  <r>
    <x v="2"/>
    <x v="2"/>
    <x v="7"/>
    <n v="0.85798642897479505"/>
    <e v="#N/A"/>
    <n v="5.3846153846153904"/>
    <n v="12.6307692307692"/>
  </r>
  <r>
    <x v="2"/>
    <x v="2"/>
    <x v="8"/>
    <n v="2.8898864899958701E-2"/>
    <e v="#N/A"/>
    <n v="6.8125"/>
    <n v="12.69375"/>
  </r>
  <r>
    <x v="2"/>
    <x v="2"/>
    <x v="26"/>
    <n v="7.4908332004159903E-2"/>
    <e v="#N/A"/>
    <n v="5.87"/>
    <n v="13.045"/>
  </r>
  <r>
    <x v="2"/>
    <x v="2"/>
    <x v="9"/>
    <n v="0.26500169968711701"/>
    <n v="0.53000339937423402"/>
    <n v="5.37307692307692"/>
    <n v="12.5538461538462"/>
  </r>
  <r>
    <x v="2"/>
    <x v="2"/>
    <x v="27"/>
    <n v="0.12774892547122299"/>
    <e v="#N/A"/>
    <n v="5.66"/>
    <n v="12.472"/>
  </r>
  <r>
    <x v="2"/>
    <x v="2"/>
    <x v="28"/>
    <n v="3.6800894402409398E-2"/>
    <e v="#N/A"/>
    <n v="6.65"/>
    <n v="13.4857142857143"/>
  </r>
  <r>
    <x v="2"/>
    <x v="2"/>
    <x v="10"/>
    <n v="0.87022731113839802"/>
    <n v="1.740454622276796"/>
    <n v="5.6296296296296298"/>
    <n v="12.6444444444444"/>
  </r>
  <r>
    <x v="2"/>
    <x v="2"/>
    <x v="11"/>
    <n v="0.269432025286369"/>
    <n v="0.53886405057273801"/>
    <n v="5.6296296296296298"/>
    <n v="12.6444444444444"/>
  </r>
  <r>
    <x v="2"/>
    <x v="2"/>
    <x v="12"/>
    <n v="1.63976683702792E-2"/>
    <e v="#N/A"/>
    <n v="5.6296296296296298"/>
    <n v="12.6444444444444"/>
  </r>
  <r>
    <x v="2"/>
    <x v="2"/>
    <x v="30"/>
    <n v="0.17877014583341799"/>
    <n v="0.22327014684470989"/>
    <n v="2.5545454545454498"/>
    <n v="9.9909090909090903"/>
  </r>
  <r>
    <x v="2"/>
    <x v="2"/>
    <x v="13"/>
    <n v="0.41593172299116699"/>
    <e v="#N/A"/>
    <n v="4.5588235294117601"/>
    <n v="11.229411764705899"/>
  </r>
  <r>
    <x v="2"/>
    <x v="2"/>
    <x v="32"/>
    <n v="2.2296129152827301E-2"/>
    <e v="#N/A"/>
    <n v="5.6296296296296298"/>
    <n v="12.6444444444444"/>
  </r>
  <r>
    <x v="2"/>
    <x v="2"/>
    <x v="33"/>
    <n v="2.88732606742905E-2"/>
    <e v="#N/A"/>
    <n v="7.7312500000000002"/>
    <n v="13.96875"/>
  </r>
  <r>
    <x v="2"/>
    <x v="2"/>
    <x v="34"/>
    <n v="3.4743217431177101E-2"/>
    <n v="6.9486434862354202E-2"/>
    <n v="5.18333333333333"/>
    <n v="12.637499999999999"/>
  </r>
  <r>
    <x v="2"/>
    <x v="2"/>
    <x v="45"/>
    <n v="7.31601985479155E-4"/>
    <e v="#N/A"/>
    <n v="4.2083333333333304"/>
    <n v="12.741666666666699"/>
  </r>
  <r>
    <x v="2"/>
    <x v="2"/>
    <x v="14"/>
    <n v="0.118016295257014"/>
    <n v="0.2690771531859919"/>
    <n v="2.92"/>
    <n v="9.0399999999999991"/>
  </r>
  <r>
    <x v="2"/>
    <x v="2"/>
    <x v="15"/>
    <n v="0.13403078714904901"/>
    <n v="0.42487759526248536"/>
    <n v="3.45"/>
    <n v="10.14"/>
  </r>
  <r>
    <x v="2"/>
    <x v="2"/>
    <x v="35"/>
    <n v="6.3726422247242104E-4"/>
    <e v="#N/A"/>
    <n v="5.25"/>
    <n v="14.6"/>
  </r>
  <r>
    <x v="2"/>
    <x v="2"/>
    <x v="46"/>
    <n v="5.3693703128086599E-2"/>
    <e v="#N/A"/>
    <n v="8.1"/>
    <n v="12.2"/>
  </r>
  <r>
    <x v="2"/>
    <x v="2"/>
    <x v="47"/>
    <n v="2.1107261712494099E-3"/>
    <e v="#N/A"/>
    <n v="12.3"/>
    <n v="15"/>
  </r>
  <r>
    <x v="2"/>
    <x v="2"/>
    <x v="36"/>
    <n v="5.7172693570362199E-2"/>
    <e v="#N/A"/>
    <n v="5.9842105263157901"/>
    <n v="12.5842105263158"/>
  </r>
  <r>
    <x v="2"/>
    <x v="2"/>
    <x v="16"/>
    <n v="3.9999570364819901"/>
    <e v="#N/A"/>
    <n v="5.6296296296296298"/>
    <n v="12.6444444444444"/>
  </r>
  <r>
    <x v="2"/>
    <x v="2"/>
    <x v="17"/>
    <n v="0.566758590324976"/>
    <e v="#N/A"/>
    <n v="5.6296296296296298"/>
    <n v="12.6444444444444"/>
  </r>
  <r>
    <x v="2"/>
    <x v="2"/>
    <x v="18"/>
    <n v="0.63621692302703703"/>
    <e v="#N/A"/>
    <n v="5.4833333333333298"/>
    <n v="12.6625"/>
  </r>
  <r>
    <x v="2"/>
    <x v="2"/>
    <x v="37"/>
    <n v="8.2009615175988697E-3"/>
    <e v="#N/A"/>
    <n v="5.45"/>
    <n v="6.85"/>
  </r>
  <r>
    <x v="2"/>
    <x v="2"/>
    <x v="38"/>
    <n v="0.103246978521726"/>
    <e v="#N/A"/>
    <n v="5.4166666666666696"/>
    <n v="12.5875"/>
  </r>
  <r>
    <x v="2"/>
    <x v="2"/>
    <x v="39"/>
    <n v="0.77618402852056601"/>
    <e v="#N/A"/>
    <n v="5.6296296296296298"/>
    <n v="12.6444444444444"/>
  </r>
  <r>
    <x v="2"/>
    <x v="2"/>
    <x v="19"/>
    <n v="0.45430782555007099"/>
    <n v="0.44454797596456136"/>
    <n v="5.6296296296296298"/>
    <n v="12.6444444444444"/>
  </r>
  <r>
    <x v="2"/>
    <x v="3"/>
    <x v="20"/>
    <n v="0.60920854229865096"/>
    <n v="1.2184170845973019"/>
    <n v="2.0392857142857101"/>
    <n v="7.7392857142857103"/>
  </r>
  <r>
    <x v="2"/>
    <x v="3"/>
    <x v="21"/>
    <n v="0.17908511490613299"/>
    <n v="0.35817022981226598"/>
    <n v="2.75"/>
    <n v="7.3"/>
  </r>
  <r>
    <x v="2"/>
    <x v="3"/>
    <x v="0"/>
    <n v="0.148191979353688"/>
    <e v="#N/A"/>
    <n v="1.93333333333333"/>
    <n v="8.1761904761904791"/>
  </r>
  <r>
    <x v="2"/>
    <x v="3"/>
    <x v="1"/>
    <n v="4.85630738989168E-2"/>
    <e v="#N/A"/>
    <n v="2.2421052631578902"/>
    <n v="7.0210526315789501"/>
  </r>
  <r>
    <x v="2"/>
    <x v="3"/>
    <x v="2"/>
    <n v="2.4939106244570799"/>
    <e v="#N/A"/>
    <n v="1.66363636363636"/>
    <n v="9.0909090909090899"/>
  </r>
  <r>
    <x v="2"/>
    <x v="3"/>
    <x v="3"/>
    <n v="7.2963981773998599E-2"/>
    <e v="#N/A"/>
    <n v="1.64375"/>
    <n v="8.6125000000000007"/>
  </r>
  <r>
    <x v="2"/>
    <x v="3"/>
    <x v="4"/>
    <n v="3.4233184325410199E-2"/>
    <e v="#N/A"/>
    <n v="2.45882352941176"/>
    <n v="8.0529411764705898"/>
  </r>
  <r>
    <x v="2"/>
    <x v="3"/>
    <x v="5"/>
    <n v="0.46267199222098598"/>
    <e v="#N/A"/>
    <n v="1.6272727272727301"/>
    <n v="9.3090909090909104"/>
  </r>
  <r>
    <x v="2"/>
    <x v="3"/>
    <x v="6"/>
    <n v="1.7934753934729201E-2"/>
    <e v="#N/A"/>
    <n v="2.125"/>
    <n v="8.18333333333333"/>
  </r>
  <r>
    <x v="2"/>
    <x v="3"/>
    <x v="43"/>
    <n v="0.37329230879702702"/>
    <e v="#N/A"/>
    <n v="2.1800000000000002"/>
    <n v="7.6"/>
  </r>
  <r>
    <x v="2"/>
    <x v="3"/>
    <x v="24"/>
    <n v="3.2419834569212399E-3"/>
    <n v="6.4839669138424798E-3"/>
    <n v="1.9"/>
    <n v="7"/>
  </r>
  <r>
    <x v="2"/>
    <x v="3"/>
    <x v="25"/>
    <n v="3.2548290133551198E-2"/>
    <n v="3.5803119146906322E-2"/>
    <n v="2.2000000000000002"/>
    <n v="8.15"/>
  </r>
  <r>
    <x v="2"/>
    <x v="3"/>
    <x v="7"/>
    <n v="0.78082691080094002"/>
    <e v="#N/A"/>
    <n v="2.0259259259259301"/>
    <n v="7.6111111111111098"/>
  </r>
  <r>
    <x v="2"/>
    <x v="3"/>
    <x v="8"/>
    <n v="0.94569119121880396"/>
    <e v="#N/A"/>
    <n v="2.2923076923076899"/>
    <n v="7.2615384615384597"/>
  </r>
  <r>
    <x v="2"/>
    <x v="3"/>
    <x v="26"/>
    <n v="6.0740511376303902E-2"/>
    <e v="#N/A"/>
    <n v="2.05714285714286"/>
    <n v="8.0190476190476208"/>
  </r>
  <r>
    <x v="2"/>
    <x v="3"/>
    <x v="9"/>
    <n v="0.94632099555798799"/>
    <n v="1.892641991115976"/>
    <n v="2.0392857142857101"/>
    <n v="7.7392857142857103"/>
  </r>
  <r>
    <x v="2"/>
    <x v="3"/>
    <x v="27"/>
    <n v="1.13357836638676"/>
    <e v="#N/A"/>
    <n v="2.0392857142857101"/>
    <n v="7.7392857142857103"/>
  </r>
  <r>
    <x v="2"/>
    <x v="3"/>
    <x v="28"/>
    <n v="0.246106621269193"/>
    <e v="#N/A"/>
    <n v="2.0099999999999998"/>
    <n v="8.6300000000000008"/>
  </r>
  <r>
    <x v="2"/>
    <x v="3"/>
    <x v="10"/>
    <n v="0.18949801041698799"/>
    <n v="0.37899602083397599"/>
    <n v="2.0392857142857101"/>
    <n v="7.7392857142857103"/>
  </r>
  <r>
    <x v="2"/>
    <x v="3"/>
    <x v="11"/>
    <n v="0.14600349732314499"/>
    <n v="0.29200699464628999"/>
    <n v="2.10769230769231"/>
    <n v="7.6461538461538501"/>
  </r>
  <r>
    <x v="2"/>
    <x v="3"/>
    <x v="29"/>
    <n v="1.0024726704468501E-3"/>
    <e v="#N/A"/>
    <n v="0.6"/>
    <n v="9"/>
  </r>
  <r>
    <x v="2"/>
    <x v="3"/>
    <x v="12"/>
    <n v="4.1721213118741503E-2"/>
    <e v="#N/A"/>
    <n v="2.024"/>
    <n v="7.9039999999999999"/>
  </r>
  <r>
    <x v="2"/>
    <x v="3"/>
    <x v="30"/>
    <n v="0.19038934884787501"/>
    <n v="0.23778163673113459"/>
    <n v="1.9733333333333301"/>
    <n v="8.8066666666666702"/>
  </r>
  <r>
    <x v="2"/>
    <x v="3"/>
    <x v="13"/>
    <n v="1.3040809639806901"/>
    <e v="#N/A"/>
    <n v="2.0392857142857101"/>
    <n v="7.7392857142857103"/>
  </r>
  <r>
    <x v="2"/>
    <x v="3"/>
    <x v="32"/>
    <n v="5.6031223831336701E-3"/>
    <e v="#N/A"/>
    <n v="2.1625000000000001"/>
    <n v="8.1687499999999993"/>
  </r>
  <r>
    <x v="2"/>
    <x v="3"/>
    <x v="34"/>
    <n v="0.172890853167008"/>
    <n v="0.345781706334016"/>
    <n v="1.88148148148148"/>
    <n v="7.7407407407407396"/>
  </r>
  <r>
    <x v="2"/>
    <x v="3"/>
    <x v="45"/>
    <n v="1.58803990465556E-3"/>
    <e v="#N/A"/>
    <n v="2.0157894736842099"/>
    <n v="7.8"/>
  </r>
  <r>
    <x v="2"/>
    <x v="3"/>
    <x v="14"/>
    <n v="0.71648270125371405"/>
    <n v="1.633580558858468"/>
    <n v="2.2263157894736798"/>
    <n v="7.3"/>
  </r>
  <r>
    <x v="2"/>
    <x v="3"/>
    <x v="15"/>
    <n v="0.37248419761507001"/>
    <n v="1.1807749064397719"/>
    <n v="2.5125000000000002"/>
    <n v="7.35"/>
  </r>
  <r>
    <x v="2"/>
    <x v="3"/>
    <x v="35"/>
    <n v="3.8932452815482002E-3"/>
    <e v="#N/A"/>
    <n v="2.0692307692307699"/>
    <n v="7.2076923076923096"/>
  </r>
  <r>
    <x v="2"/>
    <x v="3"/>
    <x v="47"/>
    <n v="2.7970838722381599E-4"/>
    <e v="#N/A"/>
    <n v="0.1"/>
    <n v="8.5"/>
  </r>
  <r>
    <x v="2"/>
    <x v="3"/>
    <x v="36"/>
    <n v="1.28508179664875E-2"/>
    <e v="#N/A"/>
    <n v="2.5785714285714301"/>
    <n v="7.8857142857142897"/>
  </r>
  <r>
    <x v="2"/>
    <x v="3"/>
    <x v="16"/>
    <n v="2.1994317299008102"/>
    <e v="#N/A"/>
    <n v="2.0392857142857101"/>
    <n v="7.7392857142857103"/>
  </r>
  <r>
    <x v="2"/>
    <x v="3"/>
    <x v="17"/>
    <n v="0.40724814997700298"/>
    <e v="#N/A"/>
    <n v="2.0392857142857101"/>
    <n v="7.7392857142857103"/>
  </r>
  <r>
    <x v="2"/>
    <x v="3"/>
    <x v="18"/>
    <n v="0.89002443482772697"/>
    <e v="#N/A"/>
    <n v="2.0392857142857101"/>
    <n v="7.7392857142857103"/>
  </r>
  <r>
    <x v="2"/>
    <x v="3"/>
    <x v="37"/>
    <n v="1.3845768137717001"/>
    <e v="#N/A"/>
    <n v="2.4666666666666699"/>
    <n v="8.56666666666667"/>
  </r>
  <r>
    <x v="2"/>
    <x v="3"/>
    <x v="48"/>
    <n v="3.2563888829216001E-2"/>
    <e v="#N/A"/>
    <n v="1.35"/>
    <n v="7.55"/>
  </r>
  <r>
    <x v="2"/>
    <x v="3"/>
    <x v="38"/>
    <n v="1.3074035289222401"/>
    <e v="#N/A"/>
    <n v="2.06666666666667"/>
    <n v="7.93333333333333"/>
  </r>
  <r>
    <x v="2"/>
    <x v="3"/>
    <x v="39"/>
    <n v="5.9449348867068297"/>
    <e v="#N/A"/>
    <n v="2.0392857142857101"/>
    <n v="7.7392857142857103"/>
  </r>
  <r>
    <x v="2"/>
    <x v="3"/>
    <x v="19"/>
    <n v="0.60443671083214801"/>
    <n v="0.59145165741701211"/>
    <n v="2.3352941176470599"/>
    <n v="8.5882352941176503"/>
  </r>
  <r>
    <x v="2"/>
    <x v="0"/>
    <x v="20"/>
    <n v="2.4593971119786802"/>
    <n v="4.9187942239573603"/>
    <n v="-0.88095238095238104"/>
    <n v="9.3333333333333304"/>
  </r>
  <r>
    <x v="2"/>
    <x v="0"/>
    <x v="21"/>
    <n v="0.26127977765653998"/>
    <n v="0.52255955531307996"/>
    <n v="-1.0840000000000001"/>
    <n v="9.2520000000000007"/>
  </r>
  <r>
    <x v="2"/>
    <x v="0"/>
    <x v="0"/>
    <n v="8.2884365559744502E-2"/>
    <e v="#N/A"/>
    <n v="-1.1000000000000001"/>
    <n v="9.06666666666667"/>
  </r>
  <r>
    <x v="2"/>
    <x v="0"/>
    <x v="22"/>
    <n v="4.0775260018736199E-3"/>
    <e v="#N/A"/>
    <n v="0"/>
    <n v="9.3000000000000007"/>
  </r>
  <r>
    <x v="2"/>
    <x v="0"/>
    <x v="42"/>
    <n v="9.1156905671613904E-4"/>
    <e v="#N/A"/>
    <n v="-0.8"/>
    <n v="9"/>
  </r>
  <r>
    <x v="2"/>
    <x v="0"/>
    <x v="1"/>
    <n v="1.9482831295066699E-2"/>
    <e v="#N/A"/>
    <n v="-0.8"/>
    <n v="9.4285714285714306"/>
  </r>
  <r>
    <x v="2"/>
    <x v="0"/>
    <x v="2"/>
    <n v="0.23767525434212899"/>
    <e v="#N/A"/>
    <n v="-1.0884615384615399"/>
    <n v="9.2576923076923094"/>
  </r>
  <r>
    <x v="2"/>
    <x v="0"/>
    <x v="3"/>
    <n v="7.6718898378788604E-3"/>
    <e v="#N/A"/>
    <n v="-0.93"/>
    <n v="9.02"/>
  </r>
  <r>
    <x v="2"/>
    <x v="0"/>
    <x v="4"/>
    <n v="0.22381010765745801"/>
    <e v="#N/A"/>
    <n v="-1.05555555555556"/>
    <n v="9.2407407407407405"/>
  </r>
  <r>
    <x v="2"/>
    <x v="0"/>
    <x v="5"/>
    <n v="2.0105625620940801E-2"/>
    <e v="#N/A"/>
    <n v="-1.21333333333333"/>
    <n v="9.2133333333333294"/>
  </r>
  <r>
    <x v="2"/>
    <x v="0"/>
    <x v="6"/>
    <n v="0.246524664777304"/>
    <e v="#N/A"/>
    <n v="-1.1038461538461499"/>
    <n v="9.2538461538461494"/>
  </r>
  <r>
    <x v="2"/>
    <x v="0"/>
    <x v="43"/>
    <n v="8.90997263401078E-4"/>
    <e v="#N/A"/>
    <n v="-0.22500000000000001"/>
    <n v="9.75"/>
  </r>
  <r>
    <x v="2"/>
    <x v="0"/>
    <x v="41"/>
    <n v="5.5642769660275704E-3"/>
    <e v="#N/A"/>
    <n v="-1.1937500000000001"/>
    <n v="9.1062499999999993"/>
  </r>
  <r>
    <x v="2"/>
    <x v="0"/>
    <x v="25"/>
    <n v="2.9685180871264299E-2"/>
    <n v="3.265369895839073E-2"/>
    <n v="-0.2"/>
    <n v="9.44"/>
  </r>
  <r>
    <x v="2"/>
    <x v="0"/>
    <x v="7"/>
    <n v="0.250813570433078"/>
    <e v="#N/A"/>
    <n v="-1.01111111111111"/>
    <n v="9.25555555555556"/>
  </r>
  <r>
    <x v="2"/>
    <x v="0"/>
    <x v="8"/>
    <n v="1.4947085595887E-2"/>
    <e v="#N/A"/>
    <n v="-0.81428571428571395"/>
    <n v="9.3571428571428594"/>
  </r>
  <r>
    <x v="2"/>
    <x v="0"/>
    <x v="49"/>
    <n v="2.18570116996342E-2"/>
    <e v="#N/A"/>
    <n v="-0.9"/>
    <n v="8.6"/>
  </r>
  <r>
    <x v="2"/>
    <x v="0"/>
    <x v="26"/>
    <n v="1.03879327069572E-2"/>
    <e v="#N/A"/>
    <n v="-0.9"/>
    <n v="8.8000000000000007"/>
  </r>
  <r>
    <x v="2"/>
    <x v="0"/>
    <x v="9"/>
    <n v="2.9905033712118799E-2"/>
    <n v="5.9810067424237598E-2"/>
    <n v="-1.1479999999999999"/>
    <n v="9.06"/>
  </r>
  <r>
    <x v="2"/>
    <x v="0"/>
    <x v="27"/>
    <n v="1.47113039416339E-2"/>
    <e v="#N/A"/>
    <n v="-0.9375"/>
    <n v="9.2833333333333297"/>
  </r>
  <r>
    <x v="2"/>
    <x v="0"/>
    <x v="10"/>
    <n v="0.51792380975975405"/>
    <n v="1.0358476195195081"/>
    <n v="-1.0178571428571399"/>
    <n v="9.2428571428571402"/>
  </r>
  <r>
    <x v="2"/>
    <x v="0"/>
    <x v="11"/>
    <n v="0.22686783824595999"/>
    <n v="0.45373567649191998"/>
    <n v="-1.0178571428571399"/>
    <n v="9.2428571428571402"/>
  </r>
  <r>
    <x v="2"/>
    <x v="0"/>
    <x v="29"/>
    <n v="9.7508192174365002E-3"/>
    <e v="#N/A"/>
    <n v="-1.55"/>
    <n v="8.9"/>
  </r>
  <r>
    <x v="2"/>
    <x v="0"/>
    <x v="12"/>
    <n v="1.8054377338857199E-2"/>
    <e v="#N/A"/>
    <n v="-1.1454545454545499"/>
    <n v="9.0727272727272705"/>
  </r>
  <r>
    <x v="2"/>
    <x v="0"/>
    <x v="30"/>
    <n v="1.59509526185726E-2"/>
    <n v="1.9921511597245548E-2"/>
    <n v="-1.3142857142857101"/>
    <n v="9.1857142857142904"/>
  </r>
  <r>
    <x v="2"/>
    <x v="0"/>
    <x v="31"/>
    <n v="2.1153211640489399E-2"/>
    <n v="7.7209222487786305E-2"/>
    <n v="-1.4833333333333301"/>
    <n v="8.9833333333333307"/>
  </r>
  <r>
    <x v="2"/>
    <x v="0"/>
    <x v="13"/>
    <n v="4.8008037310768996"/>
    <e v="#N/A"/>
    <n v="-1.0178571428571399"/>
    <n v="9.2428571428571402"/>
  </r>
  <r>
    <x v="2"/>
    <x v="0"/>
    <x v="32"/>
    <n v="3.9123101909344597E-3"/>
    <e v="#N/A"/>
    <n v="-1.38333333333333"/>
    <n v="9.0916666666666703"/>
  </r>
  <r>
    <x v="2"/>
    <x v="0"/>
    <x v="34"/>
    <n v="2.4168888673211102E-3"/>
    <n v="4.8337777346422204E-3"/>
    <n v="-1.1000000000000001"/>
    <n v="8.9250000000000007"/>
  </r>
  <r>
    <x v="2"/>
    <x v="0"/>
    <x v="45"/>
    <n v="5.6664817434480203E-3"/>
    <e v="#N/A"/>
    <n v="-1.06"/>
    <n v="9.2066666666666706"/>
  </r>
  <r>
    <x v="2"/>
    <x v="0"/>
    <x v="14"/>
    <n v="8.2795565241798402E-2"/>
    <n v="0.18877388875130033"/>
    <n v="-0.91666666666666696"/>
    <n v="9.15"/>
  </r>
  <r>
    <x v="2"/>
    <x v="0"/>
    <x v="15"/>
    <n v="2.5526881793760399E-2"/>
    <n v="8.0920215286220468E-2"/>
    <n v="-1.01875"/>
    <n v="9.2750000000000004"/>
  </r>
  <r>
    <x v="2"/>
    <x v="0"/>
    <x v="35"/>
    <n v="2.7157136184050501E-3"/>
    <e v="#N/A"/>
    <n v="-1.1499999999999999"/>
    <n v="9.0500000000000007"/>
  </r>
  <r>
    <x v="2"/>
    <x v="0"/>
    <x v="46"/>
    <n v="8.3653506363503605E-2"/>
    <e v="#N/A"/>
    <n v="-1.36666666666667"/>
    <n v="9.1333333333333293"/>
  </r>
  <r>
    <x v="2"/>
    <x v="0"/>
    <x v="36"/>
    <n v="0.17443606926448099"/>
    <e v="#N/A"/>
    <n v="-1.0925925925925899"/>
    <n v="9.1703703703703692"/>
  </r>
  <r>
    <x v="2"/>
    <x v="0"/>
    <x v="16"/>
    <n v="0.36406517477339501"/>
    <e v="#N/A"/>
    <n v="-1.0178571428571399"/>
    <n v="9.2428571428571402"/>
  </r>
  <r>
    <x v="2"/>
    <x v="0"/>
    <x v="17"/>
    <n v="0.105587611193015"/>
    <e v="#N/A"/>
    <n v="-0.92"/>
    <n v="9.33"/>
  </r>
  <r>
    <x v="2"/>
    <x v="0"/>
    <x v="18"/>
    <n v="0.65879489223705301"/>
    <e v="#N/A"/>
    <n v="-1.01111111111111"/>
    <n v="9.25555555555556"/>
  </r>
  <r>
    <x v="2"/>
    <x v="0"/>
    <x v="38"/>
    <n v="1.3788401337267E-3"/>
    <e v="#N/A"/>
    <n v="-1"/>
    <n v="9.1999999999999993"/>
  </r>
  <r>
    <x v="2"/>
    <x v="0"/>
    <x v="39"/>
    <n v="0.44807166990307101"/>
    <e v="#N/A"/>
    <n v="-0.79166666666666696"/>
    <n v="9.4166666666666696"/>
  </r>
  <r>
    <x v="2"/>
    <x v="0"/>
    <x v="19"/>
    <n v="0.98147274635405202"/>
    <n v="0.96038786549140254"/>
    <n v="-0.85499999999999998"/>
    <n v="9.3650000000000002"/>
  </r>
  <r>
    <x v="2"/>
    <x v="0"/>
    <x v="40"/>
    <n v="0.451602465914684"/>
    <e v="#N/A"/>
    <n v="-1.2"/>
    <n v="8.9"/>
  </r>
  <r>
    <x v="3"/>
    <x v="1"/>
    <x v="20"/>
    <n v="3.0423404665580498"/>
    <n v="6.0846809331160996"/>
    <n v="5.0827586206896598"/>
    <n v="9.4965517241379303"/>
  </r>
  <r>
    <x v="3"/>
    <x v="1"/>
    <x v="21"/>
    <n v="1.23902893955786"/>
    <n v="2.47805787911572"/>
    <n v="3.7749999999999999"/>
    <n v="9.1950000000000003"/>
  </r>
  <r>
    <x v="3"/>
    <x v="1"/>
    <x v="0"/>
    <n v="1.9875415056690299E-2"/>
    <e v="#N/A"/>
    <n v="6.9954545454545496"/>
    <n v="10.1863636363636"/>
  </r>
  <r>
    <x v="3"/>
    <x v="1"/>
    <x v="42"/>
    <n v="2.0179829184472601E-4"/>
    <e v="#N/A"/>
    <n v="-0.3"/>
    <n v="8.5"/>
  </r>
  <r>
    <x v="3"/>
    <x v="1"/>
    <x v="1"/>
    <n v="3.2639565832405099E-2"/>
    <e v="#N/A"/>
    <n v="4.6425000000000001"/>
    <n v="8.98"/>
  </r>
  <r>
    <x v="3"/>
    <x v="1"/>
    <x v="2"/>
    <n v="9.0495453236181495E-2"/>
    <e v="#N/A"/>
    <n v="3.6425000000000001"/>
    <n v="9.1974999999999998"/>
  </r>
  <r>
    <x v="3"/>
    <x v="1"/>
    <x v="3"/>
    <n v="5.0617961462945298E-3"/>
    <e v="#N/A"/>
    <n v="7.0222222222222204"/>
    <n v="10.216666666666701"/>
  </r>
  <r>
    <x v="3"/>
    <x v="1"/>
    <x v="4"/>
    <n v="1.75540635309963E-3"/>
    <e v="#N/A"/>
    <n v="1.48823529411765"/>
    <n v="9.2117647058823504"/>
  </r>
  <r>
    <x v="3"/>
    <x v="1"/>
    <x v="5"/>
    <n v="3.6849632645292299E-2"/>
    <e v="#N/A"/>
    <n v="4.0159090909090898"/>
    <n v="9.2409090909090903"/>
  </r>
  <r>
    <x v="3"/>
    <x v="1"/>
    <x v="6"/>
    <n v="1.1535073576037599E-2"/>
    <e v="#N/A"/>
    <n v="2.44"/>
    <n v="8.86"/>
  </r>
  <r>
    <x v="3"/>
    <x v="1"/>
    <x v="50"/>
    <n v="9.9520818487808301E-3"/>
    <e v="#N/A"/>
    <n v="8.4499999999999993"/>
    <n v="9.15"/>
  </r>
  <r>
    <x v="3"/>
    <x v="1"/>
    <x v="51"/>
    <n v="2.88113162943281E-2"/>
    <n v="6.3641431807806514E-2"/>
    <n v="0.45"/>
    <n v="10.75"/>
  </r>
  <r>
    <x v="3"/>
    <x v="1"/>
    <x v="52"/>
    <n v="7.3453711261205104E-4"/>
    <e v="#N/A"/>
    <n v="3.9"/>
    <n v="5.6"/>
  </r>
  <r>
    <x v="3"/>
    <x v="1"/>
    <x v="43"/>
    <n v="3.1154038350298102E-3"/>
    <e v="#N/A"/>
    <n v="8.1999999999999993"/>
    <n v="8.8000000000000007"/>
  </r>
  <r>
    <x v="3"/>
    <x v="1"/>
    <x v="24"/>
    <n v="5.0974978117257798E-3"/>
    <n v="1.019499562345156E-2"/>
    <n v="10.98"/>
    <n v="11.29"/>
  </r>
  <r>
    <x v="3"/>
    <x v="1"/>
    <x v="25"/>
    <n v="0.31361282694669901"/>
    <n v="0.34497410964136893"/>
    <n v="8.4370370370370402"/>
    <n v="10.3777777777778"/>
  </r>
  <r>
    <x v="3"/>
    <x v="1"/>
    <x v="7"/>
    <n v="0.67919964476119599"/>
    <e v="#N/A"/>
    <n v="5.0827586206896598"/>
    <n v="9.4965517241379303"/>
  </r>
  <r>
    <x v="3"/>
    <x v="1"/>
    <x v="8"/>
    <n v="0.51618206898444896"/>
    <e v="#N/A"/>
    <n v="6.06666666666667"/>
    <n v="10.3969696969697"/>
  </r>
  <r>
    <x v="3"/>
    <x v="1"/>
    <x v="49"/>
    <n v="1.1056747343962401E-3"/>
    <e v="#N/A"/>
    <n v="8.1333333333333293"/>
    <n v="9.3666666666666707"/>
  </r>
  <r>
    <x v="3"/>
    <x v="1"/>
    <x v="53"/>
    <n v="6.9082973062961198E-2"/>
    <n v="8.2394363893544001E-2"/>
    <n v="1.5"/>
    <n v="10.8"/>
  </r>
  <r>
    <x v="3"/>
    <x v="1"/>
    <x v="26"/>
    <n v="5.19863149410267E-2"/>
    <e v="#N/A"/>
    <n v="4.2699999999999996"/>
    <n v="8.57"/>
  </r>
  <r>
    <x v="3"/>
    <x v="1"/>
    <x v="9"/>
    <n v="0.242804729407437"/>
    <n v="0.485609458814874"/>
    <n v="5.18771929824561"/>
    <n v="9.5210526315789501"/>
  </r>
  <r>
    <x v="3"/>
    <x v="1"/>
    <x v="27"/>
    <n v="9.5596821423780801E-2"/>
    <e v="#N/A"/>
    <n v="4.8961538461538501"/>
    <n v="9.4596153846153808"/>
  </r>
  <r>
    <x v="3"/>
    <x v="1"/>
    <x v="28"/>
    <n v="5.96386304448695E-2"/>
    <e v="#N/A"/>
    <n v="3.3642857142857099"/>
    <n v="8.3785714285714299"/>
  </r>
  <r>
    <x v="3"/>
    <x v="1"/>
    <x v="10"/>
    <n v="0.37248933170059201"/>
    <n v="0.74497866340118402"/>
    <n v="5.1280701754385998"/>
    <n v="9.53684210526316"/>
  </r>
  <r>
    <x v="3"/>
    <x v="1"/>
    <x v="11"/>
    <n v="0.13825818662678199"/>
    <n v="0.27651637325356399"/>
    <n v="4.9698113207547197"/>
    <n v="9.5207547169811306"/>
  </r>
  <r>
    <x v="3"/>
    <x v="1"/>
    <x v="29"/>
    <n v="2.5762205300677698E-3"/>
    <e v="#N/A"/>
    <n v="6.5"/>
    <n v="9.1"/>
  </r>
  <r>
    <x v="3"/>
    <x v="1"/>
    <x v="12"/>
    <n v="7.6901531835796297E-3"/>
    <e v="#N/A"/>
    <n v="7.3870967741935498"/>
    <n v="9.8709677419354804"/>
  </r>
  <r>
    <x v="3"/>
    <x v="1"/>
    <x v="30"/>
    <n v="0.64197831941664596"/>
    <n v="0.80178148862079568"/>
    <n v="5.5679245283018899"/>
    <n v="9.5679245283018908"/>
  </r>
  <r>
    <x v="3"/>
    <x v="1"/>
    <x v="31"/>
    <n v="1.23321178349555E-3"/>
    <n v="4.5012230097587575E-3"/>
    <n v="-0.3"/>
    <n v="8.5"/>
  </r>
  <r>
    <x v="3"/>
    <x v="1"/>
    <x v="13"/>
    <n v="1.3993921283525399"/>
    <e v="#N/A"/>
    <n v="3.7918918918918898"/>
    <n v="9.1486486486486491"/>
  </r>
  <r>
    <x v="3"/>
    <x v="1"/>
    <x v="32"/>
    <n v="2.2996297466605E-3"/>
    <e v="#N/A"/>
    <n v="9.6"/>
    <n v="11.23"/>
  </r>
  <r>
    <x v="3"/>
    <x v="1"/>
    <x v="33"/>
    <n v="6.5269069016029704E-2"/>
    <e v="#N/A"/>
    <n v="9.4304347826086996"/>
    <n v="10.4739130434783"/>
  </r>
  <r>
    <x v="3"/>
    <x v="1"/>
    <x v="34"/>
    <n v="7.9925042688959395E-3"/>
    <n v="1.5985008537791879E-2"/>
    <n v="6.43333333333333"/>
    <n v="9.2962962962962994"/>
  </r>
  <r>
    <x v="3"/>
    <x v="1"/>
    <x v="45"/>
    <n v="3.1393192238323499E-4"/>
    <e v="#N/A"/>
    <n v="10.283333333333299"/>
    <n v="10.783333333333299"/>
  </r>
  <r>
    <x v="3"/>
    <x v="1"/>
    <x v="14"/>
    <n v="1.93904606724986"/>
    <n v="4.4210250333296806"/>
    <n v="4.0860000000000003"/>
    <n v="9.1679999999999993"/>
  </r>
  <r>
    <x v="3"/>
    <x v="1"/>
    <x v="15"/>
    <n v="5.7779450273895003"/>
    <n v="18.316085736824714"/>
    <n v="5.0827586206896598"/>
    <n v="9.4965517241379303"/>
  </r>
  <r>
    <x v="3"/>
    <x v="1"/>
    <x v="35"/>
    <n v="2.1865474794596799E-3"/>
    <e v="#N/A"/>
    <n v="4.6555555555555603"/>
    <n v="8.4222222222222207"/>
  </r>
  <r>
    <x v="3"/>
    <x v="1"/>
    <x v="46"/>
    <n v="6.22162602123736E-2"/>
    <e v="#N/A"/>
    <n v="4.0999999999999996"/>
    <n v="10"/>
  </r>
  <r>
    <x v="3"/>
    <x v="1"/>
    <x v="47"/>
    <n v="3.4327142242523501E-4"/>
    <e v="#N/A"/>
    <n v="0.5"/>
    <n v="2.1"/>
  </r>
  <r>
    <x v="3"/>
    <x v="1"/>
    <x v="36"/>
    <n v="0.38958432573934298"/>
    <e v="#N/A"/>
    <n v="4.9928571428571402"/>
    <n v="9.4517857142857107"/>
  </r>
  <r>
    <x v="3"/>
    <x v="1"/>
    <x v="16"/>
    <n v="1.44916963582519"/>
    <e v="#N/A"/>
    <n v="5.0827586206896598"/>
    <n v="9.4965517241379303"/>
  </r>
  <r>
    <x v="3"/>
    <x v="1"/>
    <x v="17"/>
    <n v="0.21551931228108501"/>
    <e v="#N/A"/>
    <n v="5.1280701754385998"/>
    <n v="9.53684210526316"/>
  </r>
  <r>
    <x v="3"/>
    <x v="1"/>
    <x v="18"/>
    <n v="1.1769928865706301"/>
    <e v="#N/A"/>
    <n v="4.09"/>
    <n v="9.1660000000000004"/>
  </r>
  <r>
    <x v="3"/>
    <x v="1"/>
    <x v="37"/>
    <n v="6.9893636144828797E-2"/>
    <e v="#N/A"/>
    <n v="7.8230769230769202"/>
    <n v="9.6692307692307704"/>
  </r>
  <r>
    <x v="3"/>
    <x v="1"/>
    <x v="48"/>
    <n v="1.15035477401372E-4"/>
    <e v="#N/A"/>
    <n v="6.8"/>
    <n v="9.6"/>
  </r>
  <r>
    <x v="3"/>
    <x v="1"/>
    <x v="38"/>
    <n v="3.7700333164512899E-2"/>
    <e v="#N/A"/>
    <n v="3.6666666666666701"/>
    <n v="7.9555555555555602"/>
  </r>
  <r>
    <x v="3"/>
    <x v="1"/>
    <x v="39"/>
    <n v="0.25330788248596697"/>
    <e v="#N/A"/>
    <n v="4.8314814814814797"/>
    <n v="9.4407407407407398"/>
  </r>
  <r>
    <x v="3"/>
    <x v="1"/>
    <x v="19"/>
    <n v="4.2825824028055601"/>
    <n v="4.1905801133043283"/>
    <n v="5.0827586206896598"/>
    <n v="9.4965517241379303"/>
  </r>
  <r>
    <x v="3"/>
    <x v="2"/>
    <x v="20"/>
    <n v="0.43380846274777202"/>
    <n v="0.86761692549554403"/>
    <n v="8.6730769230769198"/>
    <n v="11.961538461538501"/>
  </r>
  <r>
    <x v="3"/>
    <x v="2"/>
    <x v="21"/>
    <n v="0.54412992384488901"/>
    <n v="1.088259847689778"/>
    <n v="5.9874999999999998"/>
    <n v="10.375"/>
  </r>
  <r>
    <x v="3"/>
    <x v="2"/>
    <x v="0"/>
    <n v="0.13679104717193899"/>
    <e v="#N/A"/>
    <n v="9.8666666666666707"/>
    <n v="12.5444444444444"/>
  </r>
  <r>
    <x v="3"/>
    <x v="2"/>
    <x v="1"/>
    <n v="6.6353459943620102E-2"/>
    <e v="#N/A"/>
    <n v="9.2266666666666701"/>
    <n v="12.266666666666699"/>
  </r>
  <r>
    <x v="3"/>
    <x v="2"/>
    <x v="2"/>
    <n v="0.50457516585393603"/>
    <e v="#N/A"/>
    <n v="6.7166666666666703"/>
    <n v="11"/>
  </r>
  <r>
    <x v="3"/>
    <x v="2"/>
    <x v="3"/>
    <n v="8.10034080091981E-2"/>
    <e v="#N/A"/>
    <n v="6.1749999999999998"/>
    <n v="11.3"/>
  </r>
  <r>
    <x v="3"/>
    <x v="2"/>
    <x v="4"/>
    <n v="9.5093255104878992E-3"/>
    <e v="#N/A"/>
    <n v="5.8"/>
    <n v="9.6"/>
  </r>
  <r>
    <x v="3"/>
    <x v="2"/>
    <x v="5"/>
    <n v="2.1506077909576499E-2"/>
    <e v="#N/A"/>
    <n v="8.9684210526315802"/>
    <n v="12.394736842105299"/>
  </r>
  <r>
    <x v="3"/>
    <x v="2"/>
    <x v="6"/>
    <n v="2.7230435649776799E-2"/>
    <e v="#N/A"/>
    <n v="9.5466666666666704"/>
    <n v="12.52"/>
  </r>
  <r>
    <x v="3"/>
    <x v="2"/>
    <x v="24"/>
    <n v="1.80605130622459E-2"/>
    <n v="3.6121026124491799E-2"/>
    <n v="11.1090909090909"/>
    <n v="12.863636363636401"/>
  </r>
  <r>
    <x v="3"/>
    <x v="2"/>
    <x v="25"/>
    <n v="0.40002681702584603"/>
    <n v="0.44002949872843067"/>
    <n v="7.5571428571428596"/>
    <n v="11"/>
  </r>
  <r>
    <x v="3"/>
    <x v="2"/>
    <x v="7"/>
    <n v="0.63242477236931105"/>
    <e v="#N/A"/>
    <n v="8.7360000000000007"/>
    <n v="11.98"/>
  </r>
  <r>
    <x v="3"/>
    <x v="2"/>
    <x v="8"/>
    <n v="3.3649645207626103E-2"/>
    <e v="#N/A"/>
    <n v="9.1449999999999996"/>
    <n v="12.1"/>
  </r>
  <r>
    <x v="3"/>
    <x v="2"/>
    <x v="26"/>
    <n v="6.6806090213540004E-2"/>
    <e v="#N/A"/>
    <n v="8.2714285714285705"/>
    <n v="12.242857142857099"/>
  </r>
  <r>
    <x v="3"/>
    <x v="2"/>
    <x v="9"/>
    <n v="0.44057715257969698"/>
    <n v="0.88115430515939397"/>
    <n v="8.8222222222222193"/>
    <n v="11.992592592592599"/>
  </r>
  <r>
    <x v="3"/>
    <x v="2"/>
    <x v="27"/>
    <n v="0.127577358891412"/>
    <e v="#N/A"/>
    <n v="9.6999999999999993"/>
    <n v="12.505263157894699"/>
  </r>
  <r>
    <x v="3"/>
    <x v="2"/>
    <x v="28"/>
    <n v="4.8999994796345897E-2"/>
    <e v="#N/A"/>
    <n v="9.8333333333333304"/>
    <n v="12.133333333333301"/>
  </r>
  <r>
    <x v="3"/>
    <x v="2"/>
    <x v="10"/>
    <n v="0.86608042805730001"/>
    <n v="1.7321608561146"/>
    <n v="8.8222222222222193"/>
    <n v="11.992592592592599"/>
  </r>
  <r>
    <x v="3"/>
    <x v="2"/>
    <x v="11"/>
    <n v="0.50569059055113297"/>
    <n v="1.0113811811022659"/>
    <n v="8.8222222222222193"/>
    <n v="11.992592592592599"/>
  </r>
  <r>
    <x v="3"/>
    <x v="2"/>
    <x v="12"/>
    <n v="4.6615354854564403E-2"/>
    <e v="#N/A"/>
    <n v="9.2590909090909097"/>
    <n v="12.236363636363601"/>
  </r>
  <r>
    <x v="3"/>
    <x v="2"/>
    <x v="30"/>
    <n v="0.17312352184771801"/>
    <n v="0.21621794827661753"/>
    <n v="5.9"/>
    <n v="10.477777777777799"/>
  </r>
  <r>
    <x v="3"/>
    <x v="2"/>
    <x v="13"/>
    <n v="1.0705634237042299E-2"/>
    <e v="#N/A"/>
    <n v="7.4714285714285698"/>
    <n v="11.2"/>
  </r>
  <r>
    <x v="3"/>
    <x v="2"/>
    <x v="32"/>
    <n v="8.26071209236139E-2"/>
    <e v="#N/A"/>
    <n v="9.8249999999999993"/>
    <n v="12.475"/>
  </r>
  <r>
    <x v="3"/>
    <x v="2"/>
    <x v="33"/>
    <n v="7.9707302472065006E-2"/>
    <e v="#N/A"/>
    <n v="9.0913043478260906"/>
    <n v="12.2869565217391"/>
  </r>
  <r>
    <x v="3"/>
    <x v="2"/>
    <x v="34"/>
    <n v="3.8439433401276202E-2"/>
    <n v="7.6878866802552404E-2"/>
    <n v="8.9913043478260892"/>
    <n v="12.2739130434783"/>
  </r>
  <r>
    <x v="3"/>
    <x v="2"/>
    <x v="45"/>
    <n v="3.7780680196688398E-3"/>
    <e v="#N/A"/>
    <n v="10.1636363636364"/>
    <n v="12.6090909090909"/>
  </r>
  <r>
    <x v="3"/>
    <x v="2"/>
    <x v="14"/>
    <n v="1.16074318212452"/>
    <n v="2.6464944552439054"/>
    <n v="6.4636363636363603"/>
    <n v="10.6727272727273"/>
  </r>
  <r>
    <x v="3"/>
    <x v="2"/>
    <x v="15"/>
    <n v="1.10064448072051"/>
    <n v="3.4890430038840168"/>
    <n v="8.3800000000000008"/>
    <n v="11.52"/>
  </r>
  <r>
    <x v="3"/>
    <x v="2"/>
    <x v="35"/>
    <n v="6.3639835873380605E-4"/>
    <e v="#N/A"/>
    <n v="10.6"/>
    <n v="12.7"/>
  </r>
  <r>
    <x v="3"/>
    <x v="2"/>
    <x v="46"/>
    <n v="5.3693389876218203E-2"/>
    <e v="#N/A"/>
    <n v="6.1"/>
    <n v="10"/>
  </r>
  <r>
    <x v="3"/>
    <x v="2"/>
    <x v="36"/>
    <n v="0.72054009597977198"/>
    <e v="#N/A"/>
    <n v="8.7565217391304309"/>
    <n v="11.691304347826099"/>
  </r>
  <r>
    <x v="3"/>
    <x v="2"/>
    <x v="16"/>
    <n v="5.0725428090113303"/>
    <e v="#N/A"/>
    <n v="8.8222222222222193"/>
    <n v="11.992592592592599"/>
  </r>
  <r>
    <x v="3"/>
    <x v="2"/>
    <x v="17"/>
    <n v="0.48386477197452799"/>
    <e v="#N/A"/>
    <n v="8.6120000000000001"/>
    <n v="12.016"/>
  </r>
  <r>
    <x v="3"/>
    <x v="2"/>
    <x v="18"/>
    <n v="1.2109166912678699"/>
    <e v="#N/A"/>
    <n v="9.0631578947368396"/>
    <n v="12.1210526315789"/>
  </r>
  <r>
    <x v="3"/>
    <x v="2"/>
    <x v="37"/>
    <n v="2.8222466243743399E-2"/>
    <e v="#N/A"/>
    <n v="10.5"/>
    <n v="13.4"/>
  </r>
  <r>
    <x v="3"/>
    <x v="2"/>
    <x v="38"/>
    <n v="0.14213882177332601"/>
    <e v="#N/A"/>
    <n v="8.9"/>
    <n v="12.214285714285699"/>
  </r>
  <r>
    <x v="3"/>
    <x v="2"/>
    <x v="39"/>
    <n v="0.21853162226102801"/>
    <e v="#N/A"/>
    <n v="8.5500000000000007"/>
    <n v="11.625"/>
  </r>
  <r>
    <x v="3"/>
    <x v="2"/>
    <x v="19"/>
    <n v="0.91244246830988596"/>
    <n v="0.89284055800743156"/>
    <n v="8.8222222222222193"/>
    <n v="11.992592592592599"/>
  </r>
  <r>
    <x v="3"/>
    <x v="3"/>
    <x v="20"/>
    <n v="1.41848212637788"/>
    <n v="2.8369642527557599"/>
    <n v="4.49583333333333"/>
    <n v="7.4"/>
  </r>
  <r>
    <x v="3"/>
    <x v="3"/>
    <x v="21"/>
    <n v="0.33818172637988703"/>
    <n v="0.67636345275977405"/>
    <n v="5.7"/>
    <n v="8.1624999999999996"/>
  </r>
  <r>
    <x v="3"/>
    <x v="3"/>
    <x v="0"/>
    <n v="0.50224944918502301"/>
    <e v="#N/A"/>
    <n v="3.97272727272727"/>
    <n v="7.0636363636363599"/>
  </r>
  <r>
    <x v="3"/>
    <x v="3"/>
    <x v="22"/>
    <n v="1.1954883608209599E-3"/>
    <e v="#N/A"/>
    <n v="7.7"/>
    <n v="8"/>
  </r>
  <r>
    <x v="3"/>
    <x v="3"/>
    <x v="42"/>
    <n v="4.4447422421746701E-5"/>
    <e v="#N/A"/>
    <n v="4.7"/>
    <n v="7.9"/>
  </r>
  <r>
    <x v="3"/>
    <x v="3"/>
    <x v="1"/>
    <n v="8.9870440269277901E-2"/>
    <e v="#N/A"/>
    <n v="4.4846153846153802"/>
    <n v="6.7461538461538497"/>
  </r>
  <r>
    <x v="3"/>
    <x v="3"/>
    <x v="2"/>
    <n v="0.75809198737140204"/>
    <e v="#N/A"/>
    <n v="4.6900000000000004"/>
    <n v="7.6749999999999998"/>
  </r>
  <r>
    <x v="3"/>
    <x v="3"/>
    <x v="3"/>
    <n v="0.33009484836893899"/>
    <e v="#N/A"/>
    <n v="4.16"/>
    <n v="6.94"/>
  </r>
  <r>
    <x v="3"/>
    <x v="3"/>
    <x v="4"/>
    <n v="5.1274399203797699E-3"/>
    <e v="#N/A"/>
    <n v="5.1769230769230798"/>
    <n v="6.9538461538461496"/>
  </r>
  <r>
    <x v="3"/>
    <x v="3"/>
    <x v="5"/>
    <n v="0.23644236685101999"/>
    <e v="#N/A"/>
    <n v="4.38"/>
    <n v="7.34"/>
  </r>
  <r>
    <x v="3"/>
    <x v="3"/>
    <x v="6"/>
    <n v="0.25001914030883199"/>
    <e v="#N/A"/>
    <n v="4.3333333333333304"/>
    <n v="7.2277777777777796"/>
  </r>
  <r>
    <x v="3"/>
    <x v="3"/>
    <x v="52"/>
    <n v="4.7692948078198504E-3"/>
    <e v="#N/A"/>
    <n v="2.8"/>
    <n v="6.6"/>
  </r>
  <r>
    <x v="3"/>
    <x v="3"/>
    <x v="43"/>
    <n v="3.10826973813449E-3"/>
    <e v="#N/A"/>
    <n v="7.7"/>
    <n v="8"/>
  </r>
  <r>
    <x v="3"/>
    <x v="3"/>
    <x v="25"/>
    <n v="0.41319230835653697"/>
    <n v="0.45451153919219073"/>
    <n v="5.12"/>
    <n v="8.3800000000000008"/>
  </r>
  <r>
    <x v="3"/>
    <x v="3"/>
    <x v="7"/>
    <n v="1.7377254633524299"/>
    <e v="#N/A"/>
    <n v="4.3535714285714304"/>
    <n v="7.2607142857142897"/>
  </r>
  <r>
    <x v="3"/>
    <x v="3"/>
    <x v="8"/>
    <n v="0.100626131565866"/>
    <e v="#N/A"/>
    <n v="4.8937499999999998"/>
    <n v="7.3812499999999996"/>
  </r>
  <r>
    <x v="3"/>
    <x v="3"/>
    <x v="26"/>
    <n v="0.19298813610270299"/>
    <e v="#N/A"/>
    <n v="3.9636363636363598"/>
    <n v="7.2318181818181797"/>
  </r>
  <r>
    <x v="3"/>
    <x v="3"/>
    <x v="9"/>
    <n v="2.75113558966089"/>
    <n v="5.50227117932178"/>
    <n v="4.3965517241379297"/>
    <n v="7.2758620689655196"/>
  </r>
  <r>
    <x v="3"/>
    <x v="3"/>
    <x v="27"/>
    <n v="0.562035227074551"/>
    <e v="#N/A"/>
    <n v="4.4071428571428601"/>
    <n v="7.4"/>
  </r>
  <r>
    <x v="3"/>
    <x v="3"/>
    <x v="28"/>
    <n v="0.53948745258866404"/>
    <e v="#N/A"/>
    <n v="4.0222222222222204"/>
    <n v="6.9444444444444402"/>
  </r>
  <r>
    <x v="3"/>
    <x v="3"/>
    <x v="10"/>
    <n v="0.50141825647244598"/>
    <n v="1.002836512944892"/>
    <n v="4.4964285714285701"/>
    <n v="7.1785714285714297"/>
  </r>
  <r>
    <x v="3"/>
    <x v="3"/>
    <x v="11"/>
    <n v="0.28214830639697902"/>
    <n v="0.56429661279395804"/>
    <n v="4.5851851851851899"/>
    <n v="7.1444444444444404"/>
  </r>
  <r>
    <x v="3"/>
    <x v="3"/>
    <x v="29"/>
    <n v="4.45199865569725E-2"/>
    <e v="#N/A"/>
    <n v="7.7"/>
    <n v="8"/>
  </r>
  <r>
    <x v="3"/>
    <x v="3"/>
    <x v="12"/>
    <n v="5.8542335755584103E-2"/>
    <e v="#N/A"/>
    <n v="4.2874999999999996"/>
    <n v="6.9812500000000002"/>
  </r>
  <r>
    <x v="3"/>
    <x v="3"/>
    <x v="30"/>
    <n v="0.18417904816501801"/>
    <n v="0.23002544937139879"/>
    <n v="4.8409090909090899"/>
    <n v="7.6227272727272704"/>
  </r>
  <r>
    <x v="3"/>
    <x v="3"/>
    <x v="13"/>
    <n v="0.91446835453917397"/>
    <e v="#N/A"/>
    <n v="4.4066666666666698"/>
    <n v="7.2966666666666704"/>
  </r>
  <r>
    <x v="3"/>
    <x v="3"/>
    <x v="32"/>
    <n v="2.3906061834332502E-2"/>
    <e v="#N/A"/>
    <n v="4.2705882352941202"/>
    <n v="7.1176470588235299"/>
  </r>
  <r>
    <x v="3"/>
    <x v="3"/>
    <x v="33"/>
    <n v="0.13656237469636001"/>
    <e v="#N/A"/>
    <n v="4.2"/>
    <n v="9.5"/>
  </r>
  <r>
    <x v="3"/>
    <x v="3"/>
    <x v="34"/>
    <n v="0.116887504134393"/>
    <n v="0.233775008268786"/>
    <n v="4.4066666666666698"/>
    <n v="7.2966666666666704"/>
  </r>
  <r>
    <x v="3"/>
    <x v="3"/>
    <x v="45"/>
    <n v="5.1343348404103401E-2"/>
    <e v="#N/A"/>
    <n v="4.74444444444444"/>
    <n v="7"/>
  </r>
  <r>
    <x v="3"/>
    <x v="3"/>
    <x v="14"/>
    <n v="3.0344357202157202"/>
    <n v="6.9185134420918413"/>
    <n v="4.4066666666666698"/>
    <n v="7.2966666666666704"/>
  </r>
  <r>
    <x v="3"/>
    <x v="3"/>
    <x v="15"/>
    <n v="15.416198283720799"/>
    <n v="48.869348559394936"/>
    <n v="4.4066666666666698"/>
    <n v="7.2966666666666704"/>
  </r>
  <r>
    <x v="3"/>
    <x v="3"/>
    <x v="35"/>
    <n v="3.1481214987874899E-3"/>
    <e v="#N/A"/>
    <n v="4.7874999999999996"/>
    <n v="7.0374999999999996"/>
  </r>
  <r>
    <x v="3"/>
    <x v="3"/>
    <x v="46"/>
    <n v="9.3517903294829605E-2"/>
    <e v="#N/A"/>
    <n v="7.15"/>
    <n v="8.5"/>
  </r>
  <r>
    <x v="3"/>
    <x v="3"/>
    <x v="47"/>
    <n v="1.0638439305052799E-3"/>
    <e v="#N/A"/>
    <n v="4.4000000000000004"/>
    <n v="7.7666666666666702"/>
  </r>
  <r>
    <x v="3"/>
    <x v="3"/>
    <x v="36"/>
    <n v="0.21498751230687099"/>
    <e v="#N/A"/>
    <n v="4.62083333333333"/>
    <n v="7.1166666666666698"/>
  </r>
  <r>
    <x v="3"/>
    <x v="3"/>
    <x v="16"/>
    <n v="2.7512851052557101"/>
    <e v="#N/A"/>
    <n v="4.3827586206896596"/>
    <n v="7.2379310344827603"/>
  </r>
  <r>
    <x v="3"/>
    <x v="3"/>
    <x v="17"/>
    <n v="0.82791898259986296"/>
    <e v="#N/A"/>
    <n v="4.33214285714286"/>
    <n v="7.1392857142857098"/>
  </r>
  <r>
    <x v="3"/>
    <x v="3"/>
    <x v="18"/>
    <n v="2.6727985603659699"/>
    <e v="#N/A"/>
    <n v="4.3407407407407401"/>
    <n v="7.23703703703704"/>
  </r>
  <r>
    <x v="3"/>
    <x v="3"/>
    <x v="37"/>
    <n v="1.94994995337716"/>
    <e v="#N/A"/>
    <n v="4.0125000000000002"/>
    <n v="8.1750000000000007"/>
  </r>
  <r>
    <x v="3"/>
    <x v="3"/>
    <x v="48"/>
    <n v="9.9326329732776497E-3"/>
    <e v="#N/A"/>
    <n v="5.25"/>
    <n v="6.45"/>
  </r>
  <r>
    <x v="3"/>
    <x v="3"/>
    <x v="38"/>
    <n v="5.6715600759998601"/>
    <e v="#N/A"/>
    <n v="4.6714285714285699"/>
    <n v="7.5904761904761902"/>
  </r>
  <r>
    <x v="3"/>
    <x v="3"/>
    <x v="39"/>
    <n v="1.8290444668732899"/>
    <e v="#N/A"/>
    <n v="4.3607142857142902"/>
    <n v="7.3178571428571404"/>
  </r>
  <r>
    <x v="3"/>
    <x v="3"/>
    <x v="19"/>
    <n v="0.52832935868397102"/>
    <n v="0.51697931190429913"/>
    <n v="4.6961538461538499"/>
    <n v="7.3461538461538503"/>
  </r>
  <r>
    <x v="3"/>
    <x v="0"/>
    <x v="20"/>
    <n v="0.79321367670939202"/>
    <n v="1.586427353418784"/>
    <n v="-1.0826086956521701"/>
    <n v="10.252173913043499"/>
  </r>
  <r>
    <x v="3"/>
    <x v="0"/>
    <x v="21"/>
    <n v="0.21148598593126999"/>
    <n v="0.42297197186253999"/>
    <n v="-1.1368421052631601"/>
    <n v="10.394736842105299"/>
  </r>
  <r>
    <x v="3"/>
    <x v="0"/>
    <x v="0"/>
    <n v="3.8771538628408798E-2"/>
    <e v="#N/A"/>
    <n v="-1.2250000000000001"/>
    <n v="9.91"/>
  </r>
  <r>
    <x v="3"/>
    <x v="0"/>
    <x v="22"/>
    <n v="4.3445607402899803E-3"/>
    <e v="#N/A"/>
    <n v="-1"/>
    <n v="8.3000000000000007"/>
  </r>
  <r>
    <x v="3"/>
    <x v="0"/>
    <x v="42"/>
    <n v="3.1727351166230603E-4"/>
    <e v="#N/A"/>
    <n v="-1.5"/>
    <n v="10.35"/>
  </r>
  <r>
    <x v="3"/>
    <x v="0"/>
    <x v="1"/>
    <n v="4.5401446191609997E-3"/>
    <e v="#N/A"/>
    <n v="-1.1100000000000001"/>
    <n v="9.93"/>
  </r>
  <r>
    <x v="3"/>
    <x v="0"/>
    <x v="2"/>
    <n v="0.16425276289655399"/>
    <e v="#N/A"/>
    <n v="-1.25185185185185"/>
    <n v="10.159259259259301"/>
  </r>
  <r>
    <x v="3"/>
    <x v="0"/>
    <x v="3"/>
    <n v="3.6577654508219802E-4"/>
    <e v="#N/A"/>
    <n v="-1.2"/>
    <n v="11.2"/>
  </r>
  <r>
    <x v="3"/>
    <x v="0"/>
    <x v="4"/>
    <n v="1.26148872942553E-3"/>
    <e v="#N/A"/>
    <n v="-1.27058823529412"/>
    <n v="10.0235294117647"/>
  </r>
  <r>
    <x v="3"/>
    <x v="0"/>
    <x v="5"/>
    <n v="3.4770503934816503E-2"/>
    <e v="#N/A"/>
    <n v="-1.23571428571429"/>
    <n v="10.1285714285714"/>
  </r>
  <r>
    <x v="3"/>
    <x v="0"/>
    <x v="6"/>
    <n v="8.5184200144384395E-2"/>
    <e v="#N/A"/>
    <n v="-1.24347826086957"/>
    <n v="10.173913043478301"/>
  </r>
  <r>
    <x v="3"/>
    <x v="0"/>
    <x v="41"/>
    <n v="1.43405024802507E-2"/>
    <e v="#N/A"/>
    <n v="-1.1000000000000001"/>
    <n v="10.3"/>
  </r>
  <r>
    <x v="3"/>
    <x v="0"/>
    <x v="7"/>
    <n v="0.46741578014995699"/>
    <e v="#N/A"/>
    <n v="-1.1307692307692301"/>
    <n v="10.103846153846201"/>
  </r>
  <r>
    <x v="3"/>
    <x v="0"/>
    <x v="8"/>
    <n v="0.359971894092175"/>
    <e v="#N/A"/>
    <n v="-1.0705882352941201"/>
    <n v="10.1235294117647"/>
  </r>
  <r>
    <x v="3"/>
    <x v="0"/>
    <x v="26"/>
    <n v="2.1995397452204201E-2"/>
    <e v="#N/A"/>
    <n v="-1.25"/>
    <n v="8.9"/>
  </r>
  <r>
    <x v="3"/>
    <x v="0"/>
    <x v="9"/>
    <n v="4.6817101329312202E-2"/>
    <n v="9.3634202658624405E-2"/>
    <n v="-1.15357142857143"/>
    <n v="10.092857142857101"/>
  </r>
  <r>
    <x v="3"/>
    <x v="0"/>
    <x v="27"/>
    <n v="3.8971812803848802E-2"/>
    <e v="#N/A"/>
    <n v="-1.0681818181818199"/>
    <n v="10.195454545454499"/>
  </r>
  <r>
    <x v="3"/>
    <x v="0"/>
    <x v="28"/>
    <n v="6.3086129284297296E-5"/>
    <e v="#N/A"/>
    <n v="-1.4"/>
    <n v="11.5"/>
  </r>
  <r>
    <x v="3"/>
    <x v="0"/>
    <x v="10"/>
    <n v="0.123983167672007"/>
    <n v="0.24796633534401399"/>
    <n v="-1.15357142857143"/>
    <n v="10.092857142857101"/>
  </r>
  <r>
    <x v="3"/>
    <x v="0"/>
    <x v="11"/>
    <n v="0.50293593476931797"/>
    <n v="1.0058718695386359"/>
    <n v="-1.15357142857143"/>
    <n v="10.092857142857101"/>
  </r>
  <r>
    <x v="3"/>
    <x v="0"/>
    <x v="29"/>
    <n v="6.02855570899346E-3"/>
    <e v="#N/A"/>
    <n v="-1.4666666666666699"/>
    <n v="10.1"/>
  </r>
  <r>
    <x v="3"/>
    <x v="0"/>
    <x v="12"/>
    <n v="1.2270494991142199E-2"/>
    <e v="#N/A"/>
    <n v="-1.35"/>
    <n v="9.75"/>
  </r>
  <r>
    <x v="3"/>
    <x v="0"/>
    <x v="30"/>
    <n v="4.17795013895697E-2"/>
    <n v="5.2179380213965558E-2"/>
    <n v="-1.03529411764706"/>
    <n v="10.488235294117599"/>
  </r>
  <r>
    <x v="3"/>
    <x v="0"/>
    <x v="31"/>
    <n v="5.0354484823988601E-3"/>
    <n v="1.837938696075584E-2"/>
    <n v="-1.4624999999999999"/>
    <n v="9.6750000000000007"/>
  </r>
  <r>
    <x v="3"/>
    <x v="0"/>
    <x v="13"/>
    <n v="3.0211281164864698"/>
    <e v="#N/A"/>
    <n v="-1.15357142857143"/>
    <n v="10.092857142857101"/>
  </r>
  <r>
    <x v="3"/>
    <x v="0"/>
    <x v="32"/>
    <n v="3.2178008735536299E-4"/>
    <e v="#N/A"/>
    <n v="-1.2749999999999999"/>
    <n v="10.775"/>
  </r>
  <r>
    <x v="3"/>
    <x v="0"/>
    <x v="34"/>
    <n v="1.7981784236663801E-3"/>
    <n v="3.5963568473327602E-3"/>
    <n v="-1.18"/>
    <n v="9.3000000000000007"/>
  </r>
  <r>
    <x v="3"/>
    <x v="0"/>
    <x v="44"/>
    <n v="3.13575348461886E-3"/>
    <n v="6.2715069692377201E-3"/>
    <n v="-0.95"/>
    <n v="10.55"/>
  </r>
  <r>
    <x v="3"/>
    <x v="0"/>
    <x v="45"/>
    <n v="6.0833909732405502E-4"/>
    <e v="#N/A"/>
    <n v="-1.3428571428571401"/>
    <n v="10.657142857142899"/>
  </r>
  <r>
    <x v="3"/>
    <x v="0"/>
    <x v="14"/>
    <n v="0.23528112969798101"/>
    <n v="0.53644097571139671"/>
    <n v="-1.05"/>
    <n v="10.1045454545455"/>
  </r>
  <r>
    <x v="3"/>
    <x v="0"/>
    <x v="15"/>
    <n v="4.4460611110623596"/>
    <n v="14.094013722067679"/>
    <n v="-1.15357142857143"/>
    <n v="10.092857142857101"/>
  </r>
  <r>
    <x v="3"/>
    <x v="0"/>
    <x v="35"/>
    <n v="2.0638874120620602E-3"/>
    <e v="#N/A"/>
    <n v="-1.1000000000000001"/>
    <n v="9.9615384615384599"/>
  </r>
  <r>
    <x v="3"/>
    <x v="0"/>
    <x v="46"/>
    <n v="6.4688615468658395E-2"/>
    <e v="#N/A"/>
    <n v="-1"/>
    <n v="10.3"/>
  </r>
  <r>
    <x v="3"/>
    <x v="0"/>
    <x v="36"/>
    <n v="0.143238029762606"/>
    <e v="#N/A"/>
    <n v="-1.15357142857143"/>
    <n v="10.092857142857101"/>
  </r>
  <r>
    <x v="3"/>
    <x v="0"/>
    <x v="16"/>
    <n v="0.275725374546477"/>
    <e v="#N/A"/>
    <n v="-1.15357142857143"/>
    <n v="10.092857142857101"/>
  </r>
  <r>
    <x v="3"/>
    <x v="0"/>
    <x v="17"/>
    <n v="0.15003164757354601"/>
    <e v="#N/A"/>
    <n v="-1.1439999999999999"/>
    <n v="10.224"/>
  </r>
  <r>
    <x v="3"/>
    <x v="0"/>
    <x v="18"/>
    <n v="0.97732179691340904"/>
    <e v="#N/A"/>
    <n v="-1.15357142857143"/>
    <n v="10.092857142857101"/>
  </r>
  <r>
    <x v="3"/>
    <x v="0"/>
    <x v="37"/>
    <n v="2.22100055425836E-3"/>
    <e v="#N/A"/>
    <n v="-1.4666666666666699"/>
    <n v="11.133333333333301"/>
  </r>
  <r>
    <x v="3"/>
    <x v="0"/>
    <x v="48"/>
    <n v="1.2464057542152299E-3"/>
    <e v="#N/A"/>
    <n v="-0.85"/>
    <n v="10.55"/>
  </r>
  <r>
    <x v="3"/>
    <x v="0"/>
    <x v="38"/>
    <n v="3.14471616371357E-2"/>
    <e v="#N/A"/>
    <n v="-1.32"/>
    <n v="9.86"/>
  </r>
  <r>
    <x v="3"/>
    <x v="0"/>
    <x v="39"/>
    <n v="0.30828367542787599"/>
    <e v="#N/A"/>
    <n v="-0.871428571428571"/>
    <n v="10"/>
  </r>
  <r>
    <x v="3"/>
    <x v="0"/>
    <x v="19"/>
    <n v="1.45831956650295"/>
    <n v="1.4269906330877238"/>
    <n v="-1.05"/>
    <n v="10.285"/>
  </r>
  <r>
    <x v="4"/>
    <x v="1"/>
    <x v="20"/>
    <n v="2.4555222552470699"/>
    <n v="4.9110445104941398"/>
    <n v="6.4017241379310299"/>
    <n v="11.086206896551699"/>
  </r>
  <r>
    <x v="4"/>
    <x v="1"/>
    <x v="21"/>
    <n v="1.1059018758175501"/>
    <n v="2.2118037516351001"/>
    <n v="4.0538461538461501"/>
    <n v="10.5282051282051"/>
  </r>
  <r>
    <x v="4"/>
    <x v="1"/>
    <x v="0"/>
    <n v="6.3508472545127596E-3"/>
    <e v="#N/A"/>
    <n v="7.9736842105263204"/>
    <n v="11.342105263157899"/>
  </r>
  <r>
    <x v="4"/>
    <x v="1"/>
    <x v="54"/>
    <n v="8.8745946564534203E-2"/>
    <n v="0.10294529801485967"/>
    <n v="4.78"/>
    <n v="11.6"/>
  </r>
  <r>
    <x v="4"/>
    <x v="1"/>
    <x v="55"/>
    <n v="1.39925265041408E-2"/>
    <n v="0.10203793889909653"/>
    <n v="2.1"/>
    <n v="7"/>
  </r>
  <r>
    <x v="4"/>
    <x v="1"/>
    <x v="42"/>
    <n v="6.7652360144548505E-4"/>
    <e v="#N/A"/>
    <n v="4.4000000000000004"/>
    <n v="9.9"/>
  </r>
  <r>
    <x v="4"/>
    <x v="1"/>
    <x v="1"/>
    <n v="1.8758274351680301E-2"/>
    <e v="#N/A"/>
    <n v="7.5714285714285703"/>
    <n v="11.48"/>
  </r>
  <r>
    <x v="4"/>
    <x v="1"/>
    <x v="2"/>
    <n v="7.8776129945199794E-2"/>
    <e v="#N/A"/>
    <n v="5.5264705882352896"/>
    <n v="10.6941176470588"/>
  </r>
  <r>
    <x v="4"/>
    <x v="1"/>
    <x v="3"/>
    <n v="3.9377111204742599E-3"/>
    <e v="#N/A"/>
    <n v="6.04"/>
    <n v="10.66"/>
  </r>
  <r>
    <x v="4"/>
    <x v="1"/>
    <x v="4"/>
    <n v="1.9651573870155198E-3"/>
    <e v="#N/A"/>
    <n v="3.17"/>
    <n v="10.77"/>
  </r>
  <r>
    <x v="4"/>
    <x v="1"/>
    <x v="5"/>
    <n v="2.23041121695924E-2"/>
    <e v="#N/A"/>
    <n v="4.3130434782608704"/>
    <n v="10.7739130434783"/>
  </r>
  <r>
    <x v="4"/>
    <x v="1"/>
    <x v="6"/>
    <n v="9.7647321965339401E-3"/>
    <e v="#N/A"/>
    <n v="2.5"/>
    <n v="11.3"/>
  </r>
  <r>
    <x v="4"/>
    <x v="1"/>
    <x v="51"/>
    <n v="1.91617416711857E-2"/>
    <n v="4.2326447824448776E-2"/>
    <n v="3.46"/>
    <n v="11.22"/>
  </r>
  <r>
    <x v="4"/>
    <x v="1"/>
    <x v="43"/>
    <n v="0.11256714835888"/>
    <e v="#N/A"/>
    <n v="5.44166666666667"/>
    <n v="11.079166666666699"/>
  </r>
  <r>
    <x v="4"/>
    <x v="1"/>
    <x v="24"/>
    <n v="1.3351242348965399E-2"/>
    <n v="2.6702484697930799E-2"/>
    <n v="11.2681818181818"/>
    <n v="12.009090909090901"/>
  </r>
  <r>
    <x v="4"/>
    <x v="1"/>
    <x v="25"/>
    <n v="0.53504018073273296"/>
    <n v="0.58854419880600628"/>
    <n v="8.6962962962962997"/>
    <n v="11.4444444444444"/>
  </r>
  <r>
    <x v="4"/>
    <x v="1"/>
    <x v="7"/>
    <n v="0.92943313116054305"/>
    <e v="#N/A"/>
    <n v="6.3571428571428603"/>
    <n v="11.094642857142899"/>
  </r>
  <r>
    <x v="4"/>
    <x v="1"/>
    <x v="8"/>
    <n v="0.47768338556745299"/>
    <e v="#N/A"/>
    <n v="7.8636363636363598"/>
    <n v="11.4159090909091"/>
  </r>
  <r>
    <x v="4"/>
    <x v="1"/>
    <x v="26"/>
    <n v="4.3308188192892699E-2"/>
    <e v="#N/A"/>
    <n v="5.1749999999999998"/>
    <n v="10.5"/>
  </r>
  <r>
    <x v="4"/>
    <x v="1"/>
    <x v="9"/>
    <n v="0.251617657307457"/>
    <n v="0.503235314614914"/>
    <n v="6.4017241379310299"/>
    <n v="11.086206896551699"/>
  </r>
  <r>
    <x v="4"/>
    <x v="1"/>
    <x v="27"/>
    <n v="5.6302548317826398E-2"/>
    <e v="#N/A"/>
    <n v="5.8102040816326497"/>
    <n v="10.938775510204101"/>
  </r>
  <r>
    <x v="4"/>
    <x v="1"/>
    <x v="28"/>
    <n v="0.19673012524578101"/>
    <e v="#N/A"/>
    <n v="4.3833333333333302"/>
    <n v="9.6666666666666696"/>
  </r>
  <r>
    <x v="4"/>
    <x v="1"/>
    <x v="10"/>
    <n v="0.18174906504513699"/>
    <n v="0.36349813009027399"/>
    <n v="6.7"/>
    <n v="11.1763636363636"/>
  </r>
  <r>
    <x v="4"/>
    <x v="1"/>
    <x v="11"/>
    <n v="0.118993488003713"/>
    <n v="0.23798697600742599"/>
    <n v="6.44166666666667"/>
    <n v="11.189583333333299"/>
  </r>
  <r>
    <x v="4"/>
    <x v="1"/>
    <x v="29"/>
    <n v="1.8885172229855501E-2"/>
    <e v="#N/A"/>
    <n v="1.4"/>
    <n v="8.9499999999999993"/>
  </r>
  <r>
    <x v="4"/>
    <x v="1"/>
    <x v="12"/>
    <n v="2.7208389521607501E-3"/>
    <e v="#N/A"/>
    <n v="8.6095238095238091"/>
    <n v="11.2380952380952"/>
  </r>
  <r>
    <x v="4"/>
    <x v="1"/>
    <x v="30"/>
    <n v="0.65362588929294396"/>
    <n v="0.81632840653341143"/>
    <n v="6.3245614035087696"/>
    <n v="11.0719298245614"/>
  </r>
  <r>
    <x v="4"/>
    <x v="1"/>
    <x v="13"/>
    <n v="0.28328309964255899"/>
    <e v="#N/A"/>
    <n v="3.546875"/>
    <n v="10.49375"/>
  </r>
  <r>
    <x v="4"/>
    <x v="1"/>
    <x v="32"/>
    <n v="4.1112785377435098E-3"/>
    <e v="#N/A"/>
    <n v="10.5461538461538"/>
    <n v="12.346153846153801"/>
  </r>
  <r>
    <x v="4"/>
    <x v="1"/>
    <x v="33"/>
    <n v="5.7711766153451798E-2"/>
    <e v="#N/A"/>
    <n v="10.1129032258065"/>
    <n v="11.677419354838699"/>
  </r>
  <r>
    <x v="4"/>
    <x v="1"/>
    <x v="34"/>
    <n v="9.7355714704725296E-4"/>
    <n v="1.9471142940945059E-3"/>
    <n v="11.95"/>
    <n v="12.525"/>
  </r>
  <r>
    <x v="4"/>
    <x v="1"/>
    <x v="14"/>
    <n v="1.7036991677901101"/>
    <n v="3.8844341025614506"/>
    <n v="4.8391304347826098"/>
    <n v="10.6369565217391"/>
  </r>
  <r>
    <x v="4"/>
    <x v="1"/>
    <x v="15"/>
    <n v="4.6912063582144201"/>
    <n v="14.871124155539711"/>
    <n v="6.4017241379310299"/>
    <n v="11.086206896551699"/>
  </r>
  <r>
    <x v="4"/>
    <x v="1"/>
    <x v="35"/>
    <n v="1.74064310257507E-3"/>
    <e v="#N/A"/>
    <n v="5.8250000000000002"/>
    <n v="10.675000000000001"/>
  </r>
  <r>
    <x v="4"/>
    <x v="1"/>
    <x v="46"/>
    <n v="5.6163145254485597E-2"/>
    <e v="#N/A"/>
    <n v="3.1"/>
    <n v="11.3"/>
  </r>
  <r>
    <x v="4"/>
    <x v="1"/>
    <x v="36"/>
    <n v="0.52191049365611897"/>
    <e v="#N/A"/>
    <n v="6.5527272727272701"/>
    <n v="11.230909090909099"/>
  </r>
  <r>
    <x v="4"/>
    <x v="1"/>
    <x v="16"/>
    <n v="2.4704767933973302"/>
    <e v="#N/A"/>
    <n v="6.4017241379310299"/>
    <n v="11.086206896551699"/>
  </r>
  <r>
    <x v="4"/>
    <x v="1"/>
    <x v="17"/>
    <n v="0.291745153938617"/>
    <e v="#N/A"/>
    <n v="6.4017241379310299"/>
    <n v="11.086206896551699"/>
  </r>
  <r>
    <x v="4"/>
    <x v="1"/>
    <x v="18"/>
    <n v="1.23275110030719"/>
    <e v="#N/A"/>
    <n v="5.2367346938775503"/>
    <n v="10.7163265306122"/>
  </r>
  <r>
    <x v="4"/>
    <x v="1"/>
    <x v="37"/>
    <n v="4.7033172987435201E-2"/>
    <e v="#N/A"/>
    <n v="7.8285714285714301"/>
    <n v="11.285714285714301"/>
  </r>
  <r>
    <x v="4"/>
    <x v="1"/>
    <x v="48"/>
    <n v="2.0764299323339E-3"/>
    <e v="#N/A"/>
    <n v="4.5333333333333297"/>
    <n v="10.033333333333299"/>
  </r>
  <r>
    <x v="4"/>
    <x v="1"/>
    <x v="38"/>
    <n v="2.8679913918261701E-2"/>
    <e v="#N/A"/>
    <n v="2.96"/>
    <n v="10.3"/>
  </r>
  <r>
    <x v="4"/>
    <x v="1"/>
    <x v="39"/>
    <n v="6.7323515764725103E-2"/>
    <e v="#N/A"/>
    <n v="5.7255319148936197"/>
    <n v="10.8808510638298"/>
  </r>
  <r>
    <x v="4"/>
    <x v="1"/>
    <x v="19"/>
    <n v="4.6772501508489999"/>
    <n v="4.5767692535833264"/>
    <n v="6.4017241379310299"/>
    <n v="11.086206896551699"/>
  </r>
  <r>
    <x v="4"/>
    <x v="2"/>
    <x v="20"/>
    <n v="0.554271593559581"/>
    <n v="1.108543187119162"/>
    <n v="10.837037037037"/>
    <n v="12.4185185185185"/>
  </r>
  <r>
    <x v="4"/>
    <x v="2"/>
    <x v="21"/>
    <n v="1.96003959168548"/>
    <n v="3.9200791833709601"/>
    <n v="4.5"/>
    <n v="8.34"/>
  </r>
  <r>
    <x v="4"/>
    <x v="2"/>
    <x v="0"/>
    <n v="0.18766095331108401"/>
    <e v="#N/A"/>
    <n v="11.6318181818182"/>
    <n v="12.990909090909099"/>
  </r>
  <r>
    <x v="4"/>
    <x v="2"/>
    <x v="1"/>
    <n v="0.174439941394989"/>
    <e v="#N/A"/>
    <n v="12.5294117647059"/>
    <n v="13.4764705882353"/>
  </r>
  <r>
    <x v="4"/>
    <x v="2"/>
    <x v="2"/>
    <n v="0.42703294906745398"/>
    <e v="#N/A"/>
    <n v="9.2615384615384606"/>
    <n v="11.146153846153799"/>
  </r>
  <r>
    <x v="4"/>
    <x v="2"/>
    <x v="3"/>
    <n v="3.7386248762358201E-2"/>
    <e v="#N/A"/>
    <n v="5.9249999999999998"/>
    <n v="9.4499999999999993"/>
  </r>
  <r>
    <x v="4"/>
    <x v="2"/>
    <x v="4"/>
    <n v="1.11941162747919E-3"/>
    <e v="#N/A"/>
    <n v="2.2999999999999998"/>
    <n v="6.5"/>
  </r>
  <r>
    <x v="4"/>
    <x v="2"/>
    <x v="5"/>
    <n v="4.8309872784242897E-2"/>
    <e v="#N/A"/>
    <n v="11.4764705882353"/>
    <n v="12.9647058823529"/>
  </r>
  <r>
    <x v="4"/>
    <x v="2"/>
    <x v="6"/>
    <n v="1.9773223054436E-2"/>
    <e v="#N/A"/>
    <n v="12.331250000000001"/>
    <n v="13.4"/>
  </r>
  <r>
    <x v="4"/>
    <x v="2"/>
    <x v="52"/>
    <n v="6.9411442804691798E-3"/>
    <e v="#N/A"/>
    <n v="12"/>
    <n v="13.45"/>
  </r>
  <r>
    <x v="4"/>
    <x v="2"/>
    <x v="24"/>
    <n v="3.6269813317436603E-2"/>
    <n v="7.2539626634873206E-2"/>
    <n v="12.4857142857143"/>
    <n v="13.478571428571399"/>
  </r>
  <r>
    <x v="4"/>
    <x v="2"/>
    <x v="25"/>
    <n v="0.23734596999553401"/>
    <n v="0.26108056699508742"/>
    <n v="8.5"/>
    <n v="10.6"/>
  </r>
  <r>
    <x v="4"/>
    <x v="2"/>
    <x v="7"/>
    <n v="0.79655638482281399"/>
    <e v="#N/A"/>
    <n v="10.742307692307699"/>
    <n v="12.353846153846201"/>
  </r>
  <r>
    <x v="4"/>
    <x v="2"/>
    <x v="8"/>
    <n v="7.1832030143210795E-2"/>
    <e v="#N/A"/>
    <n v="10.852941176470599"/>
    <n v="12.264705882352899"/>
  </r>
  <r>
    <x v="4"/>
    <x v="2"/>
    <x v="26"/>
    <n v="0.10460737995831999"/>
    <e v="#N/A"/>
    <n v="10.823076923076901"/>
    <n v="12.146153846153799"/>
  </r>
  <r>
    <x v="4"/>
    <x v="2"/>
    <x v="9"/>
    <n v="0.37594432851014498"/>
    <n v="0.75188865702028995"/>
    <n v="10.837037037037"/>
    <n v="12.4185185185185"/>
  </r>
  <r>
    <x v="4"/>
    <x v="2"/>
    <x v="27"/>
    <n v="0.245584267345311"/>
    <e v="#N/A"/>
    <n v="10.925000000000001"/>
    <n v="12.5041666666667"/>
  </r>
  <r>
    <x v="4"/>
    <x v="2"/>
    <x v="28"/>
    <n v="6.7556715596675601E-2"/>
    <e v="#N/A"/>
    <n v="11.16"/>
    <n v="12.64"/>
  </r>
  <r>
    <x v="4"/>
    <x v="2"/>
    <x v="10"/>
    <n v="1.1911545563275301"/>
    <n v="2.3823091126550602"/>
    <n v="10.837037037037"/>
    <n v="12.4185185185185"/>
  </r>
  <r>
    <x v="4"/>
    <x v="2"/>
    <x v="11"/>
    <n v="0.57496665861972496"/>
    <n v="1.1499333172394499"/>
    <n v="10.837037037037"/>
    <n v="12.4185185185185"/>
  </r>
  <r>
    <x v="4"/>
    <x v="2"/>
    <x v="29"/>
    <n v="1.6481258801900701E-2"/>
    <e v="#N/A"/>
    <n v="10"/>
    <n v="11.7"/>
  </r>
  <r>
    <x v="4"/>
    <x v="2"/>
    <x v="12"/>
    <n v="3.1542893623092302E-2"/>
    <e v="#N/A"/>
    <n v="11.3125"/>
    <n v="12.766666666666699"/>
  </r>
  <r>
    <x v="4"/>
    <x v="2"/>
    <x v="30"/>
    <n v="0.192326798185324"/>
    <n v="0.24020136177000942"/>
    <n v="6.4888888888888898"/>
    <n v="9.4555555555555593"/>
  </r>
  <r>
    <x v="4"/>
    <x v="2"/>
    <x v="13"/>
    <n v="1.9182936045214601E-2"/>
    <e v="#N/A"/>
    <n v="7.65"/>
    <n v="10.119999999999999"/>
  </r>
  <r>
    <x v="4"/>
    <x v="2"/>
    <x v="32"/>
    <n v="5.02150566171366E-2"/>
    <e v="#N/A"/>
    <n v="10.861538461538499"/>
    <n v="12.4384615384615"/>
  </r>
  <r>
    <x v="4"/>
    <x v="2"/>
    <x v="33"/>
    <n v="5.9895326674897699E-2"/>
    <e v="#N/A"/>
    <n v="11.1653846153846"/>
    <n v="12.646153846153799"/>
  </r>
  <r>
    <x v="4"/>
    <x v="2"/>
    <x v="34"/>
    <n v="1.99493780362026E-2"/>
    <n v="3.98987560724052E-2"/>
    <n v="12.145"/>
    <n v="13.335000000000001"/>
  </r>
  <r>
    <x v="4"/>
    <x v="2"/>
    <x v="45"/>
    <n v="1.0717985231701799E-2"/>
    <e v="#N/A"/>
    <n v="10.6"/>
    <n v="12.383333333333301"/>
  </r>
  <r>
    <x v="4"/>
    <x v="2"/>
    <x v="14"/>
    <n v="0.94984711525023102"/>
    <n v="2.1656514227705266"/>
    <n v="6.4888888888888898"/>
    <n v="9.4555555555555593"/>
  </r>
  <r>
    <x v="4"/>
    <x v="2"/>
    <x v="15"/>
    <n v="0.77958424038362595"/>
    <n v="2.4712820420160941"/>
    <n v="9.0687499999999996"/>
    <n v="11.137499999999999"/>
  </r>
  <r>
    <x v="4"/>
    <x v="2"/>
    <x v="35"/>
    <n v="1.20539275913E-3"/>
    <e v="#N/A"/>
    <n v="9.1999999999999993"/>
    <n v="11.475"/>
  </r>
  <r>
    <x v="4"/>
    <x v="2"/>
    <x v="46"/>
    <n v="7.9729478117333899E-2"/>
    <e v="#N/A"/>
    <n v="6.9"/>
    <n v="9.1999999999999993"/>
  </r>
  <r>
    <x v="4"/>
    <x v="2"/>
    <x v="36"/>
    <n v="0.87437947286248896"/>
    <e v="#N/A"/>
    <n v="10.532"/>
    <n v="12.172000000000001"/>
  </r>
  <r>
    <x v="4"/>
    <x v="2"/>
    <x v="16"/>
    <n v="5.3954917442174599"/>
    <e v="#N/A"/>
    <n v="10.837037037037"/>
    <n v="12.4185185185185"/>
  </r>
  <r>
    <x v="4"/>
    <x v="2"/>
    <x v="17"/>
    <n v="0.48712842951938301"/>
    <e v="#N/A"/>
    <n v="10.742307692307699"/>
    <n v="12.353846153846201"/>
  </r>
  <r>
    <x v="4"/>
    <x v="2"/>
    <x v="18"/>
    <n v="0.82711641730617702"/>
    <e v="#N/A"/>
    <n v="10.582608695652199"/>
    <n v="12.304347826087"/>
  </r>
  <r>
    <x v="4"/>
    <x v="2"/>
    <x v="37"/>
    <n v="1.9694471684149801E-2"/>
    <e v="#N/A"/>
    <n v="12.7"/>
    <n v="12.9"/>
  </r>
  <r>
    <x v="4"/>
    <x v="2"/>
    <x v="38"/>
    <n v="0.16557121413290801"/>
    <e v="#N/A"/>
    <n v="11.36"/>
    <n v="12.89"/>
  </r>
  <r>
    <x v="4"/>
    <x v="2"/>
    <x v="39"/>
    <n v="0.34328191509776801"/>
    <e v="#N/A"/>
    <n v="8.2888888888888896"/>
    <n v="10.755555555555601"/>
  </r>
  <r>
    <x v="4"/>
    <x v="2"/>
    <x v="19"/>
    <n v="1.31453168026724"/>
    <n v="1.2862917276332269"/>
    <n v="10.837037037037"/>
    <n v="12.4185185185185"/>
  </r>
  <r>
    <x v="4"/>
    <x v="3"/>
    <x v="20"/>
    <n v="0.95818052340311899"/>
    <n v="1.916361046806238"/>
    <n v="4.66206896551724"/>
    <n v="9.1275862068965505"/>
  </r>
  <r>
    <x v="4"/>
    <x v="3"/>
    <x v="21"/>
    <n v="0.65225781482609102"/>
    <n v="1.304515629652182"/>
    <n v="3.8888888888888902"/>
    <n v="9.1555555555555603"/>
  </r>
  <r>
    <x v="4"/>
    <x v="3"/>
    <x v="0"/>
    <n v="0.13807893839243299"/>
    <e v="#N/A"/>
    <n v="4.89047619047619"/>
    <n v="8.8714285714285701"/>
  </r>
  <r>
    <x v="4"/>
    <x v="3"/>
    <x v="42"/>
    <n v="1.16688058699508E-4"/>
    <e v="#N/A"/>
    <n v="6.3"/>
    <n v="10.4"/>
  </r>
  <r>
    <x v="4"/>
    <x v="3"/>
    <x v="1"/>
    <n v="4.8024045364577099E-2"/>
    <e v="#N/A"/>
    <n v="4.6391304347826097"/>
    <n v="8.8652173913043502"/>
  </r>
  <r>
    <x v="4"/>
    <x v="3"/>
    <x v="2"/>
    <n v="0.88346686086362403"/>
    <e v="#N/A"/>
    <n v="4.95"/>
    <n v="9.81666666666667"/>
  </r>
  <r>
    <x v="4"/>
    <x v="3"/>
    <x v="3"/>
    <n v="4.1291718496835399"/>
    <e v="#N/A"/>
    <n v="4.0437500000000002"/>
    <n v="9.375"/>
  </r>
  <r>
    <x v="4"/>
    <x v="3"/>
    <x v="4"/>
    <n v="2.1382689091553999E-3"/>
    <e v="#N/A"/>
    <n v="4.5999999999999996"/>
    <n v="9.8800000000000008"/>
  </r>
  <r>
    <x v="4"/>
    <x v="3"/>
    <x v="5"/>
    <n v="5.2005221665340301E-2"/>
    <e v="#N/A"/>
    <n v="6.1666666666666696"/>
    <n v="9.5916666666666703"/>
  </r>
  <r>
    <x v="4"/>
    <x v="3"/>
    <x v="6"/>
    <n v="3.3686926749690399E-2"/>
    <e v="#N/A"/>
    <n v="5.0181818181818203"/>
    <n v="9.7272727272727302"/>
  </r>
  <r>
    <x v="4"/>
    <x v="3"/>
    <x v="43"/>
    <n v="6.9276317217431896E-2"/>
    <e v="#N/A"/>
    <n v="4.0882352941176503"/>
    <n v="9.3882352941176492"/>
  </r>
  <r>
    <x v="4"/>
    <x v="3"/>
    <x v="24"/>
    <n v="0.129924820454522"/>
    <n v="0.259849640909044"/>
    <n v="10.1"/>
    <n v="11.8"/>
  </r>
  <r>
    <x v="4"/>
    <x v="3"/>
    <x v="25"/>
    <n v="0.54303440567725403"/>
    <n v="0.59733784624497943"/>
    <n v="9.1333333333333293"/>
    <n v="10.95"/>
  </r>
  <r>
    <x v="4"/>
    <x v="3"/>
    <x v="7"/>
    <n v="0.70276502072048097"/>
    <e v="#N/A"/>
    <n v="4.2866666666666697"/>
    <n v="9.0299999999999994"/>
  </r>
  <r>
    <x v="4"/>
    <x v="3"/>
    <x v="8"/>
    <n v="0.33128442531041802"/>
    <e v="#N/A"/>
    <n v="4.5818181818181802"/>
    <n v="8.3181818181818201"/>
  </r>
  <r>
    <x v="4"/>
    <x v="3"/>
    <x v="26"/>
    <n v="7.3318400191111993E-2"/>
    <e v="#N/A"/>
    <n v="4.4736842105263204"/>
    <n v="9.1315789473684195"/>
  </r>
  <r>
    <x v="4"/>
    <x v="3"/>
    <x v="9"/>
    <n v="0.48582579643596002"/>
    <n v="0.97165159287192004"/>
    <n v="4.4433333333333298"/>
    <n v="9.1166666666666707"/>
  </r>
  <r>
    <x v="4"/>
    <x v="3"/>
    <x v="27"/>
    <n v="0.35375027281960197"/>
    <e v="#N/A"/>
    <n v="4.5322580645161299"/>
    <n v="9.1516129032258107"/>
  </r>
  <r>
    <x v="4"/>
    <x v="3"/>
    <x v="28"/>
    <n v="0.12595159139252601"/>
    <e v="#N/A"/>
    <n v="5.48"/>
    <n v="9.5399999999999991"/>
  </r>
  <r>
    <x v="4"/>
    <x v="3"/>
    <x v="10"/>
    <n v="0.62634533921119595"/>
    <n v="1.2526906784223919"/>
    <n v="4.7571428571428598"/>
    <n v="9.0107142857142897"/>
  </r>
  <r>
    <x v="4"/>
    <x v="3"/>
    <x v="11"/>
    <n v="0.16994964054938899"/>
    <n v="0.33989928109877798"/>
    <n v="4.6714285714285699"/>
    <n v="9.0035714285714299"/>
  </r>
  <r>
    <x v="4"/>
    <x v="3"/>
    <x v="29"/>
    <n v="1.75368499666271E-3"/>
    <e v="#N/A"/>
    <n v="8.5"/>
    <n v="8.8000000000000007"/>
  </r>
  <r>
    <x v="4"/>
    <x v="3"/>
    <x v="12"/>
    <n v="3.6388546466227203E-2"/>
    <e v="#N/A"/>
    <n v="5.0571428571428596"/>
    <n v="9.6142857142857103"/>
  </r>
  <r>
    <x v="4"/>
    <x v="3"/>
    <x v="30"/>
    <n v="0.15299401041555499"/>
    <n v="0.19107773847022619"/>
    <n v="4.79285714285714"/>
    <n v="9.25"/>
  </r>
  <r>
    <x v="4"/>
    <x v="3"/>
    <x v="13"/>
    <n v="0.35811885788904702"/>
    <e v="#N/A"/>
    <n v="4.1034482758620703"/>
    <n v="8.9862068965517192"/>
  </r>
  <r>
    <x v="4"/>
    <x v="3"/>
    <x v="32"/>
    <n v="4.4771139333022103E-3"/>
    <e v="#N/A"/>
    <n v="5.4166666666666696"/>
    <n v="9.5888888888888903"/>
  </r>
  <r>
    <x v="4"/>
    <x v="3"/>
    <x v="33"/>
    <n v="2.1939377112756502E-2"/>
    <e v="#N/A"/>
    <n v="8.6571428571428601"/>
    <n v="10.314285714285701"/>
  </r>
  <r>
    <x v="4"/>
    <x v="3"/>
    <x v="34"/>
    <n v="1.2172431724175301E-2"/>
    <n v="2.4344863448350601E-2"/>
    <n v="5.0333333333333297"/>
    <n v="9.4238095238095205"/>
  </r>
  <r>
    <x v="4"/>
    <x v="3"/>
    <x v="45"/>
    <n v="1.9655886961354101E-3"/>
    <e v="#N/A"/>
    <n v="4.5454545454545396"/>
    <n v="8.5636363636363608"/>
  </r>
  <r>
    <x v="4"/>
    <x v="3"/>
    <x v="14"/>
    <n v="4.2107534868065901"/>
    <n v="9.6005179499190252"/>
    <n v="4.5322580645161299"/>
    <n v="9.1516129032258107"/>
  </r>
  <r>
    <x v="4"/>
    <x v="3"/>
    <x v="15"/>
    <n v="7.0563245217038704"/>
    <n v="22.368548733801269"/>
    <n v="4.4066666666666698"/>
    <n v="9.0966666666666693"/>
  </r>
  <r>
    <x v="4"/>
    <x v="3"/>
    <x v="35"/>
    <n v="5.05440017065306E-3"/>
    <e v="#N/A"/>
    <n v="4.3307692307692296"/>
    <n v="8.6615384615384592"/>
  </r>
  <r>
    <x v="4"/>
    <x v="3"/>
    <x v="46"/>
    <n v="3.18437192468638E-2"/>
    <e v="#N/A"/>
    <n v="5.2333333333333298"/>
    <n v="10.533333333333299"/>
  </r>
  <r>
    <x v="4"/>
    <x v="3"/>
    <x v="47"/>
    <n v="5.44504330754088E-3"/>
    <e v="#N/A"/>
    <n v="3.8"/>
    <n v="10.6"/>
  </r>
  <r>
    <x v="4"/>
    <x v="3"/>
    <x v="36"/>
    <n v="0.24639279485924301"/>
    <e v="#N/A"/>
    <n v="5.96875"/>
    <n v="9.5875000000000004"/>
  </r>
  <r>
    <x v="4"/>
    <x v="3"/>
    <x v="16"/>
    <n v="2.07101523898173"/>
    <e v="#N/A"/>
    <n v="4.5322580645161299"/>
    <n v="9.1516129032258107"/>
  </r>
  <r>
    <x v="4"/>
    <x v="3"/>
    <x v="17"/>
    <n v="0.39648025996477698"/>
    <e v="#N/A"/>
    <n v="4.58"/>
    <n v="9.08"/>
  </r>
  <r>
    <x v="4"/>
    <x v="3"/>
    <x v="18"/>
    <n v="1.30199401870483"/>
    <e v="#N/A"/>
    <n v="4.5322580645161299"/>
    <n v="9.1516129032258107"/>
  </r>
  <r>
    <x v="4"/>
    <x v="3"/>
    <x v="37"/>
    <n v="0.114250759053974"/>
    <e v="#N/A"/>
    <n v="5.8222222222222202"/>
    <n v="10.022222222222201"/>
  </r>
  <r>
    <x v="4"/>
    <x v="3"/>
    <x v="38"/>
    <n v="2.4786415661374299"/>
    <e v="#N/A"/>
    <n v="4.6259259259259302"/>
    <n v="9.0777777777777793"/>
  </r>
  <r>
    <x v="4"/>
    <x v="3"/>
    <x v="39"/>
    <n v="0.475695906465185"/>
    <e v="#N/A"/>
    <n v="4.7037037037036997"/>
    <n v="9.1296296296296298"/>
  </r>
  <r>
    <x v="4"/>
    <x v="3"/>
    <x v="19"/>
    <n v="0.37386807128386501"/>
    <n v="0.36583630089528085"/>
    <n v="4.7285714285714304"/>
    <n v="9.3142857142857096"/>
  </r>
  <r>
    <x v="4"/>
    <x v="0"/>
    <x v="20"/>
    <n v="2.0398636480294301"/>
    <n v="4.0797272960588602"/>
    <n v="0.88333333333333297"/>
    <n v="10.6875"/>
  </r>
  <r>
    <x v="4"/>
    <x v="0"/>
    <x v="21"/>
    <n v="0.41588524083940798"/>
    <n v="0.83177048167881595"/>
    <n v="0.81599999999999995"/>
    <n v="10.696"/>
  </r>
  <r>
    <x v="4"/>
    <x v="0"/>
    <x v="0"/>
    <n v="1.52455954698435E-2"/>
    <e v="#N/A"/>
    <n v="0.23749999999999999"/>
    <n v="10.456250000000001"/>
  </r>
  <r>
    <x v="4"/>
    <x v="0"/>
    <x v="54"/>
    <n v="0.20370577822466199"/>
    <n v="0.23629870274060788"/>
    <n v="2.6333333333333302"/>
    <n v="11.3"/>
  </r>
  <r>
    <x v="4"/>
    <x v="0"/>
    <x v="1"/>
    <n v="3.2956360358956899E-3"/>
    <e v="#N/A"/>
    <n v="0.60714285714285698"/>
    <n v="10.671428571428599"/>
  </r>
  <r>
    <x v="4"/>
    <x v="0"/>
    <x v="2"/>
    <n v="0.21170091509700001"/>
    <e v="#N/A"/>
    <n v="0.51904761904761898"/>
    <n v="10.6428571428571"/>
  </r>
  <r>
    <x v="4"/>
    <x v="0"/>
    <x v="4"/>
    <n v="7.8228483754881801E-4"/>
    <e v="#N/A"/>
    <n v="0.46666666666666701"/>
    <n v="10.5"/>
  </r>
  <r>
    <x v="4"/>
    <x v="0"/>
    <x v="5"/>
    <n v="8.6482586548301803E-3"/>
    <e v="#N/A"/>
    <n v="0.49090909090909102"/>
    <n v="10.6090909090909"/>
  </r>
  <r>
    <x v="4"/>
    <x v="0"/>
    <x v="6"/>
    <n v="2.7077984632791301E-2"/>
    <e v="#N/A"/>
    <n v="0.731578947368421"/>
    <n v="10.647368421052599"/>
  </r>
  <r>
    <x v="4"/>
    <x v="0"/>
    <x v="51"/>
    <n v="2.42463482007962E-2"/>
    <n v="5.3557855526131529E-2"/>
    <n v="1.18"/>
    <n v="10.78"/>
  </r>
  <r>
    <x v="4"/>
    <x v="0"/>
    <x v="43"/>
    <n v="0.111957895582284"/>
    <e v="#N/A"/>
    <n v="0.18"/>
    <n v="10.54"/>
  </r>
  <r>
    <x v="4"/>
    <x v="0"/>
    <x v="41"/>
    <n v="5.1541450486354598E-2"/>
    <e v="#N/A"/>
    <n v="0.81666666666666698"/>
    <n v="10.6666666666667"/>
  </r>
  <r>
    <x v="4"/>
    <x v="0"/>
    <x v="25"/>
    <n v="7.64395932314164E-2"/>
    <n v="8.4083552554558044E-2"/>
    <n v="1.5249999999999999"/>
    <n v="10.6"/>
  </r>
  <r>
    <x v="4"/>
    <x v="0"/>
    <x v="7"/>
    <n v="0.31765532973474903"/>
    <e v="#N/A"/>
    <n v="0.91818181818181799"/>
    <n v="10.7"/>
  </r>
  <r>
    <x v="4"/>
    <x v="0"/>
    <x v="8"/>
    <n v="1.7382451461675199"/>
    <e v="#N/A"/>
    <n v="0.86818181818181805"/>
    <n v="10.7"/>
  </r>
  <r>
    <x v="4"/>
    <x v="0"/>
    <x v="53"/>
    <n v="4.4672635754611903E-2"/>
    <n v="5.3280471920260808E-2"/>
    <n v="3.1"/>
    <n v="11.5"/>
  </r>
  <r>
    <x v="4"/>
    <x v="0"/>
    <x v="9"/>
    <n v="0.17065652362810499"/>
    <n v="0.34131304725620998"/>
    <n v="0.91363636363636402"/>
    <n v="10.677272727272699"/>
  </r>
  <r>
    <x v="4"/>
    <x v="0"/>
    <x v="27"/>
    <n v="1.89865949504123E-2"/>
    <e v="#N/A"/>
    <n v="0.9"/>
    <n v="10.77"/>
  </r>
  <r>
    <x v="4"/>
    <x v="0"/>
    <x v="10"/>
    <n v="2.41596922380935E-2"/>
    <n v="4.8319384476186999E-2"/>
    <n v="0.77142857142857102"/>
    <n v="10.6904761904762"/>
  </r>
  <r>
    <x v="4"/>
    <x v="0"/>
    <x v="11"/>
    <n v="0.37642947173796898"/>
    <n v="0.75285894347593796"/>
    <n v="0.70370370370370405"/>
    <n v="10.6444444444444"/>
  </r>
  <r>
    <x v="4"/>
    <x v="0"/>
    <x v="12"/>
    <n v="1.0904388962761601E-3"/>
    <e v="#N/A"/>
    <n v="-9.0909090909090801E-3"/>
    <n v="10.4818181818182"/>
  </r>
  <r>
    <x v="4"/>
    <x v="0"/>
    <x v="30"/>
    <n v="1.0735097942499801"/>
    <n v="1.3407310727640678"/>
    <n v="0.77037037037037004"/>
    <n v="10.6518518518519"/>
  </r>
  <r>
    <x v="4"/>
    <x v="0"/>
    <x v="13"/>
    <n v="3.44582205445634"/>
    <e v="#N/A"/>
    <n v="0.74285714285714299"/>
    <n v="10.660714285714301"/>
  </r>
  <r>
    <x v="4"/>
    <x v="0"/>
    <x v="34"/>
    <n v="3.0443649211225302E-3"/>
    <n v="6.0887298422450603E-3"/>
    <n v="0.3"/>
    <n v="9.8000000000000007"/>
  </r>
  <r>
    <x v="4"/>
    <x v="0"/>
    <x v="45"/>
    <n v="8.0451149680533504E-5"/>
    <e v="#N/A"/>
    <n v="-0.22500000000000001"/>
    <n v="10.4"/>
  </r>
  <r>
    <x v="4"/>
    <x v="0"/>
    <x v="14"/>
    <n v="1.64428085691677"/>
    <n v="3.7489603537702352"/>
    <n v="0.74285714285714299"/>
    <n v="10.660714285714301"/>
  </r>
  <r>
    <x v="4"/>
    <x v="0"/>
    <x v="15"/>
    <n v="12.548688457089501"/>
    <n v="39.779342408973719"/>
    <n v="0.74285714285714299"/>
    <n v="10.660714285714301"/>
  </r>
  <r>
    <x v="4"/>
    <x v="0"/>
    <x v="35"/>
    <n v="3.7998979458239902E-4"/>
    <e v="#N/A"/>
    <n v="-0.12"/>
    <n v="10.44"/>
  </r>
  <r>
    <x v="4"/>
    <x v="0"/>
    <x v="46"/>
    <n v="0.13347063172307"/>
    <e v="#N/A"/>
    <n v="1.85"/>
    <n v="11.2"/>
  </r>
  <r>
    <x v="4"/>
    <x v="0"/>
    <x v="36"/>
    <n v="0.205892527935402"/>
    <e v="#N/A"/>
    <n v="0.65833333333333299"/>
    <n v="10.6291666666667"/>
  </r>
  <r>
    <x v="4"/>
    <x v="0"/>
    <x v="16"/>
    <n v="0.25084115379235999"/>
    <e v="#N/A"/>
    <n v="0.77777777777777801"/>
    <n v="10.6444444444444"/>
  </r>
  <r>
    <x v="4"/>
    <x v="0"/>
    <x v="17"/>
    <n v="0.220750526153105"/>
    <e v="#N/A"/>
    <n v="0.92272727272727295"/>
    <n v="10.704545454545499"/>
  </r>
  <r>
    <x v="4"/>
    <x v="0"/>
    <x v="18"/>
    <n v="0.74087601962671801"/>
    <e v="#N/A"/>
    <n v="0.74285714285714299"/>
    <n v="10.660714285714301"/>
  </r>
  <r>
    <x v="4"/>
    <x v="0"/>
    <x v="38"/>
    <n v="6.01204633724594E-4"/>
    <e v="#N/A"/>
    <n v="-0.6"/>
    <n v="10.1"/>
  </r>
  <r>
    <x v="4"/>
    <x v="0"/>
    <x v="39"/>
    <n v="3.7512337724671198E-2"/>
    <e v="#N/A"/>
    <n v="1.2833333333333301"/>
    <n v="10.875"/>
  </r>
  <r>
    <x v="4"/>
    <x v="0"/>
    <x v="19"/>
    <n v="2.21435192143782"/>
    <n v="2.1667812205447636"/>
    <n v="0.74285714285714299"/>
    <n v="10.660714285714301"/>
  </r>
  <r>
    <x v="5"/>
    <x v="1"/>
    <x v="20"/>
    <n v="3.2418756404600502"/>
    <n v="6.4837512809201003"/>
    <n v="4.6655172413793098"/>
    <n v="8.6793103448275897"/>
  </r>
  <r>
    <x v="5"/>
    <x v="1"/>
    <x v="21"/>
    <n v="1.0309287237220199"/>
    <n v="2.0618574474440399"/>
    <n v="3.86046511627907"/>
    <n v="8.5604651162790706"/>
  </r>
  <r>
    <x v="5"/>
    <x v="1"/>
    <x v="0"/>
    <n v="1.54601970846222E-2"/>
    <e v="#N/A"/>
    <n v="7.9888888888888898"/>
    <n v="9.1611111111111097"/>
  </r>
  <r>
    <x v="5"/>
    <x v="1"/>
    <x v="54"/>
    <n v="8.2551096155107806E-2"/>
    <n v="9.5759271539925042E-2"/>
    <n v="5.35"/>
    <n v="9.0500000000000007"/>
  </r>
  <r>
    <x v="5"/>
    <x v="1"/>
    <x v="22"/>
    <n v="3.3391747149933201E-3"/>
    <e v="#N/A"/>
    <n v="1.1666666666666701"/>
    <n v="8.43333333333333"/>
  </r>
  <r>
    <x v="5"/>
    <x v="1"/>
    <x v="42"/>
    <n v="2.6768047951216902E-4"/>
    <e v="#N/A"/>
    <n v="-0.82499999999999996"/>
    <n v="6.9"/>
  </r>
  <r>
    <x v="5"/>
    <x v="1"/>
    <x v="1"/>
    <n v="1.8417449600928101E-2"/>
    <e v="#N/A"/>
    <n v="2.7533333333333299"/>
    <n v="8.26"/>
  </r>
  <r>
    <x v="5"/>
    <x v="1"/>
    <x v="2"/>
    <n v="7.0316333979021498E-2"/>
    <e v="#N/A"/>
    <n v="3.1225000000000001"/>
    <n v="8.19"/>
  </r>
  <r>
    <x v="5"/>
    <x v="1"/>
    <x v="3"/>
    <n v="2.2371198982543701E-2"/>
    <e v="#N/A"/>
    <n v="5.5733333333333297"/>
    <n v="8.7066666666666706"/>
  </r>
  <r>
    <x v="5"/>
    <x v="1"/>
    <x v="4"/>
    <n v="1.4200840164864299E-3"/>
    <e v="#N/A"/>
    <n v="3.5526315789473699"/>
    <n v="7.8736842105263198"/>
  </r>
  <r>
    <x v="5"/>
    <x v="1"/>
    <x v="5"/>
    <n v="2.3168710264633598E-2"/>
    <e v="#N/A"/>
    <n v="3.6310344827586198"/>
    <n v="8.4482758620689697"/>
  </r>
  <r>
    <x v="5"/>
    <x v="1"/>
    <x v="50"/>
    <n v="3.6191794433503E-4"/>
    <e v="#N/A"/>
    <n v="7.6"/>
    <n v="8.6"/>
  </r>
  <r>
    <x v="5"/>
    <x v="1"/>
    <x v="43"/>
    <n v="2.5054124074467499E-2"/>
    <e v="#N/A"/>
    <n v="7.2666666666666702"/>
    <n v="9.6"/>
  </r>
  <r>
    <x v="5"/>
    <x v="1"/>
    <x v="24"/>
    <n v="8.5064573658855201E-3"/>
    <n v="1.701291473177104E-2"/>
    <n v="10.0666666666667"/>
    <n v="10.311111111111099"/>
  </r>
  <r>
    <x v="5"/>
    <x v="1"/>
    <x v="25"/>
    <n v="0.29837341922066102"/>
    <n v="0.32821076114272713"/>
    <n v="5.8409090909090899"/>
    <n v="8.9704545454545492"/>
  </r>
  <r>
    <x v="5"/>
    <x v="1"/>
    <x v="7"/>
    <n v="0.61929669355697003"/>
    <e v="#N/A"/>
    <n v="4.6839285714285701"/>
    <n v="8.6767857142857103"/>
  </r>
  <r>
    <x v="5"/>
    <x v="1"/>
    <x v="8"/>
    <n v="0.74140383283970801"/>
    <e v="#N/A"/>
    <n v="6.1349999999999998"/>
    <n v="8.7524999999999995"/>
  </r>
  <r>
    <x v="5"/>
    <x v="1"/>
    <x v="49"/>
    <n v="1.4860865249300601E-3"/>
    <e v="#N/A"/>
    <n v="-3.3333333333333298E-2"/>
    <n v="6.2666666666666702"/>
  </r>
  <r>
    <x v="5"/>
    <x v="1"/>
    <x v="26"/>
    <n v="3.2678799786284997E-2"/>
    <e v="#N/A"/>
    <n v="3.44"/>
    <n v="8.3800000000000008"/>
  </r>
  <r>
    <x v="5"/>
    <x v="1"/>
    <x v="9"/>
    <n v="0.172206988937744"/>
    <n v="0.344413977875488"/>
    <n v="5.3211538461538499"/>
    <n v="8.7288461538461508"/>
  </r>
  <r>
    <x v="5"/>
    <x v="1"/>
    <x v="27"/>
    <n v="7.5059163827420006E-2"/>
    <e v="#N/A"/>
    <n v="4.3340425531914901"/>
    <n v="8.5659574468085093"/>
  </r>
  <r>
    <x v="5"/>
    <x v="1"/>
    <x v="28"/>
    <n v="5.0412227231654602E-2"/>
    <e v="#N/A"/>
    <n v="-1.4"/>
    <n v="7.7"/>
  </r>
  <r>
    <x v="5"/>
    <x v="1"/>
    <x v="10"/>
    <n v="2.3798005772562102E-2"/>
    <n v="4.7596011545124203E-2"/>
    <n v="4.7545454545454504"/>
    <n v="8.6872727272727293"/>
  </r>
  <r>
    <x v="5"/>
    <x v="1"/>
    <x v="11"/>
    <n v="0.13136287780456499"/>
    <n v="0.26272575560912997"/>
    <n v="4.5333333333333297"/>
    <n v="8.6740740740740705"/>
  </r>
  <r>
    <x v="5"/>
    <x v="1"/>
    <x v="29"/>
    <n v="1.78645218268959E-3"/>
    <e v="#N/A"/>
    <n v="-1.075"/>
    <n v="7.9249999999999998"/>
  </r>
  <r>
    <x v="5"/>
    <x v="1"/>
    <x v="12"/>
    <n v="5.2442879653476996E-3"/>
    <e v="#N/A"/>
    <n v="5.5842105263157897"/>
    <n v="8.8289473684210495"/>
  </r>
  <r>
    <x v="5"/>
    <x v="1"/>
    <x v="30"/>
    <n v="0.60504806428193902"/>
    <n v="0.75565844358719214"/>
    <n v="4.1320754716981103"/>
    <n v="8.49433962264151"/>
  </r>
  <r>
    <x v="5"/>
    <x v="1"/>
    <x v="13"/>
    <n v="0.33613680562774201"/>
    <e v="#N/A"/>
    <n v="1.6058823529411801"/>
    <n v="8.0264705882352896"/>
  </r>
  <r>
    <x v="5"/>
    <x v="1"/>
    <x v="32"/>
    <n v="1.0137244941091699E-3"/>
    <e v="#N/A"/>
    <n v="9.4"/>
    <n v="9.8714285714285701"/>
  </r>
  <r>
    <x v="5"/>
    <x v="1"/>
    <x v="33"/>
    <n v="5.3972908851086E-2"/>
    <e v="#N/A"/>
    <n v="9.7294117647058798"/>
    <n v="9.9470588235294102"/>
  </r>
  <r>
    <x v="5"/>
    <x v="1"/>
    <x v="34"/>
    <n v="2.30638751024035E-3"/>
    <n v="4.6127750204807E-3"/>
    <n v="8.6157894736842096"/>
    <n v="9.7736842105263193"/>
  </r>
  <r>
    <x v="5"/>
    <x v="1"/>
    <x v="45"/>
    <n v="6.8149440414602897E-4"/>
    <e v="#N/A"/>
    <n v="4.95"/>
    <n v="8.35"/>
  </r>
  <r>
    <x v="5"/>
    <x v="1"/>
    <x v="14"/>
    <n v="1.46125273732662"/>
    <n v="3.3316562411046933"/>
    <n v="3.7604166666666701"/>
    <n v="8.3833333333333293"/>
  </r>
  <r>
    <x v="5"/>
    <x v="1"/>
    <x v="15"/>
    <n v="1.94045040478159"/>
    <n v="6.1512277831576405"/>
    <n v="4.6655172413793098"/>
    <n v="8.6793103448275897"/>
  </r>
  <r>
    <x v="5"/>
    <x v="1"/>
    <x v="35"/>
    <n v="7.64179800091367E-4"/>
    <e v="#N/A"/>
    <n v="3.84"/>
    <n v="8.57"/>
  </r>
  <r>
    <x v="5"/>
    <x v="1"/>
    <x v="46"/>
    <n v="3.8640287997200103E-2"/>
    <e v="#N/A"/>
    <n v="8.5"/>
    <n v="8.5"/>
  </r>
  <r>
    <x v="5"/>
    <x v="1"/>
    <x v="36"/>
    <n v="0.126832012914152"/>
    <e v="#N/A"/>
    <n v="3.3659090909090899"/>
    <n v="8.3409090909090899"/>
  </r>
  <r>
    <x v="5"/>
    <x v="1"/>
    <x v="16"/>
    <n v="1.8194902479403801"/>
    <e v="#N/A"/>
    <n v="4.6655172413793098"/>
    <n v="8.6793103448275897"/>
  </r>
  <r>
    <x v="5"/>
    <x v="1"/>
    <x v="17"/>
    <n v="0.33249773914768299"/>
    <e v="#N/A"/>
    <n v="4.5631578947368396"/>
    <n v="8.6421052631578892"/>
  </r>
  <r>
    <x v="5"/>
    <x v="1"/>
    <x v="18"/>
    <n v="0.91797222072865503"/>
    <e v="#N/A"/>
    <n v="4.0288461538461497"/>
    <n v="8.4923076923076906"/>
  </r>
  <r>
    <x v="5"/>
    <x v="1"/>
    <x v="37"/>
    <n v="1.71582095446326E-2"/>
    <e v="#N/A"/>
    <n v="8.69"/>
    <n v="9.75"/>
  </r>
  <r>
    <x v="5"/>
    <x v="1"/>
    <x v="48"/>
    <n v="0.160904712567145"/>
    <e v="#N/A"/>
    <n v="8.6181818181818208"/>
    <n v="9.5545454545454493"/>
  </r>
  <r>
    <x v="5"/>
    <x v="1"/>
    <x v="38"/>
    <n v="6.3921494863890302E-2"/>
    <e v="#N/A"/>
    <n v="1.175"/>
    <n v="8.2375000000000007"/>
  </r>
  <r>
    <x v="5"/>
    <x v="1"/>
    <x v="39"/>
    <n v="0.12109793068481001"/>
    <e v="#N/A"/>
    <n v="4.8600000000000003"/>
    <n v="8.6839999999999993"/>
  </r>
  <r>
    <x v="5"/>
    <x v="1"/>
    <x v="19"/>
    <n v="4.6398032075765903"/>
    <n v="4.5401267792485429"/>
    <n v="4.6655172413793098"/>
    <n v="8.6793103448275897"/>
  </r>
  <r>
    <x v="5"/>
    <x v="2"/>
    <x v="20"/>
    <n v="0.208230996970169"/>
    <n v="0.416461993940338"/>
    <n v="8.3230769230769202"/>
    <n v="10.807692307692299"/>
  </r>
  <r>
    <x v="5"/>
    <x v="2"/>
    <x v="21"/>
    <n v="0.72793228145539801"/>
    <n v="1.455864562910796"/>
    <n v="4.28"/>
    <n v="5.88"/>
  </r>
  <r>
    <x v="5"/>
    <x v="2"/>
    <x v="0"/>
    <n v="8.3562673617529601E-2"/>
    <e v="#N/A"/>
    <n v="9.03684210526316"/>
    <n v="11.8684210526316"/>
  </r>
  <r>
    <x v="5"/>
    <x v="2"/>
    <x v="1"/>
    <n v="3.1929967824451497E-2"/>
    <e v="#N/A"/>
    <n v="8.5299999999999994"/>
    <n v="11.92"/>
  </r>
  <r>
    <x v="5"/>
    <x v="2"/>
    <x v="2"/>
    <n v="0.39073346199291698"/>
    <e v="#N/A"/>
    <n v="6.60769230769231"/>
    <n v="9.0461538461538495"/>
  </r>
  <r>
    <x v="5"/>
    <x v="2"/>
    <x v="3"/>
    <n v="2.3997703229770898E-3"/>
    <e v="#N/A"/>
    <n v="7.56"/>
    <n v="10.14"/>
  </r>
  <r>
    <x v="5"/>
    <x v="2"/>
    <x v="4"/>
    <n v="1.38450216795904E-3"/>
    <e v="#N/A"/>
    <n v="4.5166666666666702"/>
    <n v="7.1"/>
  </r>
  <r>
    <x v="5"/>
    <x v="2"/>
    <x v="5"/>
    <n v="9.2538721445853095E-2"/>
    <e v="#N/A"/>
    <n v="7.6157894736842104"/>
    <n v="10.6421052631579"/>
  </r>
  <r>
    <x v="5"/>
    <x v="2"/>
    <x v="6"/>
    <n v="1.1360285488641099E-2"/>
    <e v="#N/A"/>
    <n v="7.6285714285714299"/>
    <n v="13.2"/>
  </r>
  <r>
    <x v="5"/>
    <x v="2"/>
    <x v="43"/>
    <n v="1.19796120670727E-2"/>
    <e v="#N/A"/>
    <n v="9.5749999999999993"/>
    <n v="13.125"/>
  </r>
  <r>
    <x v="5"/>
    <x v="2"/>
    <x v="56"/>
    <n v="8.27192258009868E-5"/>
    <e v="#N/A"/>
    <n v="9.3000000000000007"/>
    <n v="9.3000000000000007"/>
  </r>
  <r>
    <x v="5"/>
    <x v="2"/>
    <x v="24"/>
    <n v="3.8968948126518999E-3"/>
    <n v="7.7937896253037998E-3"/>
    <n v="9.0749999999999993"/>
    <n v="11.324999999999999"/>
  </r>
  <r>
    <x v="5"/>
    <x v="2"/>
    <x v="25"/>
    <n v="0.20820901982642501"/>
    <n v="0.22902992180906753"/>
    <n v="7.8666666666666698"/>
    <n v="8.56666666666667"/>
  </r>
  <r>
    <x v="5"/>
    <x v="2"/>
    <x v="7"/>
    <n v="0.69251608432174105"/>
    <e v="#N/A"/>
    <n v="8.2240000000000002"/>
    <n v="10.808"/>
  </r>
  <r>
    <x v="5"/>
    <x v="2"/>
    <x v="8"/>
    <n v="7.8043675306863999E-2"/>
    <e v="#N/A"/>
    <n v="8.4142857142857093"/>
    <n v="10.0142857142857"/>
  </r>
  <r>
    <x v="5"/>
    <x v="2"/>
    <x v="26"/>
    <n v="0.124543946260569"/>
    <e v="#N/A"/>
    <n v="7.91"/>
    <n v="10.885"/>
  </r>
  <r>
    <x v="5"/>
    <x v="2"/>
    <x v="9"/>
    <n v="0.157753996758633"/>
    <n v="0.31550799351726599"/>
    <n v="8.55833333333333"/>
    <n v="10.5625"/>
  </r>
  <r>
    <x v="5"/>
    <x v="2"/>
    <x v="27"/>
    <n v="0.28038982726440698"/>
    <e v="#N/A"/>
    <n v="8.0095238095238095"/>
    <n v="10.961904761904799"/>
  </r>
  <r>
    <x v="5"/>
    <x v="2"/>
    <x v="28"/>
    <n v="1.2881873625175899E-2"/>
    <e v="#N/A"/>
    <n v="10.32"/>
    <n v="13.14"/>
  </r>
  <r>
    <x v="5"/>
    <x v="2"/>
    <x v="10"/>
    <n v="0.18446363793986301"/>
    <n v="0.36892727587972601"/>
    <n v="8.3230769230769202"/>
    <n v="10.807692307692299"/>
  </r>
  <r>
    <x v="5"/>
    <x v="2"/>
    <x v="11"/>
    <n v="0.662725975225678"/>
    <n v="1.325451950451356"/>
    <n v="8.3230769230769202"/>
    <n v="10.807692307692299"/>
  </r>
  <r>
    <x v="5"/>
    <x v="2"/>
    <x v="12"/>
    <n v="6.89699959271389E-2"/>
    <e v="#N/A"/>
    <n v="8.7434782608695691"/>
    <n v="11.308695652173901"/>
  </r>
  <r>
    <x v="5"/>
    <x v="2"/>
    <x v="30"/>
    <n v="9.8415763129321696E-2"/>
    <n v="0.12291371013476184"/>
    <n v="5.2"/>
    <n v="7.4142857142857101"/>
  </r>
  <r>
    <x v="5"/>
    <x v="2"/>
    <x v="13"/>
    <n v="9.9344550534152393E-3"/>
    <e v="#N/A"/>
    <n v="6.82"/>
    <n v="7.88"/>
  </r>
  <r>
    <x v="5"/>
    <x v="2"/>
    <x v="32"/>
    <n v="1.9522136667136699E-2"/>
    <e v="#N/A"/>
    <n v="8.3230769230769202"/>
    <n v="10.807692307692299"/>
  </r>
  <r>
    <x v="5"/>
    <x v="2"/>
    <x v="33"/>
    <n v="1.9955118237066801E-2"/>
    <e v="#N/A"/>
    <n v="9.3761904761904802"/>
    <n v="11.7095238095238"/>
  </r>
  <r>
    <x v="5"/>
    <x v="2"/>
    <x v="34"/>
    <n v="8.77568049856782E-3"/>
    <n v="1.755136099713564E-2"/>
    <n v="8.1894736842105296"/>
    <n v="11.252631578947399"/>
  </r>
  <r>
    <x v="5"/>
    <x v="2"/>
    <x v="45"/>
    <n v="5.9064088331043998E-3"/>
    <e v="#N/A"/>
    <n v="7.29"/>
    <n v="10.53"/>
  </r>
  <r>
    <x v="5"/>
    <x v="2"/>
    <x v="14"/>
    <n v="0.83840443027148304"/>
    <n v="1.9115621010189812"/>
    <n v="6.2111111111111104"/>
    <n v="7.3444444444444397"/>
  </r>
  <r>
    <x v="5"/>
    <x v="2"/>
    <x v="15"/>
    <n v="0.297094602768257"/>
    <n v="0.94178989077537467"/>
    <n v="8.0444444444444407"/>
    <n v="9.6777777777777807"/>
  </r>
  <r>
    <x v="5"/>
    <x v="2"/>
    <x v="35"/>
    <n v="1.7523960341182499E-3"/>
    <e v="#N/A"/>
    <n v="9.6999999999999993"/>
    <n v="12.375"/>
  </r>
  <r>
    <x v="5"/>
    <x v="2"/>
    <x v="46"/>
    <n v="1.2051267807764499E-3"/>
    <e v="#N/A"/>
    <n v="5.2"/>
    <n v="13.45"/>
  </r>
  <r>
    <x v="5"/>
    <x v="2"/>
    <x v="47"/>
    <n v="4.1738549724525597E-4"/>
    <e v="#N/A"/>
    <n v="8.3000000000000007"/>
    <n v="9.6"/>
  </r>
  <r>
    <x v="5"/>
    <x v="2"/>
    <x v="36"/>
    <n v="7.17837563323937E-2"/>
    <e v="#N/A"/>
    <n v="8.0894736842105299"/>
    <n v="10.178947368421101"/>
  </r>
  <r>
    <x v="5"/>
    <x v="2"/>
    <x v="16"/>
    <n v="3.6574125507579902"/>
    <e v="#N/A"/>
    <n v="8.3230769230769202"/>
    <n v="10.807692307692299"/>
  </r>
  <r>
    <x v="5"/>
    <x v="2"/>
    <x v="17"/>
    <n v="0.56327601193298105"/>
    <e v="#N/A"/>
    <n v="8.18"/>
    <n v="10.76"/>
  </r>
  <r>
    <x v="5"/>
    <x v="2"/>
    <x v="18"/>
    <n v="0.64549044633230601"/>
    <e v="#N/A"/>
    <n v="7.9611111111111104"/>
    <n v="10.8944444444444"/>
  </r>
  <r>
    <x v="5"/>
    <x v="2"/>
    <x v="37"/>
    <n v="7.5787036640541797E-3"/>
    <e v="#N/A"/>
    <n v="9.6"/>
    <n v="13.175000000000001"/>
  </r>
  <r>
    <x v="5"/>
    <x v="2"/>
    <x v="38"/>
    <n v="0.214954900296284"/>
    <e v="#N/A"/>
    <n v="7.6473684210526303"/>
    <n v="10.6631578947368"/>
  </r>
  <r>
    <x v="5"/>
    <x v="2"/>
    <x v="39"/>
    <n v="0.71341566057578099"/>
    <e v="#N/A"/>
    <n v="7.7230769230769196"/>
    <n v="8.8076923076923102"/>
  </r>
  <r>
    <x v="5"/>
    <x v="2"/>
    <x v="19"/>
    <n v="1.75966611869968"/>
    <n v="1.7218633874382667"/>
    <n v="8.3230769230769202"/>
    <n v="10.807692307692299"/>
  </r>
  <r>
    <x v="5"/>
    <x v="3"/>
    <x v="20"/>
    <n v="0.99383486946535504"/>
    <n v="1.9876697389307101"/>
    <n v="3.1129032258064502"/>
    <n v="6.1935483870967696"/>
  </r>
  <r>
    <x v="5"/>
    <x v="3"/>
    <x v="21"/>
    <n v="0.29043030747825999"/>
    <n v="0.58086061495651997"/>
    <n v="3.7"/>
    <n v="6.2833333333333297"/>
  </r>
  <r>
    <x v="5"/>
    <x v="3"/>
    <x v="0"/>
    <n v="0.19407735606795701"/>
    <e v="#N/A"/>
    <n v="3.7250000000000001"/>
    <n v="6.665"/>
  </r>
  <r>
    <x v="5"/>
    <x v="3"/>
    <x v="22"/>
    <n v="2.67587241414797E-3"/>
    <e v="#N/A"/>
    <n v="2.5"/>
    <n v="7.5"/>
  </r>
  <r>
    <x v="5"/>
    <x v="3"/>
    <x v="1"/>
    <n v="6.01519529487805E-2"/>
    <e v="#N/A"/>
    <n v="2.9611111111111099"/>
    <n v="6.5277777777777803"/>
  </r>
  <r>
    <x v="5"/>
    <x v="3"/>
    <x v="2"/>
    <n v="0.58207957951498601"/>
    <e v="#N/A"/>
    <n v="3.8"/>
    <n v="7.1550000000000002"/>
  </r>
  <r>
    <x v="5"/>
    <x v="3"/>
    <x v="3"/>
    <n v="3.27184047893742"/>
    <e v="#N/A"/>
    <n v="2.2076923076923101"/>
    <n v="6.3846153846153797"/>
  </r>
  <r>
    <x v="5"/>
    <x v="3"/>
    <x v="4"/>
    <n v="1.21183656577944E-3"/>
    <e v="#N/A"/>
    <n v="3.2"/>
    <n v="6.37777777777778"/>
  </r>
  <r>
    <x v="5"/>
    <x v="3"/>
    <x v="5"/>
    <n v="0.16028598069729"/>
    <e v="#N/A"/>
    <n v="4.87"/>
    <n v="7.43"/>
  </r>
  <r>
    <x v="5"/>
    <x v="3"/>
    <x v="6"/>
    <n v="3.5518308270352003E-2"/>
    <e v="#N/A"/>
    <n v="4.5"/>
    <n v="7.4249999999999998"/>
  </r>
  <r>
    <x v="5"/>
    <x v="3"/>
    <x v="43"/>
    <n v="2.4204221692329601E-2"/>
    <e v="#N/A"/>
    <n v="6.3"/>
    <n v="7.4"/>
  </r>
  <r>
    <x v="5"/>
    <x v="3"/>
    <x v="24"/>
    <n v="1.91592476477446E-3"/>
    <n v="3.8318495295489199E-3"/>
    <n v="5.0999999999999996"/>
    <n v="5.7"/>
  </r>
  <r>
    <x v="5"/>
    <x v="3"/>
    <x v="25"/>
    <n v="0.35858862740062503"/>
    <n v="0.39444749014068758"/>
    <n v="5.6624999999999996"/>
    <n v="6.7"/>
  </r>
  <r>
    <x v="5"/>
    <x v="3"/>
    <x v="7"/>
    <n v="0.60757932941520898"/>
    <e v="#N/A"/>
    <n v="2.7967741935483899"/>
    <n v="6.1225806451612899"/>
  </r>
  <r>
    <x v="5"/>
    <x v="3"/>
    <x v="8"/>
    <n v="0.46520969896632702"/>
    <e v="#N/A"/>
    <n v="3.6052631578947398"/>
    <n v="6.5421052631578904"/>
  </r>
  <r>
    <x v="5"/>
    <x v="3"/>
    <x v="49"/>
    <n v="1.8417987006110199E-3"/>
    <e v="#N/A"/>
    <n v="6.7"/>
    <n v="6.8"/>
  </r>
  <r>
    <x v="5"/>
    <x v="3"/>
    <x v="26"/>
    <n v="4.0157550337800801E-2"/>
    <e v="#N/A"/>
    <n v="3.49411764705882"/>
    <n v="6.8529411764705896"/>
  </r>
  <r>
    <x v="5"/>
    <x v="3"/>
    <x v="9"/>
    <n v="0.24293016341163901"/>
    <n v="0.48586032682327801"/>
    <n v="3.0249999999999999"/>
    <n v="6.2437500000000004"/>
  </r>
  <r>
    <x v="5"/>
    <x v="3"/>
    <x v="27"/>
    <n v="0.90537308162468899"/>
    <e v="#N/A"/>
    <n v="3.0249999999999999"/>
    <n v="6.2437500000000004"/>
  </r>
  <r>
    <x v="5"/>
    <x v="3"/>
    <x v="28"/>
    <n v="0.136147492741551"/>
    <e v="#N/A"/>
    <n v="6.1666666666666696"/>
    <n v="9.1666666666666696"/>
  </r>
  <r>
    <x v="5"/>
    <x v="3"/>
    <x v="10"/>
    <n v="8.2328873921782994E-2"/>
    <n v="0.16465774784356599"/>
    <n v="3.5640000000000001"/>
    <n v="6.4080000000000004"/>
  </r>
  <r>
    <x v="5"/>
    <x v="3"/>
    <x v="11"/>
    <n v="0.25226691679232699"/>
    <n v="0.50453383358465398"/>
    <n v="3.4407407407407402"/>
    <n v="5.9555555555555602"/>
  </r>
  <r>
    <x v="5"/>
    <x v="3"/>
    <x v="12"/>
    <n v="6.8154479192235801E-2"/>
    <e v="#N/A"/>
    <n v="3.9277777777777798"/>
    <n v="7.0833333333333304"/>
  </r>
  <r>
    <x v="5"/>
    <x v="3"/>
    <x v="30"/>
    <n v="0.33696240509611902"/>
    <n v="0.42084009785986026"/>
    <n v="3.8833333333333302"/>
    <n v="6.9249999999999998"/>
  </r>
  <r>
    <x v="5"/>
    <x v="3"/>
    <x v="13"/>
    <n v="0.55629211724008898"/>
    <e v="#N/A"/>
    <n v="2.74"/>
    <n v="6.1166666666666698"/>
  </r>
  <r>
    <x v="5"/>
    <x v="3"/>
    <x v="32"/>
    <n v="1.71243348527024E-3"/>
    <e v="#N/A"/>
    <n v="4.08"/>
    <n v="6.5066666666666704"/>
  </r>
  <r>
    <x v="5"/>
    <x v="3"/>
    <x v="33"/>
    <n v="7.6529257111950504E-3"/>
    <e v="#N/A"/>
    <n v="8.2333333333333307"/>
    <n v="8.7666666666666693"/>
  </r>
  <r>
    <x v="5"/>
    <x v="3"/>
    <x v="34"/>
    <n v="1.54065300127891E-2"/>
    <n v="3.0813060025578199E-2"/>
    <n v="3.79"/>
    <n v="6.3250000000000002"/>
  </r>
  <r>
    <x v="5"/>
    <x v="3"/>
    <x v="45"/>
    <n v="5.6643619100156996E-3"/>
    <e v="#N/A"/>
    <n v="5.95"/>
    <n v="7.5750000000000002"/>
  </r>
  <r>
    <x v="5"/>
    <x v="3"/>
    <x v="14"/>
    <n v="1.02891177975453"/>
    <n v="2.3459188578403283"/>
    <n v="3.19"/>
    <n v="6.43333333333333"/>
  </r>
  <r>
    <x v="5"/>
    <x v="3"/>
    <x v="15"/>
    <n v="3.9388289769221299"/>
    <n v="12.486087856843151"/>
    <n v="2.9064516129032301"/>
    <n v="6.2290322580645201"/>
  </r>
  <r>
    <x v="5"/>
    <x v="3"/>
    <x v="35"/>
    <n v="3.8947926925489299E-3"/>
    <e v="#N/A"/>
    <n v="3.95"/>
    <n v="6.85"/>
  </r>
  <r>
    <x v="5"/>
    <x v="3"/>
    <x v="46"/>
    <n v="3.2878029747214599E-2"/>
    <e v="#N/A"/>
    <n v="3.8"/>
    <n v="7.2"/>
  </r>
  <r>
    <x v="5"/>
    <x v="3"/>
    <x v="47"/>
    <n v="9.1124642107968095E-3"/>
    <e v="#N/A"/>
    <n v="0.9"/>
    <n v="7.7"/>
  </r>
  <r>
    <x v="5"/>
    <x v="3"/>
    <x v="36"/>
    <n v="0.105845290685409"/>
    <e v="#N/A"/>
    <n v="2.81481481481481"/>
    <n v="6.4"/>
  </r>
  <r>
    <x v="5"/>
    <x v="3"/>
    <x v="16"/>
    <n v="1.3888325827363599"/>
    <e v="#N/A"/>
    <n v="3.0935483870967699"/>
    <n v="6.1967741935483902"/>
  </r>
  <r>
    <x v="5"/>
    <x v="3"/>
    <x v="17"/>
    <n v="0.56149472414322399"/>
    <e v="#N/A"/>
    <n v="2.7967741935483899"/>
    <n v="6.1225806451612899"/>
  </r>
  <r>
    <x v="5"/>
    <x v="3"/>
    <x v="18"/>
    <n v="1.22231919436198"/>
    <e v="#N/A"/>
    <n v="2.68"/>
    <n v="6.08"/>
  </r>
  <r>
    <x v="5"/>
    <x v="3"/>
    <x v="37"/>
    <n v="0.13060388406913501"/>
    <e v="#N/A"/>
    <n v="4.4749999999999996"/>
    <n v="8.1"/>
  </r>
  <r>
    <x v="5"/>
    <x v="3"/>
    <x v="38"/>
    <n v="1.4869689105867601"/>
    <e v="#N/A"/>
    <n v="3.1960000000000002"/>
    <n v="6.6920000000000002"/>
  </r>
  <r>
    <x v="5"/>
    <x v="3"/>
    <x v="39"/>
    <n v="1.26007549639726"/>
    <e v="#N/A"/>
    <n v="3.2785714285714298"/>
    <n v="6.5464285714285699"/>
  </r>
  <r>
    <x v="5"/>
    <x v="3"/>
    <x v="19"/>
    <n v="0.78450343023708302"/>
    <n v="0.76765002149564276"/>
    <n v="3.2066666666666701"/>
    <n v="6.37"/>
  </r>
  <r>
    <x v="5"/>
    <x v="0"/>
    <x v="20"/>
    <n v="1.07713073553776"/>
    <n v="2.1542614710755199"/>
    <n v="-6.4000000000000001E-2"/>
    <n v="8.5399999999999991"/>
  </r>
  <r>
    <x v="5"/>
    <x v="0"/>
    <x v="21"/>
    <n v="0.44352235701697801"/>
    <n v="0.88704471403395602"/>
    <n v="0.16"/>
    <n v="8.6549999999999994"/>
  </r>
  <r>
    <x v="5"/>
    <x v="0"/>
    <x v="0"/>
    <n v="2.9727804808872601E-2"/>
    <e v="#N/A"/>
    <n v="-1.0874999999999999"/>
    <n v="8.25"/>
  </r>
  <r>
    <x v="5"/>
    <x v="0"/>
    <x v="54"/>
    <n v="0.188187700786099"/>
    <n v="0.21829773291187482"/>
    <n v="2.44"/>
    <n v="9.08"/>
  </r>
  <r>
    <x v="5"/>
    <x v="0"/>
    <x v="22"/>
    <n v="4.2762053467426796E-3"/>
    <e v="#N/A"/>
    <n v="0.45"/>
    <n v="8"/>
  </r>
  <r>
    <x v="5"/>
    <x v="0"/>
    <x v="42"/>
    <n v="3.1122015573767798E-4"/>
    <e v="#N/A"/>
    <n v="-1.2"/>
    <n v="8.5"/>
  </r>
  <r>
    <x v="5"/>
    <x v="0"/>
    <x v="1"/>
    <n v="6.0707005703822398E-3"/>
    <e v="#N/A"/>
    <n v="-0.422222222222222"/>
    <n v="8.3444444444444397"/>
  </r>
  <r>
    <x v="5"/>
    <x v="0"/>
    <x v="2"/>
    <n v="0.10378724633156799"/>
    <e v="#N/A"/>
    <n v="-0.38"/>
    <n v="8.4320000000000004"/>
  </r>
  <r>
    <x v="5"/>
    <x v="0"/>
    <x v="3"/>
    <n v="3.3209870754997099E-3"/>
    <e v="#N/A"/>
    <n v="-1.1000000000000001"/>
    <n v="8.1"/>
  </r>
  <r>
    <x v="5"/>
    <x v="0"/>
    <x v="4"/>
    <n v="9.887626663763519E-4"/>
    <e v="#N/A"/>
    <n v="0.57777777777777795"/>
    <n v="8.68888888888889"/>
  </r>
  <r>
    <x v="5"/>
    <x v="0"/>
    <x v="5"/>
    <n v="1.2159873256611701E-2"/>
    <e v="#N/A"/>
    <n v="-0.11"/>
    <n v="8.5500000000000007"/>
  </r>
  <r>
    <x v="5"/>
    <x v="0"/>
    <x v="6"/>
    <n v="1.0480127886617001E-2"/>
    <e v="#N/A"/>
    <n v="0.77500000000000002"/>
    <n v="8.9749999999999996"/>
  </r>
  <r>
    <x v="5"/>
    <x v="0"/>
    <x v="51"/>
    <n v="5.0416602430265203E-2"/>
    <n v="0.11136543477462253"/>
    <n v="3.55"/>
    <n v="9.5"/>
  </r>
  <r>
    <x v="5"/>
    <x v="0"/>
    <x v="25"/>
    <n v="6.0579113918829003E-2"/>
    <n v="6.6637025310711903E-2"/>
    <n v="0.22941176470588201"/>
    <n v="8.5823529411764703"/>
  </r>
  <r>
    <x v="5"/>
    <x v="0"/>
    <x v="7"/>
    <n v="0.26356093996725999"/>
    <e v="#N/A"/>
    <n v="-6.4000000000000001E-2"/>
    <n v="8.5399999999999991"/>
  </r>
  <r>
    <x v="5"/>
    <x v="0"/>
    <x v="8"/>
    <n v="0.47384179684229"/>
    <e v="#N/A"/>
    <n v="0.25"/>
    <n v="8.3699999999999992"/>
  </r>
  <r>
    <x v="5"/>
    <x v="0"/>
    <x v="49"/>
    <n v="4.9144740660824002E-3"/>
    <e v="#N/A"/>
    <n v="-3.3333333333333298E-2"/>
    <n v="8.8333333333333304"/>
  </r>
  <r>
    <x v="5"/>
    <x v="0"/>
    <x v="53"/>
    <n v="2.38833706183465E-2"/>
    <n v="2.8485385652683833E-2"/>
    <n v="0.8"/>
    <n v="8.8000000000000007"/>
  </r>
  <r>
    <x v="5"/>
    <x v="0"/>
    <x v="26"/>
    <n v="5.3701453881638403E-3"/>
    <e v="#N/A"/>
    <n v="-1.35"/>
    <n v="7.5"/>
  </r>
  <r>
    <x v="5"/>
    <x v="0"/>
    <x v="9"/>
    <n v="0.109389948168718"/>
    <n v="0.218779896337436"/>
    <n v="3.1578947368421102E-2"/>
    <n v="8.5473684210526297"/>
  </r>
  <r>
    <x v="5"/>
    <x v="0"/>
    <x v="27"/>
    <n v="1.94104331418875E-2"/>
    <e v="#N/A"/>
    <n v="-0.18888888888888899"/>
    <n v="8.3833333333333293"/>
  </r>
  <r>
    <x v="5"/>
    <x v="0"/>
    <x v="10"/>
    <n v="1.05404935011139E-2"/>
    <n v="2.10809870022278E-2"/>
    <n v="0.214285714285714"/>
    <n v="8.5642857142857096"/>
  </r>
  <r>
    <x v="5"/>
    <x v="0"/>
    <x v="11"/>
    <n v="0.19694058953331001"/>
    <n v="0.39388117906662001"/>
    <n v="-0.344444444444444"/>
    <n v="8.4592592592592606"/>
  </r>
  <r>
    <x v="5"/>
    <x v="0"/>
    <x v="29"/>
    <n v="6.1085555975782895E-4"/>
    <e v="#N/A"/>
    <n v="0.96666666666666701"/>
    <n v="8.9666666666666703"/>
  </r>
  <r>
    <x v="5"/>
    <x v="0"/>
    <x v="12"/>
    <n v="1.2025507266040099E-2"/>
    <e v="#N/A"/>
    <n v="-0.75"/>
    <n v="8.25"/>
  </r>
  <r>
    <x v="5"/>
    <x v="0"/>
    <x v="30"/>
    <n v="0.65118604448138195"/>
    <n v="0.81328122823182103"/>
    <n v="7.3913043478260901E-2"/>
    <n v="8.6217391304347792"/>
  </r>
  <r>
    <x v="5"/>
    <x v="0"/>
    <x v="13"/>
    <n v="0.90894032230942601"/>
    <e v="#N/A"/>
    <n v="-0.23571428571428599"/>
    <n v="8.4714285714285698"/>
  </r>
  <r>
    <x v="5"/>
    <x v="0"/>
    <x v="34"/>
    <n v="1.19735012050132E-4"/>
    <n v="2.39470024100264E-4"/>
    <n v="-0.8"/>
    <n v="8.1999999999999993"/>
  </r>
  <r>
    <x v="5"/>
    <x v="0"/>
    <x v="45"/>
    <n v="3.2340530253391602E-4"/>
    <e v="#N/A"/>
    <n v="-0.25"/>
    <n v="7.95"/>
  </r>
  <r>
    <x v="5"/>
    <x v="0"/>
    <x v="14"/>
    <n v="2.58571947047276"/>
    <n v="5.8954403926778918"/>
    <n v="0.15454545454545501"/>
    <n v="8.6"/>
  </r>
  <r>
    <x v="5"/>
    <x v="0"/>
    <x v="15"/>
    <n v="3.7055341552961099"/>
    <n v="11.746543272288667"/>
    <n v="-0.23571428571428599"/>
    <n v="8.4714285714285698"/>
  </r>
  <r>
    <x v="5"/>
    <x v="0"/>
    <x v="35"/>
    <n v="8.76856633748878E-4"/>
    <e v="#N/A"/>
    <n v="0.17777777777777801"/>
    <n v="8.5777777777777793"/>
  </r>
  <r>
    <x v="5"/>
    <x v="0"/>
    <x v="36"/>
    <n v="0.21913560402113499"/>
    <e v="#N/A"/>
    <n v="-0.23571428571428599"/>
    <n v="8.4714285714285698"/>
  </r>
  <r>
    <x v="5"/>
    <x v="0"/>
    <x v="16"/>
    <n v="0.318491478096943"/>
    <e v="#N/A"/>
    <n v="-0.23571428571428599"/>
    <n v="8.4714285714285698"/>
  </r>
  <r>
    <x v="5"/>
    <x v="0"/>
    <x v="17"/>
    <n v="0.20248046583804499"/>
    <e v="#N/A"/>
    <n v="-0.06"/>
    <n v="8.5039999999999996"/>
  </r>
  <r>
    <x v="5"/>
    <x v="0"/>
    <x v="18"/>
    <n v="0.67332039171550495"/>
    <e v="#N/A"/>
    <n v="-0.23571428571428599"/>
    <n v="8.4714285714285698"/>
  </r>
  <r>
    <x v="5"/>
    <x v="0"/>
    <x v="39"/>
    <n v="7.4666216314640002E-2"/>
    <e v="#N/A"/>
    <n v="1.1625000000000001"/>
    <n v="8.7249999999999996"/>
  </r>
  <r>
    <x v="5"/>
    <x v="0"/>
    <x v="19"/>
    <n v="0.94996380105874001"/>
    <n v="0.9295558237169752"/>
    <n v="4.1666666666666796E-3"/>
    <n v="8.5708333333333293"/>
  </r>
  <r>
    <x v="6"/>
    <x v="1"/>
    <x v="20"/>
    <n v="2.4132008727960401"/>
    <n v="4.8264017455920802"/>
    <n v="4.7310344827586199"/>
    <n v="7.88448275862069"/>
  </r>
  <r>
    <x v="6"/>
    <x v="1"/>
    <x v="21"/>
    <n v="0.699348778958228"/>
    <n v="1.398697557916456"/>
    <n v="3.3875000000000002"/>
    <n v="7.3049999999999997"/>
  </r>
  <r>
    <x v="6"/>
    <x v="1"/>
    <x v="0"/>
    <n v="3.0572550318189399E-2"/>
    <e v="#N/A"/>
    <n v="6.9428571428571404"/>
    <n v="8.2904761904761894"/>
  </r>
  <r>
    <x v="6"/>
    <x v="1"/>
    <x v="54"/>
    <n v="0.29914656165515002"/>
    <n v="0.34701001151997402"/>
    <n v="4.3"/>
    <n v="7.4"/>
  </r>
  <r>
    <x v="6"/>
    <x v="1"/>
    <x v="22"/>
    <n v="1.2243401371760301E-3"/>
    <e v="#N/A"/>
    <n v="1.65"/>
    <n v="6.65"/>
  </r>
  <r>
    <x v="6"/>
    <x v="1"/>
    <x v="1"/>
    <n v="1.7170701879006801E-2"/>
    <e v="#N/A"/>
    <n v="4.6333333333333302"/>
    <n v="7.8333333333333304"/>
  </r>
  <r>
    <x v="6"/>
    <x v="1"/>
    <x v="2"/>
    <n v="6.6799631847313107E-2"/>
    <e v="#N/A"/>
    <n v="3.9315789473684202"/>
    <n v="7.5105263157894697"/>
  </r>
  <r>
    <x v="6"/>
    <x v="1"/>
    <x v="3"/>
    <n v="8.5820964057710905E-2"/>
    <e v="#N/A"/>
    <n v="5.21875"/>
    <n v="7.6875"/>
  </r>
  <r>
    <x v="6"/>
    <x v="1"/>
    <x v="4"/>
    <n v="5.4190396843909502E-4"/>
    <e v="#N/A"/>
    <n v="2.4888888888888898"/>
    <n v="7.93333333333333"/>
  </r>
  <r>
    <x v="6"/>
    <x v="1"/>
    <x v="5"/>
    <n v="2.9272176708621998E-2"/>
    <e v="#N/A"/>
    <n v="3.9"/>
    <n v="7.4903225806451603"/>
  </r>
  <r>
    <x v="6"/>
    <x v="1"/>
    <x v="6"/>
    <n v="8.2576793767113396E-3"/>
    <e v="#N/A"/>
    <n v="0.05"/>
    <n v="7.25"/>
  </r>
  <r>
    <x v="6"/>
    <x v="1"/>
    <x v="51"/>
    <n v="5.48379010663404E-2"/>
    <n v="0.12113165901704358"/>
    <n v="4.3"/>
    <n v="7.4"/>
  </r>
  <r>
    <x v="6"/>
    <x v="1"/>
    <x v="52"/>
    <n v="4.3473348522578102E-4"/>
    <e v="#N/A"/>
    <n v="6.08"/>
    <n v="7.68"/>
  </r>
  <r>
    <x v="6"/>
    <x v="1"/>
    <x v="43"/>
    <n v="7.7571383336134296E-3"/>
    <e v="#N/A"/>
    <n v="7.65"/>
    <n v="9.0500000000000007"/>
  </r>
  <r>
    <x v="6"/>
    <x v="1"/>
    <x v="57"/>
    <n v="1.20637084442943E-3"/>
    <e v="#N/A"/>
    <n v="4.7"/>
    <n v="6.7"/>
  </r>
  <r>
    <x v="6"/>
    <x v="1"/>
    <x v="24"/>
    <n v="8.72676260611553E-3"/>
    <n v="1.745352521223106E-2"/>
    <n v="9.2799999999999994"/>
    <n v="9.4933333333333305"/>
  </r>
  <r>
    <x v="6"/>
    <x v="1"/>
    <x v="25"/>
    <n v="0.42778142252389201"/>
    <n v="0.47055956477628125"/>
    <n v="6.05"/>
    <n v="8.1233333333333295"/>
  </r>
  <r>
    <x v="6"/>
    <x v="1"/>
    <x v="7"/>
    <n v="0.67906652427307401"/>
    <e v="#N/A"/>
    <n v="4.7818181818181804"/>
    <n v="7.9"/>
  </r>
  <r>
    <x v="6"/>
    <x v="1"/>
    <x v="8"/>
    <n v="3.2845185046336101E-2"/>
    <e v="#N/A"/>
    <n v="7.2655172413793103"/>
    <n v="8.6206896551724093"/>
  </r>
  <r>
    <x v="6"/>
    <x v="1"/>
    <x v="49"/>
    <n v="1.79176934624877E-4"/>
    <e v="#N/A"/>
    <n v="7.9"/>
    <n v="8"/>
  </r>
  <r>
    <x v="6"/>
    <x v="1"/>
    <x v="26"/>
    <n v="2.71565425909224E-2"/>
    <e v="#N/A"/>
    <n v="6.4555555555555602"/>
    <n v="8.1555555555555603"/>
  </r>
  <r>
    <x v="6"/>
    <x v="1"/>
    <x v="9"/>
    <n v="0.12920973179784101"/>
    <n v="0.25841946359568202"/>
    <n v="5.3714285714285701"/>
    <n v="8.0081632653061199"/>
  </r>
  <r>
    <x v="6"/>
    <x v="1"/>
    <x v="27"/>
    <n v="4.6404570148365701E-2"/>
    <e v="#N/A"/>
    <n v="4.7395833333333304"/>
    <n v="7.8187499999999996"/>
  </r>
  <r>
    <x v="6"/>
    <x v="1"/>
    <x v="28"/>
    <n v="5.5043089853038601E-2"/>
    <e v="#N/A"/>
    <n v="2.4666666666666699"/>
    <n v="6.8333333333333304"/>
  </r>
  <r>
    <x v="6"/>
    <x v="1"/>
    <x v="10"/>
    <n v="0.12366387476240701"/>
    <n v="0.24732774952481401"/>
    <n v="4.7631578947368398"/>
    <n v="7.8947368421052602"/>
  </r>
  <r>
    <x v="6"/>
    <x v="1"/>
    <x v="11"/>
    <n v="0.12599362188461299"/>
    <n v="0.25198724376922599"/>
    <n v="5.0403846153846201"/>
    <n v="8.0076923076923094"/>
  </r>
  <r>
    <x v="6"/>
    <x v="1"/>
    <x v="29"/>
    <n v="7.8484134479111904E-4"/>
    <e v="#N/A"/>
    <n v="2.7333333333333298"/>
    <n v="8.1333333333333293"/>
  </r>
  <r>
    <x v="6"/>
    <x v="1"/>
    <x v="12"/>
    <n v="2.6152845757137898E-2"/>
    <e v="#N/A"/>
    <n v="5.8783783783783798"/>
    <n v="8.1621621621621596"/>
  </r>
  <r>
    <x v="6"/>
    <x v="1"/>
    <x v="30"/>
    <n v="0.27726956458200502"/>
    <n v="0.34628833640645146"/>
    <n v="4.5716981132075496"/>
    <n v="7.7962264150943401"/>
  </r>
  <r>
    <x v="6"/>
    <x v="1"/>
    <x v="13"/>
    <n v="0.47286084379368398"/>
    <e v="#N/A"/>
    <n v="2.7425000000000002"/>
    <n v="7.1849999999999996"/>
  </r>
  <r>
    <x v="6"/>
    <x v="1"/>
    <x v="32"/>
    <n v="1.75877054996302E-3"/>
    <e v="#N/A"/>
    <n v="9.3636363636363598"/>
    <n v="9.5818181818181802"/>
  </r>
  <r>
    <x v="6"/>
    <x v="1"/>
    <x v="33"/>
    <n v="4.7819777456460898E-2"/>
    <e v="#N/A"/>
    <n v="10.133333333333301"/>
    <n v="10.366666666666699"/>
  </r>
  <r>
    <x v="6"/>
    <x v="1"/>
    <x v="34"/>
    <n v="1.1676394198262999E-2"/>
    <n v="2.3352788396525999E-2"/>
    <n v="8.0749999999999993"/>
    <n v="8.9666666666666703"/>
  </r>
  <r>
    <x v="6"/>
    <x v="1"/>
    <x v="45"/>
    <n v="1.55590170506913E-3"/>
    <e v="#N/A"/>
    <n v="2.95"/>
    <n v="7.18333333333333"/>
  </r>
  <r>
    <x v="6"/>
    <x v="1"/>
    <x v="14"/>
    <n v="1.4711730094597599"/>
    <n v="3.3542744615682523"/>
    <n v="3.8020833333333299"/>
    <n v="7.5416666666666696"/>
  </r>
  <r>
    <x v="6"/>
    <x v="1"/>
    <x v="15"/>
    <n v="2.1349699449955502"/>
    <n v="6.7678547256358934"/>
    <n v="4.7310344827586199"/>
    <n v="7.88448275862069"/>
  </r>
  <r>
    <x v="6"/>
    <x v="1"/>
    <x v="35"/>
    <n v="1.3182597547998201E-3"/>
    <e v="#N/A"/>
    <n v="3.3619047619047602"/>
    <n v="7.2714285714285696"/>
  </r>
  <r>
    <x v="6"/>
    <x v="1"/>
    <x v="36"/>
    <n v="0.23022315937534499"/>
    <e v="#N/A"/>
    <n v="3.1585365853658498"/>
    <n v="7.4146341463414602"/>
  </r>
  <r>
    <x v="6"/>
    <x v="1"/>
    <x v="16"/>
    <n v="1.9552863460415899"/>
    <e v="#N/A"/>
    <n v="4.7310344827586199"/>
    <n v="7.88448275862069"/>
  </r>
  <r>
    <x v="6"/>
    <x v="1"/>
    <x v="17"/>
    <n v="0.49491038426242301"/>
    <e v="#N/A"/>
    <n v="4.6660714285714304"/>
    <n v="7.85535714285714"/>
  </r>
  <r>
    <x v="6"/>
    <x v="1"/>
    <x v="18"/>
    <n v="1.2055937274981401"/>
    <e v="#N/A"/>
    <n v="4.1745098039215698"/>
    <n v="7.6470588235294104"/>
  </r>
  <r>
    <x v="6"/>
    <x v="1"/>
    <x v="37"/>
    <n v="0.15687914375876899"/>
    <e v="#N/A"/>
    <n v="2.5499999999999998"/>
    <n v="6.9833333333333298"/>
  </r>
  <r>
    <x v="6"/>
    <x v="1"/>
    <x v="48"/>
    <n v="1.5789443119450001E-3"/>
    <e v="#N/A"/>
    <n v="9.1111111111111107"/>
    <n v="9.3000000000000007"/>
  </r>
  <r>
    <x v="6"/>
    <x v="1"/>
    <x v="38"/>
    <n v="9.8669920599716895E-2"/>
    <e v="#N/A"/>
    <n v="-0.26"/>
    <n v="6.22"/>
  </r>
  <r>
    <x v="6"/>
    <x v="1"/>
    <x v="39"/>
    <n v="0.147560145444873"/>
    <e v="#N/A"/>
    <n v="4.1933333333333298"/>
    <n v="7.62"/>
  </r>
  <r>
    <x v="6"/>
    <x v="1"/>
    <x v="19"/>
    <n v="4.6980386479493399"/>
    <n v="4.5971111534793092"/>
    <n v="4.7310344827586199"/>
    <n v="7.88448275862069"/>
  </r>
  <r>
    <x v="6"/>
    <x v="1"/>
    <x v="40"/>
    <n v="3.4190356034354501"/>
    <e v="#N/A"/>
    <n v="0.75"/>
    <n v="6.45"/>
  </r>
  <r>
    <x v="6"/>
    <x v="2"/>
    <x v="20"/>
    <n v="0.36750588596544997"/>
    <n v="0.73501177193089995"/>
    <n v="8.37777777777778"/>
    <n v="10.733333333333301"/>
  </r>
  <r>
    <x v="6"/>
    <x v="2"/>
    <x v="21"/>
    <n v="0.240827863806684"/>
    <n v="0.481655727613368"/>
    <n v="4.5857142857142899"/>
    <n v="7.4714285714285698"/>
  </r>
  <r>
    <x v="6"/>
    <x v="2"/>
    <x v="0"/>
    <n v="1.97507878598616"/>
    <e v="#N/A"/>
    <n v="8.9095238095238098"/>
    <n v="11.1095238095238"/>
  </r>
  <r>
    <x v="6"/>
    <x v="2"/>
    <x v="1"/>
    <n v="0.16904368499182301"/>
    <e v="#N/A"/>
    <n v="9.2384615384615394"/>
    <n v="11.6307692307692"/>
  </r>
  <r>
    <x v="6"/>
    <x v="2"/>
    <x v="2"/>
    <n v="0.36704755991431298"/>
    <e v="#N/A"/>
    <n v="6.9230769230769198"/>
    <n v="9.2769230769230795"/>
  </r>
  <r>
    <x v="6"/>
    <x v="2"/>
    <x v="3"/>
    <n v="9.6460697109987698E-2"/>
    <e v="#N/A"/>
    <n v="7.4124999999999996"/>
    <n v="10.0875"/>
  </r>
  <r>
    <x v="6"/>
    <x v="2"/>
    <x v="4"/>
    <n v="3.6396757943333701E-3"/>
    <e v="#N/A"/>
    <n v="5"/>
    <n v="7.58"/>
  </r>
  <r>
    <x v="6"/>
    <x v="2"/>
    <x v="5"/>
    <n v="7.7111275509306298E-2"/>
    <e v="#N/A"/>
    <n v="8.0388888888888896"/>
    <n v="10.4"/>
  </r>
  <r>
    <x v="6"/>
    <x v="2"/>
    <x v="6"/>
    <n v="1.01851975968537E-2"/>
    <e v="#N/A"/>
    <n v="9.0526315789473699"/>
    <n v="11.568421052631599"/>
  </r>
  <r>
    <x v="6"/>
    <x v="2"/>
    <x v="51"/>
    <n v="1.6918308277284399E-3"/>
    <n v="3.7370918826926617E-3"/>
    <n v="11.4"/>
    <n v="12.7"/>
  </r>
  <r>
    <x v="6"/>
    <x v="2"/>
    <x v="52"/>
    <n v="2.14010618921563E-4"/>
    <e v="#N/A"/>
    <n v="7.7"/>
    <n v="8"/>
  </r>
  <r>
    <x v="6"/>
    <x v="2"/>
    <x v="43"/>
    <n v="1.29047534465678E-2"/>
    <e v="#N/A"/>
    <n v="6.65"/>
    <n v="8.25"/>
  </r>
  <r>
    <x v="6"/>
    <x v="2"/>
    <x v="24"/>
    <n v="1.2274116060779799E-2"/>
    <n v="2.4548232121559599E-2"/>
    <n v="10.512499999999999"/>
    <n v="12.65"/>
  </r>
  <r>
    <x v="6"/>
    <x v="2"/>
    <x v="25"/>
    <n v="0.17813575892480499"/>
    <n v="0.19594933481728549"/>
    <n v="6.8222222222222202"/>
    <n v="9.2222222222222197"/>
  </r>
  <r>
    <x v="6"/>
    <x v="2"/>
    <x v="7"/>
    <n v="1.5140083262005399"/>
    <e v="#N/A"/>
    <n v="8.2884615384615401"/>
    <n v="10.65"/>
  </r>
  <r>
    <x v="6"/>
    <x v="2"/>
    <x v="8"/>
    <n v="4.2388799240453898E-3"/>
    <e v="#N/A"/>
    <n v="9.1631578947368393"/>
    <n v="11.2315789473684"/>
  </r>
  <r>
    <x v="6"/>
    <x v="2"/>
    <x v="26"/>
    <n v="9.5284943050310697E-2"/>
    <e v="#N/A"/>
    <n v="9.1153846153846096"/>
    <n v="11.484615384615401"/>
  </r>
  <r>
    <x v="6"/>
    <x v="2"/>
    <x v="9"/>
    <n v="0.123543726933875"/>
    <n v="0.24708745386775"/>
    <n v="8.37777777777778"/>
    <n v="10.733333333333301"/>
  </r>
  <r>
    <x v="6"/>
    <x v="2"/>
    <x v="27"/>
    <n v="1.84883597262932"/>
    <e v="#N/A"/>
    <n v="8.6999999999999993"/>
    <n v="11.4"/>
  </r>
  <r>
    <x v="6"/>
    <x v="2"/>
    <x v="28"/>
    <n v="4.5226513392548897E-3"/>
    <e v="#N/A"/>
    <n v="9.9"/>
    <n v="10.15"/>
  </r>
  <r>
    <x v="6"/>
    <x v="2"/>
    <x v="10"/>
    <n v="0.46568266299443301"/>
    <n v="0.93136532598886601"/>
    <n v="8.37777777777778"/>
    <n v="10.733333333333301"/>
  </r>
  <r>
    <x v="6"/>
    <x v="2"/>
    <x v="11"/>
    <n v="0.76605683592527196"/>
    <n v="1.5321136718505439"/>
    <n v="8.37777777777778"/>
    <n v="10.733333333333301"/>
  </r>
  <r>
    <x v="6"/>
    <x v="2"/>
    <x v="12"/>
    <n v="0.27575151793873498"/>
    <e v="#N/A"/>
    <n v="9.1739130434782599"/>
    <n v="11.308695652173901"/>
  </r>
  <r>
    <x v="6"/>
    <x v="2"/>
    <x v="30"/>
    <n v="0.40199435897504299"/>
    <n v="0.50206000079418767"/>
    <n v="4.0250000000000004"/>
    <n v="7.2249999999999996"/>
  </r>
  <r>
    <x v="6"/>
    <x v="2"/>
    <x v="13"/>
    <n v="8.2500252514354902E-2"/>
    <e v="#N/A"/>
    <n v="5.93333333333333"/>
    <n v="8.3666666666666707"/>
  </r>
  <r>
    <x v="6"/>
    <x v="2"/>
    <x v="32"/>
    <n v="1.32111512243075E-2"/>
    <e v="#N/A"/>
    <n v="8.9708333333333297"/>
    <n v="11.179166666666699"/>
  </r>
  <r>
    <x v="6"/>
    <x v="2"/>
    <x v="33"/>
    <n v="3.6309461951816897E-2"/>
    <e v="#N/A"/>
    <n v="10.0210526315789"/>
    <n v="12.1"/>
  </r>
  <r>
    <x v="6"/>
    <x v="2"/>
    <x v="34"/>
    <n v="1.49518248264365E-2"/>
    <n v="2.9903649652873E-2"/>
    <n v="10.2692307692308"/>
    <n v="12.6076923076923"/>
  </r>
  <r>
    <x v="6"/>
    <x v="2"/>
    <x v="45"/>
    <n v="1.803410852864E-2"/>
    <e v="#N/A"/>
    <n v="9.8000000000000007"/>
    <n v="12.314285714285701"/>
  </r>
  <r>
    <x v="6"/>
    <x v="2"/>
    <x v="14"/>
    <n v="0.76296659214180995"/>
    <n v="1.7395638300833265"/>
    <n v="5.04"/>
    <n v="8.1"/>
  </r>
  <r>
    <x v="6"/>
    <x v="2"/>
    <x v="15"/>
    <n v="0.28027411130782898"/>
    <n v="0.88846893284581785"/>
    <n v="7.52"/>
    <n v="9.8450000000000006"/>
  </r>
  <r>
    <x v="6"/>
    <x v="2"/>
    <x v="35"/>
    <n v="4.0555432448621496E-3"/>
    <e v="#N/A"/>
    <n v="8.3666666666666707"/>
    <n v="11.466666666666701"/>
  </r>
  <r>
    <x v="6"/>
    <x v="2"/>
    <x v="46"/>
    <n v="6.0787142528057297E-4"/>
    <e v="#N/A"/>
    <n v="10.7"/>
    <n v="11.9"/>
  </r>
  <r>
    <x v="6"/>
    <x v="2"/>
    <x v="36"/>
    <n v="0.14470978450708999"/>
    <e v="#N/A"/>
    <n v="8.1280000000000001"/>
    <n v="10.555999999999999"/>
  </r>
  <r>
    <x v="6"/>
    <x v="2"/>
    <x v="16"/>
    <n v="3.3800574202231899"/>
    <e v="#N/A"/>
    <n v="8.37777777777778"/>
    <n v="10.733333333333301"/>
  </r>
  <r>
    <x v="6"/>
    <x v="2"/>
    <x v="17"/>
    <n v="3.2030060125903201"/>
    <e v="#N/A"/>
    <n v="8.3160000000000007"/>
    <n v="10.692"/>
  </r>
  <r>
    <x v="6"/>
    <x v="2"/>
    <x v="18"/>
    <n v="2.48117043357803"/>
    <e v="#N/A"/>
    <n v="8.3789473684210503"/>
    <n v="10.9157894736842"/>
  </r>
  <r>
    <x v="6"/>
    <x v="2"/>
    <x v="37"/>
    <n v="3.0938344799188899E-2"/>
    <e v="#N/A"/>
    <n v="10.6833333333333"/>
    <n v="13.233333333333301"/>
  </r>
  <r>
    <x v="6"/>
    <x v="2"/>
    <x v="48"/>
    <n v="2.4967905540849099E-3"/>
    <e v="#N/A"/>
    <n v="7.7"/>
    <n v="8"/>
  </r>
  <r>
    <x v="6"/>
    <x v="2"/>
    <x v="38"/>
    <n v="1.0466835784302899"/>
    <e v="#N/A"/>
    <n v="8.52"/>
    <n v="11.16"/>
  </r>
  <r>
    <x v="6"/>
    <x v="2"/>
    <x v="39"/>
    <n v="0.47463474965315999"/>
    <e v="#N/A"/>
    <n v="7.4285714285714297"/>
    <n v="9.85"/>
  </r>
  <r>
    <x v="6"/>
    <x v="2"/>
    <x v="19"/>
    <n v="2.1055490263823202"/>
    <n v="2.0603157272034514"/>
    <n v="8.37777777777778"/>
    <n v="10.733333333333301"/>
  </r>
  <r>
    <x v="6"/>
    <x v="2"/>
    <x v="40"/>
    <n v="1.72724466061955E-2"/>
    <e v="#N/A"/>
    <n v="5.9"/>
    <n v="7.8"/>
  </r>
  <r>
    <x v="6"/>
    <x v="3"/>
    <x v="20"/>
    <n v="0.83403142482265402"/>
    <n v="1.668062849645308"/>
    <n v="3.11724137931034"/>
    <n v="6.4862068965517201"/>
  </r>
  <r>
    <x v="6"/>
    <x v="3"/>
    <x v="21"/>
    <n v="8.3852352442771394E-2"/>
    <n v="0.16770470488554279"/>
    <n v="2.8714285714285701"/>
    <n v="6.6142857142857103"/>
  </r>
  <r>
    <x v="6"/>
    <x v="3"/>
    <x v="0"/>
    <n v="0.26874537412153598"/>
    <e v="#N/A"/>
    <n v="2.67"/>
    <n v="6.0750000000000002"/>
  </r>
  <r>
    <x v="6"/>
    <x v="3"/>
    <x v="22"/>
    <n v="1.89677976555272E-2"/>
    <e v="#N/A"/>
    <n v="4.8"/>
    <n v="6.7750000000000004"/>
  </r>
  <r>
    <x v="6"/>
    <x v="3"/>
    <x v="1"/>
    <n v="0.122683836619516"/>
    <e v="#N/A"/>
    <n v="1.9"/>
    <n v="5.0642857142857096"/>
  </r>
  <r>
    <x v="6"/>
    <x v="3"/>
    <x v="2"/>
    <n v="1.30941227396447"/>
    <e v="#N/A"/>
    <n v="2.8157894736842102"/>
    <n v="6.4210526315789496"/>
  </r>
  <r>
    <x v="6"/>
    <x v="3"/>
    <x v="3"/>
    <n v="4.46654272619217"/>
    <e v="#N/A"/>
    <n v="2.85"/>
    <n v="6.1722222222222198"/>
  </r>
  <r>
    <x v="6"/>
    <x v="3"/>
    <x v="4"/>
    <n v="8.4552352886930104E-4"/>
    <e v="#N/A"/>
    <n v="3.8666666666666698"/>
    <n v="7.5555555555555598"/>
  </r>
  <r>
    <x v="6"/>
    <x v="3"/>
    <x v="5"/>
    <n v="0.105517512559721"/>
    <e v="#N/A"/>
    <n v="2.08"/>
    <n v="6.26"/>
  </r>
  <r>
    <x v="6"/>
    <x v="3"/>
    <x v="6"/>
    <n v="2.8242638597587399E-3"/>
    <e v="#N/A"/>
    <n v="4.06666666666667"/>
    <n v="7.7"/>
  </r>
  <r>
    <x v="6"/>
    <x v="3"/>
    <x v="52"/>
    <n v="1.3771478991578901E-3"/>
    <e v="#N/A"/>
    <n v="1.5"/>
    <n v="4.9000000000000004"/>
  </r>
  <r>
    <x v="6"/>
    <x v="3"/>
    <x v="43"/>
    <n v="2.8461337500537798E-2"/>
    <e v="#N/A"/>
    <n v="2.6"/>
    <n v="6.6"/>
  </r>
  <r>
    <x v="6"/>
    <x v="3"/>
    <x v="58"/>
    <n v="4.7149188605327002E-4"/>
    <e v="#N/A"/>
    <n v="5.7"/>
    <n v="10.7"/>
  </r>
  <r>
    <x v="6"/>
    <x v="3"/>
    <x v="23"/>
    <n v="6.5324971586223697"/>
    <e v="#N/A"/>
    <n v="0.9"/>
    <n v="1.1000000000000001"/>
  </r>
  <r>
    <x v="6"/>
    <x v="3"/>
    <x v="25"/>
    <n v="0.18936140553767999"/>
    <n v="0.20829754609144802"/>
    <n v="4.96"/>
    <n v="7.94"/>
  </r>
  <r>
    <x v="6"/>
    <x v="3"/>
    <x v="7"/>
    <n v="0.98608316775053495"/>
    <e v="#N/A"/>
    <n v="2.7035714285714301"/>
    <n v="5.9535714285714301"/>
  </r>
  <r>
    <x v="6"/>
    <x v="3"/>
    <x v="8"/>
    <n v="0.52894758041793399"/>
    <e v="#N/A"/>
    <n v="3.7461538461538502"/>
    <n v="6.7461538461538497"/>
  </r>
  <r>
    <x v="6"/>
    <x v="3"/>
    <x v="26"/>
    <n v="0.110096739373688"/>
    <e v="#N/A"/>
    <n v="3.05238095238095"/>
    <n v="6.1333333333333302"/>
  </r>
  <r>
    <x v="6"/>
    <x v="3"/>
    <x v="9"/>
    <n v="0.15282468519884301"/>
    <n v="0.30564937039768603"/>
    <n v="3.1640000000000001"/>
    <n v="6.3159999999999998"/>
  </r>
  <r>
    <x v="6"/>
    <x v="3"/>
    <x v="27"/>
    <n v="0.74587118562878396"/>
    <e v="#N/A"/>
    <n v="2.9935483870967698"/>
    <n v="6.3"/>
  </r>
  <r>
    <x v="6"/>
    <x v="3"/>
    <x v="28"/>
    <n v="1.4289701039107801"/>
    <e v="#N/A"/>
    <n v="3.27142857142857"/>
    <n v="6.1428571428571397"/>
  </r>
  <r>
    <x v="6"/>
    <x v="3"/>
    <x v="10"/>
    <n v="5.4648404098664997E-2"/>
    <n v="0.10929680819732999"/>
    <n v="2.9935483870967698"/>
    <n v="6.3"/>
  </r>
  <r>
    <x v="6"/>
    <x v="3"/>
    <x v="11"/>
    <n v="0.1548839774829"/>
    <n v="0.30976795496580001"/>
    <n v="2.95333333333333"/>
    <n v="6.3066666666666702"/>
  </r>
  <r>
    <x v="6"/>
    <x v="3"/>
    <x v="29"/>
    <n v="1.6824016550867199E-3"/>
    <e v="#N/A"/>
    <n v="0.85"/>
    <n v="1.5"/>
  </r>
  <r>
    <x v="6"/>
    <x v="3"/>
    <x v="12"/>
    <n v="6.9902525562267906E-2"/>
    <e v="#N/A"/>
    <n v="3.1949999999999998"/>
    <n v="6.7149999999999999"/>
  </r>
  <r>
    <x v="6"/>
    <x v="3"/>
    <x v="30"/>
    <n v="8.6687140366459595E-2"/>
    <n v="0.10826556340789982"/>
    <n v="3.5687500000000001"/>
    <n v="7.0187499999999998"/>
  </r>
  <r>
    <x v="6"/>
    <x v="3"/>
    <x v="13"/>
    <n v="1.55449570463655"/>
    <e v="#N/A"/>
    <n v="2.65"/>
    <n v="6.0750000000000002"/>
  </r>
  <r>
    <x v="6"/>
    <x v="3"/>
    <x v="32"/>
    <n v="6.4145737155976903E-3"/>
    <e v="#N/A"/>
    <n v="2.6187499999999999"/>
    <n v="6.125"/>
  </r>
  <r>
    <x v="6"/>
    <x v="3"/>
    <x v="33"/>
    <n v="3.0568307846296498E-3"/>
    <e v="#N/A"/>
    <n v="6.15"/>
    <n v="9.85"/>
  </r>
  <r>
    <x v="6"/>
    <x v="3"/>
    <x v="34"/>
    <n v="7.6592249833004498E-3"/>
    <n v="1.53184499666009E-2"/>
    <n v="3.0208333333333299"/>
    <n v="6.2874999999999996"/>
  </r>
  <r>
    <x v="6"/>
    <x v="3"/>
    <x v="44"/>
    <n v="3.2087045737677199E-4"/>
    <n v="6.4174091475354398E-4"/>
    <n v="7.2"/>
    <n v="7.3"/>
  </r>
  <r>
    <x v="6"/>
    <x v="3"/>
    <x v="45"/>
    <n v="4.9026163084571897E-3"/>
    <e v="#N/A"/>
    <n v="2.9562499999999998"/>
    <n v="6.2750000000000004"/>
  </r>
  <r>
    <x v="6"/>
    <x v="3"/>
    <x v="14"/>
    <n v="0.42453517350125303"/>
    <n v="0.96794019558285682"/>
    <n v="3.3037037037036998"/>
    <n v="6.8444444444444397"/>
  </r>
  <r>
    <x v="6"/>
    <x v="3"/>
    <x v="15"/>
    <n v="3.0416196892758398"/>
    <n v="9.6419344150044122"/>
    <n v="2.95333333333333"/>
    <n v="6.3066666666666702"/>
  </r>
  <r>
    <x v="6"/>
    <x v="3"/>
    <x v="35"/>
    <n v="8.4125866777240692E-3"/>
    <e v="#N/A"/>
    <n v="2.36"/>
    <n v="5.31"/>
  </r>
  <r>
    <x v="6"/>
    <x v="3"/>
    <x v="46"/>
    <n v="2.8363517392772701E-2"/>
    <e v="#N/A"/>
    <n v="3"/>
    <n v="6.4"/>
  </r>
  <r>
    <x v="6"/>
    <x v="3"/>
    <x v="47"/>
    <n v="4.7410031805341802E-3"/>
    <e v="#N/A"/>
    <n v="5.15"/>
    <n v="8.1"/>
  </r>
  <r>
    <x v="6"/>
    <x v="3"/>
    <x v="36"/>
    <n v="6.9092889506376501E-2"/>
    <e v="#N/A"/>
    <n v="4.1500000000000004"/>
    <n v="7.4375"/>
  </r>
  <r>
    <x v="6"/>
    <x v="3"/>
    <x v="16"/>
    <n v="2.79247600148932"/>
    <e v="#N/A"/>
    <n v="2.9935483870967698"/>
    <n v="6.3"/>
  </r>
  <r>
    <x v="6"/>
    <x v="3"/>
    <x v="17"/>
    <n v="0.75438732223506699"/>
    <e v="#N/A"/>
    <n v="3.0633333333333299"/>
    <n v="6.4433333333333298"/>
  </r>
  <r>
    <x v="6"/>
    <x v="3"/>
    <x v="18"/>
    <n v="1.1652389502518199"/>
    <e v="#N/A"/>
    <n v="2.91034482758621"/>
    <n v="6.1275862068965496"/>
  </r>
  <r>
    <x v="6"/>
    <x v="3"/>
    <x v="37"/>
    <n v="1.6669294253965401"/>
    <e v="#N/A"/>
    <n v="3.5333333333333301"/>
    <n v="6.5166666666666702"/>
  </r>
  <r>
    <x v="6"/>
    <x v="3"/>
    <x v="48"/>
    <n v="2.4443116781708601E-2"/>
    <e v="#N/A"/>
    <n v="3.4"/>
    <n v="7.3666666666666698"/>
  </r>
  <r>
    <x v="6"/>
    <x v="3"/>
    <x v="38"/>
    <n v="4.0726956461624404"/>
    <e v="#N/A"/>
    <n v="2.9291666666666698"/>
    <n v="6.15"/>
  </r>
  <r>
    <x v="6"/>
    <x v="3"/>
    <x v="39"/>
    <n v="2.20362665615222"/>
    <e v="#N/A"/>
    <n v="3.1440000000000001"/>
    <n v="6.3719999999999999"/>
  </r>
  <r>
    <x v="6"/>
    <x v="3"/>
    <x v="19"/>
    <n v="1.07082191096268"/>
    <n v="1.0478175509316598"/>
    <n v="3.2259259259259299"/>
    <n v="6.4222222222222198"/>
  </r>
  <r>
    <x v="6"/>
    <x v="3"/>
    <x v="40"/>
    <n v="1.9058897088587601E-2"/>
    <e v="#N/A"/>
    <n v="4.18"/>
    <n v="7.86"/>
  </r>
  <r>
    <x v="6"/>
    <x v="0"/>
    <x v="20"/>
    <n v="1.8243617876376399"/>
    <n v="3.6487235752752798"/>
    <n v="-0.42499999999999999"/>
    <n v="8.0250000000000004"/>
  </r>
  <r>
    <x v="6"/>
    <x v="0"/>
    <x v="21"/>
    <n v="0.230344944359193"/>
    <n v="0.46068988871838601"/>
    <n v="-0.45833333333333298"/>
    <n v="8.1041666666666696"/>
  </r>
  <r>
    <x v="6"/>
    <x v="0"/>
    <x v="0"/>
    <n v="5.8113404914541499E-2"/>
    <e v="#N/A"/>
    <n v="-1.3235294117647101"/>
    <n v="8.0235294117647094"/>
  </r>
  <r>
    <x v="6"/>
    <x v="0"/>
    <x v="22"/>
    <n v="3.2323086053105498E-4"/>
    <e v="#N/A"/>
    <n v="-1"/>
    <n v="8"/>
  </r>
  <r>
    <x v="6"/>
    <x v="0"/>
    <x v="42"/>
    <n v="8.5715270215389299E-4"/>
    <e v="#N/A"/>
    <n v="-1.7"/>
    <n v="7.7"/>
  </r>
  <r>
    <x v="6"/>
    <x v="0"/>
    <x v="1"/>
    <n v="5.3723261460767099E-3"/>
    <e v="#N/A"/>
    <n v="8.3333333333333107E-3"/>
    <n v="8.1666666666666696"/>
  </r>
  <r>
    <x v="6"/>
    <x v="0"/>
    <x v="2"/>
    <n v="0.13592562228600699"/>
    <e v="#N/A"/>
    <n v="-0.61923076923076903"/>
    <n v="8.0730769230769202"/>
  </r>
  <r>
    <x v="6"/>
    <x v="0"/>
    <x v="3"/>
    <n v="5.2688323000692899E-3"/>
    <e v="#N/A"/>
    <n v="-0.48"/>
    <n v="7.76"/>
  </r>
  <r>
    <x v="6"/>
    <x v="0"/>
    <x v="4"/>
    <n v="1.3428022920461799E-3"/>
    <e v="#N/A"/>
    <n v="-1.125"/>
    <n v="8.0687499999999996"/>
  </r>
  <r>
    <x v="6"/>
    <x v="0"/>
    <x v="5"/>
    <n v="1.9253851832365599E-2"/>
    <e v="#N/A"/>
    <n v="-0.54285714285714304"/>
    <n v="7.9928571428571402"/>
  </r>
  <r>
    <x v="6"/>
    <x v="0"/>
    <x v="6"/>
    <n v="6.0855476002149699E-3"/>
    <e v="#N/A"/>
    <n v="-0.5"/>
    <n v="8.2416666666666707"/>
  </r>
  <r>
    <x v="6"/>
    <x v="0"/>
    <x v="51"/>
    <n v="1.87094798546453E-2"/>
    <n v="4.1327444888845419E-2"/>
    <n v="0.4"/>
    <n v="8.4"/>
  </r>
  <r>
    <x v="6"/>
    <x v="0"/>
    <x v="43"/>
    <n v="1.6762097286565001E-3"/>
    <e v="#N/A"/>
    <n v="-1.7"/>
    <n v="7.7"/>
  </r>
  <r>
    <x v="6"/>
    <x v="0"/>
    <x v="25"/>
    <n v="5.2555569644191502E-2"/>
    <n v="5.7811126608610659E-2"/>
    <n v="0.72857142857142898"/>
    <n v="8.0428571428571392"/>
  </r>
  <r>
    <x v="6"/>
    <x v="0"/>
    <x v="7"/>
    <n v="0.24649607707680299"/>
    <e v="#N/A"/>
    <n v="-0.55555555555555602"/>
    <n v="8.0444444444444407"/>
  </r>
  <r>
    <x v="6"/>
    <x v="0"/>
    <x v="8"/>
    <n v="9.16481732810564E-2"/>
    <e v="#N/A"/>
    <n v="-0.96666666666666701"/>
    <n v="7.9888888888888898"/>
  </r>
  <r>
    <x v="6"/>
    <x v="0"/>
    <x v="26"/>
    <n v="2.0814000594145801E-2"/>
    <e v="#N/A"/>
    <n v="-1.13333333333333"/>
    <n v="7.6"/>
  </r>
  <r>
    <x v="6"/>
    <x v="0"/>
    <x v="9"/>
    <n v="0.144016540682606"/>
    <n v="0.288033081365212"/>
    <n v="0.96666666666666701"/>
    <n v="7.8"/>
  </r>
  <r>
    <x v="6"/>
    <x v="0"/>
    <x v="27"/>
    <n v="1.8479073905457E-2"/>
    <e v="#N/A"/>
    <n v="-0.28461538461538499"/>
    <n v="7.8615384615384603"/>
  </r>
  <r>
    <x v="6"/>
    <x v="0"/>
    <x v="28"/>
    <n v="6.4081308717650696E-3"/>
    <e v="#N/A"/>
    <n v="1.9"/>
    <n v="7.8"/>
  </r>
  <r>
    <x v="6"/>
    <x v="0"/>
    <x v="10"/>
    <n v="7.7384009311681802E-3"/>
    <n v="1.547680186233636E-2"/>
    <n v="-0.72307692307692295"/>
    <n v="8.0500000000000007"/>
  </r>
  <r>
    <x v="6"/>
    <x v="0"/>
    <x v="11"/>
    <n v="0.133402725629061"/>
    <n v="0.266805451258122"/>
    <n v="-0.7"/>
    <n v="8.0629629629629598"/>
  </r>
  <r>
    <x v="6"/>
    <x v="0"/>
    <x v="29"/>
    <n v="5.2470219423925296E-3"/>
    <e v="#N/A"/>
    <n v="-1.4142857142857099"/>
    <n v="8.0571428571428605"/>
  </r>
  <r>
    <x v="6"/>
    <x v="0"/>
    <x v="12"/>
    <n v="4.3199187823537398E-3"/>
    <e v="#N/A"/>
    <n v="-1"/>
    <n v="7.9588235294117604"/>
  </r>
  <r>
    <x v="6"/>
    <x v="0"/>
    <x v="30"/>
    <n v="0.67426198700124895"/>
    <n v="0.84210130359156088"/>
    <n v="-0.41666666666666702"/>
    <n v="8.0749999999999993"/>
  </r>
  <r>
    <x v="6"/>
    <x v="0"/>
    <x v="31"/>
    <n v="2.8571756738463099E-3"/>
    <n v="1.0428691209539031E-2"/>
    <n v="-1.7"/>
    <n v="7.7"/>
  </r>
  <r>
    <x v="6"/>
    <x v="0"/>
    <x v="13"/>
    <n v="2.0229289043847798"/>
    <e v="#N/A"/>
    <n v="-0.59285714285714297"/>
    <n v="8.0535714285714306"/>
  </r>
  <r>
    <x v="6"/>
    <x v="0"/>
    <x v="32"/>
    <n v="9.5743750953043803E-4"/>
    <e v="#N/A"/>
    <n v="-1.4"/>
    <n v="8.4499999999999993"/>
  </r>
  <r>
    <x v="6"/>
    <x v="0"/>
    <x v="34"/>
    <n v="1.4237395215823401E-3"/>
    <n v="2.8474790431646801E-3"/>
    <n v="-0.6"/>
    <n v="8.1"/>
  </r>
  <r>
    <x v="6"/>
    <x v="0"/>
    <x v="44"/>
    <n v="1.11283246863601E-3"/>
    <n v="2.22566493727202E-3"/>
    <n v="-0.3"/>
    <n v="8.6"/>
  </r>
  <r>
    <x v="6"/>
    <x v="0"/>
    <x v="45"/>
    <n v="9.8987667808760993E-4"/>
    <e v="#N/A"/>
    <n v="-1.31666666666667"/>
    <n v="8.1"/>
  </r>
  <r>
    <x v="6"/>
    <x v="0"/>
    <x v="14"/>
    <n v="0.96774754333650304"/>
    <n v="2.2064643988072268"/>
    <n v="-0.36956521739130399"/>
    <n v="8.0652173913043494"/>
  </r>
  <r>
    <x v="6"/>
    <x v="0"/>
    <x v="15"/>
    <n v="2.3383441425516698"/>
    <n v="7.4125509318887932"/>
    <n v="-0.59285714285714297"/>
    <n v="8.0535714285714306"/>
  </r>
  <r>
    <x v="6"/>
    <x v="0"/>
    <x v="35"/>
    <n v="3.7199261693554499E-3"/>
    <e v="#N/A"/>
    <n v="-0.64375000000000004"/>
    <n v="7.9187500000000002"/>
  </r>
  <r>
    <x v="6"/>
    <x v="0"/>
    <x v="47"/>
    <n v="4.7591677254012101E-4"/>
    <e v="#N/A"/>
    <n v="-0.7"/>
    <n v="7.1"/>
  </r>
  <r>
    <x v="6"/>
    <x v="0"/>
    <x v="36"/>
    <n v="0.2363325719364"/>
    <e v="#N/A"/>
    <n v="-0.58148148148148104"/>
    <n v="8.0629629629629598"/>
  </r>
  <r>
    <x v="6"/>
    <x v="0"/>
    <x v="16"/>
    <n v="0.43070304078570298"/>
    <e v="#N/A"/>
    <n v="-0.55555555555555602"/>
    <n v="8.0444444444444407"/>
  </r>
  <r>
    <x v="6"/>
    <x v="0"/>
    <x v="17"/>
    <n v="0.218327453511513"/>
    <e v="#N/A"/>
    <n v="-0.42916666666666697"/>
    <n v="8.0458333333333307"/>
  </r>
  <r>
    <x v="6"/>
    <x v="0"/>
    <x v="18"/>
    <n v="0.56617382429278595"/>
    <e v="#N/A"/>
    <n v="-0.59285714285714297"/>
    <n v="8.0535714285714306"/>
  </r>
  <r>
    <x v="6"/>
    <x v="0"/>
    <x v="37"/>
    <n v="3.02856127980077E-4"/>
    <e v="#N/A"/>
    <n v="-0.7"/>
    <n v="7.1"/>
  </r>
  <r>
    <x v="6"/>
    <x v="0"/>
    <x v="48"/>
    <n v="1.0503014856894401E-3"/>
    <e v="#N/A"/>
    <n v="-0.5"/>
    <n v="8.1"/>
  </r>
  <r>
    <x v="6"/>
    <x v="0"/>
    <x v="39"/>
    <n v="0.115226099340878"/>
    <e v="#N/A"/>
    <n v="0.4"/>
    <n v="7.88"/>
  </r>
  <r>
    <x v="6"/>
    <x v="0"/>
    <x v="19"/>
    <n v="1.68869086857744"/>
    <n v="1.6524128915168779"/>
    <n v="-0.41666666666666702"/>
    <n v="8.0749999999999993"/>
  </r>
  <r>
    <x v="6"/>
    <x v="0"/>
    <x v="40"/>
    <n v="3.2208415284337699E-4"/>
    <e v="#N/A"/>
    <n v="-1.575"/>
    <n v="7.775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17" firstHeaderRow="1" firstDataRow="2" firstDataCol="1"/>
  <pivotFields count="7">
    <pivotField axis="axisRow" showAll="0">
      <items count="8">
        <item h="1" x="0"/>
        <item h="1" x="1"/>
        <item x="2"/>
        <item h="1" x="3"/>
        <item h="1" x="4"/>
        <item h="1" x="5"/>
        <item x="6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60">
        <item x="20"/>
        <item x="19"/>
        <item x="21"/>
        <item h="1" x="0"/>
        <item x="9"/>
        <item x="14"/>
        <item x="15"/>
        <item x="54"/>
        <item x="55"/>
        <item h="1" x="22"/>
        <item h="1" x="42"/>
        <item h="1" x="1"/>
        <item h="1" x="2"/>
        <item h="1" x="3"/>
        <item h="1" x="4"/>
        <item h="1" x="5"/>
        <item h="1" x="6"/>
        <item h="1" x="50"/>
        <item x="51"/>
        <item h="1" x="52"/>
        <item h="1" x="43"/>
        <item h="1" x="58"/>
        <item h="1" x="56"/>
        <item h="1" x="23"/>
        <item h="1" x="57"/>
        <item h="1" x="41"/>
        <item x="24"/>
        <item x="25"/>
        <item h="1" x="7"/>
        <item h="1" x="8"/>
        <item h="1" x="49"/>
        <item x="53"/>
        <item h="1" x="26"/>
        <item h="1" x="27"/>
        <item h="1" x="28"/>
        <item x="10"/>
        <item x="11"/>
        <item h="1" x="29"/>
        <item h="1" x="40"/>
        <item h="1" x="12"/>
        <item x="30"/>
        <item x="31"/>
        <item h="1" x="13"/>
        <item h="1" x="32"/>
        <item h="1" x="33"/>
        <item x="34"/>
        <item x="44"/>
        <item h="1" x="45"/>
        <item h="1" x="35"/>
        <item h="1" x="46"/>
        <item h="1" x="47"/>
        <item h="1" x="36"/>
        <item h="1" x="16"/>
        <item h="1" x="17"/>
        <item h="1" x="18"/>
        <item h="1" x="37"/>
        <item h="1" x="48"/>
        <item h="1" x="38"/>
        <item h="1" x="39"/>
        <item t="default"/>
      </items>
    </pivotField>
    <pivotField showAll="0"/>
    <pivotField dataField="1" showAll="0"/>
    <pivotField showAll="0"/>
    <pivotField showAll="0"/>
  </pivotFields>
  <rowFields count="2">
    <field x="1"/>
    <field x="0"/>
  </rowFields>
  <rowItems count="13">
    <i>
      <x/>
    </i>
    <i r="1">
      <x v="2"/>
    </i>
    <i r="1">
      <x v="6"/>
    </i>
    <i>
      <x v="1"/>
    </i>
    <i r="1">
      <x v="2"/>
    </i>
    <i r="1">
      <x v="6"/>
    </i>
    <i>
      <x v="2"/>
    </i>
    <i r="1">
      <x v="2"/>
    </i>
    <i r="1">
      <x v="6"/>
    </i>
    <i>
      <x v="3"/>
    </i>
    <i r="1">
      <x v="2"/>
    </i>
    <i r="1">
      <x v="6"/>
    </i>
    <i t="grand">
      <x/>
    </i>
  </rowItems>
  <colFields count="1">
    <field x="2"/>
  </colFields>
  <colItems count="17">
    <i>
      <x/>
    </i>
    <i>
      <x v="1"/>
    </i>
    <i>
      <x v="2"/>
    </i>
    <i>
      <x v="4"/>
    </i>
    <i>
      <x v="5"/>
    </i>
    <i>
      <x v="6"/>
    </i>
    <i>
      <x v="7"/>
    </i>
    <i>
      <x v="18"/>
    </i>
    <i>
      <x v="26"/>
    </i>
    <i>
      <x v="27"/>
    </i>
    <i>
      <x v="35"/>
    </i>
    <i>
      <x v="36"/>
    </i>
    <i>
      <x v="40"/>
    </i>
    <i>
      <x v="41"/>
    </i>
    <i>
      <x v="45"/>
    </i>
    <i>
      <x v="46"/>
    </i>
    <i t="grand">
      <x/>
    </i>
  </colItems>
  <dataFields count="1">
    <dataField name="Sum of Q_est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A7" workbookViewId="0">
      <selection activeCell="H12" sqref="H12"/>
    </sheetView>
  </sheetViews>
  <sheetFormatPr defaultRowHeight="15" x14ac:dyDescent="0.25"/>
  <cols>
    <col min="2" max="2" width="13.140625" bestFit="1" customWidth="1"/>
    <col min="3" max="3" width="16.28515625" customWidth="1"/>
    <col min="4" max="4" width="12" bestFit="1" customWidth="1"/>
    <col min="5" max="5" width="17.42578125" customWidth="1"/>
    <col min="6" max="6" width="12" bestFit="1" customWidth="1"/>
    <col min="7" max="12" width="12" customWidth="1"/>
    <col min="13" max="13" width="12.140625" customWidth="1"/>
    <col min="14" max="14" width="12" customWidth="1"/>
    <col min="15" max="22" width="12" bestFit="1" customWidth="1"/>
    <col min="23" max="23" width="12.140625" bestFit="1" customWidth="1"/>
    <col min="24" max="25" width="12" bestFit="1" customWidth="1"/>
    <col min="26" max="28" width="12" customWidth="1"/>
    <col min="29" max="29" width="12.5703125" bestFit="1" customWidth="1"/>
    <col min="30" max="33" width="12" bestFit="1" customWidth="1"/>
    <col min="34" max="34" width="16.42578125" bestFit="1" customWidth="1"/>
    <col min="35" max="35" width="17.42578125" bestFit="1" customWidth="1"/>
    <col min="36" max="37" width="12" bestFit="1" customWidth="1"/>
    <col min="38" max="38" width="12" customWidth="1"/>
    <col min="39" max="39" width="12" bestFit="1" customWidth="1"/>
    <col min="40" max="42" width="12" customWidth="1"/>
    <col min="43" max="43" width="20.140625" bestFit="1" customWidth="1"/>
    <col min="44" max="44" width="17.5703125" bestFit="1" customWidth="1"/>
    <col min="45" max="45" width="12.140625" bestFit="1" customWidth="1"/>
    <col min="46" max="46" width="12" bestFit="1" customWidth="1"/>
    <col min="47" max="49" width="12" customWidth="1"/>
    <col min="50" max="50" width="12" bestFit="1" customWidth="1"/>
    <col min="51" max="51" width="16.85546875" bestFit="1" customWidth="1"/>
    <col min="52" max="52" width="12" bestFit="1" customWidth="1"/>
    <col min="53" max="53" width="17.5703125" bestFit="1" customWidth="1"/>
    <col min="54" max="54" width="12" bestFit="1" customWidth="1"/>
    <col min="55" max="58" width="12" customWidth="1"/>
    <col min="59" max="59" width="19.42578125" bestFit="1" customWidth="1"/>
    <col min="60" max="60" width="12" bestFit="1" customWidth="1"/>
    <col min="61" max="61" width="12" customWidth="1"/>
    <col min="62" max="62" width="12" bestFit="1" customWidth="1"/>
  </cols>
  <sheetData>
    <row r="1" spans="1:23" x14ac:dyDescent="0.25">
      <c r="C1" s="4" t="s">
        <v>28</v>
      </c>
      <c r="D1" s="4" t="s">
        <v>26</v>
      </c>
      <c r="E1" s="4" t="s">
        <v>17</v>
      </c>
      <c r="F1" s="4" t="s">
        <v>29</v>
      </c>
      <c r="G1" s="4" t="s">
        <v>16</v>
      </c>
      <c r="H1" s="4" t="s">
        <v>21</v>
      </c>
      <c r="I1" s="4" t="s">
        <v>22</v>
      </c>
      <c r="J1" s="4" t="s">
        <v>18</v>
      </c>
      <c r="K1" s="4" t="s">
        <v>33</v>
      </c>
      <c r="L1" s="4" t="s">
        <v>38</v>
      </c>
      <c r="M1" s="4" t="s">
        <v>42</v>
      </c>
      <c r="N1" s="4" t="s">
        <v>39</v>
      </c>
      <c r="O1" s="4" t="s">
        <v>32</v>
      </c>
      <c r="P1" s="4" t="s">
        <v>52</v>
      </c>
    </row>
    <row r="3" spans="1:23" x14ac:dyDescent="0.25">
      <c r="B3" s="2" t="s">
        <v>73</v>
      </c>
      <c r="C3" s="2" t="s">
        <v>71</v>
      </c>
      <c r="L3" s="4" t="s">
        <v>64</v>
      </c>
      <c r="M3" s="4" t="s">
        <v>65</v>
      </c>
      <c r="N3" s="4" t="s">
        <v>61</v>
      </c>
      <c r="O3" s="4" t="s">
        <v>32</v>
      </c>
      <c r="P3" s="4" t="s">
        <v>63</v>
      </c>
      <c r="Q3" s="4" t="s">
        <v>17</v>
      </c>
      <c r="R3" s="4" t="s">
        <v>18</v>
      </c>
      <c r="S3" s="4" t="s">
        <v>39</v>
      </c>
      <c r="T3" s="4" t="s">
        <v>42</v>
      </c>
      <c r="U3" s="4" t="s">
        <v>52</v>
      </c>
    </row>
    <row r="4" spans="1:23" x14ac:dyDescent="0.25">
      <c r="C4" t="s">
        <v>28</v>
      </c>
      <c r="D4" t="s">
        <v>26</v>
      </c>
      <c r="E4" t="s">
        <v>29</v>
      </c>
      <c r="F4" t="s">
        <v>16</v>
      </c>
      <c r="G4" t="s">
        <v>75</v>
      </c>
      <c r="H4" t="s">
        <v>21</v>
      </c>
      <c r="I4" t="s">
        <v>22</v>
      </c>
      <c r="L4" t="s">
        <v>17</v>
      </c>
      <c r="M4" t="s">
        <v>18</v>
      </c>
      <c r="N4" t="s">
        <v>33</v>
      </c>
      <c r="O4" t="s">
        <v>38</v>
      </c>
      <c r="P4" t="s">
        <v>42</v>
      </c>
      <c r="Q4" t="s">
        <v>39</v>
      </c>
      <c r="R4" t="s">
        <v>32</v>
      </c>
      <c r="S4" t="s">
        <v>52</v>
      </c>
      <c r="T4" t="s">
        <v>63</v>
      </c>
      <c r="U4" t="s">
        <v>61</v>
      </c>
      <c r="V4" t="s">
        <v>65</v>
      </c>
      <c r="W4" t="s">
        <v>64</v>
      </c>
    </row>
    <row r="5" spans="1:23" x14ac:dyDescent="0.25">
      <c r="A5" s="3" t="s">
        <v>27</v>
      </c>
      <c r="B5" s="6">
        <v>2010</v>
      </c>
      <c r="C5" s="5">
        <v>4.9111946562815803</v>
      </c>
      <c r="D5" s="5">
        <v>4.6126792191418184</v>
      </c>
      <c r="E5" s="5">
        <v>1.7385665690863741</v>
      </c>
      <c r="F5" s="5">
        <v>0.50655147839605397</v>
      </c>
      <c r="G5">
        <f>SUM(L5:W5)</f>
        <v>3.0062849942189018</v>
      </c>
      <c r="H5" s="5">
        <v>0.37729686249240835</v>
      </c>
      <c r="I5" s="5">
        <v>0.48358077806173849</v>
      </c>
      <c r="L5" s="5">
        <v>1.773985698963934</v>
      </c>
      <c r="M5" s="5">
        <v>0.17494830004968079</v>
      </c>
      <c r="N5" s="5">
        <v>0.63374121691566954</v>
      </c>
      <c r="O5" s="5">
        <v>0.34528988732272692</v>
      </c>
      <c r="P5" s="5">
        <v>3.05017612131472E-2</v>
      </c>
      <c r="Q5" s="5">
        <v>3.7356770616161189E-2</v>
      </c>
      <c r="R5" s="5">
        <v>6.2804353732620402E-3</v>
      </c>
      <c r="S5" s="5">
        <v>4.1809237643201198E-3</v>
      </c>
      <c r="T5" s="5"/>
      <c r="U5" s="5"/>
      <c r="V5" s="5"/>
      <c r="W5" s="5"/>
    </row>
    <row r="6" spans="1:23" x14ac:dyDescent="0.25">
      <c r="B6" s="6">
        <v>2017</v>
      </c>
      <c r="C6" s="5">
        <v>6.0846809331160996</v>
      </c>
      <c r="D6" s="5">
        <v>4.1905801133043283</v>
      </c>
      <c r="E6" s="5">
        <v>2.47805787911572</v>
      </c>
      <c r="F6" s="5">
        <v>0.485609458814874</v>
      </c>
      <c r="G6">
        <f t="shared" ref="G6:G23" si="0">SUM(L6:W6)</f>
        <v>2.3449676577892653</v>
      </c>
      <c r="H6" s="5">
        <v>4.4210250333296806</v>
      </c>
      <c r="I6" s="5">
        <v>18.316085736824714</v>
      </c>
      <c r="L6" s="5">
        <v>0.74497866340118402</v>
      </c>
      <c r="M6" s="5">
        <v>0.27651637325356399</v>
      </c>
      <c r="N6" s="5">
        <v>0.34497410964136893</v>
      </c>
      <c r="O6" s="5">
        <v>0.80178148862079568</v>
      </c>
      <c r="P6" s="5">
        <v>1.5985008537791879E-2</v>
      </c>
      <c r="Q6" s="5">
        <v>4.5012230097587575E-3</v>
      </c>
      <c r="R6" s="5">
        <v>1.019499562345156E-2</v>
      </c>
      <c r="S6" s="5"/>
      <c r="T6" s="5">
        <v>8.2394363893544001E-2</v>
      </c>
      <c r="U6" s="5">
        <v>6.3641431807806514E-2</v>
      </c>
      <c r="V6" s="5"/>
      <c r="W6" s="5"/>
    </row>
    <row r="7" spans="1:23" x14ac:dyDescent="0.25">
      <c r="B7" s="6">
        <v>2019</v>
      </c>
      <c r="C7" s="5">
        <v>4.9110445104941398</v>
      </c>
      <c r="D7" s="5">
        <v>4.5767692535833264</v>
      </c>
      <c r="E7" s="5">
        <v>2.2118037516351001</v>
      </c>
      <c r="F7" s="5">
        <v>0.503235314614914</v>
      </c>
      <c r="G7">
        <f t="shared" si="0"/>
        <v>2.2823169951675477</v>
      </c>
      <c r="H7" s="5">
        <v>3.8844341025614506</v>
      </c>
      <c r="I7" s="5">
        <v>14.871124155539711</v>
      </c>
      <c r="L7" s="5">
        <v>0.36349813009027399</v>
      </c>
      <c r="M7" s="5">
        <v>0.23798697600742599</v>
      </c>
      <c r="N7" s="5">
        <v>0.58854419880600628</v>
      </c>
      <c r="O7" s="5">
        <v>0.81632840653341143</v>
      </c>
      <c r="P7" s="5">
        <v>1.9471142940945059E-3</v>
      </c>
      <c r="Q7" s="5"/>
      <c r="R7" s="5">
        <v>2.6702484697930799E-2</v>
      </c>
      <c r="S7" s="5"/>
      <c r="T7" s="5"/>
      <c r="U7" s="5">
        <v>4.2326447824448776E-2</v>
      </c>
      <c r="V7" s="5">
        <v>0.10203793889909653</v>
      </c>
      <c r="W7" s="5">
        <v>0.10294529801485967</v>
      </c>
    </row>
    <row r="8" spans="1:23" x14ac:dyDescent="0.25">
      <c r="B8" s="6">
        <v>2021</v>
      </c>
      <c r="C8" s="5">
        <v>6.4837512809201003</v>
      </c>
      <c r="D8" s="5">
        <v>4.5401267792485429</v>
      </c>
      <c r="E8" s="5">
        <v>2.0618574474440399</v>
      </c>
      <c r="F8" s="5">
        <v>0.344413977875488</v>
      </c>
      <c r="G8">
        <f t="shared" si="0"/>
        <v>1.5115759331763505</v>
      </c>
      <c r="H8" s="5">
        <v>3.3316562411046933</v>
      </c>
      <c r="I8" s="5">
        <v>6.1512277831576405</v>
      </c>
      <c r="L8" s="5">
        <v>4.7596011545124203E-2</v>
      </c>
      <c r="M8" s="5">
        <v>0.26272575560912997</v>
      </c>
      <c r="N8" s="5">
        <v>0.32821076114272713</v>
      </c>
      <c r="O8" s="5">
        <v>0.75565844358719214</v>
      </c>
      <c r="P8" s="5">
        <v>4.6127750204807E-3</v>
      </c>
      <c r="Q8" s="5"/>
      <c r="R8" s="5">
        <v>1.701291473177104E-2</v>
      </c>
      <c r="S8" s="5"/>
      <c r="T8" s="5"/>
      <c r="U8" s="5"/>
      <c r="V8" s="5"/>
      <c r="W8" s="5">
        <v>9.5759271539925042E-2</v>
      </c>
    </row>
    <row r="9" spans="1:23" x14ac:dyDescent="0.25">
      <c r="B9" s="6">
        <v>2022</v>
      </c>
      <c r="C9" s="5">
        <v>4.8264017455920802</v>
      </c>
      <c r="D9" s="5">
        <v>4.5971111534793092</v>
      </c>
      <c r="E9" s="5">
        <v>1.398697557916456</v>
      </c>
      <c r="F9" s="5">
        <v>0.25841946359568202</v>
      </c>
      <c r="G9">
        <v>1.8251108786225474</v>
      </c>
      <c r="H9" s="5">
        <v>3.3542744615682523</v>
      </c>
      <c r="I9" s="5">
        <v>6.7678547256358934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3" t="s">
        <v>56</v>
      </c>
      <c r="B10" s="6">
        <v>2010</v>
      </c>
      <c r="C10" s="5">
        <v>0.79026320181341603</v>
      </c>
      <c r="D10" s="5">
        <v>0.44454797596456136</v>
      </c>
      <c r="E10" s="5">
        <v>1.0186773595188059</v>
      </c>
      <c r="F10" s="5">
        <v>0.53000339937423402</v>
      </c>
      <c r="G10">
        <f t="shared" si="0"/>
        <v>2.8884685887983461</v>
      </c>
      <c r="H10" s="5">
        <v>0.2690771531859919</v>
      </c>
      <c r="I10" s="5">
        <v>0.42487759526248536</v>
      </c>
      <c r="L10" s="5">
        <v>1.740454622276796</v>
      </c>
      <c r="M10" s="5">
        <v>0.53886405057273801</v>
      </c>
      <c r="N10" s="5">
        <v>0.311851854188963</v>
      </c>
      <c r="O10" s="5">
        <v>0.22327014684470989</v>
      </c>
      <c r="P10" s="5">
        <v>6.9486434862354202E-2</v>
      </c>
      <c r="Q10" s="5"/>
      <c r="R10" s="5">
        <v>4.5414800527846999E-3</v>
      </c>
    </row>
    <row r="11" spans="1:23" x14ac:dyDescent="0.25">
      <c r="B11" s="6">
        <v>2017</v>
      </c>
      <c r="C11" s="5">
        <v>0.86761692549554403</v>
      </c>
      <c r="D11" s="5">
        <v>0.89284055800743156</v>
      </c>
      <c r="E11" s="5">
        <v>1.088259847689778</v>
      </c>
      <c r="F11" s="5">
        <v>0.88115430515939397</v>
      </c>
      <c r="G11">
        <f t="shared" si="0"/>
        <v>3.5127893771489584</v>
      </c>
      <c r="H11" s="5">
        <v>2.6464944552439054</v>
      </c>
      <c r="I11" s="5">
        <v>3.4890430038840168</v>
      </c>
      <c r="L11" s="5">
        <v>1.7321608561146</v>
      </c>
      <c r="M11" s="5">
        <v>1.0113811811022659</v>
      </c>
      <c r="N11" s="5">
        <v>0.44002949872843067</v>
      </c>
      <c r="O11" s="5">
        <v>0.21621794827661753</v>
      </c>
      <c r="P11" s="5">
        <v>7.6878866802552404E-2</v>
      </c>
      <c r="Q11" s="5"/>
      <c r="R11" s="5">
        <v>3.6121026124491799E-2</v>
      </c>
      <c r="S11" s="5"/>
      <c r="T11" s="5"/>
      <c r="U11" s="5"/>
      <c r="V11" s="5"/>
      <c r="W11" s="5"/>
    </row>
    <row r="12" spans="1:23" x14ac:dyDescent="0.25">
      <c r="B12" s="6">
        <v>2019</v>
      </c>
      <c r="C12" s="5">
        <v>1.108543187119162</v>
      </c>
      <c r="D12" s="5">
        <v>1.2862917276332269</v>
      </c>
      <c r="E12" s="5">
        <v>3.9200791833709601</v>
      </c>
      <c r="F12" s="5">
        <v>0.75188865702028995</v>
      </c>
      <c r="G12">
        <f t="shared" si="0"/>
        <v>4.145962741366886</v>
      </c>
      <c r="H12" s="5">
        <v>2.1656514227705266</v>
      </c>
      <c r="I12" s="5">
        <v>2.4712820420160941</v>
      </c>
      <c r="L12" s="5">
        <v>2.3823091126550602</v>
      </c>
      <c r="M12" s="5">
        <v>1.1499333172394499</v>
      </c>
      <c r="N12" s="5">
        <v>0.26108056699508742</v>
      </c>
      <c r="O12" s="5">
        <v>0.24020136177000942</v>
      </c>
      <c r="P12" s="5">
        <v>3.98987560724052E-2</v>
      </c>
      <c r="Q12" s="5"/>
      <c r="R12" s="5">
        <v>7.2539626634873206E-2</v>
      </c>
      <c r="S12" s="5"/>
      <c r="T12" s="5"/>
      <c r="U12" s="5"/>
      <c r="V12" s="5"/>
      <c r="W12" s="5"/>
    </row>
    <row r="13" spans="1:23" x14ac:dyDescent="0.25">
      <c r="B13" s="6">
        <v>2021</v>
      </c>
      <c r="C13" s="5">
        <v>0.416461993940338</v>
      </c>
      <c r="D13" s="5">
        <v>1.7218633874382667</v>
      </c>
      <c r="E13" s="5">
        <v>1.455864562910796</v>
      </c>
      <c r="F13" s="5">
        <v>0.31550799351726599</v>
      </c>
      <c r="G13">
        <f t="shared" si="0"/>
        <v>2.0716680088973507</v>
      </c>
      <c r="H13" s="5">
        <v>1.9115621010189812</v>
      </c>
      <c r="I13" s="5">
        <v>0.94178989077537467</v>
      </c>
      <c r="L13" s="5">
        <v>0.36892727587972601</v>
      </c>
      <c r="M13" s="5">
        <v>1.325451950451356</v>
      </c>
      <c r="N13" s="5">
        <v>0.22902992180906753</v>
      </c>
      <c r="O13" s="5">
        <v>0.12291371013476184</v>
      </c>
      <c r="P13" s="5">
        <v>1.755136099713564E-2</v>
      </c>
      <c r="Q13" s="5"/>
      <c r="R13" s="5">
        <v>7.7937896253037998E-3</v>
      </c>
      <c r="S13" s="5"/>
      <c r="T13" s="5"/>
      <c r="U13" s="5"/>
      <c r="V13" s="5"/>
      <c r="W13" s="5"/>
    </row>
    <row r="14" spans="1:23" x14ac:dyDescent="0.25">
      <c r="B14" s="6">
        <v>2022</v>
      </c>
      <c r="C14" s="5">
        <v>0.73501177193089995</v>
      </c>
      <c r="D14" s="5">
        <v>2.0603157272034514</v>
      </c>
      <c r="E14" s="5">
        <v>0.481655727613368</v>
      </c>
      <c r="F14" s="5">
        <v>0.24708745386775</v>
      </c>
      <c r="G14">
        <v>3.2196773071080078</v>
      </c>
      <c r="H14" s="5">
        <v>1.7395638300833265</v>
      </c>
      <c r="I14" s="5">
        <v>0.88846893284581785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3" t="s">
        <v>57</v>
      </c>
      <c r="B15" s="6">
        <v>2010</v>
      </c>
      <c r="C15" s="5">
        <v>1.2184170845973019</v>
      </c>
      <c r="D15" s="5">
        <v>0.59145165741701211</v>
      </c>
      <c r="E15" s="5">
        <v>0.35817022981226598</v>
      </c>
      <c r="F15" s="5">
        <v>1.892641991115976</v>
      </c>
      <c r="G15">
        <f t="shared" si="0"/>
        <v>1.2968534446061655</v>
      </c>
      <c r="H15" s="5">
        <v>1.633580558858468</v>
      </c>
      <c r="I15" s="5">
        <v>1.1807749064397719</v>
      </c>
      <c r="L15" s="5">
        <v>0.37899602083397599</v>
      </c>
      <c r="M15" s="5">
        <v>0.29200699464628999</v>
      </c>
      <c r="N15" s="5">
        <v>3.5803119146906322E-2</v>
      </c>
      <c r="O15" s="5">
        <v>0.23778163673113459</v>
      </c>
      <c r="P15" s="5">
        <v>0.345781706334016</v>
      </c>
      <c r="Q15" s="5"/>
      <c r="R15" s="5">
        <v>6.4839669138424798E-3</v>
      </c>
      <c r="S15" s="5"/>
      <c r="T15" s="5"/>
      <c r="U15" s="5"/>
      <c r="V15" s="5"/>
      <c r="W15" s="5"/>
    </row>
    <row r="16" spans="1:23" x14ac:dyDescent="0.25">
      <c r="B16" s="6">
        <v>2017</v>
      </c>
      <c r="C16" s="5">
        <v>2.8369642527557599</v>
      </c>
      <c r="D16" s="5">
        <v>0.51697931190429913</v>
      </c>
      <c r="E16" s="5">
        <v>0.67636345275977405</v>
      </c>
      <c r="F16" s="5">
        <v>5.50227117932178</v>
      </c>
      <c r="G16">
        <f t="shared" si="0"/>
        <v>2.4854451225712255</v>
      </c>
      <c r="H16" s="5">
        <v>6.9185134420918413</v>
      </c>
      <c r="I16" s="5">
        <v>48.869348559394936</v>
      </c>
      <c r="L16" s="5">
        <v>1.002836512944892</v>
      </c>
      <c r="M16" s="5">
        <v>0.56429661279395804</v>
      </c>
      <c r="N16" s="5">
        <v>0.45451153919219073</v>
      </c>
      <c r="O16" s="5">
        <v>0.23002544937139879</v>
      </c>
      <c r="P16" s="5">
        <v>0.233775008268786</v>
      </c>
      <c r="Q16" s="5"/>
      <c r="R16" s="5"/>
      <c r="S16" s="5"/>
      <c r="T16" s="5"/>
      <c r="U16" s="5"/>
      <c r="V16" s="5"/>
      <c r="W16" s="5"/>
    </row>
    <row r="17" spans="1:23" x14ac:dyDescent="0.25">
      <c r="B17" s="6">
        <v>2019</v>
      </c>
      <c r="C17" s="5">
        <v>1.916361046806238</v>
      </c>
      <c r="D17" s="5">
        <v>0.36583630089528085</v>
      </c>
      <c r="E17" s="5">
        <v>1.304515629652182</v>
      </c>
      <c r="F17" s="5">
        <v>0.97165159287192004</v>
      </c>
      <c r="G17">
        <f t="shared" si="0"/>
        <v>2.6652000485937704</v>
      </c>
      <c r="H17" s="5">
        <v>9.6005179499190252</v>
      </c>
      <c r="I17" s="5">
        <v>22.368548733801269</v>
      </c>
      <c r="L17" s="5">
        <v>1.2526906784223919</v>
      </c>
      <c r="M17" s="5">
        <v>0.33989928109877798</v>
      </c>
      <c r="N17" s="5">
        <v>0.59733784624497943</v>
      </c>
      <c r="O17" s="5">
        <v>0.19107773847022619</v>
      </c>
      <c r="P17" s="5">
        <v>2.4344863448350601E-2</v>
      </c>
      <c r="Q17" s="5"/>
      <c r="R17" s="5">
        <v>0.259849640909044</v>
      </c>
      <c r="S17" s="5"/>
      <c r="T17" s="5"/>
      <c r="U17" s="5"/>
      <c r="V17" s="5"/>
      <c r="W17" s="5"/>
    </row>
    <row r="18" spans="1:23" x14ac:dyDescent="0.25">
      <c r="B18" s="6">
        <v>2021</v>
      </c>
      <c r="C18" s="5">
        <v>1.9876697389307101</v>
      </c>
      <c r="D18" s="5">
        <v>0.76765002149564276</v>
      </c>
      <c r="E18" s="5">
        <v>0.58086061495651997</v>
      </c>
      <c r="F18" s="5">
        <v>0.48586032682327801</v>
      </c>
      <c r="G18">
        <f t="shared" si="0"/>
        <v>1.5191240789838949</v>
      </c>
      <c r="H18" s="5">
        <v>2.3459188578403283</v>
      </c>
      <c r="I18" s="5">
        <v>12.486087856843151</v>
      </c>
      <c r="L18" s="5">
        <v>0.16465774784356599</v>
      </c>
      <c r="M18" s="5">
        <v>0.50453383358465398</v>
      </c>
      <c r="N18" s="5">
        <v>0.39444749014068758</v>
      </c>
      <c r="O18" s="5">
        <v>0.42084009785986026</v>
      </c>
      <c r="P18" s="5">
        <v>3.0813060025578199E-2</v>
      </c>
      <c r="Q18" s="5"/>
      <c r="R18" s="5">
        <v>3.8318495295489199E-3</v>
      </c>
      <c r="S18" s="5"/>
      <c r="T18" s="5"/>
      <c r="U18" s="5"/>
      <c r="V18" s="5"/>
      <c r="W18" s="5"/>
    </row>
    <row r="19" spans="1:23" x14ac:dyDescent="0.25">
      <c r="B19" s="6">
        <v>2022</v>
      </c>
      <c r="C19" s="5">
        <v>1.668062849645308</v>
      </c>
      <c r="D19" s="5">
        <v>1.0478175509316598</v>
      </c>
      <c r="E19" s="5">
        <v>0.16770470488554279</v>
      </c>
      <c r="F19" s="5">
        <v>0.30564937039768603</v>
      </c>
      <c r="G19">
        <v>0.75158806354383234</v>
      </c>
      <c r="H19" s="5">
        <v>0.96794019558285682</v>
      </c>
      <c r="I19" s="5">
        <v>9.6419344150044122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3" t="s">
        <v>6</v>
      </c>
      <c r="B20" s="6">
        <v>2010</v>
      </c>
      <c r="C20" s="5">
        <v>4.9187942239573603</v>
      </c>
      <c r="D20" s="5">
        <v>0.96038786549140254</v>
      </c>
      <c r="E20" s="5">
        <v>0.52255955531307996</v>
      </c>
      <c r="F20" s="5">
        <v>5.9810067424237598E-2</v>
      </c>
      <c r="G20">
        <f t="shared" si="0"/>
        <v>1.624201506789493</v>
      </c>
      <c r="H20" s="5">
        <v>0.18877388875130033</v>
      </c>
      <c r="I20" s="5">
        <v>8.0920215286220468E-2</v>
      </c>
      <c r="L20" s="5">
        <v>1.0358476195195081</v>
      </c>
      <c r="M20" s="5">
        <v>0.45373567649191998</v>
      </c>
      <c r="N20" s="5">
        <v>3.265369895839073E-2</v>
      </c>
      <c r="O20" s="5">
        <v>1.9921511597245548E-2</v>
      </c>
      <c r="P20" s="5">
        <v>4.8337777346422204E-3</v>
      </c>
      <c r="Q20" s="5">
        <v>7.7209222487786305E-2</v>
      </c>
      <c r="R20" s="5"/>
      <c r="S20" s="5"/>
      <c r="T20" s="5"/>
      <c r="U20" s="5"/>
      <c r="V20" s="5"/>
      <c r="W20" s="5"/>
    </row>
    <row r="21" spans="1:23" x14ac:dyDescent="0.25">
      <c r="B21" s="6">
        <v>2017</v>
      </c>
      <c r="C21" s="5">
        <v>1.586427353418784</v>
      </c>
      <c r="D21" s="5">
        <v>1.4269906330877238</v>
      </c>
      <c r="E21" s="5">
        <v>0.42297197186253999</v>
      </c>
      <c r="F21" s="5">
        <v>9.3634202658624405E-2</v>
      </c>
      <c r="G21">
        <f t="shared" si="0"/>
        <v>1.3342648358739417</v>
      </c>
      <c r="H21" s="5">
        <v>0.53644097571139671</v>
      </c>
      <c r="I21" s="5">
        <v>14.094013722067679</v>
      </c>
      <c r="L21" s="5">
        <v>0.24796633534401399</v>
      </c>
      <c r="M21" s="5">
        <v>1.0058718695386359</v>
      </c>
      <c r="N21" s="5"/>
      <c r="O21" s="5">
        <v>5.2179380213965558E-2</v>
      </c>
      <c r="P21" s="5">
        <v>3.5963568473327602E-3</v>
      </c>
      <c r="Q21" s="5">
        <v>1.837938696075584E-2</v>
      </c>
      <c r="R21" s="5"/>
      <c r="S21" s="5">
        <v>6.2715069692377201E-3</v>
      </c>
      <c r="T21" s="5"/>
      <c r="U21" s="5"/>
      <c r="V21" s="5"/>
      <c r="W21" s="5"/>
    </row>
    <row r="22" spans="1:23" x14ac:dyDescent="0.25">
      <c r="B22" s="6">
        <v>2019</v>
      </c>
      <c r="C22" s="5">
        <v>4.0797272960588602</v>
      </c>
      <c r="D22" s="5">
        <v>2.1667812205447636</v>
      </c>
      <c r="E22" s="5">
        <v>0.83177048167881595</v>
      </c>
      <c r="F22" s="5">
        <v>0.34131304725620998</v>
      </c>
      <c r="G22">
        <f t="shared" si="0"/>
        <v>2.575218713299996</v>
      </c>
      <c r="H22" s="5">
        <v>3.7489603537702352</v>
      </c>
      <c r="I22" s="5">
        <v>39.779342408973719</v>
      </c>
      <c r="L22" s="5">
        <v>4.8319384476186999E-2</v>
      </c>
      <c r="M22" s="5">
        <v>0.75285894347593796</v>
      </c>
      <c r="N22" s="5">
        <v>8.4083552554558044E-2</v>
      </c>
      <c r="O22" s="5">
        <v>1.3407310727640678</v>
      </c>
      <c r="P22" s="5">
        <v>6.0887298422450603E-3</v>
      </c>
      <c r="Q22" s="5"/>
      <c r="R22" s="5"/>
      <c r="S22" s="5"/>
      <c r="T22" s="5">
        <v>5.3280471920260808E-2</v>
      </c>
      <c r="U22" s="5">
        <v>5.3557855526131529E-2</v>
      </c>
      <c r="V22" s="5"/>
      <c r="W22" s="5">
        <v>0.23629870274060788</v>
      </c>
    </row>
    <row r="23" spans="1:23" x14ac:dyDescent="0.25">
      <c r="B23" s="6">
        <v>2021</v>
      </c>
      <c r="C23" s="5">
        <v>2.1542614710755199</v>
      </c>
      <c r="D23" s="5">
        <v>0.9295558237169752</v>
      </c>
      <c r="E23" s="5">
        <v>0.88704471403395602</v>
      </c>
      <c r="F23" s="5">
        <v>0.218779896337436</v>
      </c>
      <c r="G23">
        <f t="shared" si="0"/>
        <v>1.653268442974662</v>
      </c>
      <c r="H23" s="5">
        <v>5.8954403926778918</v>
      </c>
      <c r="I23" s="5">
        <v>11.746543272288667</v>
      </c>
      <c r="L23" s="5">
        <v>2.10809870022278E-2</v>
      </c>
      <c r="M23" s="5">
        <v>0.39388117906662001</v>
      </c>
      <c r="N23" s="5">
        <v>6.6637025310711903E-2</v>
      </c>
      <c r="O23" s="5">
        <v>0.81328122823182103</v>
      </c>
      <c r="P23" s="5">
        <v>2.39470024100264E-4</v>
      </c>
      <c r="Q23" s="5"/>
      <c r="R23" s="5"/>
      <c r="S23" s="5"/>
      <c r="T23" s="5">
        <v>2.8485385652683833E-2</v>
      </c>
      <c r="U23" s="5">
        <v>0.11136543477462253</v>
      </c>
      <c r="V23" s="5"/>
      <c r="W23" s="5">
        <v>0.21829773291187482</v>
      </c>
    </row>
    <row r="24" spans="1:23" x14ac:dyDescent="0.25">
      <c r="B24">
        <v>2022</v>
      </c>
      <c r="C24">
        <v>3.6487235752752798</v>
      </c>
      <c r="D24">
        <v>1.6524128915168779</v>
      </c>
      <c r="E24">
        <v>0.46068988871838601</v>
      </c>
      <c r="F24">
        <v>0.288033081365212</v>
      </c>
      <c r="G24">
        <v>1.2390239633994511</v>
      </c>
      <c r="H24">
        <v>2.2064643988072268</v>
      </c>
      <c r="I24">
        <v>7.4125509318887932</v>
      </c>
      <c r="U24" s="5"/>
    </row>
    <row r="25" spans="1:23" x14ac:dyDescent="0.25">
      <c r="U25" s="5"/>
    </row>
    <row r="26" spans="1:23" x14ac:dyDescent="0.25">
      <c r="U26" s="5"/>
    </row>
    <row r="27" spans="1:23" x14ac:dyDescent="0.25">
      <c r="U27" s="5"/>
    </row>
    <row r="28" spans="1:23" x14ac:dyDescent="0.25"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30" spans="1:23" x14ac:dyDescent="0.25">
      <c r="A30" t="s">
        <v>27</v>
      </c>
      <c r="C30" t="s">
        <v>76</v>
      </c>
      <c r="D30" t="s">
        <v>77</v>
      </c>
      <c r="E30" t="s">
        <v>78</v>
      </c>
      <c r="F30" t="s">
        <v>79</v>
      </c>
      <c r="G30" t="s">
        <v>80</v>
      </c>
      <c r="H30" t="s">
        <v>81</v>
      </c>
      <c r="I30" t="s">
        <v>82</v>
      </c>
    </row>
    <row r="31" spans="1:23" x14ac:dyDescent="0.25">
      <c r="B31">
        <v>2010</v>
      </c>
      <c r="C31">
        <v>0.48358077806173849</v>
      </c>
      <c r="D31">
        <v>0.37729686249240835</v>
      </c>
      <c r="E31">
        <v>3.0062849942189018</v>
      </c>
      <c r="F31">
        <v>0.50655147839605397</v>
      </c>
      <c r="G31">
        <v>1.7385665690863741</v>
      </c>
      <c r="H31">
        <v>4.6126792191418184</v>
      </c>
      <c r="I31">
        <v>4.9111946562815803</v>
      </c>
    </row>
    <row r="32" spans="1:23" x14ac:dyDescent="0.25">
      <c r="B32">
        <v>2017</v>
      </c>
      <c r="C32">
        <v>18.316085736824714</v>
      </c>
      <c r="D32">
        <v>4.4210250333296806</v>
      </c>
      <c r="E32">
        <v>2.3449676577892653</v>
      </c>
      <c r="F32">
        <v>0.485609458814874</v>
      </c>
      <c r="G32">
        <v>2.47805787911572</v>
      </c>
      <c r="H32">
        <v>4.1905801133043283</v>
      </c>
      <c r="I32">
        <v>6.0846809331160996</v>
      </c>
      <c r="K32" t="s">
        <v>83</v>
      </c>
    </row>
    <row r="33" spans="1:19" x14ac:dyDescent="0.25">
      <c r="B33">
        <v>2019</v>
      </c>
      <c r="C33">
        <v>14.871124155539711</v>
      </c>
      <c r="D33">
        <v>3.8844341025614506</v>
      </c>
      <c r="E33">
        <v>2.2823169951675477</v>
      </c>
      <c r="F33">
        <v>0.503235314614914</v>
      </c>
      <c r="G33">
        <v>2.2118037516351001</v>
      </c>
      <c r="H33">
        <v>4.5767692535833264</v>
      </c>
      <c r="I33">
        <v>4.9110445104941398</v>
      </c>
    </row>
    <row r="34" spans="1:19" x14ac:dyDescent="0.25">
      <c r="B34">
        <v>2021</v>
      </c>
      <c r="C34">
        <v>6.1512277831576405</v>
      </c>
      <c r="D34">
        <v>3.3316562411046933</v>
      </c>
      <c r="E34">
        <v>1.5115759331763505</v>
      </c>
      <c r="F34">
        <v>0.344413977875488</v>
      </c>
      <c r="G34">
        <v>2.0618574474440399</v>
      </c>
      <c r="H34">
        <v>4.5401267792485429</v>
      </c>
      <c r="I34">
        <v>6.4837512809201003</v>
      </c>
    </row>
    <row r="40" spans="1:19" x14ac:dyDescent="0.25">
      <c r="A40" t="s">
        <v>73</v>
      </c>
      <c r="B40" t="s">
        <v>71</v>
      </c>
    </row>
    <row r="41" spans="1:19" x14ac:dyDescent="0.25">
      <c r="A41" t="s">
        <v>69</v>
      </c>
      <c r="B41" t="s">
        <v>28</v>
      </c>
      <c r="C41" t="s">
        <v>26</v>
      </c>
      <c r="D41" t="s">
        <v>29</v>
      </c>
      <c r="E41" t="s">
        <v>16</v>
      </c>
      <c r="F41" t="s">
        <v>74</v>
      </c>
      <c r="G41" t="s">
        <v>21</v>
      </c>
      <c r="H41" t="s">
        <v>22</v>
      </c>
      <c r="J41" t="s">
        <v>64</v>
      </c>
      <c r="K41" t="s">
        <v>61</v>
      </c>
      <c r="L41" t="s">
        <v>32</v>
      </c>
      <c r="M41" t="s">
        <v>33</v>
      </c>
      <c r="N41" t="s">
        <v>17</v>
      </c>
      <c r="O41" t="s">
        <v>18</v>
      </c>
      <c r="P41" t="s">
        <v>38</v>
      </c>
      <c r="Q41" t="s">
        <v>39</v>
      </c>
      <c r="R41" t="s">
        <v>42</v>
      </c>
      <c r="S41" t="s">
        <v>52</v>
      </c>
    </row>
    <row r="43" spans="1:19" x14ac:dyDescent="0.25">
      <c r="A43">
        <v>2010</v>
      </c>
      <c r="B43">
        <v>4.9111946562815803</v>
      </c>
      <c r="C43">
        <v>4.6126792191418184</v>
      </c>
      <c r="D43">
        <v>1.7385665690863741</v>
      </c>
      <c r="E43">
        <v>0.50655147839605397</v>
      </c>
      <c r="F43">
        <f>SUM(J43:S43)</f>
        <v>3.0062849942189018</v>
      </c>
      <c r="G43">
        <v>0.37729686249240835</v>
      </c>
      <c r="H43">
        <v>0.48358077806173849</v>
      </c>
      <c r="L43">
        <v>6.2804353732620402E-3</v>
      </c>
      <c r="M43">
        <v>0.63374121691566954</v>
      </c>
      <c r="N43">
        <v>1.773985698963934</v>
      </c>
      <c r="O43">
        <v>0.17494830004968079</v>
      </c>
      <c r="P43">
        <v>0.34528988732272692</v>
      </c>
      <c r="Q43">
        <v>3.7356770616161189E-2</v>
      </c>
      <c r="R43">
        <v>3.05017612131472E-2</v>
      </c>
      <c r="S43">
        <v>4.1809237643201198E-3</v>
      </c>
    </row>
    <row r="44" spans="1:19" x14ac:dyDescent="0.25">
      <c r="A44">
        <v>2022</v>
      </c>
      <c r="B44">
        <v>4.8264017455920802</v>
      </c>
      <c r="C44">
        <v>4.5971111534793092</v>
      </c>
      <c r="D44">
        <v>1.398697557916456</v>
      </c>
      <c r="E44">
        <v>0.25841946359568202</v>
      </c>
      <c r="F44">
        <f>SUM(J44:S44)</f>
        <v>1.8251108786225474</v>
      </c>
      <c r="G44">
        <v>3.3542744615682523</v>
      </c>
      <c r="H44">
        <v>6.7678547256358934</v>
      </c>
      <c r="J44">
        <v>0.34701001151997402</v>
      </c>
      <c r="K44">
        <v>0.12113165901704358</v>
      </c>
      <c r="L44">
        <v>1.745352521223106E-2</v>
      </c>
      <c r="M44">
        <v>0.47055956477628125</v>
      </c>
      <c r="N44">
        <v>0.24732774952481401</v>
      </c>
      <c r="O44">
        <v>0.25198724376922599</v>
      </c>
      <c r="P44">
        <v>0.34628833640645146</v>
      </c>
      <c r="R44">
        <v>2.3352788396525999E-2</v>
      </c>
    </row>
    <row r="46" spans="1:19" x14ac:dyDescent="0.25">
      <c r="A46">
        <v>2010</v>
      </c>
      <c r="B46">
        <v>0.79026320181341603</v>
      </c>
      <c r="C46">
        <v>0.44454797596456136</v>
      </c>
      <c r="D46">
        <v>1.0186773595188059</v>
      </c>
      <c r="E46">
        <v>0.53000339937423402</v>
      </c>
      <c r="F46">
        <f>SUM(J46:S46)</f>
        <v>2.8884685887983461</v>
      </c>
      <c r="G46">
        <v>0.2690771531859919</v>
      </c>
      <c r="H46">
        <v>0.42487759526248536</v>
      </c>
      <c r="L46">
        <v>4.5414800527846999E-3</v>
      </c>
      <c r="M46">
        <v>0.311851854188963</v>
      </c>
      <c r="N46">
        <v>1.740454622276796</v>
      </c>
      <c r="O46">
        <v>0.53886405057273801</v>
      </c>
      <c r="P46">
        <v>0.22327014684470989</v>
      </c>
      <c r="R46">
        <v>6.9486434862354202E-2</v>
      </c>
    </row>
    <row r="47" spans="1:19" x14ac:dyDescent="0.25">
      <c r="A47">
        <v>2022</v>
      </c>
      <c r="B47">
        <v>0.73501177193089995</v>
      </c>
      <c r="C47">
        <v>2.0603157272034514</v>
      </c>
      <c r="D47">
        <v>0.481655727613368</v>
      </c>
      <c r="E47">
        <v>0.24708745386775</v>
      </c>
      <c r="F47">
        <f>SUM(J47:S47)</f>
        <v>3.2196773071080078</v>
      </c>
      <c r="G47">
        <v>1.7395638300833265</v>
      </c>
      <c r="H47">
        <v>0.88846893284581785</v>
      </c>
      <c r="K47">
        <v>3.7370918826926617E-3</v>
      </c>
      <c r="L47">
        <v>2.4548232121559599E-2</v>
      </c>
      <c r="M47">
        <v>0.19594933481728549</v>
      </c>
      <c r="N47">
        <v>0.93136532598886601</v>
      </c>
      <c r="O47">
        <v>1.5321136718505439</v>
      </c>
      <c r="P47">
        <v>0.50206000079418767</v>
      </c>
      <c r="R47">
        <v>2.9903649652873E-2</v>
      </c>
    </row>
    <row r="49" spans="1:19" x14ac:dyDescent="0.25">
      <c r="A49">
        <v>2010</v>
      </c>
      <c r="B49">
        <v>1.2184170845973019</v>
      </c>
      <c r="C49">
        <v>0.59145165741701211</v>
      </c>
      <c r="D49">
        <v>0.35817022981226598</v>
      </c>
      <c r="E49">
        <v>1.892641991115976</v>
      </c>
      <c r="F49">
        <f>SUM(J49:S49)</f>
        <v>1.2968534446061655</v>
      </c>
      <c r="G49">
        <v>1.633580558858468</v>
      </c>
      <c r="H49">
        <v>1.1807749064397719</v>
      </c>
      <c r="L49">
        <v>6.4839669138424798E-3</v>
      </c>
      <c r="M49">
        <v>3.5803119146906322E-2</v>
      </c>
      <c r="N49">
        <v>0.37899602083397599</v>
      </c>
      <c r="O49">
        <v>0.29200699464628999</v>
      </c>
      <c r="P49">
        <v>0.23778163673113459</v>
      </c>
      <c r="R49">
        <v>0.345781706334016</v>
      </c>
    </row>
    <row r="50" spans="1:19" x14ac:dyDescent="0.25">
      <c r="A50">
        <v>2022</v>
      </c>
      <c r="B50">
        <v>1.668062849645308</v>
      </c>
      <c r="C50">
        <v>1.0478175509316598</v>
      </c>
      <c r="D50">
        <v>0.16770470488554279</v>
      </c>
      <c r="E50">
        <v>0.30564937039768603</v>
      </c>
      <c r="F50">
        <f>SUM(J50:S50)</f>
        <v>0.75158806354383234</v>
      </c>
      <c r="G50">
        <v>0.96794019558285682</v>
      </c>
      <c r="H50">
        <v>9.6419344150044122</v>
      </c>
      <c r="M50">
        <v>0.20829754609144802</v>
      </c>
      <c r="N50">
        <v>0.10929680819732999</v>
      </c>
      <c r="O50">
        <v>0.30976795496580001</v>
      </c>
      <c r="P50">
        <v>0.10826556340789982</v>
      </c>
      <c r="R50">
        <v>1.53184499666009E-2</v>
      </c>
      <c r="S50">
        <v>6.4174091475354398E-4</v>
      </c>
    </row>
    <row r="52" spans="1:19" x14ac:dyDescent="0.25">
      <c r="A52">
        <v>2010</v>
      </c>
      <c r="B52">
        <v>4.9187942239573603</v>
      </c>
      <c r="C52">
        <v>0.96038786549140254</v>
      </c>
      <c r="D52">
        <v>0.52255955531307996</v>
      </c>
      <c r="E52">
        <v>5.9810067424237598E-2</v>
      </c>
      <c r="F52">
        <f>SUM(J52:S52)</f>
        <v>1.624201506789493</v>
      </c>
      <c r="G52">
        <v>0.18877388875130033</v>
      </c>
      <c r="H52">
        <v>8.0920215286220468E-2</v>
      </c>
      <c r="M52">
        <v>3.265369895839073E-2</v>
      </c>
      <c r="N52">
        <v>1.0358476195195081</v>
      </c>
      <c r="O52">
        <v>0.45373567649191998</v>
      </c>
      <c r="P52">
        <v>1.9921511597245548E-2</v>
      </c>
      <c r="Q52">
        <v>7.7209222487786305E-2</v>
      </c>
      <c r="R52">
        <v>4.8337777346422204E-3</v>
      </c>
    </row>
    <row r="53" spans="1:19" x14ac:dyDescent="0.25">
      <c r="A53">
        <v>2022</v>
      </c>
      <c r="B53">
        <v>3.6487235752752798</v>
      </c>
      <c r="C53">
        <v>1.6524128915168779</v>
      </c>
      <c r="D53">
        <v>0.46068988871838601</v>
      </c>
      <c r="E53">
        <v>0.288033081365212</v>
      </c>
      <c r="F53">
        <f>SUM(J53:S53)</f>
        <v>1.2390239633994511</v>
      </c>
      <c r="G53">
        <v>2.2064643988072268</v>
      </c>
      <c r="H53">
        <v>7.4125509318887932</v>
      </c>
      <c r="K53">
        <v>4.1327444888845419E-2</v>
      </c>
      <c r="M53">
        <v>5.7811126608610659E-2</v>
      </c>
      <c r="N53">
        <v>1.547680186233636E-2</v>
      </c>
      <c r="O53">
        <v>0.266805451258122</v>
      </c>
      <c r="P53">
        <v>0.84210130359156088</v>
      </c>
      <c r="Q53">
        <v>1.0428691209539031E-2</v>
      </c>
      <c r="R53">
        <v>2.8474790431646801E-3</v>
      </c>
      <c r="S53">
        <v>2.22566493727202E-3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7"/>
  <sheetViews>
    <sheetView workbookViewId="0">
      <selection activeCell="A3" sqref="A3:R17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3.140625" customWidth="1"/>
    <col min="2" max="2" width="16.28515625" bestFit="1" customWidth="1"/>
    <col min="3" max="3" width="12" customWidth="1"/>
    <col min="4" max="5" width="12" bestFit="1" customWidth="1"/>
    <col min="6" max="11" width="12" customWidth="1"/>
    <col min="12" max="12" width="17.42578125" customWidth="1"/>
    <col min="13" max="15" width="12" customWidth="1"/>
    <col min="16" max="16" width="12.140625" customWidth="1"/>
    <col min="17" max="17" width="12" bestFit="1" customWidth="1"/>
    <col min="18" max="20" width="12" customWidth="1"/>
    <col min="21" max="21" width="10.5703125" bestFit="1" customWidth="1"/>
    <col min="22" max="22" width="12.140625" bestFit="1" customWidth="1"/>
    <col min="23" max="23" width="9.28515625" bestFit="1" customWidth="1"/>
    <col min="24" max="24" width="12" bestFit="1" customWidth="1"/>
    <col min="25" max="25" width="12" customWidth="1"/>
    <col min="26" max="26" width="7.85546875" customWidth="1"/>
    <col min="27" max="27" width="7.42578125" customWidth="1"/>
    <col min="28" max="28" width="12.5703125" bestFit="1" customWidth="1"/>
    <col min="29" max="29" width="12" bestFit="1" customWidth="1"/>
    <col min="30" max="30" width="10.28515625" bestFit="1" customWidth="1"/>
    <col min="31" max="31" width="12" bestFit="1" customWidth="1"/>
    <col min="32" max="32" width="10.5703125" bestFit="1" customWidth="1"/>
    <col min="33" max="33" width="16.42578125" bestFit="1" customWidth="1"/>
    <col min="34" max="34" width="17.42578125" bestFit="1" customWidth="1"/>
    <col min="35" max="36" width="12" bestFit="1" customWidth="1"/>
    <col min="37" max="37" width="5.5703125" customWidth="1"/>
    <col min="38" max="38" width="10.42578125" bestFit="1" customWidth="1"/>
    <col min="39" max="40" width="12" customWidth="1"/>
    <col min="41" max="41" width="6.140625" customWidth="1"/>
    <col min="42" max="42" width="20.140625" bestFit="1" customWidth="1"/>
    <col min="43" max="43" width="17.5703125" bestFit="1" customWidth="1"/>
    <col min="44" max="44" width="12.140625" bestFit="1" customWidth="1"/>
    <col min="45" max="45" width="12" bestFit="1" customWidth="1"/>
    <col min="46" max="46" width="8.7109375" customWidth="1"/>
    <col min="47" max="48" width="12" customWidth="1"/>
    <col min="49" max="49" width="11.7109375" bestFit="1" customWidth="1"/>
    <col min="50" max="50" width="16.85546875" bestFit="1" customWidth="1"/>
    <col min="51" max="51" width="9.85546875" bestFit="1" customWidth="1"/>
    <col min="52" max="52" width="17.5703125" bestFit="1" customWidth="1"/>
    <col min="54" max="54" width="6.140625" customWidth="1"/>
    <col min="55" max="55" width="6" customWidth="1"/>
    <col min="56" max="56" width="8.28515625" customWidth="1"/>
    <col min="57" max="57" width="6" customWidth="1"/>
    <col min="58" max="58" width="19.42578125" bestFit="1" customWidth="1"/>
    <col min="59" max="59" width="11.7109375" bestFit="1" customWidth="1"/>
    <col min="60" max="60" width="12" customWidth="1"/>
    <col min="61" max="61" width="11.28515625" bestFit="1" customWidth="1"/>
  </cols>
  <sheetData>
    <row r="3" spans="1:18" x14ac:dyDescent="0.25">
      <c r="A3" s="2" t="s">
        <v>73</v>
      </c>
      <c r="B3" s="2" t="s">
        <v>71</v>
      </c>
    </row>
    <row r="4" spans="1:18" x14ac:dyDescent="0.25">
      <c r="A4" s="2" t="s">
        <v>69</v>
      </c>
      <c r="B4" t="s">
        <v>28</v>
      </c>
      <c r="C4" t="s">
        <v>26</v>
      </c>
      <c r="D4" t="s">
        <v>29</v>
      </c>
      <c r="E4" t="s">
        <v>16</v>
      </c>
      <c r="F4" t="s">
        <v>21</v>
      </c>
      <c r="G4" t="s">
        <v>22</v>
      </c>
      <c r="H4" t="s">
        <v>64</v>
      </c>
      <c r="I4" t="s">
        <v>61</v>
      </c>
      <c r="J4" t="s">
        <v>32</v>
      </c>
      <c r="K4" t="s">
        <v>33</v>
      </c>
      <c r="L4" t="s">
        <v>17</v>
      </c>
      <c r="M4" t="s">
        <v>18</v>
      </c>
      <c r="N4" t="s">
        <v>38</v>
      </c>
      <c r="O4" t="s">
        <v>39</v>
      </c>
      <c r="P4" t="s">
        <v>42</v>
      </c>
      <c r="Q4" t="s">
        <v>52</v>
      </c>
      <c r="R4" t="s">
        <v>70</v>
      </c>
    </row>
    <row r="5" spans="1:18" x14ac:dyDescent="0.25">
      <c r="A5" s="3" t="s">
        <v>27</v>
      </c>
      <c r="B5" s="5">
        <v>9.7375964018736596</v>
      </c>
      <c r="C5" s="5">
        <v>9.2097903726211285</v>
      </c>
      <c r="D5" s="5">
        <v>3.1372641270028301</v>
      </c>
      <c r="E5" s="5">
        <v>0.76497094199173599</v>
      </c>
      <c r="F5" s="5">
        <v>3.7315713240606607</v>
      </c>
      <c r="G5" s="5">
        <v>7.2514355036976319</v>
      </c>
      <c r="H5" s="5">
        <v>0.34701001151997402</v>
      </c>
      <c r="I5" s="5">
        <v>0.12113165901704358</v>
      </c>
      <c r="J5" s="5">
        <v>2.37339605854931E-2</v>
      </c>
      <c r="K5" s="5">
        <v>1.1043007816919508</v>
      </c>
      <c r="L5" s="5">
        <v>2.0213134484887481</v>
      </c>
      <c r="M5" s="5">
        <v>0.42693554381890675</v>
      </c>
      <c r="N5" s="5">
        <v>0.69157822372917832</v>
      </c>
      <c r="O5" s="5">
        <v>3.7356770616161189E-2</v>
      </c>
      <c r="P5" s="5">
        <v>5.3854549609673202E-2</v>
      </c>
      <c r="Q5" s="5">
        <v>4.1809237643201198E-3</v>
      </c>
      <c r="R5" s="5">
        <v>38.664024544089088</v>
      </c>
    </row>
    <row r="6" spans="1:18" x14ac:dyDescent="0.25">
      <c r="A6" s="6">
        <v>2010</v>
      </c>
      <c r="B6" s="5">
        <v>4.9111946562815803</v>
      </c>
      <c r="C6" s="5">
        <v>4.6126792191418184</v>
      </c>
      <c r="D6" s="5">
        <v>1.7385665690863741</v>
      </c>
      <c r="E6" s="5">
        <v>0.50655147839605397</v>
      </c>
      <c r="F6" s="5">
        <v>0.37729686249240835</v>
      </c>
      <c r="G6" s="5">
        <v>0.48358077806173849</v>
      </c>
      <c r="H6" s="5"/>
      <c r="I6" s="5"/>
      <c r="J6" s="5">
        <v>6.2804353732620402E-3</v>
      </c>
      <c r="K6" s="5">
        <v>0.63374121691566954</v>
      </c>
      <c r="L6" s="5">
        <v>1.773985698963934</v>
      </c>
      <c r="M6" s="5">
        <v>0.17494830004968079</v>
      </c>
      <c r="N6" s="5">
        <v>0.34528988732272692</v>
      </c>
      <c r="O6" s="5">
        <v>3.7356770616161189E-2</v>
      </c>
      <c r="P6" s="5">
        <v>3.05017612131472E-2</v>
      </c>
      <c r="Q6" s="5">
        <v>4.1809237643201198E-3</v>
      </c>
      <c r="R6" s="5">
        <v>15.636154557678871</v>
      </c>
    </row>
    <row r="7" spans="1:18" x14ac:dyDescent="0.25">
      <c r="A7" s="6">
        <v>2022</v>
      </c>
      <c r="B7" s="5">
        <v>4.8264017455920802</v>
      </c>
      <c r="C7" s="5">
        <v>4.5971111534793092</v>
      </c>
      <c r="D7" s="5">
        <v>1.398697557916456</v>
      </c>
      <c r="E7" s="5">
        <v>0.25841946359568202</v>
      </c>
      <c r="F7" s="5">
        <v>3.3542744615682523</v>
      </c>
      <c r="G7" s="5">
        <v>6.7678547256358934</v>
      </c>
      <c r="H7" s="5">
        <v>0.34701001151997402</v>
      </c>
      <c r="I7" s="5">
        <v>0.12113165901704358</v>
      </c>
      <c r="J7" s="5">
        <v>1.745352521223106E-2</v>
      </c>
      <c r="K7" s="5">
        <v>0.47055956477628125</v>
      </c>
      <c r="L7" s="5">
        <v>0.24732774952481401</v>
      </c>
      <c r="M7" s="5">
        <v>0.25198724376922599</v>
      </c>
      <c r="N7" s="5">
        <v>0.34628833640645146</v>
      </c>
      <c r="O7" s="5"/>
      <c r="P7" s="5">
        <v>2.3352788396525999E-2</v>
      </c>
      <c r="Q7" s="5"/>
      <c r="R7" s="5">
        <v>23.02786998641022</v>
      </c>
    </row>
    <row r="8" spans="1:18" x14ac:dyDescent="0.25">
      <c r="A8" s="3" t="s">
        <v>56</v>
      </c>
      <c r="B8" s="5">
        <v>1.5252749737443159</v>
      </c>
      <c r="C8" s="5">
        <v>2.5048637031680125</v>
      </c>
      <c r="D8" s="5">
        <v>1.5003330871321738</v>
      </c>
      <c r="E8" s="5">
        <v>0.77709085324198401</v>
      </c>
      <c r="F8" s="5">
        <v>2.0086409832693182</v>
      </c>
      <c r="G8" s="5">
        <v>1.3133465281083032</v>
      </c>
      <c r="H8" s="5"/>
      <c r="I8" s="5">
        <v>3.7370918826926617E-3</v>
      </c>
      <c r="J8" s="5">
        <v>2.90897121743443E-2</v>
      </c>
      <c r="K8" s="5">
        <v>0.50780118900624849</v>
      </c>
      <c r="L8" s="5">
        <v>2.6718199482656622</v>
      </c>
      <c r="M8" s="5">
        <v>2.0709777224232822</v>
      </c>
      <c r="N8" s="5">
        <v>0.72533014763889758</v>
      </c>
      <c r="O8" s="5"/>
      <c r="P8" s="5">
        <v>9.9390084515227198E-2</v>
      </c>
      <c r="Q8" s="5"/>
      <c r="R8" s="5">
        <v>15.737696024570463</v>
      </c>
    </row>
    <row r="9" spans="1:18" x14ac:dyDescent="0.25">
      <c r="A9" s="6">
        <v>2010</v>
      </c>
      <c r="B9" s="5">
        <v>0.79026320181341603</v>
      </c>
      <c r="C9" s="5">
        <v>0.44454797596456136</v>
      </c>
      <c r="D9" s="5">
        <v>1.0186773595188059</v>
      </c>
      <c r="E9" s="5">
        <v>0.53000339937423402</v>
      </c>
      <c r="F9" s="5">
        <v>0.2690771531859919</v>
      </c>
      <c r="G9" s="5">
        <v>0.42487759526248536</v>
      </c>
      <c r="H9" s="5"/>
      <c r="I9" s="5"/>
      <c r="J9" s="5">
        <v>4.5414800527846999E-3</v>
      </c>
      <c r="K9" s="5">
        <v>0.311851854188963</v>
      </c>
      <c r="L9" s="5">
        <v>1.740454622276796</v>
      </c>
      <c r="M9" s="5">
        <v>0.53886405057273801</v>
      </c>
      <c r="N9" s="5">
        <v>0.22327014684470989</v>
      </c>
      <c r="O9" s="5"/>
      <c r="P9" s="5">
        <v>6.9486434862354202E-2</v>
      </c>
      <c r="Q9" s="5"/>
      <c r="R9" s="5">
        <v>6.3659152739178406</v>
      </c>
    </row>
    <row r="10" spans="1:18" x14ac:dyDescent="0.25">
      <c r="A10" s="6">
        <v>2022</v>
      </c>
      <c r="B10" s="5">
        <v>0.73501177193089995</v>
      </c>
      <c r="C10" s="5">
        <v>2.0603157272034514</v>
      </c>
      <c r="D10" s="5">
        <v>0.481655727613368</v>
      </c>
      <c r="E10" s="5">
        <v>0.24708745386775</v>
      </c>
      <c r="F10" s="5">
        <v>1.7395638300833265</v>
      </c>
      <c r="G10" s="5">
        <v>0.88846893284581785</v>
      </c>
      <c r="H10" s="5"/>
      <c r="I10" s="5">
        <v>3.7370918826926617E-3</v>
      </c>
      <c r="J10" s="5">
        <v>2.4548232121559599E-2</v>
      </c>
      <c r="K10" s="5">
        <v>0.19594933481728549</v>
      </c>
      <c r="L10" s="5">
        <v>0.93136532598886601</v>
      </c>
      <c r="M10" s="5">
        <v>1.5321136718505439</v>
      </c>
      <c r="N10" s="5">
        <v>0.50206000079418767</v>
      </c>
      <c r="O10" s="5"/>
      <c r="P10" s="5">
        <v>2.9903649652873E-2</v>
      </c>
      <c r="Q10" s="5"/>
      <c r="R10" s="5">
        <v>9.3717807506526221</v>
      </c>
    </row>
    <row r="11" spans="1:18" x14ac:dyDescent="0.25">
      <c r="A11" s="3" t="s">
        <v>57</v>
      </c>
      <c r="B11" s="5">
        <v>2.88647993424261</v>
      </c>
      <c r="C11" s="5">
        <v>1.639269208348672</v>
      </c>
      <c r="D11" s="5">
        <v>0.52587493469780877</v>
      </c>
      <c r="E11" s="5">
        <v>2.1982913615136619</v>
      </c>
      <c r="F11" s="5">
        <v>2.6015207544413248</v>
      </c>
      <c r="G11" s="5">
        <v>10.822709321444185</v>
      </c>
      <c r="H11" s="5"/>
      <c r="I11" s="5"/>
      <c r="J11" s="5">
        <v>6.4839669138424798E-3</v>
      </c>
      <c r="K11" s="5">
        <v>0.24410066523835433</v>
      </c>
      <c r="L11" s="5">
        <v>0.488292829031306</v>
      </c>
      <c r="M11" s="5">
        <v>0.60177494961208999</v>
      </c>
      <c r="N11" s="5">
        <v>0.34604720013903439</v>
      </c>
      <c r="O11" s="5"/>
      <c r="P11" s="5">
        <v>0.36110015630061693</v>
      </c>
      <c r="Q11" s="5">
        <v>6.4174091475354398E-4</v>
      </c>
      <c r="R11" s="5">
        <v>22.722587022838262</v>
      </c>
    </row>
    <row r="12" spans="1:18" x14ac:dyDescent="0.25">
      <c r="A12" s="6">
        <v>2010</v>
      </c>
      <c r="B12" s="5">
        <v>1.2184170845973019</v>
      </c>
      <c r="C12" s="5">
        <v>0.59145165741701211</v>
      </c>
      <c r="D12" s="5">
        <v>0.35817022981226598</v>
      </c>
      <c r="E12" s="5">
        <v>1.892641991115976</v>
      </c>
      <c r="F12" s="5">
        <v>1.633580558858468</v>
      </c>
      <c r="G12" s="5">
        <v>1.1807749064397719</v>
      </c>
      <c r="H12" s="5"/>
      <c r="I12" s="5"/>
      <c r="J12" s="5">
        <v>6.4839669138424798E-3</v>
      </c>
      <c r="K12" s="5">
        <v>3.5803119146906322E-2</v>
      </c>
      <c r="L12" s="5">
        <v>0.37899602083397599</v>
      </c>
      <c r="M12" s="5">
        <v>0.29200699464628999</v>
      </c>
      <c r="N12" s="5">
        <v>0.23778163673113459</v>
      </c>
      <c r="O12" s="5"/>
      <c r="P12" s="5">
        <v>0.345781706334016</v>
      </c>
      <c r="Q12" s="5"/>
      <c r="R12" s="5">
        <v>8.1718898728469629</v>
      </c>
    </row>
    <row r="13" spans="1:18" x14ac:dyDescent="0.25">
      <c r="A13" s="6">
        <v>2022</v>
      </c>
      <c r="B13" s="5">
        <v>1.668062849645308</v>
      </c>
      <c r="C13" s="5">
        <v>1.0478175509316598</v>
      </c>
      <c r="D13" s="5">
        <v>0.16770470488554279</v>
      </c>
      <c r="E13" s="5">
        <v>0.30564937039768603</v>
      </c>
      <c r="F13" s="5">
        <v>0.96794019558285682</v>
      </c>
      <c r="G13" s="5">
        <v>9.6419344150044122</v>
      </c>
      <c r="H13" s="5"/>
      <c r="I13" s="5"/>
      <c r="J13" s="5"/>
      <c r="K13" s="5">
        <v>0.20829754609144802</v>
      </c>
      <c r="L13" s="5">
        <v>0.10929680819732999</v>
      </c>
      <c r="M13" s="5">
        <v>0.30976795496580001</v>
      </c>
      <c r="N13" s="5">
        <v>0.10826556340789982</v>
      </c>
      <c r="O13" s="5"/>
      <c r="P13" s="5">
        <v>1.53184499666009E-2</v>
      </c>
      <c r="Q13" s="5">
        <v>6.4174091475354398E-4</v>
      </c>
      <c r="R13" s="5">
        <v>14.550697149991297</v>
      </c>
    </row>
    <row r="14" spans="1:18" x14ac:dyDescent="0.25">
      <c r="A14" s="3" t="s">
        <v>6</v>
      </c>
      <c r="B14" s="5">
        <v>8.5675177992326397</v>
      </c>
      <c r="C14" s="5">
        <v>2.6128007570082805</v>
      </c>
      <c r="D14" s="5">
        <v>0.98324944403146597</v>
      </c>
      <c r="E14" s="5">
        <v>0.34784314878944961</v>
      </c>
      <c r="F14" s="5">
        <v>2.3952382875585272</v>
      </c>
      <c r="G14" s="5">
        <v>7.4934711471750139</v>
      </c>
      <c r="H14" s="5"/>
      <c r="I14" s="5">
        <v>4.1327444888845419E-2</v>
      </c>
      <c r="J14" s="5"/>
      <c r="K14" s="5">
        <v>9.0464825567001389E-2</v>
      </c>
      <c r="L14" s="5">
        <v>1.0513244213818445</v>
      </c>
      <c r="M14" s="5">
        <v>0.72054112775004198</v>
      </c>
      <c r="N14" s="5">
        <v>0.86202281518880641</v>
      </c>
      <c r="O14" s="5">
        <v>8.7637913697325334E-2</v>
      </c>
      <c r="P14" s="5">
        <v>7.6812567778069005E-3</v>
      </c>
      <c r="Q14" s="5">
        <v>2.22566493727202E-3</v>
      </c>
      <c r="R14" s="5">
        <v>25.263346053984321</v>
      </c>
    </row>
    <row r="15" spans="1:18" x14ac:dyDescent="0.25">
      <c r="A15" s="6">
        <v>2010</v>
      </c>
      <c r="B15" s="5">
        <v>4.9187942239573603</v>
      </c>
      <c r="C15" s="5">
        <v>0.96038786549140254</v>
      </c>
      <c r="D15" s="5">
        <v>0.52255955531307996</v>
      </c>
      <c r="E15" s="5">
        <v>5.9810067424237598E-2</v>
      </c>
      <c r="F15" s="5">
        <v>0.18877388875130033</v>
      </c>
      <c r="G15" s="5">
        <v>8.0920215286220468E-2</v>
      </c>
      <c r="H15" s="5"/>
      <c r="I15" s="5"/>
      <c r="J15" s="5"/>
      <c r="K15" s="5">
        <v>3.265369895839073E-2</v>
      </c>
      <c r="L15" s="5">
        <v>1.0358476195195081</v>
      </c>
      <c r="M15" s="5">
        <v>0.45373567649191998</v>
      </c>
      <c r="N15" s="5">
        <v>1.9921511597245548E-2</v>
      </c>
      <c r="O15" s="5">
        <v>7.7209222487786305E-2</v>
      </c>
      <c r="P15" s="5">
        <v>4.8337777346422204E-3</v>
      </c>
      <c r="Q15" s="5"/>
      <c r="R15" s="5">
        <v>8.3554473230130952</v>
      </c>
    </row>
    <row r="16" spans="1:18" x14ac:dyDescent="0.25">
      <c r="A16" s="6">
        <v>2022</v>
      </c>
      <c r="B16" s="5">
        <v>3.6487235752752798</v>
      </c>
      <c r="C16" s="5">
        <v>1.6524128915168779</v>
      </c>
      <c r="D16" s="5">
        <v>0.46068988871838601</v>
      </c>
      <c r="E16" s="5">
        <v>0.288033081365212</v>
      </c>
      <c r="F16" s="5">
        <v>2.2064643988072268</v>
      </c>
      <c r="G16" s="5">
        <v>7.4125509318887932</v>
      </c>
      <c r="H16" s="5"/>
      <c r="I16" s="5">
        <v>4.1327444888845419E-2</v>
      </c>
      <c r="J16" s="5"/>
      <c r="K16" s="5">
        <v>5.7811126608610659E-2</v>
      </c>
      <c r="L16" s="5">
        <v>1.547680186233636E-2</v>
      </c>
      <c r="M16" s="5">
        <v>0.266805451258122</v>
      </c>
      <c r="N16" s="5">
        <v>0.84210130359156088</v>
      </c>
      <c r="O16" s="5">
        <v>1.0428691209539031E-2</v>
      </c>
      <c r="P16" s="5">
        <v>2.8474790431646801E-3</v>
      </c>
      <c r="Q16" s="5">
        <v>2.22566493727202E-3</v>
      </c>
      <c r="R16" s="5">
        <v>16.907898730971226</v>
      </c>
    </row>
    <row r="17" spans="1:18" x14ac:dyDescent="0.25">
      <c r="A17" s="3" t="s">
        <v>70</v>
      </c>
      <c r="B17" s="5">
        <v>22.716869109093224</v>
      </c>
      <c r="C17" s="5">
        <v>15.966724041146094</v>
      </c>
      <c r="D17" s="5">
        <v>6.146721592864278</v>
      </c>
      <c r="E17" s="5">
        <v>4.0881963055368322</v>
      </c>
      <c r="F17" s="5">
        <v>10.736971349329831</v>
      </c>
      <c r="G17" s="5">
        <v>26.880962500425134</v>
      </c>
      <c r="H17" s="5">
        <v>0.34701001151997402</v>
      </c>
      <c r="I17" s="5">
        <v>0.16619619578858166</v>
      </c>
      <c r="J17" s="5">
        <v>5.9307639673679885E-2</v>
      </c>
      <c r="K17" s="5">
        <v>1.9466674615035551</v>
      </c>
      <c r="L17" s="5">
        <v>6.2327506471675607</v>
      </c>
      <c r="M17" s="5">
        <v>3.8202293436043209</v>
      </c>
      <c r="N17" s="5">
        <v>2.6249783866959167</v>
      </c>
      <c r="O17" s="5">
        <v>0.12499468431348652</v>
      </c>
      <c r="P17" s="5">
        <v>0.52202604720332424</v>
      </c>
      <c r="Q17" s="5">
        <v>7.0483296163456836E-3</v>
      </c>
      <c r="R17" s="5">
        <v>102.38765364548213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4"/>
  <sheetViews>
    <sheetView workbookViewId="0">
      <selection activeCell="B2" sqref="B2"/>
    </sheetView>
  </sheetViews>
  <sheetFormatPr defaultRowHeight="15" x14ac:dyDescent="0.25"/>
  <cols>
    <col min="11" max="11" width="1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4</v>
      </c>
      <c r="G1" t="s">
        <v>5</v>
      </c>
    </row>
    <row r="2" spans="1:12" x14ac:dyDescent="0.25">
      <c r="A2">
        <v>1985</v>
      </c>
      <c r="B2" t="s">
        <v>6</v>
      </c>
      <c r="C2" t="s">
        <v>7</v>
      </c>
      <c r="D2">
        <v>2.5361222418077201E-2</v>
      </c>
      <c r="E2" t="e">
        <f>VLOOKUP(C2,$K$2:$L$19,2,FALSE)*D2</f>
        <v>#N/A</v>
      </c>
      <c r="F2">
        <v>-0.8</v>
      </c>
      <c r="G2">
        <v>5.5</v>
      </c>
      <c r="K2" s="4" t="s">
        <v>28</v>
      </c>
      <c r="L2">
        <v>2</v>
      </c>
    </row>
    <row r="3" spans="1:12" x14ac:dyDescent="0.25">
      <c r="A3">
        <v>1985</v>
      </c>
      <c r="B3" t="s">
        <v>6</v>
      </c>
      <c r="C3" t="s">
        <v>8</v>
      </c>
      <c r="D3">
        <v>2.0127954300061201E-3</v>
      </c>
      <c r="E3" t="e">
        <f t="shared" ref="E3:E66" si="0">VLOOKUP(C3,$K$2:$L$19,2,FALSE)*D3</f>
        <v>#N/A</v>
      </c>
      <c r="F3">
        <v>-0.8</v>
      </c>
      <c r="G3">
        <v>5.5</v>
      </c>
      <c r="K3" s="4" t="s">
        <v>29</v>
      </c>
      <c r="L3">
        <v>2</v>
      </c>
    </row>
    <row r="4" spans="1:12" x14ac:dyDescent="0.25">
      <c r="A4">
        <v>1985</v>
      </c>
      <c r="B4" t="s">
        <v>6</v>
      </c>
      <c r="C4" t="s">
        <v>9</v>
      </c>
      <c r="D4">
        <v>9.1291454947611095E-2</v>
      </c>
      <c r="E4" t="e">
        <f t="shared" si="0"/>
        <v>#N/A</v>
      </c>
      <c r="F4">
        <v>-0.8</v>
      </c>
      <c r="G4">
        <v>5.5</v>
      </c>
      <c r="K4" s="4" t="s">
        <v>64</v>
      </c>
      <c r="L4">
        <v>1.1599999999999999</v>
      </c>
    </row>
    <row r="5" spans="1:12" x14ac:dyDescent="0.25">
      <c r="A5">
        <v>1985</v>
      </c>
      <c r="B5" t="s">
        <v>6</v>
      </c>
      <c r="C5" t="s">
        <v>10</v>
      </c>
      <c r="D5">
        <v>1.00639771500306E-3</v>
      </c>
      <c r="E5" t="e">
        <f t="shared" si="0"/>
        <v>#N/A</v>
      </c>
      <c r="F5">
        <v>-0.8</v>
      </c>
      <c r="G5">
        <v>5.5</v>
      </c>
      <c r="K5" s="4" t="s">
        <v>65</v>
      </c>
      <c r="L5">
        <v>7.2923169999999997</v>
      </c>
    </row>
    <row r="6" spans="1:12" x14ac:dyDescent="0.25">
      <c r="A6">
        <v>1985</v>
      </c>
      <c r="B6" t="s">
        <v>6</v>
      </c>
      <c r="C6" t="s">
        <v>11</v>
      </c>
      <c r="D6">
        <v>2.0351598236728599E-3</v>
      </c>
      <c r="E6" t="e">
        <f t="shared" si="0"/>
        <v>#N/A</v>
      </c>
      <c r="F6">
        <v>-0.8</v>
      </c>
      <c r="G6">
        <v>5.5</v>
      </c>
      <c r="K6" s="4" t="s">
        <v>61</v>
      </c>
      <c r="L6">
        <v>2.208904</v>
      </c>
    </row>
    <row r="7" spans="1:12" x14ac:dyDescent="0.25">
      <c r="A7">
        <v>1985</v>
      </c>
      <c r="B7" t="s">
        <v>6</v>
      </c>
      <c r="C7" t="s">
        <v>12</v>
      </c>
      <c r="D7">
        <v>3.0415575386759201E-3</v>
      </c>
      <c r="E7" t="e">
        <f t="shared" si="0"/>
        <v>#N/A</v>
      </c>
      <c r="F7">
        <v>-0.8</v>
      </c>
      <c r="G7">
        <v>5.5</v>
      </c>
      <c r="K7" s="4" t="s">
        <v>32</v>
      </c>
      <c r="L7">
        <v>2</v>
      </c>
    </row>
    <row r="8" spans="1:12" x14ac:dyDescent="0.25">
      <c r="A8">
        <v>1985</v>
      </c>
      <c r="B8" t="s">
        <v>6</v>
      </c>
      <c r="C8" t="s">
        <v>13</v>
      </c>
      <c r="D8">
        <v>0.15216733450846301</v>
      </c>
      <c r="E8" t="e">
        <f t="shared" si="0"/>
        <v>#N/A</v>
      </c>
      <c r="F8">
        <v>-0.8</v>
      </c>
      <c r="G8">
        <v>5.5</v>
      </c>
      <c r="K8" s="4" t="s">
        <v>33</v>
      </c>
      <c r="L8">
        <v>1.1000000000000001</v>
      </c>
    </row>
    <row r="9" spans="1:12" x14ac:dyDescent="0.25">
      <c r="A9">
        <v>1985</v>
      </c>
      <c r="B9" t="s">
        <v>6</v>
      </c>
      <c r="C9" t="s">
        <v>14</v>
      </c>
      <c r="D9">
        <v>2.13132671643982E-2</v>
      </c>
      <c r="E9" t="e">
        <f t="shared" si="0"/>
        <v>#N/A</v>
      </c>
      <c r="F9">
        <v>-0.8</v>
      </c>
      <c r="G9">
        <v>5.5</v>
      </c>
      <c r="K9" s="4" t="s">
        <v>63</v>
      </c>
      <c r="L9">
        <v>1.1926870000000001</v>
      </c>
    </row>
    <row r="10" spans="1:12" x14ac:dyDescent="0.25">
      <c r="A10">
        <v>1985</v>
      </c>
      <c r="B10" t="s">
        <v>6</v>
      </c>
      <c r="C10" t="s">
        <v>15</v>
      </c>
      <c r="D10">
        <v>3.55146571427747E-2</v>
      </c>
      <c r="E10" t="e">
        <f t="shared" si="0"/>
        <v>#N/A</v>
      </c>
      <c r="F10">
        <v>-0.8</v>
      </c>
      <c r="G10">
        <v>5.5</v>
      </c>
      <c r="K10" s="4" t="s">
        <v>16</v>
      </c>
      <c r="L10">
        <v>2</v>
      </c>
    </row>
    <row r="11" spans="1:12" x14ac:dyDescent="0.25">
      <c r="A11">
        <v>1985</v>
      </c>
      <c r="B11" t="s">
        <v>6</v>
      </c>
      <c r="C11" t="s">
        <v>16</v>
      </c>
      <c r="D11">
        <v>0.23332771912504299</v>
      </c>
      <c r="E11">
        <f t="shared" si="0"/>
        <v>0.46665543825008599</v>
      </c>
      <c r="F11">
        <v>-0.8</v>
      </c>
      <c r="G11">
        <v>5.5</v>
      </c>
      <c r="K11" s="4" t="s">
        <v>17</v>
      </c>
      <c r="L11">
        <v>2</v>
      </c>
    </row>
    <row r="12" spans="1:12" x14ac:dyDescent="0.25">
      <c r="A12">
        <v>1985</v>
      </c>
      <c r="B12" t="s">
        <v>6</v>
      </c>
      <c r="C12" t="s">
        <v>17</v>
      </c>
      <c r="D12">
        <v>4.7680887297478401E-2</v>
      </c>
      <c r="E12">
        <f t="shared" si="0"/>
        <v>9.5361774594956802E-2</v>
      </c>
      <c r="F12">
        <v>-0.8</v>
      </c>
      <c r="G12">
        <v>5.5</v>
      </c>
      <c r="K12" s="4" t="s">
        <v>18</v>
      </c>
      <c r="L12">
        <v>2</v>
      </c>
    </row>
    <row r="13" spans="1:12" x14ac:dyDescent="0.25">
      <c r="A13">
        <v>1985</v>
      </c>
      <c r="B13" t="s">
        <v>6</v>
      </c>
      <c r="C13" t="s">
        <v>18</v>
      </c>
      <c r="D13">
        <v>0.27085517169782403</v>
      </c>
      <c r="E13">
        <f t="shared" si="0"/>
        <v>0.54171034339564805</v>
      </c>
      <c r="F13">
        <v>-0.8</v>
      </c>
      <c r="G13">
        <v>5.5</v>
      </c>
      <c r="K13" s="4" t="s">
        <v>38</v>
      </c>
      <c r="L13">
        <v>1.248923</v>
      </c>
    </row>
    <row r="14" spans="1:12" x14ac:dyDescent="0.25">
      <c r="A14">
        <v>1985</v>
      </c>
      <c r="B14" t="s">
        <v>6</v>
      </c>
      <c r="C14" t="s">
        <v>19</v>
      </c>
      <c r="D14">
        <v>2.0351598236728599E-3</v>
      </c>
      <c r="E14" t="e">
        <f t="shared" si="0"/>
        <v>#N/A</v>
      </c>
      <c r="F14">
        <v>-0.8</v>
      </c>
      <c r="G14">
        <v>5.5</v>
      </c>
      <c r="K14" s="4" t="s">
        <v>39</v>
      </c>
      <c r="L14">
        <v>3.65</v>
      </c>
    </row>
    <row r="15" spans="1:12" x14ac:dyDescent="0.25">
      <c r="A15">
        <v>1985</v>
      </c>
      <c r="B15" t="s">
        <v>6</v>
      </c>
      <c r="C15" t="s">
        <v>20</v>
      </c>
      <c r="D15">
        <v>0.51735551869257401</v>
      </c>
      <c r="E15" t="e">
        <f t="shared" si="0"/>
        <v>#N/A</v>
      </c>
      <c r="F15">
        <v>-0.8</v>
      </c>
      <c r="G15">
        <v>5.5</v>
      </c>
      <c r="K15" s="4" t="s">
        <v>42</v>
      </c>
      <c r="L15">
        <v>2</v>
      </c>
    </row>
    <row r="16" spans="1:12" x14ac:dyDescent="0.25">
      <c r="A16">
        <v>1985</v>
      </c>
      <c r="B16" t="s">
        <v>6</v>
      </c>
      <c r="C16" t="s">
        <v>21</v>
      </c>
      <c r="D16">
        <v>0.28405016396119798</v>
      </c>
      <c r="E16">
        <f t="shared" si="0"/>
        <v>0.64763437383153133</v>
      </c>
      <c r="F16">
        <v>-0.8</v>
      </c>
      <c r="G16">
        <v>5.5</v>
      </c>
      <c r="K16" s="4" t="s">
        <v>52</v>
      </c>
      <c r="L16">
        <v>2</v>
      </c>
    </row>
    <row r="17" spans="1:12" x14ac:dyDescent="0.25">
      <c r="A17">
        <v>1985</v>
      </c>
      <c r="B17" t="s">
        <v>6</v>
      </c>
      <c r="C17" t="s">
        <v>22</v>
      </c>
      <c r="D17">
        <v>18.163398867194299</v>
      </c>
      <c r="E17">
        <f t="shared" si="0"/>
        <v>57.577974409005925</v>
      </c>
      <c r="F17">
        <v>-0.8</v>
      </c>
      <c r="G17">
        <v>5.5</v>
      </c>
      <c r="K17" s="4" t="s">
        <v>21</v>
      </c>
      <c r="L17">
        <v>2.2799999999999998</v>
      </c>
    </row>
    <row r="18" spans="1:12" x14ac:dyDescent="0.25">
      <c r="A18">
        <v>1985</v>
      </c>
      <c r="B18" t="s">
        <v>6</v>
      </c>
      <c r="C18" t="s">
        <v>23</v>
      </c>
      <c r="D18">
        <v>0.20288977934461699</v>
      </c>
      <c r="E18" t="e">
        <f t="shared" si="0"/>
        <v>#N/A</v>
      </c>
      <c r="F18">
        <v>-0.8</v>
      </c>
      <c r="G18">
        <v>5.5</v>
      </c>
      <c r="K18" s="4" t="s">
        <v>22</v>
      </c>
      <c r="L18">
        <v>3.17</v>
      </c>
    </row>
    <row r="19" spans="1:12" x14ac:dyDescent="0.25">
      <c r="A19">
        <v>1985</v>
      </c>
      <c r="B19" t="s">
        <v>6</v>
      </c>
      <c r="C19" t="s">
        <v>24</v>
      </c>
      <c r="D19">
        <v>2.0127954300061201E-3</v>
      </c>
      <c r="E19" t="e">
        <f t="shared" si="0"/>
        <v>#N/A</v>
      </c>
      <c r="F19">
        <v>-0.8</v>
      </c>
      <c r="G19">
        <v>5.5</v>
      </c>
      <c r="K19" s="4" t="s">
        <v>26</v>
      </c>
      <c r="L19">
        <v>0.97851710000000003</v>
      </c>
    </row>
    <row r="20" spans="1:12" x14ac:dyDescent="0.25">
      <c r="A20">
        <v>1985</v>
      </c>
      <c r="B20" t="s">
        <v>6</v>
      </c>
      <c r="C20" t="s">
        <v>25</v>
      </c>
      <c r="D20">
        <v>7.1968618819552299E-2</v>
      </c>
      <c r="E20" t="e">
        <f t="shared" si="0"/>
        <v>#N/A</v>
      </c>
      <c r="F20">
        <v>-0.8</v>
      </c>
      <c r="G20">
        <v>5.5</v>
      </c>
    </row>
    <row r="21" spans="1:12" x14ac:dyDescent="0.25">
      <c r="A21">
        <v>1985</v>
      </c>
      <c r="B21" t="s">
        <v>6</v>
      </c>
      <c r="C21" t="s">
        <v>26</v>
      </c>
      <c r="D21">
        <v>5.5799162198503102E-2</v>
      </c>
      <c r="E21">
        <f t="shared" si="0"/>
        <v>5.4600434376908882E-2</v>
      </c>
      <c r="F21">
        <v>-0.8</v>
      </c>
      <c r="G21">
        <v>5.5</v>
      </c>
    </row>
    <row r="22" spans="1:12" x14ac:dyDescent="0.25">
      <c r="A22">
        <v>1988</v>
      </c>
      <c r="B22" t="s">
        <v>27</v>
      </c>
      <c r="C22" t="s">
        <v>28</v>
      </c>
      <c r="D22">
        <v>1.12672352815374</v>
      </c>
      <c r="E22">
        <f t="shared" si="0"/>
        <v>2.25344705630748</v>
      </c>
      <c r="F22">
        <v>5.2679999999999998</v>
      </c>
      <c r="G22">
        <v>9.5960000000000001</v>
      </c>
    </row>
    <row r="23" spans="1:12" x14ac:dyDescent="0.25">
      <c r="A23">
        <v>1988</v>
      </c>
      <c r="B23" t="s">
        <v>27</v>
      </c>
      <c r="C23" t="s">
        <v>29</v>
      </c>
      <c r="D23">
        <v>0.630503394200291</v>
      </c>
      <c r="E23">
        <f t="shared" si="0"/>
        <v>1.261006788400582</v>
      </c>
      <c r="F23">
        <v>4.7</v>
      </c>
      <c r="G23">
        <v>8.5500000000000007</v>
      </c>
    </row>
    <row r="24" spans="1:12" x14ac:dyDescent="0.25">
      <c r="A24">
        <v>1988</v>
      </c>
      <c r="B24" t="s">
        <v>27</v>
      </c>
      <c r="C24" t="s">
        <v>7</v>
      </c>
      <c r="D24">
        <v>3.5230254645326899E-2</v>
      </c>
      <c r="E24" t="e">
        <f t="shared" si="0"/>
        <v>#N/A</v>
      </c>
      <c r="F24">
        <v>7.25</v>
      </c>
      <c r="G24">
        <v>10.18</v>
      </c>
    </row>
    <row r="25" spans="1:12" x14ac:dyDescent="0.25">
      <c r="A25">
        <v>1988</v>
      </c>
      <c r="B25" t="s">
        <v>27</v>
      </c>
      <c r="C25" t="s">
        <v>30</v>
      </c>
      <c r="D25">
        <v>4.6418420137823903E-3</v>
      </c>
      <c r="E25" t="e">
        <f t="shared" si="0"/>
        <v>#N/A</v>
      </c>
      <c r="F25">
        <v>-1</v>
      </c>
      <c r="G25">
        <v>8.6</v>
      </c>
    </row>
    <row r="26" spans="1:12" x14ac:dyDescent="0.25">
      <c r="A26">
        <v>1988</v>
      </c>
      <c r="B26" t="s">
        <v>27</v>
      </c>
      <c r="C26" t="s">
        <v>8</v>
      </c>
      <c r="D26">
        <v>8.00495484866173E-2</v>
      </c>
      <c r="E26" t="e">
        <f t="shared" si="0"/>
        <v>#N/A</v>
      </c>
      <c r="F26">
        <v>5.7466666666666697</v>
      </c>
      <c r="G26">
        <v>9.5066666666666695</v>
      </c>
    </row>
    <row r="27" spans="1:12" x14ac:dyDescent="0.25">
      <c r="A27">
        <v>1988</v>
      </c>
      <c r="B27" t="s">
        <v>27</v>
      </c>
      <c r="C27" t="s">
        <v>9</v>
      </c>
      <c r="D27">
        <v>8.3010827597688699E-2</v>
      </c>
      <c r="E27" t="e">
        <f t="shared" si="0"/>
        <v>#N/A</v>
      </c>
      <c r="F27">
        <v>5.0999999999999996</v>
      </c>
      <c r="G27">
        <v>9.5636363636363608</v>
      </c>
    </row>
    <row r="28" spans="1:12" x14ac:dyDescent="0.25">
      <c r="A28">
        <v>1988</v>
      </c>
      <c r="B28" t="s">
        <v>27</v>
      </c>
      <c r="C28" t="s">
        <v>10</v>
      </c>
      <c r="D28">
        <v>2.2179448513107401E-2</v>
      </c>
      <c r="E28" t="e">
        <f t="shared" si="0"/>
        <v>#N/A</v>
      </c>
      <c r="F28">
        <v>6.5875000000000004</v>
      </c>
      <c r="G28">
        <v>9.2375000000000007</v>
      </c>
    </row>
    <row r="29" spans="1:12" x14ac:dyDescent="0.25">
      <c r="A29">
        <v>1988</v>
      </c>
      <c r="B29" t="s">
        <v>27</v>
      </c>
      <c r="C29" t="s">
        <v>11</v>
      </c>
      <c r="D29">
        <v>1.91336325343721E-2</v>
      </c>
      <c r="E29" t="e">
        <f t="shared" si="0"/>
        <v>#N/A</v>
      </c>
      <c r="F29">
        <v>1.9555555555555599</v>
      </c>
      <c r="G29">
        <v>9.12222222222222</v>
      </c>
    </row>
    <row r="30" spans="1:12" x14ac:dyDescent="0.25">
      <c r="A30">
        <v>1988</v>
      </c>
      <c r="B30" t="s">
        <v>27</v>
      </c>
      <c r="C30" t="s">
        <v>12</v>
      </c>
      <c r="D30">
        <v>6.1861737667277601E-2</v>
      </c>
      <c r="E30" t="e">
        <f t="shared" si="0"/>
        <v>#N/A</v>
      </c>
      <c r="F30">
        <v>4.6500000000000004</v>
      </c>
      <c r="G30">
        <v>9.5</v>
      </c>
    </row>
    <row r="31" spans="1:12" x14ac:dyDescent="0.25">
      <c r="A31">
        <v>1988</v>
      </c>
      <c r="B31" t="s">
        <v>27</v>
      </c>
      <c r="C31" t="s">
        <v>13</v>
      </c>
      <c r="D31">
        <v>0.25628540142242401</v>
      </c>
      <c r="E31" t="e">
        <f t="shared" si="0"/>
        <v>#N/A</v>
      </c>
      <c r="F31">
        <v>-1.4285714285714299E-2</v>
      </c>
      <c r="G31">
        <v>8.6857142857142904</v>
      </c>
    </row>
    <row r="32" spans="1:12" x14ac:dyDescent="0.25">
      <c r="A32">
        <v>1988</v>
      </c>
      <c r="B32" t="s">
        <v>27</v>
      </c>
      <c r="C32" t="s">
        <v>31</v>
      </c>
      <c r="D32">
        <v>2.8208490253995799E-2</v>
      </c>
      <c r="E32" t="e">
        <f t="shared" si="0"/>
        <v>#N/A</v>
      </c>
      <c r="F32">
        <v>0.7</v>
      </c>
      <c r="G32">
        <v>9.1</v>
      </c>
    </row>
    <row r="33" spans="1:7" x14ac:dyDescent="0.25">
      <c r="A33">
        <v>1988</v>
      </c>
      <c r="B33" t="s">
        <v>27</v>
      </c>
      <c r="C33" t="s">
        <v>32</v>
      </c>
      <c r="D33">
        <v>6.4428767486034997E-3</v>
      </c>
      <c r="E33">
        <f t="shared" si="0"/>
        <v>1.2885753497206999E-2</v>
      </c>
      <c r="F33">
        <v>9.8714285714285701</v>
      </c>
      <c r="G33">
        <v>10.8857142857143</v>
      </c>
    </row>
    <row r="34" spans="1:7" x14ac:dyDescent="0.25">
      <c r="A34">
        <v>1988</v>
      </c>
      <c r="B34" t="s">
        <v>27</v>
      </c>
      <c r="C34" t="s">
        <v>33</v>
      </c>
      <c r="D34">
        <v>0.11447989494783101</v>
      </c>
      <c r="E34">
        <f t="shared" si="0"/>
        <v>0.12592788444261413</v>
      </c>
      <c r="F34">
        <v>10.175000000000001</v>
      </c>
      <c r="G34">
        <v>10.4625</v>
      </c>
    </row>
    <row r="35" spans="1:7" x14ac:dyDescent="0.25">
      <c r="A35">
        <v>1988</v>
      </c>
      <c r="B35" t="s">
        <v>27</v>
      </c>
      <c r="C35" t="s">
        <v>14</v>
      </c>
      <c r="D35">
        <v>0.62331853714982499</v>
      </c>
      <c r="E35" t="e">
        <f t="shared" si="0"/>
        <v>#N/A</v>
      </c>
      <c r="F35">
        <v>5.0291666666666703</v>
      </c>
      <c r="G35">
        <v>9.5291666666666703</v>
      </c>
    </row>
    <row r="36" spans="1:7" x14ac:dyDescent="0.25">
      <c r="A36">
        <v>1988</v>
      </c>
      <c r="B36" t="s">
        <v>27</v>
      </c>
      <c r="C36" t="s">
        <v>15</v>
      </c>
      <c r="D36">
        <v>5.7290983054761099E-3</v>
      </c>
      <c r="E36" t="e">
        <f t="shared" si="0"/>
        <v>#N/A</v>
      </c>
      <c r="F36">
        <v>9.6333333333333293</v>
      </c>
      <c r="G36">
        <v>11.3333333333333</v>
      </c>
    </row>
    <row r="37" spans="1:7" x14ac:dyDescent="0.25">
      <c r="A37">
        <v>1988</v>
      </c>
      <c r="B37" t="s">
        <v>27</v>
      </c>
      <c r="C37" t="s">
        <v>34</v>
      </c>
      <c r="D37">
        <v>2.4767409670756201E-2</v>
      </c>
      <c r="E37" t="e">
        <f t="shared" si="0"/>
        <v>#N/A</v>
      </c>
      <c r="F37">
        <v>5</v>
      </c>
      <c r="G37">
        <v>8.1999999999999993</v>
      </c>
    </row>
    <row r="38" spans="1:7" x14ac:dyDescent="0.25">
      <c r="A38">
        <v>1988</v>
      </c>
      <c r="B38" t="s">
        <v>27</v>
      </c>
      <c r="C38" t="s">
        <v>16</v>
      </c>
      <c r="D38">
        <v>0.62679416171278501</v>
      </c>
      <c r="E38">
        <f t="shared" si="0"/>
        <v>1.25358832342557</v>
      </c>
      <c r="F38">
        <v>5.4391304347826104</v>
      </c>
      <c r="G38">
        <v>9.6739130434782599</v>
      </c>
    </row>
    <row r="39" spans="1:7" x14ac:dyDescent="0.25">
      <c r="A39">
        <v>1988</v>
      </c>
      <c r="B39" t="s">
        <v>27</v>
      </c>
      <c r="C39" t="s">
        <v>35</v>
      </c>
      <c r="D39">
        <v>3.7259452937129803E-2</v>
      </c>
      <c r="E39" t="e">
        <f t="shared" si="0"/>
        <v>#N/A</v>
      </c>
      <c r="F39">
        <v>5.1333333333333302</v>
      </c>
      <c r="G39">
        <v>9.6333333333333293</v>
      </c>
    </row>
    <row r="40" spans="1:7" x14ac:dyDescent="0.25">
      <c r="A40">
        <v>1988</v>
      </c>
      <c r="B40" t="s">
        <v>27</v>
      </c>
      <c r="C40" t="s">
        <v>36</v>
      </c>
      <c r="D40">
        <v>0.255906407012228</v>
      </c>
      <c r="E40" t="e">
        <f t="shared" si="0"/>
        <v>#N/A</v>
      </c>
      <c r="F40">
        <v>5.2</v>
      </c>
      <c r="G40">
        <v>9.1666666666666696</v>
      </c>
    </row>
    <row r="41" spans="1:7" x14ac:dyDescent="0.25">
      <c r="A41">
        <v>1988</v>
      </c>
      <c r="B41" t="s">
        <v>27</v>
      </c>
      <c r="C41" t="s">
        <v>17</v>
      </c>
      <c r="D41">
        <v>0.53290942715876699</v>
      </c>
      <c r="E41">
        <f t="shared" si="0"/>
        <v>1.065818854317534</v>
      </c>
      <c r="F41">
        <v>5.2679999999999998</v>
      </c>
      <c r="G41">
        <v>9.5960000000000001</v>
      </c>
    </row>
    <row r="42" spans="1:7" x14ac:dyDescent="0.25">
      <c r="A42">
        <v>1988</v>
      </c>
      <c r="B42" t="s">
        <v>27</v>
      </c>
      <c r="C42" t="s">
        <v>18</v>
      </c>
      <c r="D42">
        <v>0.153138271785529</v>
      </c>
      <c r="E42">
        <f t="shared" si="0"/>
        <v>0.30627654357105799</v>
      </c>
      <c r="F42">
        <v>5.0949999999999998</v>
      </c>
      <c r="G42">
        <v>9.8249999999999993</v>
      </c>
    </row>
    <row r="43" spans="1:7" x14ac:dyDescent="0.25">
      <c r="A43">
        <v>1988</v>
      </c>
      <c r="B43" t="s">
        <v>27</v>
      </c>
      <c r="C43" t="s">
        <v>37</v>
      </c>
      <c r="D43">
        <v>1.02882419801232E-2</v>
      </c>
      <c r="E43" t="e">
        <f t="shared" si="0"/>
        <v>#N/A</v>
      </c>
      <c r="F43">
        <v>4.9999999999999899E-2</v>
      </c>
      <c r="G43">
        <v>8.6999999999999993</v>
      </c>
    </row>
    <row r="44" spans="1:7" x14ac:dyDescent="0.25">
      <c r="A44">
        <v>1988</v>
      </c>
      <c r="B44" t="s">
        <v>27</v>
      </c>
      <c r="C44" t="s">
        <v>19</v>
      </c>
      <c r="D44">
        <v>2.9991591837364901E-2</v>
      </c>
      <c r="E44" t="e">
        <f t="shared" si="0"/>
        <v>#N/A</v>
      </c>
      <c r="F44">
        <v>5.1130434782608702</v>
      </c>
      <c r="G44">
        <v>9.5478260869565208</v>
      </c>
    </row>
    <row r="45" spans="1:7" x14ac:dyDescent="0.25">
      <c r="A45">
        <v>1988</v>
      </c>
      <c r="B45" t="s">
        <v>27</v>
      </c>
      <c r="C45" t="s">
        <v>38</v>
      </c>
      <c r="D45">
        <v>0.14166190491696601</v>
      </c>
      <c r="E45">
        <f t="shared" si="0"/>
        <v>0.17692481127461193</v>
      </c>
      <c r="F45">
        <v>4.3928571428571397</v>
      </c>
      <c r="G45">
        <v>8.96428571428571</v>
      </c>
    </row>
    <row r="46" spans="1:7" x14ac:dyDescent="0.25">
      <c r="A46">
        <v>1988</v>
      </c>
      <c r="B46" t="s">
        <v>27</v>
      </c>
      <c r="C46" t="s">
        <v>39</v>
      </c>
      <c r="D46">
        <v>9.6403780140859492E-3</v>
      </c>
      <c r="E46">
        <f t="shared" si="0"/>
        <v>3.5187379751413714E-2</v>
      </c>
      <c r="F46">
        <v>-1.3</v>
      </c>
      <c r="G46">
        <v>8.3000000000000007</v>
      </c>
    </row>
    <row r="47" spans="1:7" x14ac:dyDescent="0.25">
      <c r="A47">
        <v>1988</v>
      </c>
      <c r="B47" t="s">
        <v>27</v>
      </c>
      <c r="C47" t="s">
        <v>20</v>
      </c>
      <c r="D47">
        <v>0.91525037157163203</v>
      </c>
      <c r="E47" t="e">
        <f t="shared" si="0"/>
        <v>#N/A</v>
      </c>
      <c r="F47">
        <v>4.5863636363636404</v>
      </c>
      <c r="G47">
        <v>9.3681818181818208</v>
      </c>
    </row>
    <row r="48" spans="1:7" x14ac:dyDescent="0.25">
      <c r="A48">
        <v>1988</v>
      </c>
      <c r="B48" t="s">
        <v>27</v>
      </c>
      <c r="C48" t="s">
        <v>40</v>
      </c>
      <c r="D48">
        <v>5.4899133948383598E-3</v>
      </c>
      <c r="E48" t="e">
        <f t="shared" si="0"/>
        <v>#N/A</v>
      </c>
      <c r="F48">
        <v>8.4700000000000006</v>
      </c>
      <c r="G48">
        <v>10.62</v>
      </c>
    </row>
    <row r="49" spans="1:7" x14ac:dyDescent="0.25">
      <c r="A49">
        <v>1988</v>
      </c>
      <c r="B49" t="s">
        <v>27</v>
      </c>
      <c r="C49" t="s">
        <v>41</v>
      </c>
      <c r="D49">
        <v>3.6341516686166898E-2</v>
      </c>
      <c r="E49" t="e">
        <f t="shared" si="0"/>
        <v>#N/A</v>
      </c>
      <c r="F49">
        <v>9.4545454545454604</v>
      </c>
      <c r="G49">
        <v>10.454545454545499</v>
      </c>
    </row>
    <row r="50" spans="1:7" x14ac:dyDescent="0.25">
      <c r="A50">
        <v>1988</v>
      </c>
      <c r="B50" t="s">
        <v>27</v>
      </c>
      <c r="C50" t="s">
        <v>42</v>
      </c>
      <c r="D50">
        <v>2.1901955188649298E-2</v>
      </c>
      <c r="E50">
        <f t="shared" si="0"/>
        <v>4.3803910377298597E-2</v>
      </c>
      <c r="F50">
        <v>5.4055555555555603</v>
      </c>
      <c r="G50">
        <v>9.7111111111111104</v>
      </c>
    </row>
    <row r="51" spans="1:7" x14ac:dyDescent="0.25">
      <c r="A51">
        <v>1988</v>
      </c>
      <c r="B51" t="s">
        <v>27</v>
      </c>
      <c r="C51" t="s">
        <v>21</v>
      </c>
      <c r="D51">
        <v>0.88414296895823896</v>
      </c>
      <c r="E51">
        <f t="shared" si="0"/>
        <v>2.0158459692247845</v>
      </c>
      <c r="F51">
        <v>3.9437500000000001</v>
      </c>
      <c r="G51">
        <v>9.0687499999999996</v>
      </c>
    </row>
    <row r="52" spans="1:7" x14ac:dyDescent="0.25">
      <c r="A52">
        <v>1988</v>
      </c>
      <c r="B52" t="s">
        <v>27</v>
      </c>
      <c r="C52" t="s">
        <v>22</v>
      </c>
      <c r="D52">
        <v>1.30317525129102</v>
      </c>
      <c r="E52">
        <f t="shared" si="0"/>
        <v>4.1310655465925334</v>
      </c>
      <c r="F52">
        <v>4.83478260869565</v>
      </c>
      <c r="G52">
        <v>9.5217391304347796</v>
      </c>
    </row>
    <row r="53" spans="1:7" x14ac:dyDescent="0.25">
      <c r="A53">
        <v>1988</v>
      </c>
      <c r="B53" t="s">
        <v>27</v>
      </c>
      <c r="C53" t="s">
        <v>43</v>
      </c>
      <c r="D53">
        <v>1.81248814292032E-2</v>
      </c>
      <c r="E53" t="e">
        <f t="shared" si="0"/>
        <v>#N/A</v>
      </c>
      <c r="F53">
        <v>2.8</v>
      </c>
      <c r="G53">
        <v>8.5333333333333297</v>
      </c>
    </row>
    <row r="54" spans="1:7" x14ac:dyDescent="0.25">
      <c r="A54">
        <v>1988</v>
      </c>
      <c r="B54" t="s">
        <v>27</v>
      </c>
      <c r="C54" t="s">
        <v>44</v>
      </c>
      <c r="D54">
        <v>9.1189569781911603E-2</v>
      </c>
      <c r="E54" t="e">
        <f t="shared" si="0"/>
        <v>#N/A</v>
      </c>
      <c r="F54">
        <v>7.08</v>
      </c>
      <c r="G54">
        <v>10.27</v>
      </c>
    </row>
    <row r="55" spans="1:7" x14ac:dyDescent="0.25">
      <c r="A55">
        <v>1988</v>
      </c>
      <c r="B55" t="s">
        <v>27</v>
      </c>
      <c r="C55" t="s">
        <v>23</v>
      </c>
      <c r="D55">
        <v>1.1396535115212001</v>
      </c>
      <c r="E55" t="e">
        <f t="shared" si="0"/>
        <v>#N/A</v>
      </c>
      <c r="F55">
        <v>5.2679999999999998</v>
      </c>
      <c r="G55">
        <v>9.5960000000000001</v>
      </c>
    </row>
    <row r="56" spans="1:7" x14ac:dyDescent="0.25">
      <c r="A56">
        <v>1988</v>
      </c>
      <c r="B56" t="s">
        <v>27</v>
      </c>
      <c r="C56" t="s">
        <v>24</v>
      </c>
      <c r="D56">
        <v>0.44838754276571202</v>
      </c>
      <c r="E56" t="e">
        <f t="shared" si="0"/>
        <v>#N/A</v>
      </c>
      <c r="F56">
        <v>4.4904761904761896</v>
      </c>
      <c r="G56">
        <v>9.3142857142857096</v>
      </c>
    </row>
    <row r="57" spans="1:7" x14ac:dyDescent="0.25">
      <c r="A57">
        <v>1988</v>
      </c>
      <c r="B57" t="s">
        <v>27</v>
      </c>
      <c r="C57" t="s">
        <v>25</v>
      </c>
      <c r="D57">
        <v>0.65076314023124604</v>
      </c>
      <c r="E57" t="e">
        <f t="shared" si="0"/>
        <v>#N/A</v>
      </c>
      <c r="F57">
        <v>5.0291666666666703</v>
      </c>
      <c r="G57">
        <v>9.5291666666666703</v>
      </c>
    </row>
    <row r="58" spans="1:7" x14ac:dyDescent="0.25">
      <c r="A58">
        <v>1988</v>
      </c>
      <c r="B58" t="s">
        <v>27</v>
      </c>
      <c r="C58" t="s">
        <v>45</v>
      </c>
      <c r="D58">
        <v>2.2187024376422299E-2</v>
      </c>
      <c r="E58" t="e">
        <f t="shared" si="0"/>
        <v>#N/A</v>
      </c>
      <c r="F58">
        <v>6.43333333333333</v>
      </c>
      <c r="G58">
        <v>9.6999999999999993</v>
      </c>
    </row>
    <row r="59" spans="1:7" x14ac:dyDescent="0.25">
      <c r="A59">
        <v>1988</v>
      </c>
      <c r="B59" t="s">
        <v>27</v>
      </c>
      <c r="C59" t="s">
        <v>46</v>
      </c>
      <c r="D59">
        <v>1.30895103021453E-2</v>
      </c>
      <c r="E59" t="e">
        <f t="shared" si="0"/>
        <v>#N/A</v>
      </c>
      <c r="F59">
        <v>5.89</v>
      </c>
      <c r="G59">
        <v>10.08</v>
      </c>
    </row>
    <row r="60" spans="1:7" x14ac:dyDescent="0.25">
      <c r="A60">
        <v>1988</v>
      </c>
      <c r="B60" t="s">
        <v>27</v>
      </c>
      <c r="C60" t="s">
        <v>47</v>
      </c>
      <c r="D60">
        <v>0.96826468484219297</v>
      </c>
      <c r="E60" t="e">
        <f t="shared" si="0"/>
        <v>#N/A</v>
      </c>
      <c r="F60">
        <v>5.0291666666666703</v>
      </c>
      <c r="G60">
        <v>9.5291666666666703</v>
      </c>
    </row>
    <row r="61" spans="1:7" x14ac:dyDescent="0.25">
      <c r="A61">
        <v>1988</v>
      </c>
      <c r="B61" t="s">
        <v>27</v>
      </c>
      <c r="C61" t="s">
        <v>26</v>
      </c>
      <c r="D61">
        <v>2.3202252053370298</v>
      </c>
      <c r="E61">
        <f t="shared" si="0"/>
        <v>2.2703800392732951</v>
      </c>
      <c r="F61">
        <v>5.2679999999999998</v>
      </c>
      <c r="G61">
        <v>9.5960000000000001</v>
      </c>
    </row>
    <row r="62" spans="1:7" x14ac:dyDescent="0.25">
      <c r="A62">
        <v>1988</v>
      </c>
      <c r="B62" t="s">
        <v>27</v>
      </c>
      <c r="C62" t="s">
        <v>48</v>
      </c>
      <c r="D62">
        <v>6.5370355536192304E-2</v>
      </c>
      <c r="E62" t="e">
        <f t="shared" si="0"/>
        <v>#N/A</v>
      </c>
      <c r="F62">
        <v>-1.1000000000000001</v>
      </c>
      <c r="G62">
        <v>9</v>
      </c>
    </row>
    <row r="63" spans="1:7" x14ac:dyDescent="0.25">
      <c r="A63">
        <v>1988</v>
      </c>
      <c r="B63" t="s">
        <v>6</v>
      </c>
      <c r="C63" t="s">
        <v>28</v>
      </c>
      <c r="D63">
        <v>3.1457285215735502</v>
      </c>
      <c r="E63">
        <f t="shared" si="0"/>
        <v>6.2914570431471004</v>
      </c>
      <c r="F63">
        <v>0.2</v>
      </c>
      <c r="G63">
        <v>8.5500000000000007</v>
      </c>
    </row>
    <row r="64" spans="1:7" x14ac:dyDescent="0.25">
      <c r="A64">
        <v>1988</v>
      </c>
      <c r="B64" t="s">
        <v>6</v>
      </c>
      <c r="C64" t="s">
        <v>7</v>
      </c>
      <c r="D64">
        <v>2.1643004184844699E-2</v>
      </c>
      <c r="E64" t="e">
        <f t="shared" si="0"/>
        <v>#N/A</v>
      </c>
      <c r="F64">
        <v>-1.3</v>
      </c>
      <c r="G64">
        <v>8.2285714285714295</v>
      </c>
    </row>
    <row r="65" spans="1:7" x14ac:dyDescent="0.25">
      <c r="A65">
        <v>1988</v>
      </c>
      <c r="B65" t="s">
        <v>6</v>
      </c>
      <c r="C65" t="s">
        <v>8</v>
      </c>
      <c r="D65">
        <v>2.0761435168346599E-2</v>
      </c>
      <c r="E65" t="e">
        <f t="shared" si="0"/>
        <v>#N/A</v>
      </c>
      <c r="F65">
        <v>-0.15</v>
      </c>
      <c r="G65">
        <v>8.4</v>
      </c>
    </row>
    <row r="66" spans="1:7" x14ac:dyDescent="0.25">
      <c r="A66">
        <v>1988</v>
      </c>
      <c r="B66" t="s">
        <v>6</v>
      </c>
      <c r="C66" t="s">
        <v>9</v>
      </c>
      <c r="D66">
        <v>0.38405540001030403</v>
      </c>
      <c r="E66" t="e">
        <f t="shared" si="0"/>
        <v>#N/A</v>
      </c>
      <c r="F66">
        <v>-1.1666666666666701</v>
      </c>
      <c r="G66">
        <v>8.2777777777777803</v>
      </c>
    </row>
    <row r="67" spans="1:7" x14ac:dyDescent="0.25">
      <c r="A67">
        <v>1988</v>
      </c>
      <c r="B67" t="s">
        <v>6</v>
      </c>
      <c r="C67" t="s">
        <v>10</v>
      </c>
      <c r="D67">
        <v>1.2518160494412799E-2</v>
      </c>
      <c r="E67" t="e">
        <f t="shared" ref="E67:E130" si="1">VLOOKUP(C67,$K$2:$L$19,2,FALSE)*D67</f>
        <v>#N/A</v>
      </c>
      <c r="F67">
        <v>-0.66666666666666696</v>
      </c>
      <c r="G67">
        <v>8.3000000000000007</v>
      </c>
    </row>
    <row r="68" spans="1:7" x14ac:dyDescent="0.25">
      <c r="A68">
        <v>1988</v>
      </c>
      <c r="B68" t="s">
        <v>6</v>
      </c>
      <c r="C68" t="s">
        <v>11</v>
      </c>
      <c r="D68">
        <v>2.99900417019613E-2</v>
      </c>
      <c r="E68" t="e">
        <f t="shared" si="1"/>
        <v>#N/A</v>
      </c>
      <c r="F68">
        <v>-1.07</v>
      </c>
      <c r="G68">
        <v>8.32</v>
      </c>
    </row>
    <row r="69" spans="1:7" x14ac:dyDescent="0.25">
      <c r="A69">
        <v>1988</v>
      </c>
      <c r="B69" t="s">
        <v>6</v>
      </c>
      <c r="C69" t="s">
        <v>12</v>
      </c>
      <c r="D69">
        <v>5.1047443057385899E-2</v>
      </c>
      <c r="E69" t="e">
        <f t="shared" si="1"/>
        <v>#N/A</v>
      </c>
      <c r="F69">
        <v>-0.85714285714285698</v>
      </c>
      <c r="G69">
        <v>8.3857142857142897</v>
      </c>
    </row>
    <row r="70" spans="1:7" x14ac:dyDescent="0.25">
      <c r="A70">
        <v>1988</v>
      </c>
      <c r="B70" t="s">
        <v>6</v>
      </c>
      <c r="C70" t="s">
        <v>13</v>
      </c>
      <c r="D70">
        <v>0.452215737113424</v>
      </c>
      <c r="E70" t="e">
        <f t="shared" si="1"/>
        <v>#N/A</v>
      </c>
      <c r="F70">
        <v>-1.07</v>
      </c>
      <c r="G70">
        <v>8.32</v>
      </c>
    </row>
    <row r="71" spans="1:7" x14ac:dyDescent="0.25">
      <c r="A71">
        <v>1988</v>
      </c>
      <c r="B71" t="s">
        <v>6</v>
      </c>
      <c r="C71" t="s">
        <v>49</v>
      </c>
      <c r="D71">
        <v>7.0460357987969903E-3</v>
      </c>
      <c r="E71" t="e">
        <f t="shared" si="1"/>
        <v>#N/A</v>
      </c>
      <c r="F71">
        <v>-1.1000000000000001</v>
      </c>
      <c r="G71">
        <v>8.5</v>
      </c>
    </row>
    <row r="72" spans="1:7" x14ac:dyDescent="0.25">
      <c r="A72">
        <v>1988</v>
      </c>
      <c r="B72" t="s">
        <v>6</v>
      </c>
      <c r="C72" t="s">
        <v>14</v>
      </c>
      <c r="D72">
        <v>0.33237462151227398</v>
      </c>
      <c r="E72" t="e">
        <f t="shared" si="1"/>
        <v>#N/A</v>
      </c>
      <c r="F72">
        <v>-0.82</v>
      </c>
      <c r="G72">
        <v>8.4</v>
      </c>
    </row>
    <row r="73" spans="1:7" x14ac:dyDescent="0.25">
      <c r="A73">
        <v>1988</v>
      </c>
      <c r="B73" t="s">
        <v>6</v>
      </c>
      <c r="C73" t="s">
        <v>15</v>
      </c>
      <c r="D73">
        <v>3.18769527095158E-2</v>
      </c>
      <c r="E73" t="e">
        <f t="shared" si="1"/>
        <v>#N/A</v>
      </c>
      <c r="F73">
        <v>-0.92500000000000004</v>
      </c>
      <c r="G73">
        <v>8.1999999999999993</v>
      </c>
    </row>
    <row r="74" spans="1:7" x14ac:dyDescent="0.25">
      <c r="A74">
        <v>1988</v>
      </c>
      <c r="B74" t="s">
        <v>6</v>
      </c>
      <c r="C74" t="s">
        <v>16</v>
      </c>
      <c r="D74">
        <v>0.38945598254630298</v>
      </c>
      <c r="E74">
        <f t="shared" si="1"/>
        <v>0.77891196509260596</v>
      </c>
      <c r="F74">
        <v>-1.07</v>
      </c>
      <c r="G74">
        <v>8.32</v>
      </c>
    </row>
    <row r="75" spans="1:7" x14ac:dyDescent="0.25">
      <c r="A75">
        <v>1988</v>
      </c>
      <c r="B75" t="s">
        <v>6</v>
      </c>
      <c r="C75" t="s">
        <v>35</v>
      </c>
      <c r="D75">
        <v>2.8562962486683399E-2</v>
      </c>
      <c r="E75" t="e">
        <f t="shared" si="1"/>
        <v>#N/A</v>
      </c>
      <c r="F75">
        <v>-1.3714285714285701</v>
      </c>
      <c r="G75">
        <v>8.3714285714285701</v>
      </c>
    </row>
    <row r="76" spans="1:7" x14ac:dyDescent="0.25">
      <c r="A76">
        <v>1988</v>
      </c>
      <c r="B76" t="s">
        <v>6</v>
      </c>
      <c r="C76" t="s">
        <v>17</v>
      </c>
      <c r="D76">
        <v>1.1550295486178199</v>
      </c>
      <c r="E76">
        <f t="shared" si="1"/>
        <v>2.3100590972356398</v>
      </c>
      <c r="F76">
        <v>-1.1666666666666701</v>
      </c>
      <c r="G76">
        <v>8.2777777777777803</v>
      </c>
    </row>
    <row r="77" spans="1:7" x14ac:dyDescent="0.25">
      <c r="A77">
        <v>1988</v>
      </c>
      <c r="B77" t="s">
        <v>6</v>
      </c>
      <c r="C77" t="s">
        <v>18</v>
      </c>
      <c r="D77">
        <v>0.23065684446842699</v>
      </c>
      <c r="E77">
        <f t="shared" si="1"/>
        <v>0.46131368893685398</v>
      </c>
      <c r="F77">
        <v>-0.88181818181818195</v>
      </c>
      <c r="G77">
        <v>8.3363636363636395</v>
      </c>
    </row>
    <row r="78" spans="1:7" x14ac:dyDescent="0.25">
      <c r="A78">
        <v>1988</v>
      </c>
      <c r="B78" t="s">
        <v>6</v>
      </c>
      <c r="C78" t="s">
        <v>37</v>
      </c>
      <c r="D78">
        <v>3.5507076499957498E-2</v>
      </c>
      <c r="E78" t="e">
        <f t="shared" si="1"/>
        <v>#N/A</v>
      </c>
      <c r="F78">
        <v>-1.4750000000000001</v>
      </c>
      <c r="G78">
        <v>8.25</v>
      </c>
    </row>
    <row r="79" spans="1:7" x14ac:dyDescent="0.25">
      <c r="A79">
        <v>1988</v>
      </c>
      <c r="B79" t="s">
        <v>6</v>
      </c>
      <c r="C79" t="s">
        <v>19</v>
      </c>
      <c r="D79">
        <v>4.7220279727467597E-2</v>
      </c>
      <c r="E79" t="e">
        <f t="shared" si="1"/>
        <v>#N/A</v>
      </c>
      <c r="F79">
        <v>-1.03</v>
      </c>
      <c r="G79">
        <v>8.36</v>
      </c>
    </row>
    <row r="80" spans="1:7" x14ac:dyDescent="0.25">
      <c r="A80">
        <v>1988</v>
      </c>
      <c r="B80" t="s">
        <v>6</v>
      </c>
      <c r="C80" t="s">
        <v>38</v>
      </c>
      <c r="D80">
        <v>0.21769634834235799</v>
      </c>
      <c r="E80">
        <f t="shared" si="1"/>
        <v>0.27188597646078277</v>
      </c>
      <c r="F80">
        <v>0</v>
      </c>
      <c r="G80">
        <v>8.5</v>
      </c>
    </row>
    <row r="81" spans="1:7" x14ac:dyDescent="0.25">
      <c r="A81">
        <v>1988</v>
      </c>
      <c r="B81" t="s">
        <v>6</v>
      </c>
      <c r="C81" t="s">
        <v>39</v>
      </c>
      <c r="D81">
        <v>1.5111602417856401E-2</v>
      </c>
      <c r="E81">
        <f t="shared" si="1"/>
        <v>5.515734882517586E-2</v>
      </c>
      <c r="F81">
        <v>-1.6</v>
      </c>
      <c r="G81">
        <v>8.6999999999999993</v>
      </c>
    </row>
    <row r="82" spans="1:7" x14ac:dyDescent="0.25">
      <c r="A82">
        <v>1988</v>
      </c>
      <c r="B82" t="s">
        <v>6</v>
      </c>
      <c r="C82" t="s">
        <v>20</v>
      </c>
      <c r="D82">
        <v>6.27147814676038</v>
      </c>
      <c r="E82" t="e">
        <f t="shared" si="1"/>
        <v>#N/A</v>
      </c>
      <c r="F82">
        <v>-0.88181818181818195</v>
      </c>
      <c r="G82">
        <v>8.3363636363636395</v>
      </c>
    </row>
    <row r="83" spans="1:7" x14ac:dyDescent="0.25">
      <c r="A83">
        <v>1988</v>
      </c>
      <c r="B83" t="s">
        <v>6</v>
      </c>
      <c r="C83" t="s">
        <v>40</v>
      </c>
      <c r="D83">
        <v>3.3835497582289202E-3</v>
      </c>
      <c r="E83" t="e">
        <f t="shared" si="1"/>
        <v>#N/A</v>
      </c>
      <c r="F83">
        <v>-1.1000000000000001</v>
      </c>
      <c r="G83">
        <v>8.5399999999999991</v>
      </c>
    </row>
    <row r="84" spans="1:7" x14ac:dyDescent="0.25">
      <c r="A84">
        <v>1988</v>
      </c>
      <c r="B84" t="s">
        <v>6</v>
      </c>
      <c r="C84" t="s">
        <v>42</v>
      </c>
      <c r="D84">
        <v>3.91479187063591E-2</v>
      </c>
      <c r="E84">
        <f t="shared" si="1"/>
        <v>7.82958374127182E-2</v>
      </c>
      <c r="F84">
        <v>-1.34</v>
      </c>
      <c r="G84">
        <v>8.32</v>
      </c>
    </row>
    <row r="85" spans="1:7" x14ac:dyDescent="0.25">
      <c r="A85">
        <v>1988</v>
      </c>
      <c r="B85" t="s">
        <v>6</v>
      </c>
      <c r="C85" t="s">
        <v>21</v>
      </c>
      <c r="D85">
        <v>0.34409289655714698</v>
      </c>
      <c r="E85">
        <f t="shared" si="1"/>
        <v>0.784531804150295</v>
      </c>
      <c r="F85">
        <v>-0.33333333333333298</v>
      </c>
      <c r="G85">
        <v>8.4833333333333307</v>
      </c>
    </row>
    <row r="86" spans="1:7" x14ac:dyDescent="0.25">
      <c r="A86">
        <v>1988</v>
      </c>
      <c r="B86" t="s">
        <v>6</v>
      </c>
      <c r="C86" t="s">
        <v>22</v>
      </c>
      <c r="D86">
        <v>0.59321850683659705</v>
      </c>
      <c r="E86">
        <f t="shared" si="1"/>
        <v>1.8805026666720126</v>
      </c>
      <c r="F86">
        <v>-0.82</v>
      </c>
      <c r="G86">
        <v>8.4</v>
      </c>
    </row>
    <row r="87" spans="1:7" x14ac:dyDescent="0.25">
      <c r="A87">
        <v>1988</v>
      </c>
      <c r="B87" t="s">
        <v>6</v>
      </c>
      <c r="C87" t="s">
        <v>43</v>
      </c>
      <c r="D87">
        <v>1.77586007251249E-2</v>
      </c>
      <c r="E87" t="e">
        <f t="shared" si="1"/>
        <v>#N/A</v>
      </c>
      <c r="F87">
        <v>-1.6</v>
      </c>
      <c r="G87">
        <v>8.6</v>
      </c>
    </row>
    <row r="88" spans="1:7" x14ac:dyDescent="0.25">
      <c r="A88">
        <v>1988</v>
      </c>
      <c r="B88" t="s">
        <v>6</v>
      </c>
      <c r="C88" t="s">
        <v>44</v>
      </c>
      <c r="D88">
        <v>1.7160494493443802E-2</v>
      </c>
      <c r="E88" t="e">
        <f t="shared" si="1"/>
        <v>#N/A</v>
      </c>
      <c r="F88">
        <v>-0.8</v>
      </c>
      <c r="G88">
        <v>8.7333333333333307</v>
      </c>
    </row>
    <row r="89" spans="1:7" x14ac:dyDescent="0.25">
      <c r="A89">
        <v>1988</v>
      </c>
      <c r="B89" t="s">
        <v>6</v>
      </c>
      <c r="C89" t="s">
        <v>23</v>
      </c>
      <c r="D89">
        <v>0.38179279476547201</v>
      </c>
      <c r="E89" t="e">
        <f t="shared" si="1"/>
        <v>#N/A</v>
      </c>
      <c r="F89">
        <v>-0.88181818181818195</v>
      </c>
      <c r="G89">
        <v>8.3363636363636395</v>
      </c>
    </row>
    <row r="90" spans="1:7" x14ac:dyDescent="0.25">
      <c r="A90">
        <v>1988</v>
      </c>
      <c r="B90" t="s">
        <v>6</v>
      </c>
      <c r="C90" t="s">
        <v>24</v>
      </c>
      <c r="D90">
        <v>0.25041507946824199</v>
      </c>
      <c r="E90" t="e">
        <f t="shared" si="1"/>
        <v>#N/A</v>
      </c>
      <c r="F90">
        <v>-0.71666666666666701</v>
      </c>
      <c r="G90">
        <v>8.4166666666666696</v>
      </c>
    </row>
    <row r="91" spans="1:7" x14ac:dyDescent="0.25">
      <c r="A91">
        <v>1988</v>
      </c>
      <c r="B91" t="s">
        <v>6</v>
      </c>
      <c r="C91" t="s">
        <v>25</v>
      </c>
      <c r="D91">
        <v>0.75894650712879697</v>
      </c>
      <c r="E91" t="e">
        <f t="shared" si="1"/>
        <v>#N/A</v>
      </c>
      <c r="F91">
        <v>-0.88181818181818195</v>
      </c>
      <c r="G91">
        <v>8.3363636363636395</v>
      </c>
    </row>
    <row r="92" spans="1:7" x14ac:dyDescent="0.25">
      <c r="A92">
        <v>1988</v>
      </c>
      <c r="B92" t="s">
        <v>6</v>
      </c>
      <c r="C92" t="s">
        <v>45</v>
      </c>
      <c r="D92">
        <v>2.3665711354573502E-2</v>
      </c>
      <c r="E92" t="e">
        <f t="shared" si="1"/>
        <v>#N/A</v>
      </c>
      <c r="F92">
        <v>-1.6</v>
      </c>
      <c r="G92">
        <v>8.6</v>
      </c>
    </row>
    <row r="93" spans="1:7" x14ac:dyDescent="0.25">
      <c r="A93">
        <v>1988</v>
      </c>
      <c r="B93" t="s">
        <v>6</v>
      </c>
      <c r="C93" t="s">
        <v>46</v>
      </c>
      <c r="D93">
        <v>8.0488157030593095E-3</v>
      </c>
      <c r="E93" t="e">
        <f t="shared" si="1"/>
        <v>#N/A</v>
      </c>
      <c r="F93">
        <v>-0.75</v>
      </c>
      <c r="G93">
        <v>8.35</v>
      </c>
    </row>
    <row r="94" spans="1:7" x14ac:dyDescent="0.25">
      <c r="A94">
        <v>1988</v>
      </c>
      <c r="B94" t="s">
        <v>6</v>
      </c>
      <c r="C94" t="s">
        <v>47</v>
      </c>
      <c r="D94">
        <v>0.16901651593463601</v>
      </c>
      <c r="E94" t="e">
        <f t="shared" si="1"/>
        <v>#N/A</v>
      </c>
      <c r="F94">
        <v>-0.74285714285714299</v>
      </c>
      <c r="G94">
        <v>8.3285714285714292</v>
      </c>
    </row>
    <row r="95" spans="1:7" x14ac:dyDescent="0.25">
      <c r="A95">
        <v>1988</v>
      </c>
      <c r="B95" t="s">
        <v>6</v>
      </c>
      <c r="C95" t="s">
        <v>26</v>
      </c>
      <c r="D95">
        <v>2.3029708807570102</v>
      </c>
      <c r="E95">
        <f t="shared" si="1"/>
        <v>2.2534963876227954</v>
      </c>
      <c r="F95">
        <v>-0.35</v>
      </c>
      <c r="G95">
        <v>8.6333333333333293</v>
      </c>
    </row>
    <row r="96" spans="1:7" x14ac:dyDescent="0.25">
      <c r="A96">
        <v>2010</v>
      </c>
      <c r="B96" t="s">
        <v>27</v>
      </c>
      <c r="C96" t="s">
        <v>28</v>
      </c>
      <c r="D96">
        <v>2.4555973281407901</v>
      </c>
      <c r="E96">
        <f t="shared" si="1"/>
        <v>4.9111946562815803</v>
      </c>
      <c r="F96">
        <v>1.57368421052632</v>
      </c>
      <c r="G96">
        <v>8.6508771929824597</v>
      </c>
    </row>
    <row r="97" spans="1:7" x14ac:dyDescent="0.25">
      <c r="A97">
        <v>2010</v>
      </c>
      <c r="B97" t="s">
        <v>27</v>
      </c>
      <c r="C97" t="s">
        <v>29</v>
      </c>
      <c r="D97">
        <v>0.86928328454318704</v>
      </c>
      <c r="E97">
        <f t="shared" si="1"/>
        <v>1.7385665690863741</v>
      </c>
      <c r="F97">
        <v>1.8113207547169801</v>
      </c>
      <c r="G97">
        <v>8.6169811320754697</v>
      </c>
    </row>
    <row r="98" spans="1:7" x14ac:dyDescent="0.25">
      <c r="A98">
        <v>2010</v>
      </c>
      <c r="B98" t="s">
        <v>27</v>
      </c>
      <c r="C98" t="s">
        <v>7</v>
      </c>
      <c r="D98">
        <v>3.6219457020241E-2</v>
      </c>
      <c r="E98" t="e">
        <f t="shared" si="1"/>
        <v>#N/A</v>
      </c>
      <c r="F98">
        <v>3.5238095238095202</v>
      </c>
      <c r="G98">
        <v>8.3142857142857096</v>
      </c>
    </row>
    <row r="99" spans="1:7" x14ac:dyDescent="0.25">
      <c r="A99">
        <v>2010</v>
      </c>
      <c r="B99" t="s">
        <v>27</v>
      </c>
      <c r="C99" t="s">
        <v>50</v>
      </c>
      <c r="D99" s="1">
        <v>4.8904234603002997E-5</v>
      </c>
      <c r="E99" t="e">
        <f t="shared" si="1"/>
        <v>#N/A</v>
      </c>
      <c r="F99">
        <v>1.5</v>
      </c>
      <c r="G99">
        <v>11.2</v>
      </c>
    </row>
    <row r="100" spans="1:7" x14ac:dyDescent="0.25">
      <c r="A100">
        <v>2010</v>
      </c>
      <c r="B100" t="s">
        <v>27</v>
      </c>
      <c r="C100" t="s">
        <v>8</v>
      </c>
      <c r="D100">
        <v>1.2489672586586099E-2</v>
      </c>
      <c r="E100" t="e">
        <f t="shared" si="1"/>
        <v>#N/A</v>
      </c>
      <c r="F100">
        <v>2.1920000000000002</v>
      </c>
      <c r="G100">
        <v>8.2119999999999997</v>
      </c>
    </row>
    <row r="101" spans="1:7" x14ac:dyDescent="0.25">
      <c r="A101">
        <v>2010</v>
      </c>
      <c r="B101" t="s">
        <v>27</v>
      </c>
      <c r="C101" t="s">
        <v>9</v>
      </c>
      <c r="D101">
        <v>0.151999684730006</v>
      </c>
      <c r="E101" t="e">
        <f t="shared" si="1"/>
        <v>#N/A</v>
      </c>
      <c r="F101">
        <v>-6.9047619047619094E-2</v>
      </c>
      <c r="G101">
        <v>8.8523809523809494</v>
      </c>
    </row>
    <row r="102" spans="1:7" x14ac:dyDescent="0.25">
      <c r="A102">
        <v>2010</v>
      </c>
      <c r="B102" t="s">
        <v>27</v>
      </c>
      <c r="C102" t="s">
        <v>10</v>
      </c>
      <c r="D102">
        <v>2.1968005724329501E-2</v>
      </c>
      <c r="E102" t="e">
        <f t="shared" si="1"/>
        <v>#N/A</v>
      </c>
      <c r="F102">
        <v>2.1964285714285698</v>
      </c>
      <c r="G102">
        <v>8.8642857142857103</v>
      </c>
    </row>
    <row r="103" spans="1:7" x14ac:dyDescent="0.25">
      <c r="A103">
        <v>2010</v>
      </c>
      <c r="B103" t="s">
        <v>27</v>
      </c>
      <c r="C103" t="s">
        <v>11</v>
      </c>
      <c r="D103">
        <v>6.7575999605528903E-2</v>
      </c>
      <c r="E103" t="e">
        <f t="shared" si="1"/>
        <v>#N/A</v>
      </c>
      <c r="F103">
        <v>0.32380952380952399</v>
      </c>
      <c r="G103">
        <v>8.6095238095238091</v>
      </c>
    </row>
    <row r="104" spans="1:7" x14ac:dyDescent="0.25">
      <c r="A104">
        <v>2010</v>
      </c>
      <c r="B104" t="s">
        <v>27</v>
      </c>
      <c r="C104" t="s">
        <v>12</v>
      </c>
      <c r="D104">
        <v>5.6641952102812199E-2</v>
      </c>
      <c r="E104" t="e">
        <f t="shared" si="1"/>
        <v>#N/A</v>
      </c>
      <c r="F104">
        <v>0.95227272727272705</v>
      </c>
      <c r="G104">
        <v>8.8090909090909104</v>
      </c>
    </row>
    <row r="105" spans="1:7" x14ac:dyDescent="0.25">
      <c r="A105">
        <v>2010</v>
      </c>
      <c r="B105" t="s">
        <v>27</v>
      </c>
      <c r="C105" t="s">
        <v>13</v>
      </c>
      <c r="D105">
        <v>4.7328521524987302E-2</v>
      </c>
      <c r="E105" t="e">
        <f t="shared" si="1"/>
        <v>#N/A</v>
      </c>
      <c r="F105">
        <v>-0.57999999999999996</v>
      </c>
      <c r="G105">
        <v>9.0333333333333297</v>
      </c>
    </row>
    <row r="106" spans="1:7" x14ac:dyDescent="0.25">
      <c r="A106">
        <v>2010</v>
      </c>
      <c r="B106" t="s">
        <v>27</v>
      </c>
      <c r="C106" t="s">
        <v>51</v>
      </c>
      <c r="D106">
        <v>1.9563135473947002E-3</v>
      </c>
      <c r="E106" t="e">
        <f t="shared" si="1"/>
        <v>#N/A</v>
      </c>
      <c r="F106">
        <v>1.8818181818181801</v>
      </c>
      <c r="G106">
        <v>7.7545454545454504</v>
      </c>
    </row>
    <row r="107" spans="1:7" x14ac:dyDescent="0.25">
      <c r="A107">
        <v>2010</v>
      </c>
      <c r="B107" t="s">
        <v>27</v>
      </c>
      <c r="C107" t="s">
        <v>49</v>
      </c>
      <c r="D107">
        <v>6.72078268799335E-4</v>
      </c>
      <c r="E107" t="e">
        <f t="shared" si="1"/>
        <v>#N/A</v>
      </c>
      <c r="F107">
        <v>-0.9</v>
      </c>
      <c r="G107">
        <v>9.15</v>
      </c>
    </row>
    <row r="108" spans="1:7" x14ac:dyDescent="0.25">
      <c r="A108">
        <v>2010</v>
      </c>
      <c r="B108" t="s">
        <v>27</v>
      </c>
      <c r="C108" t="s">
        <v>32</v>
      </c>
      <c r="D108">
        <v>3.1402176866310201E-3</v>
      </c>
      <c r="E108">
        <f t="shared" si="1"/>
        <v>6.2804353732620402E-3</v>
      </c>
      <c r="F108">
        <v>9.4</v>
      </c>
      <c r="G108">
        <v>9.2666666666666693</v>
      </c>
    </row>
    <row r="109" spans="1:7" x14ac:dyDescent="0.25">
      <c r="A109">
        <v>2010</v>
      </c>
      <c r="B109" t="s">
        <v>27</v>
      </c>
      <c r="C109" t="s">
        <v>33</v>
      </c>
      <c r="D109">
        <v>0.57612837901424496</v>
      </c>
      <c r="E109">
        <f t="shared" si="1"/>
        <v>0.63374121691566954</v>
      </c>
      <c r="F109">
        <v>4.2359999999999998</v>
      </c>
      <c r="G109">
        <v>8.42</v>
      </c>
    </row>
    <row r="110" spans="1:7" x14ac:dyDescent="0.25">
      <c r="A110">
        <v>2010</v>
      </c>
      <c r="B110" t="s">
        <v>27</v>
      </c>
      <c r="C110" t="s">
        <v>14</v>
      </c>
      <c r="D110">
        <v>0.78054600865032198</v>
      </c>
      <c r="E110" t="e">
        <f t="shared" si="1"/>
        <v>#N/A</v>
      </c>
      <c r="F110">
        <v>1.4535714285714301</v>
      </c>
      <c r="G110">
        <v>8.6624999999999996</v>
      </c>
    </row>
    <row r="111" spans="1:7" x14ac:dyDescent="0.25">
      <c r="A111">
        <v>2010</v>
      </c>
      <c r="B111" t="s">
        <v>27</v>
      </c>
      <c r="C111" t="s">
        <v>15</v>
      </c>
      <c r="D111">
        <v>0.10153771759965401</v>
      </c>
      <c r="E111" t="e">
        <f t="shared" si="1"/>
        <v>#N/A</v>
      </c>
      <c r="F111">
        <v>3.3413793103448302</v>
      </c>
      <c r="G111">
        <v>8.5034482758620697</v>
      </c>
    </row>
    <row r="112" spans="1:7" x14ac:dyDescent="0.25">
      <c r="A112">
        <v>2010</v>
      </c>
      <c r="B112" t="s">
        <v>27</v>
      </c>
      <c r="C112" t="s">
        <v>34</v>
      </c>
      <c r="D112">
        <v>4.1349386141999102E-2</v>
      </c>
      <c r="E112" t="e">
        <f t="shared" si="1"/>
        <v>#N/A</v>
      </c>
      <c r="F112">
        <v>3.0857142857142899</v>
      </c>
      <c r="G112">
        <v>9.1428571428571406</v>
      </c>
    </row>
    <row r="113" spans="1:7" x14ac:dyDescent="0.25">
      <c r="A113">
        <v>2010</v>
      </c>
      <c r="B113" t="s">
        <v>27</v>
      </c>
      <c r="C113" t="s">
        <v>16</v>
      </c>
      <c r="D113">
        <v>0.25327573919802698</v>
      </c>
      <c r="E113">
        <f t="shared" si="1"/>
        <v>0.50655147839605397</v>
      </c>
      <c r="F113">
        <v>1.7321428571428601</v>
      </c>
      <c r="G113">
        <v>8.5642857142857096</v>
      </c>
    </row>
    <row r="114" spans="1:7" x14ac:dyDescent="0.25">
      <c r="A114">
        <v>2010</v>
      </c>
      <c r="B114" t="s">
        <v>27</v>
      </c>
      <c r="C114" t="s">
        <v>35</v>
      </c>
      <c r="D114">
        <v>0.15570530326746601</v>
      </c>
      <c r="E114" t="e">
        <f t="shared" si="1"/>
        <v>#N/A</v>
      </c>
      <c r="F114">
        <v>0.85399999999999998</v>
      </c>
      <c r="G114">
        <v>8.83</v>
      </c>
    </row>
    <row r="115" spans="1:7" x14ac:dyDescent="0.25">
      <c r="A115">
        <v>2010</v>
      </c>
      <c r="B115" t="s">
        <v>27</v>
      </c>
      <c r="C115" t="s">
        <v>36</v>
      </c>
      <c r="D115">
        <v>5.7548650180714998E-2</v>
      </c>
      <c r="E115" t="e">
        <f t="shared" si="1"/>
        <v>#N/A</v>
      </c>
      <c r="F115">
        <v>2.8428571428571399</v>
      </c>
      <c r="G115">
        <v>8.28571428571429</v>
      </c>
    </row>
    <row r="116" spans="1:7" x14ac:dyDescent="0.25">
      <c r="A116">
        <v>2010</v>
      </c>
      <c r="B116" t="s">
        <v>27</v>
      </c>
      <c r="C116" t="s">
        <v>17</v>
      </c>
      <c r="D116">
        <v>0.88699284948196699</v>
      </c>
      <c r="E116">
        <f t="shared" si="1"/>
        <v>1.773985698963934</v>
      </c>
      <c r="F116">
        <v>1.63793103448276</v>
      </c>
      <c r="G116">
        <v>8.5931034482758601</v>
      </c>
    </row>
    <row r="117" spans="1:7" x14ac:dyDescent="0.25">
      <c r="A117">
        <v>2010</v>
      </c>
      <c r="B117" t="s">
        <v>27</v>
      </c>
      <c r="C117" t="s">
        <v>18</v>
      </c>
      <c r="D117">
        <v>8.7474150024840394E-2</v>
      </c>
      <c r="E117">
        <f t="shared" si="1"/>
        <v>0.17494830004968079</v>
      </c>
      <c r="F117">
        <v>1.5907407407407399</v>
      </c>
      <c r="G117">
        <v>8.7111111111111104</v>
      </c>
    </row>
    <row r="118" spans="1:7" x14ac:dyDescent="0.25">
      <c r="A118">
        <v>2010</v>
      </c>
      <c r="B118" t="s">
        <v>27</v>
      </c>
      <c r="C118" t="s">
        <v>37</v>
      </c>
      <c r="D118">
        <v>7.39833543490564E-3</v>
      </c>
      <c r="E118" t="e">
        <f t="shared" si="1"/>
        <v>#N/A</v>
      </c>
      <c r="F118">
        <v>-0.86</v>
      </c>
      <c r="G118">
        <v>8.64</v>
      </c>
    </row>
    <row r="119" spans="1:7" x14ac:dyDescent="0.25">
      <c r="A119">
        <v>2010</v>
      </c>
      <c r="B119" t="s">
        <v>27</v>
      </c>
      <c r="C119" t="s">
        <v>19</v>
      </c>
      <c r="D119">
        <v>1.6889201279960599E-2</v>
      </c>
      <c r="E119" t="e">
        <f t="shared" si="1"/>
        <v>#N/A</v>
      </c>
      <c r="F119">
        <v>1.65</v>
      </c>
      <c r="G119">
        <v>8.4315789473684202</v>
      </c>
    </row>
    <row r="120" spans="1:7" x14ac:dyDescent="0.25">
      <c r="A120">
        <v>2010</v>
      </c>
      <c r="B120" t="s">
        <v>27</v>
      </c>
      <c r="C120" t="s">
        <v>38</v>
      </c>
      <c r="D120">
        <v>0.27647011651056702</v>
      </c>
      <c r="E120">
        <f t="shared" si="1"/>
        <v>0.34528988732272692</v>
      </c>
      <c r="F120">
        <v>1.48918918918919</v>
      </c>
      <c r="G120">
        <v>8.2324324324324305</v>
      </c>
    </row>
    <row r="121" spans="1:7" x14ac:dyDescent="0.25">
      <c r="A121">
        <v>2010</v>
      </c>
      <c r="B121" t="s">
        <v>27</v>
      </c>
      <c r="C121" t="s">
        <v>39</v>
      </c>
      <c r="D121">
        <v>1.0234731675660601E-2</v>
      </c>
      <c r="E121">
        <f t="shared" si="1"/>
        <v>3.7356770616161189E-2</v>
      </c>
      <c r="F121">
        <v>-0.1</v>
      </c>
      <c r="G121">
        <v>7.1</v>
      </c>
    </row>
    <row r="122" spans="1:7" x14ac:dyDescent="0.25">
      <c r="A122">
        <v>2010</v>
      </c>
      <c r="B122" t="s">
        <v>27</v>
      </c>
      <c r="C122" t="s">
        <v>20</v>
      </c>
      <c r="D122">
        <v>1.1596418800250701</v>
      </c>
      <c r="E122" t="e">
        <f t="shared" si="1"/>
        <v>#N/A</v>
      </c>
      <c r="F122">
        <v>0.41777777777777803</v>
      </c>
      <c r="G122">
        <v>8.8088888888888892</v>
      </c>
    </row>
    <row r="123" spans="1:7" x14ac:dyDescent="0.25">
      <c r="A123">
        <v>2010</v>
      </c>
      <c r="B123" t="s">
        <v>27</v>
      </c>
      <c r="C123" t="s">
        <v>40</v>
      </c>
      <c r="D123">
        <v>1.8436292179425399E-3</v>
      </c>
      <c r="E123" t="e">
        <f t="shared" si="1"/>
        <v>#N/A</v>
      </c>
      <c r="F123">
        <v>3.0750000000000002</v>
      </c>
      <c r="G123">
        <v>8.9849999999999994</v>
      </c>
    </row>
    <row r="124" spans="1:7" x14ac:dyDescent="0.25">
      <c r="A124">
        <v>2010</v>
      </c>
      <c r="B124" t="s">
        <v>27</v>
      </c>
      <c r="C124" t="s">
        <v>41</v>
      </c>
      <c r="D124">
        <v>8.6405226760465498E-2</v>
      </c>
      <c r="E124" t="e">
        <f t="shared" si="1"/>
        <v>#N/A</v>
      </c>
      <c r="F124">
        <v>8.1555555555555603</v>
      </c>
      <c r="G124">
        <v>9.7777777777777803</v>
      </c>
    </row>
    <row r="125" spans="1:7" x14ac:dyDescent="0.25">
      <c r="A125">
        <v>2010</v>
      </c>
      <c r="B125" t="s">
        <v>27</v>
      </c>
      <c r="C125" t="s">
        <v>42</v>
      </c>
      <c r="D125">
        <v>1.52508806065736E-2</v>
      </c>
      <c r="E125">
        <f t="shared" si="1"/>
        <v>3.05017612131472E-2</v>
      </c>
      <c r="F125">
        <v>2.5129032258064501</v>
      </c>
      <c r="G125">
        <v>8.6387096774193495</v>
      </c>
    </row>
    <row r="126" spans="1:7" x14ac:dyDescent="0.25">
      <c r="A126">
        <v>2010</v>
      </c>
      <c r="B126" t="s">
        <v>27</v>
      </c>
      <c r="C126" t="s">
        <v>52</v>
      </c>
      <c r="D126">
        <v>2.0904618821600599E-3</v>
      </c>
      <c r="E126">
        <f t="shared" si="1"/>
        <v>4.1809237643201198E-3</v>
      </c>
      <c r="F126">
        <v>-0.25</v>
      </c>
      <c r="G126">
        <v>8.9499999999999993</v>
      </c>
    </row>
    <row r="127" spans="1:7" x14ac:dyDescent="0.25">
      <c r="A127">
        <v>2010</v>
      </c>
      <c r="B127" t="s">
        <v>27</v>
      </c>
      <c r="C127" t="s">
        <v>53</v>
      </c>
      <c r="D127">
        <v>9.7542212309136098E-4</v>
      </c>
      <c r="E127" t="e">
        <f t="shared" si="1"/>
        <v>#N/A</v>
      </c>
      <c r="F127">
        <v>0.78888888888888897</v>
      </c>
      <c r="G127">
        <v>9.0333333333333297</v>
      </c>
    </row>
    <row r="128" spans="1:7" x14ac:dyDescent="0.25">
      <c r="A128">
        <v>2010</v>
      </c>
      <c r="B128" t="s">
        <v>27</v>
      </c>
      <c r="C128" t="s">
        <v>21</v>
      </c>
      <c r="D128">
        <v>0.16548108004053</v>
      </c>
      <c r="E128">
        <f t="shared" si="1"/>
        <v>0.37729686249240835</v>
      </c>
      <c r="F128">
        <v>2.3696969696969701</v>
      </c>
      <c r="G128">
        <v>8.42121212121212</v>
      </c>
    </row>
    <row r="129" spans="1:7" x14ac:dyDescent="0.25">
      <c r="A129">
        <v>2010</v>
      </c>
      <c r="B129" t="s">
        <v>27</v>
      </c>
      <c r="C129" t="s">
        <v>22</v>
      </c>
      <c r="D129">
        <v>0.15254914134439701</v>
      </c>
      <c r="E129">
        <f t="shared" si="1"/>
        <v>0.48358077806173849</v>
      </c>
      <c r="F129">
        <v>1.8808510638297899</v>
      </c>
      <c r="G129">
        <v>8.4872340425531902</v>
      </c>
    </row>
    <row r="130" spans="1:7" x14ac:dyDescent="0.25">
      <c r="A130">
        <v>2010</v>
      </c>
      <c r="B130" t="s">
        <v>27</v>
      </c>
      <c r="C130" t="s">
        <v>43</v>
      </c>
      <c r="D130">
        <v>1.4229123624586999E-3</v>
      </c>
      <c r="E130" t="e">
        <f t="shared" si="1"/>
        <v>#N/A</v>
      </c>
      <c r="F130">
        <v>1.75</v>
      </c>
      <c r="G130">
        <v>8.3916666666666693</v>
      </c>
    </row>
    <row r="131" spans="1:7" x14ac:dyDescent="0.25">
      <c r="A131">
        <v>2010</v>
      </c>
      <c r="B131" t="s">
        <v>27</v>
      </c>
      <c r="C131" t="s">
        <v>54</v>
      </c>
      <c r="D131">
        <v>7.9569572282042297E-2</v>
      </c>
      <c r="E131" t="e">
        <f t="shared" ref="E131:E194" si="2">VLOOKUP(C131,$K$2:$L$19,2,FALSE)*D131</f>
        <v>#N/A</v>
      </c>
      <c r="F131">
        <v>-1.1000000000000001</v>
      </c>
      <c r="G131">
        <v>8.75</v>
      </c>
    </row>
    <row r="132" spans="1:7" x14ac:dyDescent="0.25">
      <c r="A132">
        <v>2010</v>
      </c>
      <c r="B132" t="s">
        <v>27</v>
      </c>
      <c r="C132" t="s">
        <v>55</v>
      </c>
      <c r="D132">
        <v>1.69835553965046E-4</v>
      </c>
      <c r="E132" t="e">
        <f t="shared" si="2"/>
        <v>#N/A</v>
      </c>
      <c r="F132">
        <v>8.9</v>
      </c>
      <c r="G132">
        <v>8.5</v>
      </c>
    </row>
    <row r="133" spans="1:7" x14ac:dyDescent="0.25">
      <c r="A133">
        <v>2010</v>
      </c>
      <c r="B133" t="s">
        <v>27</v>
      </c>
      <c r="C133" t="s">
        <v>44</v>
      </c>
      <c r="D133">
        <v>7.99595062888252E-2</v>
      </c>
      <c r="E133" t="e">
        <f t="shared" si="2"/>
        <v>#N/A</v>
      </c>
      <c r="F133">
        <v>0.47804878048780503</v>
      </c>
      <c r="G133">
        <v>8.7487804878048792</v>
      </c>
    </row>
    <row r="134" spans="1:7" x14ac:dyDescent="0.25">
      <c r="A134">
        <v>2010</v>
      </c>
      <c r="B134" t="s">
        <v>27</v>
      </c>
      <c r="C134" t="s">
        <v>23</v>
      </c>
      <c r="D134">
        <v>1.78425827464965</v>
      </c>
      <c r="E134" t="e">
        <f t="shared" si="2"/>
        <v>#N/A</v>
      </c>
      <c r="F134">
        <v>1.5649122807017499</v>
      </c>
      <c r="G134">
        <v>8.6403508771929793</v>
      </c>
    </row>
    <row r="135" spans="1:7" x14ac:dyDescent="0.25">
      <c r="A135">
        <v>2010</v>
      </c>
      <c r="B135" t="s">
        <v>27</v>
      </c>
      <c r="C135" t="s">
        <v>24</v>
      </c>
      <c r="D135">
        <v>0.52311488369875303</v>
      </c>
      <c r="E135" t="e">
        <f t="shared" si="2"/>
        <v>#N/A</v>
      </c>
      <c r="F135">
        <v>1.625</v>
      </c>
      <c r="G135">
        <v>8.6571428571428601</v>
      </c>
    </row>
    <row r="136" spans="1:7" x14ac:dyDescent="0.25">
      <c r="A136">
        <v>2010</v>
      </c>
      <c r="B136" t="s">
        <v>27</v>
      </c>
      <c r="C136" t="s">
        <v>25</v>
      </c>
      <c r="D136">
        <v>1.00493009853254</v>
      </c>
      <c r="E136" t="e">
        <f t="shared" si="2"/>
        <v>#N/A</v>
      </c>
      <c r="F136">
        <v>0.90980392156862699</v>
      </c>
      <c r="G136">
        <v>8.7568627450980401</v>
      </c>
    </row>
    <row r="137" spans="1:7" x14ac:dyDescent="0.25">
      <c r="A137">
        <v>2010</v>
      </c>
      <c r="B137" t="s">
        <v>27</v>
      </c>
      <c r="C137" t="s">
        <v>45</v>
      </c>
      <c r="D137">
        <v>0.30716278316953399</v>
      </c>
      <c r="E137" t="e">
        <f t="shared" si="2"/>
        <v>#N/A</v>
      </c>
      <c r="F137">
        <v>5.4</v>
      </c>
      <c r="G137">
        <v>7.75</v>
      </c>
    </row>
    <row r="138" spans="1:7" x14ac:dyDescent="0.25">
      <c r="A138">
        <v>2010</v>
      </c>
      <c r="B138" t="s">
        <v>27</v>
      </c>
      <c r="C138" t="s">
        <v>46</v>
      </c>
      <c r="D138">
        <v>6.0992392854173003E-2</v>
      </c>
      <c r="E138" t="e">
        <f t="shared" si="2"/>
        <v>#N/A</v>
      </c>
      <c r="F138">
        <v>2.12</v>
      </c>
      <c r="G138">
        <v>8.7050000000000001</v>
      </c>
    </row>
    <row r="139" spans="1:7" x14ac:dyDescent="0.25">
      <c r="A139">
        <v>2010</v>
      </c>
      <c r="B139" t="s">
        <v>27</v>
      </c>
      <c r="C139" t="s">
        <v>47</v>
      </c>
      <c r="D139">
        <v>1.1814832134217099</v>
      </c>
      <c r="E139" t="e">
        <f t="shared" si="2"/>
        <v>#N/A</v>
      </c>
      <c r="F139">
        <v>1.6788461538461501</v>
      </c>
      <c r="G139">
        <v>8.6999999999999993</v>
      </c>
    </row>
    <row r="140" spans="1:7" x14ac:dyDescent="0.25">
      <c r="A140">
        <v>2010</v>
      </c>
      <c r="B140" t="s">
        <v>27</v>
      </c>
      <c r="C140" t="s">
        <v>26</v>
      </c>
      <c r="D140">
        <v>4.7139485034465096</v>
      </c>
      <c r="E140">
        <f t="shared" si="2"/>
        <v>4.6126792191418184</v>
      </c>
      <c r="F140">
        <v>1.6684210526315799</v>
      </c>
      <c r="G140">
        <v>8.6192982456140292</v>
      </c>
    </row>
    <row r="141" spans="1:7" x14ac:dyDescent="0.25">
      <c r="A141">
        <v>2010</v>
      </c>
      <c r="B141" t="s">
        <v>56</v>
      </c>
      <c r="C141" t="s">
        <v>28</v>
      </c>
      <c r="D141">
        <v>0.39513160090670801</v>
      </c>
      <c r="E141">
        <f t="shared" si="2"/>
        <v>0.79026320181341603</v>
      </c>
      <c r="F141">
        <v>5.6296296296296298</v>
      </c>
      <c r="G141">
        <v>12.6444444444444</v>
      </c>
    </row>
    <row r="142" spans="1:7" x14ac:dyDescent="0.25">
      <c r="A142">
        <v>2010</v>
      </c>
      <c r="B142" t="s">
        <v>56</v>
      </c>
      <c r="C142" t="s">
        <v>29</v>
      </c>
      <c r="D142">
        <v>0.50933867975940295</v>
      </c>
      <c r="E142">
        <f t="shared" si="2"/>
        <v>1.0186773595188059</v>
      </c>
      <c r="F142">
        <v>2.0833333333333299</v>
      </c>
      <c r="G142">
        <v>10.633333333333301</v>
      </c>
    </row>
    <row r="143" spans="1:7" x14ac:dyDescent="0.25">
      <c r="A143">
        <v>2010</v>
      </c>
      <c r="B143" t="s">
        <v>56</v>
      </c>
      <c r="C143" t="s">
        <v>7</v>
      </c>
      <c r="D143">
        <v>8.1737132788890499E-2</v>
      </c>
      <c r="E143" t="e">
        <f t="shared" si="2"/>
        <v>#N/A</v>
      </c>
      <c r="F143">
        <v>6.3949999999999996</v>
      </c>
      <c r="G143">
        <v>13.43</v>
      </c>
    </row>
    <row r="144" spans="1:7" x14ac:dyDescent="0.25">
      <c r="A144">
        <v>2010</v>
      </c>
      <c r="B144" t="s">
        <v>56</v>
      </c>
      <c r="C144" t="s">
        <v>8</v>
      </c>
      <c r="D144">
        <v>2.1068415916227899E-2</v>
      </c>
      <c r="E144" t="e">
        <f t="shared" si="2"/>
        <v>#N/A</v>
      </c>
      <c r="F144">
        <v>5.9562499999999998</v>
      </c>
      <c r="G144">
        <v>13.35</v>
      </c>
    </row>
    <row r="145" spans="1:7" x14ac:dyDescent="0.25">
      <c r="A145">
        <v>2010</v>
      </c>
      <c r="B145" t="s">
        <v>56</v>
      </c>
      <c r="C145" t="s">
        <v>9</v>
      </c>
      <c r="D145">
        <v>0.62708168275738996</v>
      </c>
      <c r="E145" t="e">
        <f t="shared" si="2"/>
        <v>#N/A</v>
      </c>
      <c r="F145">
        <v>4.5866666666666696</v>
      </c>
      <c r="G145">
        <v>12.0133333333333</v>
      </c>
    </row>
    <row r="146" spans="1:7" x14ac:dyDescent="0.25">
      <c r="A146">
        <v>2010</v>
      </c>
      <c r="B146" t="s">
        <v>56</v>
      </c>
      <c r="C146" t="s">
        <v>10</v>
      </c>
      <c r="D146">
        <v>1.2716710721539799E-2</v>
      </c>
      <c r="E146" t="e">
        <f t="shared" si="2"/>
        <v>#N/A</v>
      </c>
      <c r="F146">
        <v>5.1857142857142904</v>
      </c>
      <c r="G146">
        <v>12.9285714285714</v>
      </c>
    </row>
    <row r="147" spans="1:7" x14ac:dyDescent="0.25">
      <c r="A147">
        <v>2010</v>
      </c>
      <c r="B147" t="s">
        <v>56</v>
      </c>
      <c r="C147" t="s">
        <v>11</v>
      </c>
      <c r="D147">
        <v>0.18242396255657001</v>
      </c>
      <c r="E147" t="e">
        <f t="shared" si="2"/>
        <v>#N/A</v>
      </c>
      <c r="F147">
        <v>2.1333333333333302</v>
      </c>
      <c r="G147">
        <v>8.3333333333333304</v>
      </c>
    </row>
    <row r="148" spans="1:7" x14ac:dyDescent="0.25">
      <c r="A148">
        <v>2010</v>
      </c>
      <c r="B148" t="s">
        <v>56</v>
      </c>
      <c r="C148" t="s">
        <v>12</v>
      </c>
      <c r="D148">
        <v>3.70454926711224E-2</v>
      </c>
      <c r="E148" t="e">
        <f t="shared" si="2"/>
        <v>#N/A</v>
      </c>
      <c r="F148">
        <v>5.43333333333333</v>
      </c>
      <c r="G148">
        <v>12.741666666666699</v>
      </c>
    </row>
    <row r="149" spans="1:7" x14ac:dyDescent="0.25">
      <c r="A149">
        <v>2010</v>
      </c>
      <c r="B149" t="s">
        <v>56</v>
      </c>
      <c r="C149" t="s">
        <v>13</v>
      </c>
      <c r="D149">
        <v>2.38397026819267E-2</v>
      </c>
      <c r="E149" t="e">
        <f t="shared" si="2"/>
        <v>#N/A</v>
      </c>
      <c r="F149">
        <v>5.7058823529411802</v>
      </c>
      <c r="G149">
        <v>13.7823529411765</v>
      </c>
    </row>
    <row r="150" spans="1:7" x14ac:dyDescent="0.25">
      <c r="A150">
        <v>2010</v>
      </c>
      <c r="B150" t="s">
        <v>56</v>
      </c>
      <c r="C150" t="s">
        <v>51</v>
      </c>
      <c r="D150">
        <v>4.1492898589295599E-3</v>
      </c>
      <c r="E150" t="e">
        <f t="shared" si="2"/>
        <v>#N/A</v>
      </c>
      <c r="F150">
        <v>7.1583333333333297</v>
      </c>
      <c r="G150">
        <v>13.3083333333333</v>
      </c>
    </row>
    <row r="151" spans="1:7" x14ac:dyDescent="0.25">
      <c r="A151">
        <v>2010</v>
      </c>
      <c r="B151" t="s">
        <v>56</v>
      </c>
      <c r="C151" t="s">
        <v>32</v>
      </c>
      <c r="D151">
        <v>2.2707400263923499E-3</v>
      </c>
      <c r="E151">
        <f t="shared" si="2"/>
        <v>4.5414800527846999E-3</v>
      </c>
      <c r="F151">
        <v>8.8000000000000007</v>
      </c>
      <c r="G151">
        <v>13.68</v>
      </c>
    </row>
    <row r="152" spans="1:7" x14ac:dyDescent="0.25">
      <c r="A152">
        <v>2010</v>
      </c>
      <c r="B152" t="s">
        <v>56</v>
      </c>
      <c r="C152" t="s">
        <v>33</v>
      </c>
      <c r="D152">
        <v>0.28350168562632999</v>
      </c>
      <c r="E152">
        <f t="shared" si="2"/>
        <v>0.311851854188963</v>
      </c>
      <c r="F152">
        <v>6.5125000000000002</v>
      </c>
      <c r="G152">
        <v>12.324999999999999</v>
      </c>
    </row>
    <row r="153" spans="1:7" x14ac:dyDescent="0.25">
      <c r="A153">
        <v>2010</v>
      </c>
      <c r="B153" t="s">
        <v>56</v>
      </c>
      <c r="C153" t="s">
        <v>14</v>
      </c>
      <c r="D153">
        <v>0.85798642897479505</v>
      </c>
      <c r="E153" t="e">
        <f t="shared" si="2"/>
        <v>#N/A</v>
      </c>
      <c r="F153">
        <v>5.3846153846153904</v>
      </c>
      <c r="G153">
        <v>12.6307692307692</v>
      </c>
    </row>
    <row r="154" spans="1:7" x14ac:dyDescent="0.25">
      <c r="A154">
        <v>2010</v>
      </c>
      <c r="B154" t="s">
        <v>56</v>
      </c>
      <c r="C154" t="s">
        <v>15</v>
      </c>
      <c r="D154">
        <v>2.8898864899958701E-2</v>
      </c>
      <c r="E154" t="e">
        <f t="shared" si="2"/>
        <v>#N/A</v>
      </c>
      <c r="F154">
        <v>6.8125</v>
      </c>
      <c r="G154">
        <v>12.69375</v>
      </c>
    </row>
    <row r="155" spans="1:7" x14ac:dyDescent="0.25">
      <c r="A155">
        <v>2010</v>
      </c>
      <c r="B155" t="s">
        <v>56</v>
      </c>
      <c r="C155" t="s">
        <v>34</v>
      </c>
      <c r="D155">
        <v>7.4908332004159903E-2</v>
      </c>
      <c r="E155" t="e">
        <f t="shared" si="2"/>
        <v>#N/A</v>
      </c>
      <c r="F155">
        <v>5.87</v>
      </c>
      <c r="G155">
        <v>13.045</v>
      </c>
    </row>
    <row r="156" spans="1:7" x14ac:dyDescent="0.25">
      <c r="A156">
        <v>2010</v>
      </c>
      <c r="B156" t="s">
        <v>56</v>
      </c>
      <c r="C156" t="s">
        <v>16</v>
      </c>
      <c r="D156">
        <v>0.26500169968711701</v>
      </c>
      <c r="E156">
        <f t="shared" si="2"/>
        <v>0.53000339937423402</v>
      </c>
      <c r="F156">
        <v>5.37307692307692</v>
      </c>
      <c r="G156">
        <v>12.5538461538462</v>
      </c>
    </row>
    <row r="157" spans="1:7" x14ac:dyDescent="0.25">
      <c r="A157">
        <v>2010</v>
      </c>
      <c r="B157" t="s">
        <v>56</v>
      </c>
      <c r="C157" t="s">
        <v>35</v>
      </c>
      <c r="D157">
        <v>0.12774892547122299</v>
      </c>
      <c r="E157" t="e">
        <f t="shared" si="2"/>
        <v>#N/A</v>
      </c>
      <c r="F157">
        <v>5.66</v>
      </c>
      <c r="G157">
        <v>12.472</v>
      </c>
    </row>
    <row r="158" spans="1:7" x14ac:dyDescent="0.25">
      <c r="A158">
        <v>2010</v>
      </c>
      <c r="B158" t="s">
        <v>56</v>
      </c>
      <c r="C158" t="s">
        <v>36</v>
      </c>
      <c r="D158">
        <v>3.6800894402409398E-2</v>
      </c>
      <c r="E158" t="e">
        <f t="shared" si="2"/>
        <v>#N/A</v>
      </c>
      <c r="F158">
        <v>6.65</v>
      </c>
      <c r="G158">
        <v>13.4857142857143</v>
      </c>
    </row>
    <row r="159" spans="1:7" x14ac:dyDescent="0.25">
      <c r="A159">
        <v>2010</v>
      </c>
      <c r="B159" t="s">
        <v>56</v>
      </c>
      <c r="C159" t="s">
        <v>17</v>
      </c>
      <c r="D159">
        <v>0.87022731113839802</v>
      </c>
      <c r="E159">
        <f t="shared" si="2"/>
        <v>1.740454622276796</v>
      </c>
      <c r="F159">
        <v>5.6296296296296298</v>
      </c>
      <c r="G159">
        <v>12.6444444444444</v>
      </c>
    </row>
    <row r="160" spans="1:7" x14ac:dyDescent="0.25">
      <c r="A160">
        <v>2010</v>
      </c>
      <c r="B160" t="s">
        <v>56</v>
      </c>
      <c r="C160" t="s">
        <v>18</v>
      </c>
      <c r="D160">
        <v>0.269432025286369</v>
      </c>
      <c r="E160">
        <f t="shared" si="2"/>
        <v>0.53886405057273801</v>
      </c>
      <c r="F160">
        <v>5.6296296296296298</v>
      </c>
      <c r="G160">
        <v>12.6444444444444</v>
      </c>
    </row>
    <row r="161" spans="1:7" x14ac:dyDescent="0.25">
      <c r="A161">
        <v>2010</v>
      </c>
      <c r="B161" t="s">
        <v>56</v>
      </c>
      <c r="C161" t="s">
        <v>19</v>
      </c>
      <c r="D161">
        <v>1.63976683702792E-2</v>
      </c>
      <c r="E161" t="e">
        <f t="shared" si="2"/>
        <v>#N/A</v>
      </c>
      <c r="F161">
        <v>5.6296296296296298</v>
      </c>
      <c r="G161">
        <v>12.6444444444444</v>
      </c>
    </row>
    <row r="162" spans="1:7" x14ac:dyDescent="0.25">
      <c r="A162">
        <v>2010</v>
      </c>
      <c r="B162" t="s">
        <v>56</v>
      </c>
      <c r="C162" t="s">
        <v>38</v>
      </c>
      <c r="D162">
        <v>0.17877014583341799</v>
      </c>
      <c r="E162">
        <f t="shared" si="2"/>
        <v>0.22327014684470989</v>
      </c>
      <c r="F162">
        <v>2.5545454545454498</v>
      </c>
      <c r="G162">
        <v>9.9909090909090903</v>
      </c>
    </row>
    <row r="163" spans="1:7" x14ac:dyDescent="0.25">
      <c r="A163">
        <v>2010</v>
      </c>
      <c r="B163" t="s">
        <v>56</v>
      </c>
      <c r="C163" t="s">
        <v>20</v>
      </c>
      <c r="D163">
        <v>0.41593172299116699</v>
      </c>
      <c r="E163" t="e">
        <f t="shared" si="2"/>
        <v>#N/A</v>
      </c>
      <c r="F163">
        <v>4.5588235294117601</v>
      </c>
      <c r="G163">
        <v>11.229411764705899</v>
      </c>
    </row>
    <row r="164" spans="1:7" x14ac:dyDescent="0.25">
      <c r="A164">
        <v>2010</v>
      </c>
      <c r="B164" t="s">
        <v>56</v>
      </c>
      <c r="C164" t="s">
        <v>40</v>
      </c>
      <c r="D164">
        <v>2.2296129152827301E-2</v>
      </c>
      <c r="E164" t="e">
        <f t="shared" si="2"/>
        <v>#N/A</v>
      </c>
      <c r="F164">
        <v>5.6296296296296298</v>
      </c>
      <c r="G164">
        <v>12.6444444444444</v>
      </c>
    </row>
    <row r="165" spans="1:7" x14ac:dyDescent="0.25">
      <c r="A165">
        <v>2010</v>
      </c>
      <c r="B165" t="s">
        <v>56</v>
      </c>
      <c r="C165" t="s">
        <v>41</v>
      </c>
      <c r="D165">
        <v>2.88732606742905E-2</v>
      </c>
      <c r="E165" t="e">
        <f t="shared" si="2"/>
        <v>#N/A</v>
      </c>
      <c r="F165">
        <v>7.7312500000000002</v>
      </c>
      <c r="G165">
        <v>13.96875</v>
      </c>
    </row>
    <row r="166" spans="1:7" x14ac:dyDescent="0.25">
      <c r="A166">
        <v>2010</v>
      </c>
      <c r="B166" t="s">
        <v>56</v>
      </c>
      <c r="C166" t="s">
        <v>42</v>
      </c>
      <c r="D166">
        <v>3.4743217431177101E-2</v>
      </c>
      <c r="E166">
        <f t="shared" si="2"/>
        <v>6.9486434862354202E-2</v>
      </c>
      <c r="F166">
        <v>5.18333333333333</v>
      </c>
      <c r="G166">
        <v>12.637499999999999</v>
      </c>
    </row>
    <row r="167" spans="1:7" x14ac:dyDescent="0.25">
      <c r="A167">
        <v>2010</v>
      </c>
      <c r="B167" t="s">
        <v>56</v>
      </c>
      <c r="C167" t="s">
        <v>53</v>
      </c>
      <c r="D167">
        <v>7.31601985479155E-4</v>
      </c>
      <c r="E167" t="e">
        <f t="shared" si="2"/>
        <v>#N/A</v>
      </c>
      <c r="F167">
        <v>4.2083333333333304</v>
      </c>
      <c r="G167">
        <v>12.741666666666699</v>
      </c>
    </row>
    <row r="168" spans="1:7" x14ac:dyDescent="0.25">
      <c r="A168">
        <v>2010</v>
      </c>
      <c r="B168" t="s">
        <v>56</v>
      </c>
      <c r="C168" t="s">
        <v>21</v>
      </c>
      <c r="D168">
        <v>0.118016295257014</v>
      </c>
      <c r="E168">
        <f t="shared" si="2"/>
        <v>0.2690771531859919</v>
      </c>
      <c r="F168">
        <v>2.92</v>
      </c>
      <c r="G168">
        <v>9.0399999999999991</v>
      </c>
    </row>
    <row r="169" spans="1:7" x14ac:dyDescent="0.25">
      <c r="A169">
        <v>2010</v>
      </c>
      <c r="B169" t="s">
        <v>56</v>
      </c>
      <c r="C169" t="s">
        <v>22</v>
      </c>
      <c r="D169">
        <v>0.13403078714904901</v>
      </c>
      <c r="E169">
        <f t="shared" si="2"/>
        <v>0.42487759526248536</v>
      </c>
      <c r="F169">
        <v>3.45</v>
      </c>
      <c r="G169">
        <v>10.14</v>
      </c>
    </row>
    <row r="170" spans="1:7" x14ac:dyDescent="0.25">
      <c r="A170">
        <v>2010</v>
      </c>
      <c r="B170" t="s">
        <v>56</v>
      </c>
      <c r="C170" t="s">
        <v>43</v>
      </c>
      <c r="D170">
        <v>6.3726422247242104E-4</v>
      </c>
      <c r="E170" t="e">
        <f t="shared" si="2"/>
        <v>#N/A</v>
      </c>
      <c r="F170">
        <v>5.25</v>
      </c>
      <c r="G170">
        <v>14.6</v>
      </c>
    </row>
    <row r="171" spans="1:7" x14ac:dyDescent="0.25">
      <c r="A171">
        <v>2010</v>
      </c>
      <c r="B171" t="s">
        <v>56</v>
      </c>
      <c r="C171" t="s">
        <v>54</v>
      </c>
      <c r="D171">
        <v>5.3693703128086599E-2</v>
      </c>
      <c r="E171" t="e">
        <f t="shared" si="2"/>
        <v>#N/A</v>
      </c>
      <c r="F171">
        <v>8.1</v>
      </c>
      <c r="G171">
        <v>12.2</v>
      </c>
    </row>
    <row r="172" spans="1:7" x14ac:dyDescent="0.25">
      <c r="A172">
        <v>2010</v>
      </c>
      <c r="B172" t="s">
        <v>56</v>
      </c>
      <c r="C172" t="s">
        <v>55</v>
      </c>
      <c r="D172">
        <v>2.1107261712494099E-3</v>
      </c>
      <c r="E172" t="e">
        <f t="shared" si="2"/>
        <v>#N/A</v>
      </c>
      <c r="F172">
        <v>12.3</v>
      </c>
      <c r="G172">
        <v>15</v>
      </c>
    </row>
    <row r="173" spans="1:7" x14ac:dyDescent="0.25">
      <c r="A173">
        <v>2010</v>
      </c>
      <c r="B173" t="s">
        <v>56</v>
      </c>
      <c r="C173" t="s">
        <v>44</v>
      </c>
      <c r="D173">
        <v>5.7172693570362199E-2</v>
      </c>
      <c r="E173" t="e">
        <f t="shared" si="2"/>
        <v>#N/A</v>
      </c>
      <c r="F173">
        <v>5.9842105263157901</v>
      </c>
      <c r="G173">
        <v>12.5842105263158</v>
      </c>
    </row>
    <row r="174" spans="1:7" x14ac:dyDescent="0.25">
      <c r="A174">
        <v>2010</v>
      </c>
      <c r="B174" t="s">
        <v>56</v>
      </c>
      <c r="C174" t="s">
        <v>23</v>
      </c>
      <c r="D174">
        <v>3.9999570364819901</v>
      </c>
      <c r="E174" t="e">
        <f t="shared" si="2"/>
        <v>#N/A</v>
      </c>
      <c r="F174">
        <v>5.6296296296296298</v>
      </c>
      <c r="G174">
        <v>12.6444444444444</v>
      </c>
    </row>
    <row r="175" spans="1:7" x14ac:dyDescent="0.25">
      <c r="A175">
        <v>2010</v>
      </c>
      <c r="B175" t="s">
        <v>56</v>
      </c>
      <c r="C175" t="s">
        <v>24</v>
      </c>
      <c r="D175">
        <v>0.566758590324976</v>
      </c>
      <c r="E175" t="e">
        <f t="shared" si="2"/>
        <v>#N/A</v>
      </c>
      <c r="F175">
        <v>5.6296296296296298</v>
      </c>
      <c r="G175">
        <v>12.6444444444444</v>
      </c>
    </row>
    <row r="176" spans="1:7" x14ac:dyDescent="0.25">
      <c r="A176">
        <v>2010</v>
      </c>
      <c r="B176" t="s">
        <v>56</v>
      </c>
      <c r="C176" t="s">
        <v>25</v>
      </c>
      <c r="D176">
        <v>0.63621692302703703</v>
      </c>
      <c r="E176" t="e">
        <f t="shared" si="2"/>
        <v>#N/A</v>
      </c>
      <c r="F176">
        <v>5.4833333333333298</v>
      </c>
      <c r="G176">
        <v>12.6625</v>
      </c>
    </row>
    <row r="177" spans="1:7" x14ac:dyDescent="0.25">
      <c r="A177">
        <v>2010</v>
      </c>
      <c r="B177" t="s">
        <v>56</v>
      </c>
      <c r="C177" t="s">
        <v>45</v>
      </c>
      <c r="D177">
        <v>8.2009615175988697E-3</v>
      </c>
      <c r="E177" t="e">
        <f t="shared" si="2"/>
        <v>#N/A</v>
      </c>
      <c r="F177">
        <v>5.45</v>
      </c>
      <c r="G177">
        <v>6.85</v>
      </c>
    </row>
    <row r="178" spans="1:7" x14ac:dyDescent="0.25">
      <c r="A178">
        <v>2010</v>
      </c>
      <c r="B178" t="s">
        <v>56</v>
      </c>
      <c r="C178" t="s">
        <v>46</v>
      </c>
      <c r="D178">
        <v>0.103246978521726</v>
      </c>
      <c r="E178" t="e">
        <f t="shared" si="2"/>
        <v>#N/A</v>
      </c>
      <c r="F178">
        <v>5.4166666666666696</v>
      </c>
      <c r="G178">
        <v>12.5875</v>
      </c>
    </row>
    <row r="179" spans="1:7" x14ac:dyDescent="0.25">
      <c r="A179">
        <v>2010</v>
      </c>
      <c r="B179" t="s">
        <v>56</v>
      </c>
      <c r="C179" t="s">
        <v>47</v>
      </c>
      <c r="D179">
        <v>0.77618402852056601</v>
      </c>
      <c r="E179" t="e">
        <f t="shared" si="2"/>
        <v>#N/A</v>
      </c>
      <c r="F179">
        <v>5.6296296296296298</v>
      </c>
      <c r="G179">
        <v>12.6444444444444</v>
      </c>
    </row>
    <row r="180" spans="1:7" x14ac:dyDescent="0.25">
      <c r="A180">
        <v>2010</v>
      </c>
      <c r="B180" t="s">
        <v>56</v>
      </c>
      <c r="C180" t="s">
        <v>26</v>
      </c>
      <c r="D180">
        <v>0.45430782555007099</v>
      </c>
      <c r="E180">
        <f t="shared" si="2"/>
        <v>0.44454797596456136</v>
      </c>
      <c r="F180">
        <v>5.6296296296296298</v>
      </c>
      <c r="G180">
        <v>12.6444444444444</v>
      </c>
    </row>
    <row r="181" spans="1:7" x14ac:dyDescent="0.25">
      <c r="A181">
        <v>2010</v>
      </c>
      <c r="B181" t="s">
        <v>57</v>
      </c>
      <c r="C181" t="s">
        <v>28</v>
      </c>
      <c r="D181">
        <v>0.60920854229865096</v>
      </c>
      <c r="E181">
        <f t="shared" si="2"/>
        <v>1.2184170845973019</v>
      </c>
      <c r="F181">
        <v>2.0392857142857101</v>
      </c>
      <c r="G181">
        <v>7.7392857142857103</v>
      </c>
    </row>
    <row r="182" spans="1:7" x14ac:dyDescent="0.25">
      <c r="A182">
        <v>2010</v>
      </c>
      <c r="B182" t="s">
        <v>57</v>
      </c>
      <c r="C182" t="s">
        <v>29</v>
      </c>
      <c r="D182">
        <v>0.17908511490613299</v>
      </c>
      <c r="E182">
        <f t="shared" si="2"/>
        <v>0.35817022981226598</v>
      </c>
      <c r="F182">
        <v>2.75</v>
      </c>
      <c r="G182">
        <v>7.3</v>
      </c>
    </row>
    <row r="183" spans="1:7" x14ac:dyDescent="0.25">
      <c r="A183">
        <v>2010</v>
      </c>
      <c r="B183" t="s">
        <v>57</v>
      </c>
      <c r="C183" t="s">
        <v>7</v>
      </c>
      <c r="D183">
        <v>0.148191979353688</v>
      </c>
      <c r="E183" t="e">
        <f t="shared" si="2"/>
        <v>#N/A</v>
      </c>
      <c r="F183">
        <v>1.93333333333333</v>
      </c>
      <c r="G183">
        <v>8.1761904761904791</v>
      </c>
    </row>
    <row r="184" spans="1:7" x14ac:dyDescent="0.25">
      <c r="A184">
        <v>2010</v>
      </c>
      <c r="B184" t="s">
        <v>57</v>
      </c>
      <c r="C184" t="s">
        <v>8</v>
      </c>
      <c r="D184">
        <v>4.85630738989168E-2</v>
      </c>
      <c r="E184" t="e">
        <f t="shared" si="2"/>
        <v>#N/A</v>
      </c>
      <c r="F184">
        <v>2.2421052631578902</v>
      </c>
      <c r="G184">
        <v>7.0210526315789501</v>
      </c>
    </row>
    <row r="185" spans="1:7" x14ac:dyDescent="0.25">
      <c r="A185">
        <v>2010</v>
      </c>
      <c r="B185" t="s">
        <v>57</v>
      </c>
      <c r="C185" t="s">
        <v>9</v>
      </c>
      <c r="D185">
        <v>2.4939106244570799</v>
      </c>
      <c r="E185" t="e">
        <f t="shared" si="2"/>
        <v>#N/A</v>
      </c>
      <c r="F185">
        <v>1.66363636363636</v>
      </c>
      <c r="G185">
        <v>9.0909090909090899</v>
      </c>
    </row>
    <row r="186" spans="1:7" x14ac:dyDescent="0.25">
      <c r="A186">
        <v>2010</v>
      </c>
      <c r="B186" t="s">
        <v>57</v>
      </c>
      <c r="C186" t="s">
        <v>10</v>
      </c>
      <c r="D186">
        <v>7.2963981773998599E-2</v>
      </c>
      <c r="E186" t="e">
        <f t="shared" si="2"/>
        <v>#N/A</v>
      </c>
      <c r="F186">
        <v>1.64375</v>
      </c>
      <c r="G186">
        <v>8.6125000000000007</v>
      </c>
    </row>
    <row r="187" spans="1:7" x14ac:dyDescent="0.25">
      <c r="A187">
        <v>2010</v>
      </c>
      <c r="B187" t="s">
        <v>57</v>
      </c>
      <c r="C187" t="s">
        <v>11</v>
      </c>
      <c r="D187">
        <v>3.4233184325410199E-2</v>
      </c>
      <c r="E187" t="e">
        <f t="shared" si="2"/>
        <v>#N/A</v>
      </c>
      <c r="F187">
        <v>2.45882352941176</v>
      </c>
      <c r="G187">
        <v>8.0529411764705898</v>
      </c>
    </row>
    <row r="188" spans="1:7" x14ac:dyDescent="0.25">
      <c r="A188">
        <v>2010</v>
      </c>
      <c r="B188" t="s">
        <v>57</v>
      </c>
      <c r="C188" t="s">
        <v>12</v>
      </c>
      <c r="D188">
        <v>0.46267199222098598</v>
      </c>
      <c r="E188" t="e">
        <f t="shared" si="2"/>
        <v>#N/A</v>
      </c>
      <c r="F188">
        <v>1.6272727272727301</v>
      </c>
      <c r="G188">
        <v>9.3090909090909104</v>
      </c>
    </row>
    <row r="189" spans="1:7" x14ac:dyDescent="0.25">
      <c r="A189">
        <v>2010</v>
      </c>
      <c r="B189" t="s">
        <v>57</v>
      </c>
      <c r="C189" t="s">
        <v>13</v>
      </c>
      <c r="D189">
        <v>1.7934753934729201E-2</v>
      </c>
      <c r="E189" t="e">
        <f t="shared" si="2"/>
        <v>#N/A</v>
      </c>
      <c r="F189">
        <v>2.125</v>
      </c>
      <c r="G189">
        <v>8.18333333333333</v>
      </c>
    </row>
    <row r="190" spans="1:7" x14ac:dyDescent="0.25">
      <c r="A190">
        <v>2010</v>
      </c>
      <c r="B190" t="s">
        <v>57</v>
      </c>
      <c r="C190" t="s">
        <v>51</v>
      </c>
      <c r="D190">
        <v>0.37329230879702702</v>
      </c>
      <c r="E190" t="e">
        <f t="shared" si="2"/>
        <v>#N/A</v>
      </c>
      <c r="F190">
        <v>2.1800000000000002</v>
      </c>
      <c r="G190">
        <v>7.6</v>
      </c>
    </row>
    <row r="191" spans="1:7" x14ac:dyDescent="0.25">
      <c r="A191">
        <v>2010</v>
      </c>
      <c r="B191" t="s">
        <v>57</v>
      </c>
      <c r="C191" t="s">
        <v>32</v>
      </c>
      <c r="D191">
        <v>3.2419834569212399E-3</v>
      </c>
      <c r="E191">
        <f t="shared" si="2"/>
        <v>6.4839669138424798E-3</v>
      </c>
      <c r="F191">
        <v>1.9</v>
      </c>
      <c r="G191">
        <v>7</v>
      </c>
    </row>
    <row r="192" spans="1:7" x14ac:dyDescent="0.25">
      <c r="A192">
        <v>2010</v>
      </c>
      <c r="B192" t="s">
        <v>57</v>
      </c>
      <c r="C192" t="s">
        <v>33</v>
      </c>
      <c r="D192">
        <v>3.2548290133551198E-2</v>
      </c>
      <c r="E192">
        <f t="shared" si="2"/>
        <v>3.5803119146906322E-2</v>
      </c>
      <c r="F192">
        <v>2.2000000000000002</v>
      </c>
      <c r="G192">
        <v>8.15</v>
      </c>
    </row>
    <row r="193" spans="1:7" x14ac:dyDescent="0.25">
      <c r="A193">
        <v>2010</v>
      </c>
      <c r="B193" t="s">
        <v>57</v>
      </c>
      <c r="C193" t="s">
        <v>14</v>
      </c>
      <c r="D193">
        <v>0.78082691080094002</v>
      </c>
      <c r="E193" t="e">
        <f t="shared" si="2"/>
        <v>#N/A</v>
      </c>
      <c r="F193">
        <v>2.0259259259259301</v>
      </c>
      <c r="G193">
        <v>7.6111111111111098</v>
      </c>
    </row>
    <row r="194" spans="1:7" x14ac:dyDescent="0.25">
      <c r="A194">
        <v>2010</v>
      </c>
      <c r="B194" t="s">
        <v>57</v>
      </c>
      <c r="C194" t="s">
        <v>15</v>
      </c>
      <c r="D194">
        <v>0.94569119121880396</v>
      </c>
      <c r="E194" t="e">
        <f t="shared" si="2"/>
        <v>#N/A</v>
      </c>
      <c r="F194">
        <v>2.2923076923076899</v>
      </c>
      <c r="G194">
        <v>7.2615384615384597</v>
      </c>
    </row>
    <row r="195" spans="1:7" x14ac:dyDescent="0.25">
      <c r="A195">
        <v>2010</v>
      </c>
      <c r="B195" t="s">
        <v>57</v>
      </c>
      <c r="C195" t="s">
        <v>34</v>
      </c>
      <c r="D195">
        <v>6.0740511376303902E-2</v>
      </c>
      <c r="E195" t="e">
        <f t="shared" ref="E195:E258" si="3">VLOOKUP(C195,$K$2:$L$19,2,FALSE)*D195</f>
        <v>#N/A</v>
      </c>
      <c r="F195">
        <v>2.05714285714286</v>
      </c>
      <c r="G195">
        <v>8.0190476190476208</v>
      </c>
    </row>
    <row r="196" spans="1:7" x14ac:dyDescent="0.25">
      <c r="A196">
        <v>2010</v>
      </c>
      <c r="B196" t="s">
        <v>57</v>
      </c>
      <c r="C196" t="s">
        <v>16</v>
      </c>
      <c r="D196">
        <v>0.94632099555798799</v>
      </c>
      <c r="E196">
        <f t="shared" si="3"/>
        <v>1.892641991115976</v>
      </c>
      <c r="F196">
        <v>2.0392857142857101</v>
      </c>
      <c r="G196">
        <v>7.7392857142857103</v>
      </c>
    </row>
    <row r="197" spans="1:7" x14ac:dyDescent="0.25">
      <c r="A197">
        <v>2010</v>
      </c>
      <c r="B197" t="s">
        <v>57</v>
      </c>
      <c r="C197" t="s">
        <v>35</v>
      </c>
      <c r="D197">
        <v>1.13357836638676</v>
      </c>
      <c r="E197" t="e">
        <f t="shared" si="3"/>
        <v>#N/A</v>
      </c>
      <c r="F197">
        <v>2.0392857142857101</v>
      </c>
      <c r="G197">
        <v>7.7392857142857103</v>
      </c>
    </row>
    <row r="198" spans="1:7" x14ac:dyDescent="0.25">
      <c r="A198">
        <v>2010</v>
      </c>
      <c r="B198" t="s">
        <v>57</v>
      </c>
      <c r="C198" t="s">
        <v>36</v>
      </c>
      <c r="D198">
        <v>0.246106621269193</v>
      </c>
      <c r="E198" t="e">
        <f t="shared" si="3"/>
        <v>#N/A</v>
      </c>
      <c r="F198">
        <v>2.0099999999999998</v>
      </c>
      <c r="G198">
        <v>8.6300000000000008</v>
      </c>
    </row>
    <row r="199" spans="1:7" x14ac:dyDescent="0.25">
      <c r="A199">
        <v>2010</v>
      </c>
      <c r="B199" t="s">
        <v>57</v>
      </c>
      <c r="C199" t="s">
        <v>17</v>
      </c>
      <c r="D199">
        <v>0.18949801041698799</v>
      </c>
      <c r="E199">
        <f t="shared" si="3"/>
        <v>0.37899602083397599</v>
      </c>
      <c r="F199">
        <v>2.0392857142857101</v>
      </c>
      <c r="G199">
        <v>7.7392857142857103</v>
      </c>
    </row>
    <row r="200" spans="1:7" x14ac:dyDescent="0.25">
      <c r="A200">
        <v>2010</v>
      </c>
      <c r="B200" t="s">
        <v>57</v>
      </c>
      <c r="C200" t="s">
        <v>18</v>
      </c>
      <c r="D200">
        <v>0.14600349732314499</v>
      </c>
      <c r="E200">
        <f t="shared" si="3"/>
        <v>0.29200699464628999</v>
      </c>
      <c r="F200">
        <v>2.10769230769231</v>
      </c>
      <c r="G200">
        <v>7.6461538461538501</v>
      </c>
    </row>
    <row r="201" spans="1:7" x14ac:dyDescent="0.25">
      <c r="A201">
        <v>2010</v>
      </c>
      <c r="B201" t="s">
        <v>57</v>
      </c>
      <c r="C201" t="s">
        <v>37</v>
      </c>
      <c r="D201">
        <v>1.0024726704468501E-3</v>
      </c>
      <c r="E201" t="e">
        <f t="shared" si="3"/>
        <v>#N/A</v>
      </c>
      <c r="F201">
        <v>0.6</v>
      </c>
      <c r="G201">
        <v>9</v>
      </c>
    </row>
    <row r="202" spans="1:7" x14ac:dyDescent="0.25">
      <c r="A202">
        <v>2010</v>
      </c>
      <c r="B202" t="s">
        <v>57</v>
      </c>
      <c r="C202" t="s">
        <v>19</v>
      </c>
      <c r="D202">
        <v>4.1721213118741503E-2</v>
      </c>
      <c r="E202" t="e">
        <f t="shared" si="3"/>
        <v>#N/A</v>
      </c>
      <c r="F202">
        <v>2.024</v>
      </c>
      <c r="G202">
        <v>7.9039999999999999</v>
      </c>
    </row>
    <row r="203" spans="1:7" x14ac:dyDescent="0.25">
      <c r="A203">
        <v>2010</v>
      </c>
      <c r="B203" t="s">
        <v>57</v>
      </c>
      <c r="C203" t="s">
        <v>38</v>
      </c>
      <c r="D203">
        <v>0.19038934884787501</v>
      </c>
      <c r="E203">
        <f t="shared" si="3"/>
        <v>0.23778163673113459</v>
      </c>
      <c r="F203">
        <v>1.9733333333333301</v>
      </c>
      <c r="G203">
        <v>8.8066666666666702</v>
      </c>
    </row>
    <row r="204" spans="1:7" x14ac:dyDescent="0.25">
      <c r="A204">
        <v>2010</v>
      </c>
      <c r="B204" t="s">
        <v>57</v>
      </c>
      <c r="C204" t="s">
        <v>20</v>
      </c>
      <c r="D204">
        <v>1.3040809639806901</v>
      </c>
      <c r="E204" t="e">
        <f t="shared" si="3"/>
        <v>#N/A</v>
      </c>
      <c r="F204">
        <v>2.0392857142857101</v>
      </c>
      <c r="G204">
        <v>7.7392857142857103</v>
      </c>
    </row>
    <row r="205" spans="1:7" x14ac:dyDescent="0.25">
      <c r="A205">
        <v>2010</v>
      </c>
      <c r="B205" t="s">
        <v>57</v>
      </c>
      <c r="C205" t="s">
        <v>40</v>
      </c>
      <c r="D205">
        <v>5.6031223831336701E-3</v>
      </c>
      <c r="E205" t="e">
        <f t="shared" si="3"/>
        <v>#N/A</v>
      </c>
      <c r="F205">
        <v>2.1625000000000001</v>
      </c>
      <c r="G205">
        <v>8.1687499999999993</v>
      </c>
    </row>
    <row r="206" spans="1:7" x14ac:dyDescent="0.25">
      <c r="A206">
        <v>2010</v>
      </c>
      <c r="B206" t="s">
        <v>57</v>
      </c>
      <c r="C206" t="s">
        <v>42</v>
      </c>
      <c r="D206">
        <v>0.172890853167008</v>
      </c>
      <c r="E206">
        <f t="shared" si="3"/>
        <v>0.345781706334016</v>
      </c>
      <c r="F206">
        <v>1.88148148148148</v>
      </c>
      <c r="G206">
        <v>7.7407407407407396</v>
      </c>
    </row>
    <row r="207" spans="1:7" x14ac:dyDescent="0.25">
      <c r="A207">
        <v>2010</v>
      </c>
      <c r="B207" t="s">
        <v>57</v>
      </c>
      <c r="C207" t="s">
        <v>53</v>
      </c>
      <c r="D207">
        <v>1.58803990465556E-3</v>
      </c>
      <c r="E207" t="e">
        <f t="shared" si="3"/>
        <v>#N/A</v>
      </c>
      <c r="F207">
        <v>2.0157894736842099</v>
      </c>
      <c r="G207">
        <v>7.8</v>
      </c>
    </row>
    <row r="208" spans="1:7" x14ac:dyDescent="0.25">
      <c r="A208">
        <v>2010</v>
      </c>
      <c r="B208" t="s">
        <v>57</v>
      </c>
      <c r="C208" t="s">
        <v>21</v>
      </c>
      <c r="D208">
        <v>0.71648270125371405</v>
      </c>
      <c r="E208">
        <f t="shared" si="3"/>
        <v>1.633580558858468</v>
      </c>
      <c r="F208">
        <v>2.2263157894736798</v>
      </c>
      <c r="G208">
        <v>7.3</v>
      </c>
    </row>
    <row r="209" spans="1:7" x14ac:dyDescent="0.25">
      <c r="A209">
        <v>2010</v>
      </c>
      <c r="B209" t="s">
        <v>57</v>
      </c>
      <c r="C209" t="s">
        <v>22</v>
      </c>
      <c r="D209">
        <v>0.37248419761507001</v>
      </c>
      <c r="E209">
        <f t="shared" si="3"/>
        <v>1.1807749064397719</v>
      </c>
      <c r="F209">
        <v>2.5125000000000002</v>
      </c>
      <c r="G209">
        <v>7.35</v>
      </c>
    </row>
    <row r="210" spans="1:7" x14ac:dyDescent="0.25">
      <c r="A210">
        <v>2010</v>
      </c>
      <c r="B210" t="s">
        <v>57</v>
      </c>
      <c r="C210" t="s">
        <v>43</v>
      </c>
      <c r="D210">
        <v>3.8932452815482002E-3</v>
      </c>
      <c r="E210" t="e">
        <f t="shared" si="3"/>
        <v>#N/A</v>
      </c>
      <c r="F210">
        <v>2.0692307692307699</v>
      </c>
      <c r="G210">
        <v>7.2076923076923096</v>
      </c>
    </row>
    <row r="211" spans="1:7" x14ac:dyDescent="0.25">
      <c r="A211">
        <v>2010</v>
      </c>
      <c r="B211" t="s">
        <v>57</v>
      </c>
      <c r="C211" t="s">
        <v>55</v>
      </c>
      <c r="D211">
        <v>2.7970838722381599E-4</v>
      </c>
      <c r="E211" t="e">
        <f t="shared" si="3"/>
        <v>#N/A</v>
      </c>
      <c r="F211">
        <v>0.1</v>
      </c>
      <c r="G211">
        <v>8.5</v>
      </c>
    </row>
    <row r="212" spans="1:7" x14ac:dyDescent="0.25">
      <c r="A212">
        <v>2010</v>
      </c>
      <c r="B212" t="s">
        <v>57</v>
      </c>
      <c r="C212" t="s">
        <v>44</v>
      </c>
      <c r="D212">
        <v>1.28508179664875E-2</v>
      </c>
      <c r="E212" t="e">
        <f t="shared" si="3"/>
        <v>#N/A</v>
      </c>
      <c r="F212">
        <v>2.5785714285714301</v>
      </c>
      <c r="G212">
        <v>7.8857142857142897</v>
      </c>
    </row>
    <row r="213" spans="1:7" x14ac:dyDescent="0.25">
      <c r="A213">
        <v>2010</v>
      </c>
      <c r="B213" t="s">
        <v>57</v>
      </c>
      <c r="C213" t="s">
        <v>23</v>
      </c>
      <c r="D213">
        <v>2.1994317299008102</v>
      </c>
      <c r="E213" t="e">
        <f t="shared" si="3"/>
        <v>#N/A</v>
      </c>
      <c r="F213">
        <v>2.0392857142857101</v>
      </c>
      <c r="G213">
        <v>7.7392857142857103</v>
      </c>
    </row>
    <row r="214" spans="1:7" x14ac:dyDescent="0.25">
      <c r="A214">
        <v>2010</v>
      </c>
      <c r="B214" t="s">
        <v>57</v>
      </c>
      <c r="C214" t="s">
        <v>24</v>
      </c>
      <c r="D214">
        <v>0.40724814997700298</v>
      </c>
      <c r="E214" t="e">
        <f t="shared" si="3"/>
        <v>#N/A</v>
      </c>
      <c r="F214">
        <v>2.0392857142857101</v>
      </c>
      <c r="G214">
        <v>7.7392857142857103</v>
      </c>
    </row>
    <row r="215" spans="1:7" x14ac:dyDescent="0.25">
      <c r="A215">
        <v>2010</v>
      </c>
      <c r="B215" t="s">
        <v>57</v>
      </c>
      <c r="C215" t="s">
        <v>25</v>
      </c>
      <c r="D215">
        <v>0.89002443482772697</v>
      </c>
      <c r="E215" t="e">
        <f t="shared" si="3"/>
        <v>#N/A</v>
      </c>
      <c r="F215">
        <v>2.0392857142857101</v>
      </c>
      <c r="G215">
        <v>7.7392857142857103</v>
      </c>
    </row>
    <row r="216" spans="1:7" x14ac:dyDescent="0.25">
      <c r="A216">
        <v>2010</v>
      </c>
      <c r="B216" t="s">
        <v>57</v>
      </c>
      <c r="C216" t="s">
        <v>45</v>
      </c>
      <c r="D216">
        <v>1.3845768137717001</v>
      </c>
      <c r="E216" t="e">
        <f t="shared" si="3"/>
        <v>#N/A</v>
      </c>
      <c r="F216">
        <v>2.4666666666666699</v>
      </c>
      <c r="G216">
        <v>8.56666666666667</v>
      </c>
    </row>
    <row r="217" spans="1:7" x14ac:dyDescent="0.25">
      <c r="A217">
        <v>2010</v>
      </c>
      <c r="B217" t="s">
        <v>57</v>
      </c>
      <c r="C217" t="s">
        <v>58</v>
      </c>
      <c r="D217">
        <v>3.2563888829216001E-2</v>
      </c>
      <c r="E217" t="e">
        <f t="shared" si="3"/>
        <v>#N/A</v>
      </c>
      <c r="F217">
        <v>1.35</v>
      </c>
      <c r="G217">
        <v>7.55</v>
      </c>
    </row>
    <row r="218" spans="1:7" x14ac:dyDescent="0.25">
      <c r="A218">
        <v>2010</v>
      </c>
      <c r="B218" t="s">
        <v>57</v>
      </c>
      <c r="C218" t="s">
        <v>46</v>
      </c>
      <c r="D218">
        <v>1.3074035289222401</v>
      </c>
      <c r="E218" t="e">
        <f t="shared" si="3"/>
        <v>#N/A</v>
      </c>
      <c r="F218">
        <v>2.06666666666667</v>
      </c>
      <c r="G218">
        <v>7.93333333333333</v>
      </c>
    </row>
    <row r="219" spans="1:7" x14ac:dyDescent="0.25">
      <c r="A219">
        <v>2010</v>
      </c>
      <c r="B219" t="s">
        <v>57</v>
      </c>
      <c r="C219" t="s">
        <v>47</v>
      </c>
      <c r="D219">
        <v>5.9449348867068297</v>
      </c>
      <c r="E219" t="e">
        <f t="shared" si="3"/>
        <v>#N/A</v>
      </c>
      <c r="F219">
        <v>2.0392857142857101</v>
      </c>
      <c r="G219">
        <v>7.7392857142857103</v>
      </c>
    </row>
    <row r="220" spans="1:7" x14ac:dyDescent="0.25">
      <c r="A220">
        <v>2010</v>
      </c>
      <c r="B220" t="s">
        <v>57</v>
      </c>
      <c r="C220" t="s">
        <v>26</v>
      </c>
      <c r="D220">
        <v>0.60443671083214801</v>
      </c>
      <c r="E220">
        <f t="shared" si="3"/>
        <v>0.59145165741701211</v>
      </c>
      <c r="F220">
        <v>2.3352941176470599</v>
      </c>
      <c r="G220">
        <v>8.5882352941176503</v>
      </c>
    </row>
    <row r="221" spans="1:7" x14ac:dyDescent="0.25">
      <c r="A221">
        <v>2010</v>
      </c>
      <c r="B221" t="s">
        <v>6</v>
      </c>
      <c r="C221" t="s">
        <v>28</v>
      </c>
      <c r="D221">
        <v>2.4593971119786802</v>
      </c>
      <c r="E221">
        <f t="shared" si="3"/>
        <v>4.9187942239573603</v>
      </c>
      <c r="F221">
        <v>-0.88095238095238104</v>
      </c>
      <c r="G221">
        <v>9.3333333333333304</v>
      </c>
    </row>
    <row r="222" spans="1:7" x14ac:dyDescent="0.25">
      <c r="A222">
        <v>2010</v>
      </c>
      <c r="B222" t="s">
        <v>6</v>
      </c>
      <c r="C222" t="s">
        <v>29</v>
      </c>
      <c r="D222">
        <v>0.26127977765653998</v>
      </c>
      <c r="E222">
        <f t="shared" si="3"/>
        <v>0.52255955531307996</v>
      </c>
      <c r="F222">
        <v>-1.0840000000000001</v>
      </c>
      <c r="G222">
        <v>9.2520000000000007</v>
      </c>
    </row>
    <row r="223" spans="1:7" x14ac:dyDescent="0.25">
      <c r="A223">
        <v>2010</v>
      </c>
      <c r="B223" t="s">
        <v>6</v>
      </c>
      <c r="C223" t="s">
        <v>7</v>
      </c>
      <c r="D223">
        <v>8.2884365559744502E-2</v>
      </c>
      <c r="E223" t="e">
        <f t="shared" si="3"/>
        <v>#N/A</v>
      </c>
      <c r="F223">
        <v>-1.1000000000000001</v>
      </c>
      <c r="G223">
        <v>9.06666666666667</v>
      </c>
    </row>
    <row r="224" spans="1:7" x14ac:dyDescent="0.25">
      <c r="A224">
        <v>2010</v>
      </c>
      <c r="B224" t="s">
        <v>6</v>
      </c>
      <c r="C224" t="s">
        <v>30</v>
      </c>
      <c r="D224">
        <v>4.0775260018736199E-3</v>
      </c>
      <c r="E224" t="e">
        <f t="shared" si="3"/>
        <v>#N/A</v>
      </c>
      <c r="F224">
        <v>0</v>
      </c>
      <c r="G224">
        <v>9.3000000000000007</v>
      </c>
    </row>
    <row r="225" spans="1:7" x14ac:dyDescent="0.25">
      <c r="A225">
        <v>2010</v>
      </c>
      <c r="B225" t="s">
        <v>6</v>
      </c>
      <c r="C225" t="s">
        <v>50</v>
      </c>
      <c r="D225">
        <v>9.1156905671613904E-4</v>
      </c>
      <c r="E225" t="e">
        <f t="shared" si="3"/>
        <v>#N/A</v>
      </c>
      <c r="F225">
        <v>-0.8</v>
      </c>
      <c r="G225">
        <v>9</v>
      </c>
    </row>
    <row r="226" spans="1:7" x14ac:dyDescent="0.25">
      <c r="A226">
        <v>2010</v>
      </c>
      <c r="B226" t="s">
        <v>6</v>
      </c>
      <c r="C226" t="s">
        <v>8</v>
      </c>
      <c r="D226">
        <v>1.9482831295066699E-2</v>
      </c>
      <c r="E226" t="e">
        <f t="shared" si="3"/>
        <v>#N/A</v>
      </c>
      <c r="F226">
        <v>-0.8</v>
      </c>
      <c r="G226">
        <v>9.4285714285714306</v>
      </c>
    </row>
    <row r="227" spans="1:7" x14ac:dyDescent="0.25">
      <c r="A227">
        <v>2010</v>
      </c>
      <c r="B227" t="s">
        <v>6</v>
      </c>
      <c r="C227" t="s">
        <v>9</v>
      </c>
      <c r="D227">
        <v>0.23767525434212899</v>
      </c>
      <c r="E227" t="e">
        <f t="shared" si="3"/>
        <v>#N/A</v>
      </c>
      <c r="F227">
        <v>-1.0884615384615399</v>
      </c>
      <c r="G227">
        <v>9.2576923076923094</v>
      </c>
    </row>
    <row r="228" spans="1:7" x14ac:dyDescent="0.25">
      <c r="A228">
        <v>2010</v>
      </c>
      <c r="B228" t="s">
        <v>6</v>
      </c>
      <c r="C228" t="s">
        <v>10</v>
      </c>
      <c r="D228">
        <v>7.6718898378788604E-3</v>
      </c>
      <c r="E228" t="e">
        <f t="shared" si="3"/>
        <v>#N/A</v>
      </c>
      <c r="F228">
        <v>-0.93</v>
      </c>
      <c r="G228">
        <v>9.02</v>
      </c>
    </row>
    <row r="229" spans="1:7" x14ac:dyDescent="0.25">
      <c r="A229">
        <v>2010</v>
      </c>
      <c r="B229" t="s">
        <v>6</v>
      </c>
      <c r="C229" t="s">
        <v>11</v>
      </c>
      <c r="D229">
        <v>0.22381010765745801</v>
      </c>
      <c r="E229" t="e">
        <f t="shared" si="3"/>
        <v>#N/A</v>
      </c>
      <c r="F229">
        <v>-1.05555555555556</v>
      </c>
      <c r="G229">
        <v>9.2407407407407405</v>
      </c>
    </row>
    <row r="230" spans="1:7" x14ac:dyDescent="0.25">
      <c r="A230">
        <v>2010</v>
      </c>
      <c r="B230" t="s">
        <v>6</v>
      </c>
      <c r="C230" t="s">
        <v>12</v>
      </c>
      <c r="D230">
        <v>2.0105625620940801E-2</v>
      </c>
      <c r="E230" t="e">
        <f t="shared" si="3"/>
        <v>#N/A</v>
      </c>
      <c r="F230">
        <v>-1.21333333333333</v>
      </c>
      <c r="G230">
        <v>9.2133333333333294</v>
      </c>
    </row>
    <row r="231" spans="1:7" x14ac:dyDescent="0.25">
      <c r="A231">
        <v>2010</v>
      </c>
      <c r="B231" t="s">
        <v>6</v>
      </c>
      <c r="C231" t="s">
        <v>13</v>
      </c>
      <c r="D231">
        <v>0.246524664777304</v>
      </c>
      <c r="E231" t="e">
        <f t="shared" si="3"/>
        <v>#N/A</v>
      </c>
      <c r="F231">
        <v>-1.1038461538461499</v>
      </c>
      <c r="G231">
        <v>9.2538461538461494</v>
      </c>
    </row>
    <row r="232" spans="1:7" x14ac:dyDescent="0.25">
      <c r="A232">
        <v>2010</v>
      </c>
      <c r="B232" t="s">
        <v>6</v>
      </c>
      <c r="C232" t="s">
        <v>51</v>
      </c>
      <c r="D232">
        <v>8.90997263401078E-4</v>
      </c>
      <c r="E232" t="e">
        <f t="shared" si="3"/>
        <v>#N/A</v>
      </c>
      <c r="F232">
        <v>-0.22500000000000001</v>
      </c>
      <c r="G232">
        <v>9.75</v>
      </c>
    </row>
    <row r="233" spans="1:7" x14ac:dyDescent="0.25">
      <c r="A233">
        <v>2010</v>
      </c>
      <c r="B233" t="s">
        <v>6</v>
      </c>
      <c r="C233" t="s">
        <v>49</v>
      </c>
      <c r="D233">
        <v>5.5642769660275704E-3</v>
      </c>
      <c r="E233" t="e">
        <f t="shared" si="3"/>
        <v>#N/A</v>
      </c>
      <c r="F233">
        <v>-1.1937500000000001</v>
      </c>
      <c r="G233">
        <v>9.1062499999999993</v>
      </c>
    </row>
    <row r="234" spans="1:7" x14ac:dyDescent="0.25">
      <c r="A234">
        <v>2010</v>
      </c>
      <c r="B234" t="s">
        <v>6</v>
      </c>
      <c r="C234" t="s">
        <v>33</v>
      </c>
      <c r="D234">
        <v>2.9685180871264299E-2</v>
      </c>
      <c r="E234">
        <f t="shared" si="3"/>
        <v>3.265369895839073E-2</v>
      </c>
      <c r="F234">
        <v>-0.2</v>
      </c>
      <c r="G234">
        <v>9.44</v>
      </c>
    </row>
    <row r="235" spans="1:7" x14ac:dyDescent="0.25">
      <c r="A235">
        <v>2010</v>
      </c>
      <c r="B235" t="s">
        <v>6</v>
      </c>
      <c r="C235" t="s">
        <v>14</v>
      </c>
      <c r="D235">
        <v>0.250813570433078</v>
      </c>
      <c r="E235" t="e">
        <f t="shared" si="3"/>
        <v>#N/A</v>
      </c>
      <c r="F235">
        <v>-1.01111111111111</v>
      </c>
      <c r="G235">
        <v>9.25555555555556</v>
      </c>
    </row>
    <row r="236" spans="1:7" x14ac:dyDescent="0.25">
      <c r="A236">
        <v>2010</v>
      </c>
      <c r="B236" t="s">
        <v>6</v>
      </c>
      <c r="C236" t="s">
        <v>15</v>
      </c>
      <c r="D236">
        <v>1.4947085595887E-2</v>
      </c>
      <c r="E236" t="e">
        <f t="shared" si="3"/>
        <v>#N/A</v>
      </c>
      <c r="F236">
        <v>-0.81428571428571395</v>
      </c>
      <c r="G236">
        <v>9.3571428571428594</v>
      </c>
    </row>
    <row r="237" spans="1:7" x14ac:dyDescent="0.25">
      <c r="A237">
        <v>2010</v>
      </c>
      <c r="B237" t="s">
        <v>6</v>
      </c>
      <c r="C237" t="s">
        <v>59</v>
      </c>
      <c r="D237">
        <v>2.18570116996342E-2</v>
      </c>
      <c r="E237" t="e">
        <f t="shared" si="3"/>
        <v>#N/A</v>
      </c>
      <c r="F237">
        <v>-0.9</v>
      </c>
      <c r="G237">
        <v>8.6</v>
      </c>
    </row>
    <row r="238" spans="1:7" x14ac:dyDescent="0.25">
      <c r="A238">
        <v>2010</v>
      </c>
      <c r="B238" t="s">
        <v>6</v>
      </c>
      <c r="C238" t="s">
        <v>34</v>
      </c>
      <c r="D238">
        <v>1.03879327069572E-2</v>
      </c>
      <c r="E238" t="e">
        <f t="shared" si="3"/>
        <v>#N/A</v>
      </c>
      <c r="F238">
        <v>-0.9</v>
      </c>
      <c r="G238">
        <v>8.8000000000000007</v>
      </c>
    </row>
    <row r="239" spans="1:7" x14ac:dyDescent="0.25">
      <c r="A239">
        <v>2010</v>
      </c>
      <c r="B239" t="s">
        <v>6</v>
      </c>
      <c r="C239" t="s">
        <v>16</v>
      </c>
      <c r="D239">
        <v>2.9905033712118799E-2</v>
      </c>
      <c r="E239">
        <f t="shared" si="3"/>
        <v>5.9810067424237598E-2</v>
      </c>
      <c r="F239">
        <v>-1.1479999999999999</v>
      </c>
      <c r="G239">
        <v>9.06</v>
      </c>
    </row>
    <row r="240" spans="1:7" x14ac:dyDescent="0.25">
      <c r="A240">
        <v>2010</v>
      </c>
      <c r="B240" t="s">
        <v>6</v>
      </c>
      <c r="C240" t="s">
        <v>35</v>
      </c>
      <c r="D240">
        <v>1.47113039416339E-2</v>
      </c>
      <c r="E240" t="e">
        <f t="shared" si="3"/>
        <v>#N/A</v>
      </c>
      <c r="F240">
        <v>-0.9375</v>
      </c>
      <c r="G240">
        <v>9.2833333333333297</v>
      </c>
    </row>
    <row r="241" spans="1:7" x14ac:dyDescent="0.25">
      <c r="A241">
        <v>2010</v>
      </c>
      <c r="B241" t="s">
        <v>6</v>
      </c>
      <c r="C241" t="s">
        <v>17</v>
      </c>
      <c r="D241">
        <v>0.51792380975975405</v>
      </c>
      <c r="E241">
        <f t="shared" si="3"/>
        <v>1.0358476195195081</v>
      </c>
      <c r="F241">
        <v>-1.0178571428571399</v>
      </c>
      <c r="G241">
        <v>9.2428571428571402</v>
      </c>
    </row>
    <row r="242" spans="1:7" x14ac:dyDescent="0.25">
      <c r="A242">
        <v>2010</v>
      </c>
      <c r="B242" t="s">
        <v>6</v>
      </c>
      <c r="C242" t="s">
        <v>18</v>
      </c>
      <c r="D242">
        <v>0.22686783824595999</v>
      </c>
      <c r="E242">
        <f t="shared" si="3"/>
        <v>0.45373567649191998</v>
      </c>
      <c r="F242">
        <v>-1.0178571428571399</v>
      </c>
      <c r="G242">
        <v>9.2428571428571402</v>
      </c>
    </row>
    <row r="243" spans="1:7" x14ac:dyDescent="0.25">
      <c r="A243">
        <v>2010</v>
      </c>
      <c r="B243" t="s">
        <v>6</v>
      </c>
      <c r="C243" t="s">
        <v>37</v>
      </c>
      <c r="D243">
        <v>9.7508192174365002E-3</v>
      </c>
      <c r="E243" t="e">
        <f t="shared" si="3"/>
        <v>#N/A</v>
      </c>
      <c r="F243">
        <v>-1.55</v>
      </c>
      <c r="G243">
        <v>8.9</v>
      </c>
    </row>
    <row r="244" spans="1:7" x14ac:dyDescent="0.25">
      <c r="A244">
        <v>2010</v>
      </c>
      <c r="B244" t="s">
        <v>6</v>
      </c>
      <c r="C244" t="s">
        <v>19</v>
      </c>
      <c r="D244">
        <v>1.8054377338857199E-2</v>
      </c>
      <c r="E244" t="e">
        <f t="shared" si="3"/>
        <v>#N/A</v>
      </c>
      <c r="F244">
        <v>-1.1454545454545499</v>
      </c>
      <c r="G244">
        <v>9.0727272727272705</v>
      </c>
    </row>
    <row r="245" spans="1:7" x14ac:dyDescent="0.25">
      <c r="A245">
        <v>2010</v>
      </c>
      <c r="B245" t="s">
        <v>6</v>
      </c>
      <c r="C245" t="s">
        <v>38</v>
      </c>
      <c r="D245">
        <v>1.59509526185726E-2</v>
      </c>
      <c r="E245">
        <f t="shared" si="3"/>
        <v>1.9921511597245548E-2</v>
      </c>
      <c r="F245">
        <v>-1.3142857142857101</v>
      </c>
      <c r="G245">
        <v>9.1857142857142904</v>
      </c>
    </row>
    <row r="246" spans="1:7" x14ac:dyDescent="0.25">
      <c r="A246">
        <v>2010</v>
      </c>
      <c r="B246" t="s">
        <v>6</v>
      </c>
      <c r="C246" t="s">
        <v>39</v>
      </c>
      <c r="D246">
        <v>2.1153211640489399E-2</v>
      </c>
      <c r="E246">
        <f t="shared" si="3"/>
        <v>7.7209222487786305E-2</v>
      </c>
      <c r="F246">
        <v>-1.4833333333333301</v>
      </c>
      <c r="G246">
        <v>8.9833333333333307</v>
      </c>
    </row>
    <row r="247" spans="1:7" x14ac:dyDescent="0.25">
      <c r="A247">
        <v>2010</v>
      </c>
      <c r="B247" t="s">
        <v>6</v>
      </c>
      <c r="C247" t="s">
        <v>20</v>
      </c>
      <c r="D247">
        <v>4.8008037310768996</v>
      </c>
      <c r="E247" t="e">
        <f t="shared" si="3"/>
        <v>#N/A</v>
      </c>
      <c r="F247">
        <v>-1.0178571428571399</v>
      </c>
      <c r="G247">
        <v>9.2428571428571402</v>
      </c>
    </row>
    <row r="248" spans="1:7" x14ac:dyDescent="0.25">
      <c r="A248">
        <v>2010</v>
      </c>
      <c r="B248" t="s">
        <v>6</v>
      </c>
      <c r="C248" t="s">
        <v>40</v>
      </c>
      <c r="D248">
        <v>3.9123101909344597E-3</v>
      </c>
      <c r="E248" t="e">
        <f t="shared" si="3"/>
        <v>#N/A</v>
      </c>
      <c r="F248">
        <v>-1.38333333333333</v>
      </c>
      <c r="G248">
        <v>9.0916666666666703</v>
      </c>
    </row>
    <row r="249" spans="1:7" x14ac:dyDescent="0.25">
      <c r="A249">
        <v>2010</v>
      </c>
      <c r="B249" t="s">
        <v>6</v>
      </c>
      <c r="C249" t="s">
        <v>42</v>
      </c>
      <c r="D249">
        <v>2.4168888673211102E-3</v>
      </c>
      <c r="E249">
        <f t="shared" si="3"/>
        <v>4.8337777346422204E-3</v>
      </c>
      <c r="F249">
        <v>-1.1000000000000001</v>
      </c>
      <c r="G249">
        <v>8.9250000000000007</v>
      </c>
    </row>
    <row r="250" spans="1:7" x14ac:dyDescent="0.25">
      <c r="A250">
        <v>2010</v>
      </c>
      <c r="B250" t="s">
        <v>6</v>
      </c>
      <c r="C250" t="s">
        <v>53</v>
      </c>
      <c r="D250">
        <v>5.6664817434480203E-3</v>
      </c>
      <c r="E250" t="e">
        <f t="shared" si="3"/>
        <v>#N/A</v>
      </c>
      <c r="F250">
        <v>-1.06</v>
      </c>
      <c r="G250">
        <v>9.2066666666666706</v>
      </c>
    </row>
    <row r="251" spans="1:7" x14ac:dyDescent="0.25">
      <c r="A251">
        <v>2010</v>
      </c>
      <c r="B251" t="s">
        <v>6</v>
      </c>
      <c r="C251" t="s">
        <v>21</v>
      </c>
      <c r="D251">
        <v>8.2795565241798402E-2</v>
      </c>
      <c r="E251">
        <f t="shared" si="3"/>
        <v>0.18877388875130033</v>
      </c>
      <c r="F251">
        <v>-0.91666666666666696</v>
      </c>
      <c r="G251">
        <v>9.15</v>
      </c>
    </row>
    <row r="252" spans="1:7" x14ac:dyDescent="0.25">
      <c r="A252">
        <v>2010</v>
      </c>
      <c r="B252" t="s">
        <v>6</v>
      </c>
      <c r="C252" t="s">
        <v>22</v>
      </c>
      <c r="D252">
        <v>2.5526881793760399E-2</v>
      </c>
      <c r="E252">
        <f t="shared" si="3"/>
        <v>8.0920215286220468E-2</v>
      </c>
      <c r="F252">
        <v>-1.01875</v>
      </c>
      <c r="G252">
        <v>9.2750000000000004</v>
      </c>
    </row>
    <row r="253" spans="1:7" x14ac:dyDescent="0.25">
      <c r="A253">
        <v>2010</v>
      </c>
      <c r="B253" t="s">
        <v>6</v>
      </c>
      <c r="C253" t="s">
        <v>43</v>
      </c>
      <c r="D253">
        <v>2.7157136184050501E-3</v>
      </c>
      <c r="E253" t="e">
        <f t="shared" si="3"/>
        <v>#N/A</v>
      </c>
      <c r="F253">
        <v>-1.1499999999999999</v>
      </c>
      <c r="G253">
        <v>9.0500000000000007</v>
      </c>
    </row>
    <row r="254" spans="1:7" x14ac:dyDescent="0.25">
      <c r="A254">
        <v>2010</v>
      </c>
      <c r="B254" t="s">
        <v>6</v>
      </c>
      <c r="C254" t="s">
        <v>54</v>
      </c>
      <c r="D254">
        <v>8.3653506363503605E-2</v>
      </c>
      <c r="E254" t="e">
        <f t="shared" si="3"/>
        <v>#N/A</v>
      </c>
      <c r="F254">
        <v>-1.36666666666667</v>
      </c>
      <c r="G254">
        <v>9.1333333333333293</v>
      </c>
    </row>
    <row r="255" spans="1:7" x14ac:dyDescent="0.25">
      <c r="A255">
        <v>2010</v>
      </c>
      <c r="B255" t="s">
        <v>6</v>
      </c>
      <c r="C255" t="s">
        <v>44</v>
      </c>
      <c r="D255">
        <v>0.17443606926448099</v>
      </c>
      <c r="E255" t="e">
        <f t="shared" si="3"/>
        <v>#N/A</v>
      </c>
      <c r="F255">
        <v>-1.0925925925925899</v>
      </c>
      <c r="G255">
        <v>9.1703703703703692</v>
      </c>
    </row>
    <row r="256" spans="1:7" x14ac:dyDescent="0.25">
      <c r="A256">
        <v>2010</v>
      </c>
      <c r="B256" t="s">
        <v>6</v>
      </c>
      <c r="C256" t="s">
        <v>23</v>
      </c>
      <c r="D256">
        <v>0.36406517477339501</v>
      </c>
      <c r="E256" t="e">
        <f t="shared" si="3"/>
        <v>#N/A</v>
      </c>
      <c r="F256">
        <v>-1.0178571428571399</v>
      </c>
      <c r="G256">
        <v>9.2428571428571402</v>
      </c>
    </row>
    <row r="257" spans="1:7" x14ac:dyDescent="0.25">
      <c r="A257">
        <v>2010</v>
      </c>
      <c r="B257" t="s">
        <v>6</v>
      </c>
      <c r="C257" t="s">
        <v>24</v>
      </c>
      <c r="D257">
        <v>0.105587611193015</v>
      </c>
      <c r="E257" t="e">
        <f t="shared" si="3"/>
        <v>#N/A</v>
      </c>
      <c r="F257">
        <v>-0.92</v>
      </c>
      <c r="G257">
        <v>9.33</v>
      </c>
    </row>
    <row r="258" spans="1:7" x14ac:dyDescent="0.25">
      <c r="A258">
        <v>2010</v>
      </c>
      <c r="B258" t="s">
        <v>6</v>
      </c>
      <c r="C258" t="s">
        <v>25</v>
      </c>
      <c r="D258">
        <v>0.65879489223705301</v>
      </c>
      <c r="E258" t="e">
        <f t="shared" si="3"/>
        <v>#N/A</v>
      </c>
      <c r="F258">
        <v>-1.01111111111111</v>
      </c>
      <c r="G258">
        <v>9.25555555555556</v>
      </c>
    </row>
    <row r="259" spans="1:7" x14ac:dyDescent="0.25">
      <c r="A259">
        <v>2010</v>
      </c>
      <c r="B259" t="s">
        <v>6</v>
      </c>
      <c r="C259" t="s">
        <v>46</v>
      </c>
      <c r="D259">
        <v>1.3788401337267E-3</v>
      </c>
      <c r="E259" t="e">
        <f t="shared" ref="E259:E322" si="4">VLOOKUP(C259,$K$2:$L$19,2,FALSE)*D259</f>
        <v>#N/A</v>
      </c>
      <c r="F259">
        <v>-1</v>
      </c>
      <c r="G259">
        <v>9.1999999999999993</v>
      </c>
    </row>
    <row r="260" spans="1:7" x14ac:dyDescent="0.25">
      <c r="A260">
        <v>2010</v>
      </c>
      <c r="B260" t="s">
        <v>6</v>
      </c>
      <c r="C260" t="s">
        <v>47</v>
      </c>
      <c r="D260">
        <v>0.44807166990307101</v>
      </c>
      <c r="E260" t="e">
        <f t="shared" si="4"/>
        <v>#N/A</v>
      </c>
      <c r="F260">
        <v>-0.79166666666666696</v>
      </c>
      <c r="G260">
        <v>9.4166666666666696</v>
      </c>
    </row>
    <row r="261" spans="1:7" x14ac:dyDescent="0.25">
      <c r="A261">
        <v>2010</v>
      </c>
      <c r="B261" t="s">
        <v>6</v>
      </c>
      <c r="C261" t="s">
        <v>26</v>
      </c>
      <c r="D261">
        <v>0.98147274635405202</v>
      </c>
      <c r="E261">
        <f t="shared" si="4"/>
        <v>0.96038786549140254</v>
      </c>
      <c r="F261">
        <v>-0.85499999999999998</v>
      </c>
      <c r="G261">
        <v>9.3650000000000002</v>
      </c>
    </row>
    <row r="262" spans="1:7" x14ac:dyDescent="0.25">
      <c r="A262">
        <v>2010</v>
      </c>
      <c r="B262" t="s">
        <v>6</v>
      </c>
      <c r="C262" t="s">
        <v>48</v>
      </c>
      <c r="D262">
        <v>0.451602465914684</v>
      </c>
      <c r="E262" t="e">
        <f t="shared" si="4"/>
        <v>#N/A</v>
      </c>
      <c r="F262">
        <v>-1.2</v>
      </c>
      <c r="G262">
        <v>8.9</v>
      </c>
    </row>
    <row r="263" spans="1:7" x14ac:dyDescent="0.25">
      <c r="A263">
        <v>2017</v>
      </c>
      <c r="B263" t="s">
        <v>27</v>
      </c>
      <c r="C263" t="s">
        <v>28</v>
      </c>
      <c r="D263">
        <v>3.0423404665580498</v>
      </c>
      <c r="E263">
        <f t="shared" si="4"/>
        <v>6.0846809331160996</v>
      </c>
      <c r="F263">
        <v>5.0827586206896598</v>
      </c>
      <c r="G263">
        <v>9.4965517241379303</v>
      </c>
    </row>
    <row r="264" spans="1:7" x14ac:dyDescent="0.25">
      <c r="A264">
        <v>2017</v>
      </c>
      <c r="B264" t="s">
        <v>27</v>
      </c>
      <c r="C264" t="s">
        <v>29</v>
      </c>
      <c r="D264">
        <v>1.23902893955786</v>
      </c>
      <c r="E264">
        <f t="shared" si="4"/>
        <v>2.47805787911572</v>
      </c>
      <c r="F264">
        <v>3.7749999999999999</v>
      </c>
      <c r="G264">
        <v>9.1950000000000003</v>
      </c>
    </row>
    <row r="265" spans="1:7" x14ac:dyDescent="0.25">
      <c r="A265">
        <v>2017</v>
      </c>
      <c r="B265" t="s">
        <v>27</v>
      </c>
      <c r="C265" t="s">
        <v>7</v>
      </c>
      <c r="D265">
        <v>1.9875415056690299E-2</v>
      </c>
      <c r="E265" t="e">
        <f t="shared" si="4"/>
        <v>#N/A</v>
      </c>
      <c r="F265">
        <v>6.9954545454545496</v>
      </c>
      <c r="G265">
        <v>10.1863636363636</v>
      </c>
    </row>
    <row r="266" spans="1:7" x14ac:dyDescent="0.25">
      <c r="A266">
        <v>2017</v>
      </c>
      <c r="B266" t="s">
        <v>27</v>
      </c>
      <c r="C266" t="s">
        <v>50</v>
      </c>
      <c r="D266">
        <v>2.0179829184472601E-4</v>
      </c>
      <c r="E266" t="e">
        <f t="shared" si="4"/>
        <v>#N/A</v>
      </c>
      <c r="F266">
        <v>-0.3</v>
      </c>
      <c r="G266">
        <v>8.5</v>
      </c>
    </row>
    <row r="267" spans="1:7" x14ac:dyDescent="0.25">
      <c r="A267">
        <v>2017</v>
      </c>
      <c r="B267" t="s">
        <v>27</v>
      </c>
      <c r="C267" t="s">
        <v>8</v>
      </c>
      <c r="D267">
        <v>3.2639565832405099E-2</v>
      </c>
      <c r="E267" t="e">
        <f t="shared" si="4"/>
        <v>#N/A</v>
      </c>
      <c r="F267">
        <v>4.6425000000000001</v>
      </c>
      <c r="G267">
        <v>8.98</v>
      </c>
    </row>
    <row r="268" spans="1:7" x14ac:dyDescent="0.25">
      <c r="A268">
        <v>2017</v>
      </c>
      <c r="B268" t="s">
        <v>27</v>
      </c>
      <c r="C268" t="s">
        <v>9</v>
      </c>
      <c r="D268">
        <v>9.0495453236181495E-2</v>
      </c>
      <c r="E268" t="e">
        <f t="shared" si="4"/>
        <v>#N/A</v>
      </c>
      <c r="F268">
        <v>3.6425000000000001</v>
      </c>
      <c r="G268">
        <v>9.1974999999999998</v>
      </c>
    </row>
    <row r="269" spans="1:7" x14ac:dyDescent="0.25">
      <c r="A269">
        <v>2017</v>
      </c>
      <c r="B269" t="s">
        <v>27</v>
      </c>
      <c r="C269" t="s">
        <v>10</v>
      </c>
      <c r="D269">
        <v>5.0617961462945298E-3</v>
      </c>
      <c r="E269" t="e">
        <f t="shared" si="4"/>
        <v>#N/A</v>
      </c>
      <c r="F269">
        <v>7.0222222222222204</v>
      </c>
      <c r="G269">
        <v>10.216666666666701</v>
      </c>
    </row>
    <row r="270" spans="1:7" x14ac:dyDescent="0.25">
      <c r="A270">
        <v>2017</v>
      </c>
      <c r="B270" t="s">
        <v>27</v>
      </c>
      <c r="C270" t="s">
        <v>11</v>
      </c>
      <c r="D270">
        <v>1.75540635309963E-3</v>
      </c>
      <c r="E270" t="e">
        <f t="shared" si="4"/>
        <v>#N/A</v>
      </c>
      <c r="F270">
        <v>1.48823529411765</v>
      </c>
      <c r="G270">
        <v>9.2117647058823504</v>
      </c>
    </row>
    <row r="271" spans="1:7" x14ac:dyDescent="0.25">
      <c r="A271">
        <v>2017</v>
      </c>
      <c r="B271" t="s">
        <v>27</v>
      </c>
      <c r="C271" t="s">
        <v>12</v>
      </c>
      <c r="D271">
        <v>3.6849632645292299E-2</v>
      </c>
      <c r="E271" t="e">
        <f t="shared" si="4"/>
        <v>#N/A</v>
      </c>
      <c r="F271">
        <v>4.0159090909090898</v>
      </c>
      <c r="G271">
        <v>9.2409090909090903</v>
      </c>
    </row>
    <row r="272" spans="1:7" x14ac:dyDescent="0.25">
      <c r="A272">
        <v>2017</v>
      </c>
      <c r="B272" t="s">
        <v>27</v>
      </c>
      <c r="C272" t="s">
        <v>13</v>
      </c>
      <c r="D272">
        <v>1.1535073576037599E-2</v>
      </c>
      <c r="E272" t="e">
        <f t="shared" si="4"/>
        <v>#N/A</v>
      </c>
      <c r="F272">
        <v>2.44</v>
      </c>
      <c r="G272">
        <v>8.86</v>
      </c>
    </row>
    <row r="273" spans="1:7" x14ac:dyDescent="0.25">
      <c r="A273">
        <v>2017</v>
      </c>
      <c r="B273" t="s">
        <v>27</v>
      </c>
      <c r="C273" t="s">
        <v>60</v>
      </c>
      <c r="D273">
        <v>9.9520818487808301E-3</v>
      </c>
      <c r="E273" t="e">
        <f t="shared" si="4"/>
        <v>#N/A</v>
      </c>
      <c r="F273">
        <v>8.4499999999999993</v>
      </c>
      <c r="G273">
        <v>9.15</v>
      </c>
    </row>
    <row r="274" spans="1:7" x14ac:dyDescent="0.25">
      <c r="A274">
        <v>2017</v>
      </c>
      <c r="B274" t="s">
        <v>27</v>
      </c>
      <c r="C274" t="s">
        <v>61</v>
      </c>
      <c r="D274">
        <v>2.88113162943281E-2</v>
      </c>
      <c r="E274">
        <f t="shared" si="4"/>
        <v>6.3641431807806514E-2</v>
      </c>
      <c r="F274">
        <v>0.45</v>
      </c>
      <c r="G274">
        <v>10.75</v>
      </c>
    </row>
    <row r="275" spans="1:7" x14ac:dyDescent="0.25">
      <c r="A275">
        <v>2017</v>
      </c>
      <c r="B275" t="s">
        <v>27</v>
      </c>
      <c r="C275" t="s">
        <v>62</v>
      </c>
      <c r="D275">
        <v>7.3453711261205104E-4</v>
      </c>
      <c r="E275" t="e">
        <f t="shared" si="4"/>
        <v>#N/A</v>
      </c>
      <c r="F275">
        <v>3.9</v>
      </c>
      <c r="G275">
        <v>5.6</v>
      </c>
    </row>
    <row r="276" spans="1:7" x14ac:dyDescent="0.25">
      <c r="A276">
        <v>2017</v>
      </c>
      <c r="B276" t="s">
        <v>27</v>
      </c>
      <c r="C276" t="s">
        <v>51</v>
      </c>
      <c r="D276">
        <v>3.1154038350298102E-3</v>
      </c>
      <c r="E276" t="e">
        <f t="shared" si="4"/>
        <v>#N/A</v>
      </c>
      <c r="F276">
        <v>8.1999999999999993</v>
      </c>
      <c r="G276">
        <v>8.8000000000000007</v>
      </c>
    </row>
    <row r="277" spans="1:7" x14ac:dyDescent="0.25">
      <c r="A277">
        <v>2017</v>
      </c>
      <c r="B277" t="s">
        <v>27</v>
      </c>
      <c r="C277" t="s">
        <v>32</v>
      </c>
      <c r="D277">
        <v>5.0974978117257798E-3</v>
      </c>
      <c r="E277">
        <f t="shared" si="4"/>
        <v>1.019499562345156E-2</v>
      </c>
      <c r="F277">
        <v>10.98</v>
      </c>
      <c r="G277">
        <v>11.29</v>
      </c>
    </row>
    <row r="278" spans="1:7" x14ac:dyDescent="0.25">
      <c r="A278">
        <v>2017</v>
      </c>
      <c r="B278" t="s">
        <v>27</v>
      </c>
      <c r="C278" t="s">
        <v>33</v>
      </c>
      <c r="D278">
        <v>0.31361282694669901</v>
      </c>
      <c r="E278">
        <f t="shared" si="4"/>
        <v>0.34497410964136893</v>
      </c>
      <c r="F278">
        <v>8.4370370370370402</v>
      </c>
      <c r="G278">
        <v>10.3777777777778</v>
      </c>
    </row>
    <row r="279" spans="1:7" x14ac:dyDescent="0.25">
      <c r="A279">
        <v>2017</v>
      </c>
      <c r="B279" t="s">
        <v>27</v>
      </c>
      <c r="C279" t="s">
        <v>14</v>
      </c>
      <c r="D279">
        <v>0.67919964476119599</v>
      </c>
      <c r="E279" t="e">
        <f t="shared" si="4"/>
        <v>#N/A</v>
      </c>
      <c r="F279">
        <v>5.0827586206896598</v>
      </c>
      <c r="G279">
        <v>9.4965517241379303</v>
      </c>
    </row>
    <row r="280" spans="1:7" x14ac:dyDescent="0.25">
      <c r="A280">
        <v>2017</v>
      </c>
      <c r="B280" t="s">
        <v>27</v>
      </c>
      <c r="C280" t="s">
        <v>15</v>
      </c>
      <c r="D280">
        <v>0.51618206898444896</v>
      </c>
      <c r="E280" t="e">
        <f t="shared" si="4"/>
        <v>#N/A</v>
      </c>
      <c r="F280">
        <v>6.06666666666667</v>
      </c>
      <c r="G280">
        <v>10.3969696969697</v>
      </c>
    </row>
    <row r="281" spans="1:7" x14ac:dyDescent="0.25">
      <c r="A281">
        <v>2017</v>
      </c>
      <c r="B281" t="s">
        <v>27</v>
      </c>
      <c r="C281" t="s">
        <v>59</v>
      </c>
      <c r="D281">
        <v>1.1056747343962401E-3</v>
      </c>
      <c r="E281" t="e">
        <f t="shared" si="4"/>
        <v>#N/A</v>
      </c>
      <c r="F281">
        <v>8.1333333333333293</v>
      </c>
      <c r="G281">
        <v>9.3666666666666707</v>
      </c>
    </row>
    <row r="282" spans="1:7" x14ac:dyDescent="0.25">
      <c r="A282">
        <v>2017</v>
      </c>
      <c r="B282" t="s">
        <v>27</v>
      </c>
      <c r="C282" t="s">
        <v>63</v>
      </c>
      <c r="D282">
        <v>6.9082973062961198E-2</v>
      </c>
      <c r="E282">
        <f t="shared" si="4"/>
        <v>8.2394363893544001E-2</v>
      </c>
      <c r="F282">
        <v>1.5</v>
      </c>
      <c r="G282">
        <v>10.8</v>
      </c>
    </row>
    <row r="283" spans="1:7" x14ac:dyDescent="0.25">
      <c r="A283">
        <v>2017</v>
      </c>
      <c r="B283" t="s">
        <v>27</v>
      </c>
      <c r="C283" t="s">
        <v>34</v>
      </c>
      <c r="D283">
        <v>5.19863149410267E-2</v>
      </c>
      <c r="E283" t="e">
        <f t="shared" si="4"/>
        <v>#N/A</v>
      </c>
      <c r="F283">
        <v>4.2699999999999996</v>
      </c>
      <c r="G283">
        <v>8.57</v>
      </c>
    </row>
    <row r="284" spans="1:7" x14ac:dyDescent="0.25">
      <c r="A284">
        <v>2017</v>
      </c>
      <c r="B284" t="s">
        <v>27</v>
      </c>
      <c r="C284" t="s">
        <v>16</v>
      </c>
      <c r="D284">
        <v>0.242804729407437</v>
      </c>
      <c r="E284">
        <f t="shared" si="4"/>
        <v>0.485609458814874</v>
      </c>
      <c r="F284">
        <v>5.18771929824561</v>
      </c>
      <c r="G284">
        <v>9.5210526315789501</v>
      </c>
    </row>
    <row r="285" spans="1:7" x14ac:dyDescent="0.25">
      <c r="A285">
        <v>2017</v>
      </c>
      <c r="B285" t="s">
        <v>27</v>
      </c>
      <c r="C285" t="s">
        <v>35</v>
      </c>
      <c r="D285">
        <v>9.5596821423780801E-2</v>
      </c>
      <c r="E285" t="e">
        <f t="shared" si="4"/>
        <v>#N/A</v>
      </c>
      <c r="F285">
        <v>4.8961538461538501</v>
      </c>
      <c r="G285">
        <v>9.4596153846153808</v>
      </c>
    </row>
    <row r="286" spans="1:7" x14ac:dyDescent="0.25">
      <c r="A286">
        <v>2017</v>
      </c>
      <c r="B286" t="s">
        <v>27</v>
      </c>
      <c r="C286" t="s">
        <v>36</v>
      </c>
      <c r="D286">
        <v>5.96386304448695E-2</v>
      </c>
      <c r="E286" t="e">
        <f t="shared" si="4"/>
        <v>#N/A</v>
      </c>
      <c r="F286">
        <v>3.3642857142857099</v>
      </c>
      <c r="G286">
        <v>8.3785714285714299</v>
      </c>
    </row>
    <row r="287" spans="1:7" x14ac:dyDescent="0.25">
      <c r="A287">
        <v>2017</v>
      </c>
      <c r="B287" t="s">
        <v>27</v>
      </c>
      <c r="C287" t="s">
        <v>17</v>
      </c>
      <c r="D287">
        <v>0.37248933170059201</v>
      </c>
      <c r="E287">
        <f t="shared" si="4"/>
        <v>0.74497866340118402</v>
      </c>
      <c r="F287">
        <v>5.1280701754385998</v>
      </c>
      <c r="G287">
        <v>9.53684210526316</v>
      </c>
    </row>
    <row r="288" spans="1:7" x14ac:dyDescent="0.25">
      <c r="A288">
        <v>2017</v>
      </c>
      <c r="B288" t="s">
        <v>27</v>
      </c>
      <c r="C288" t="s">
        <v>18</v>
      </c>
      <c r="D288">
        <v>0.13825818662678199</v>
      </c>
      <c r="E288">
        <f t="shared" si="4"/>
        <v>0.27651637325356399</v>
      </c>
      <c r="F288">
        <v>4.9698113207547197</v>
      </c>
      <c r="G288">
        <v>9.5207547169811306</v>
      </c>
    </row>
    <row r="289" spans="1:7" x14ac:dyDescent="0.25">
      <c r="A289">
        <v>2017</v>
      </c>
      <c r="B289" t="s">
        <v>27</v>
      </c>
      <c r="C289" t="s">
        <v>37</v>
      </c>
      <c r="D289">
        <v>2.5762205300677698E-3</v>
      </c>
      <c r="E289" t="e">
        <f t="shared" si="4"/>
        <v>#N/A</v>
      </c>
      <c r="F289">
        <v>6.5</v>
      </c>
      <c r="G289">
        <v>9.1</v>
      </c>
    </row>
    <row r="290" spans="1:7" x14ac:dyDescent="0.25">
      <c r="A290">
        <v>2017</v>
      </c>
      <c r="B290" t="s">
        <v>27</v>
      </c>
      <c r="C290" t="s">
        <v>19</v>
      </c>
      <c r="D290">
        <v>7.6901531835796297E-3</v>
      </c>
      <c r="E290" t="e">
        <f t="shared" si="4"/>
        <v>#N/A</v>
      </c>
      <c r="F290">
        <v>7.3870967741935498</v>
      </c>
      <c r="G290">
        <v>9.8709677419354804</v>
      </c>
    </row>
    <row r="291" spans="1:7" x14ac:dyDescent="0.25">
      <c r="A291">
        <v>2017</v>
      </c>
      <c r="B291" t="s">
        <v>27</v>
      </c>
      <c r="C291" t="s">
        <v>38</v>
      </c>
      <c r="D291">
        <v>0.64197831941664596</v>
      </c>
      <c r="E291">
        <f t="shared" si="4"/>
        <v>0.80178148862079568</v>
      </c>
      <c r="F291">
        <v>5.5679245283018899</v>
      </c>
      <c r="G291">
        <v>9.5679245283018908</v>
      </c>
    </row>
    <row r="292" spans="1:7" x14ac:dyDescent="0.25">
      <c r="A292">
        <v>2017</v>
      </c>
      <c r="B292" t="s">
        <v>27</v>
      </c>
      <c r="C292" t="s">
        <v>39</v>
      </c>
      <c r="D292">
        <v>1.23321178349555E-3</v>
      </c>
      <c r="E292">
        <f t="shared" si="4"/>
        <v>4.5012230097587575E-3</v>
      </c>
      <c r="F292">
        <v>-0.3</v>
      </c>
      <c r="G292">
        <v>8.5</v>
      </c>
    </row>
    <row r="293" spans="1:7" x14ac:dyDescent="0.25">
      <c r="A293">
        <v>2017</v>
      </c>
      <c r="B293" t="s">
        <v>27</v>
      </c>
      <c r="C293" t="s">
        <v>20</v>
      </c>
      <c r="D293">
        <v>1.3993921283525399</v>
      </c>
      <c r="E293" t="e">
        <f t="shared" si="4"/>
        <v>#N/A</v>
      </c>
      <c r="F293">
        <v>3.7918918918918898</v>
      </c>
      <c r="G293">
        <v>9.1486486486486491</v>
      </c>
    </row>
    <row r="294" spans="1:7" x14ac:dyDescent="0.25">
      <c r="A294">
        <v>2017</v>
      </c>
      <c r="B294" t="s">
        <v>27</v>
      </c>
      <c r="C294" t="s">
        <v>40</v>
      </c>
      <c r="D294">
        <v>2.2996297466605E-3</v>
      </c>
      <c r="E294" t="e">
        <f t="shared" si="4"/>
        <v>#N/A</v>
      </c>
      <c r="F294">
        <v>9.6</v>
      </c>
      <c r="G294">
        <v>11.23</v>
      </c>
    </row>
    <row r="295" spans="1:7" x14ac:dyDescent="0.25">
      <c r="A295">
        <v>2017</v>
      </c>
      <c r="B295" t="s">
        <v>27</v>
      </c>
      <c r="C295" t="s">
        <v>41</v>
      </c>
      <c r="D295">
        <v>6.5269069016029704E-2</v>
      </c>
      <c r="E295" t="e">
        <f t="shared" si="4"/>
        <v>#N/A</v>
      </c>
      <c r="F295">
        <v>9.4304347826086996</v>
      </c>
      <c r="G295">
        <v>10.4739130434783</v>
      </c>
    </row>
    <row r="296" spans="1:7" x14ac:dyDescent="0.25">
      <c r="A296">
        <v>2017</v>
      </c>
      <c r="B296" t="s">
        <v>27</v>
      </c>
      <c r="C296" t="s">
        <v>42</v>
      </c>
      <c r="D296">
        <v>7.9925042688959395E-3</v>
      </c>
      <c r="E296">
        <f t="shared" si="4"/>
        <v>1.5985008537791879E-2</v>
      </c>
      <c r="F296">
        <v>6.43333333333333</v>
      </c>
      <c r="G296">
        <v>9.2962962962962994</v>
      </c>
    </row>
    <row r="297" spans="1:7" x14ac:dyDescent="0.25">
      <c r="A297">
        <v>2017</v>
      </c>
      <c r="B297" t="s">
        <v>27</v>
      </c>
      <c r="C297" t="s">
        <v>53</v>
      </c>
      <c r="D297">
        <v>3.1393192238323499E-4</v>
      </c>
      <c r="E297" t="e">
        <f t="shared" si="4"/>
        <v>#N/A</v>
      </c>
      <c r="F297">
        <v>10.283333333333299</v>
      </c>
      <c r="G297">
        <v>10.783333333333299</v>
      </c>
    </row>
    <row r="298" spans="1:7" x14ac:dyDescent="0.25">
      <c r="A298">
        <v>2017</v>
      </c>
      <c r="B298" t="s">
        <v>27</v>
      </c>
      <c r="C298" t="s">
        <v>21</v>
      </c>
      <c r="D298">
        <v>1.93904606724986</v>
      </c>
      <c r="E298">
        <f t="shared" si="4"/>
        <v>4.4210250333296806</v>
      </c>
      <c r="F298">
        <v>4.0860000000000003</v>
      </c>
      <c r="G298">
        <v>9.1679999999999993</v>
      </c>
    </row>
    <row r="299" spans="1:7" x14ac:dyDescent="0.25">
      <c r="A299">
        <v>2017</v>
      </c>
      <c r="B299" t="s">
        <v>27</v>
      </c>
      <c r="C299" t="s">
        <v>22</v>
      </c>
      <c r="D299">
        <v>5.7779450273895003</v>
      </c>
      <c r="E299">
        <f t="shared" si="4"/>
        <v>18.316085736824714</v>
      </c>
      <c r="F299">
        <v>5.0827586206896598</v>
      </c>
      <c r="G299">
        <v>9.4965517241379303</v>
      </c>
    </row>
    <row r="300" spans="1:7" x14ac:dyDescent="0.25">
      <c r="A300">
        <v>2017</v>
      </c>
      <c r="B300" t="s">
        <v>27</v>
      </c>
      <c r="C300" t="s">
        <v>43</v>
      </c>
      <c r="D300">
        <v>2.1865474794596799E-3</v>
      </c>
      <c r="E300" t="e">
        <f t="shared" si="4"/>
        <v>#N/A</v>
      </c>
      <c r="F300">
        <v>4.6555555555555603</v>
      </c>
      <c r="G300">
        <v>8.4222222222222207</v>
      </c>
    </row>
    <row r="301" spans="1:7" x14ac:dyDescent="0.25">
      <c r="A301">
        <v>2017</v>
      </c>
      <c r="B301" t="s">
        <v>27</v>
      </c>
      <c r="C301" t="s">
        <v>54</v>
      </c>
      <c r="D301">
        <v>6.22162602123736E-2</v>
      </c>
      <c r="E301" t="e">
        <f t="shared" si="4"/>
        <v>#N/A</v>
      </c>
      <c r="F301">
        <v>4.0999999999999996</v>
      </c>
      <c r="G301">
        <v>10</v>
      </c>
    </row>
    <row r="302" spans="1:7" x14ac:dyDescent="0.25">
      <c r="A302">
        <v>2017</v>
      </c>
      <c r="B302" t="s">
        <v>27</v>
      </c>
      <c r="C302" t="s">
        <v>55</v>
      </c>
      <c r="D302">
        <v>3.4327142242523501E-4</v>
      </c>
      <c r="E302" t="e">
        <f t="shared" si="4"/>
        <v>#N/A</v>
      </c>
      <c r="F302">
        <v>0.5</v>
      </c>
      <c r="G302">
        <v>2.1</v>
      </c>
    </row>
    <row r="303" spans="1:7" x14ac:dyDescent="0.25">
      <c r="A303">
        <v>2017</v>
      </c>
      <c r="B303" t="s">
        <v>27</v>
      </c>
      <c r="C303" t="s">
        <v>44</v>
      </c>
      <c r="D303">
        <v>0.38958432573934298</v>
      </c>
      <c r="E303" t="e">
        <f t="shared" si="4"/>
        <v>#N/A</v>
      </c>
      <c r="F303">
        <v>4.9928571428571402</v>
      </c>
      <c r="G303">
        <v>9.4517857142857107</v>
      </c>
    </row>
    <row r="304" spans="1:7" x14ac:dyDescent="0.25">
      <c r="A304">
        <v>2017</v>
      </c>
      <c r="B304" t="s">
        <v>27</v>
      </c>
      <c r="C304" t="s">
        <v>23</v>
      </c>
      <c r="D304">
        <v>1.44916963582519</v>
      </c>
      <c r="E304" t="e">
        <f t="shared" si="4"/>
        <v>#N/A</v>
      </c>
      <c r="F304">
        <v>5.0827586206896598</v>
      </c>
      <c r="G304">
        <v>9.4965517241379303</v>
      </c>
    </row>
    <row r="305" spans="1:7" x14ac:dyDescent="0.25">
      <c r="A305">
        <v>2017</v>
      </c>
      <c r="B305" t="s">
        <v>27</v>
      </c>
      <c r="C305" t="s">
        <v>24</v>
      </c>
      <c r="D305">
        <v>0.21551931228108501</v>
      </c>
      <c r="E305" t="e">
        <f t="shared" si="4"/>
        <v>#N/A</v>
      </c>
      <c r="F305">
        <v>5.1280701754385998</v>
      </c>
      <c r="G305">
        <v>9.53684210526316</v>
      </c>
    </row>
    <row r="306" spans="1:7" x14ac:dyDescent="0.25">
      <c r="A306">
        <v>2017</v>
      </c>
      <c r="B306" t="s">
        <v>27</v>
      </c>
      <c r="C306" t="s">
        <v>25</v>
      </c>
      <c r="D306">
        <v>1.1769928865706301</v>
      </c>
      <c r="E306" t="e">
        <f t="shared" si="4"/>
        <v>#N/A</v>
      </c>
      <c r="F306">
        <v>4.09</v>
      </c>
      <c r="G306">
        <v>9.1660000000000004</v>
      </c>
    </row>
    <row r="307" spans="1:7" x14ac:dyDescent="0.25">
      <c r="A307">
        <v>2017</v>
      </c>
      <c r="B307" t="s">
        <v>27</v>
      </c>
      <c r="C307" t="s">
        <v>45</v>
      </c>
      <c r="D307">
        <v>6.9893636144828797E-2</v>
      </c>
      <c r="E307" t="e">
        <f t="shared" si="4"/>
        <v>#N/A</v>
      </c>
      <c r="F307">
        <v>7.8230769230769202</v>
      </c>
      <c r="G307">
        <v>9.6692307692307704</v>
      </c>
    </row>
    <row r="308" spans="1:7" x14ac:dyDescent="0.25">
      <c r="A308">
        <v>2017</v>
      </c>
      <c r="B308" t="s">
        <v>27</v>
      </c>
      <c r="C308" t="s">
        <v>58</v>
      </c>
      <c r="D308">
        <v>1.15035477401372E-4</v>
      </c>
      <c r="E308" t="e">
        <f t="shared" si="4"/>
        <v>#N/A</v>
      </c>
      <c r="F308">
        <v>6.8</v>
      </c>
      <c r="G308">
        <v>9.6</v>
      </c>
    </row>
    <row r="309" spans="1:7" x14ac:dyDescent="0.25">
      <c r="A309">
        <v>2017</v>
      </c>
      <c r="B309" t="s">
        <v>27</v>
      </c>
      <c r="C309" t="s">
        <v>46</v>
      </c>
      <c r="D309">
        <v>3.7700333164512899E-2</v>
      </c>
      <c r="E309" t="e">
        <f t="shared" si="4"/>
        <v>#N/A</v>
      </c>
      <c r="F309">
        <v>3.6666666666666701</v>
      </c>
      <c r="G309">
        <v>7.9555555555555602</v>
      </c>
    </row>
    <row r="310" spans="1:7" x14ac:dyDescent="0.25">
      <c r="A310">
        <v>2017</v>
      </c>
      <c r="B310" t="s">
        <v>27</v>
      </c>
      <c r="C310" t="s">
        <v>47</v>
      </c>
      <c r="D310">
        <v>0.25330788248596697</v>
      </c>
      <c r="E310" t="e">
        <f t="shared" si="4"/>
        <v>#N/A</v>
      </c>
      <c r="F310">
        <v>4.8314814814814797</v>
      </c>
      <c r="G310">
        <v>9.4407407407407398</v>
      </c>
    </row>
    <row r="311" spans="1:7" x14ac:dyDescent="0.25">
      <c r="A311">
        <v>2017</v>
      </c>
      <c r="B311" t="s">
        <v>27</v>
      </c>
      <c r="C311" t="s">
        <v>26</v>
      </c>
      <c r="D311">
        <v>4.2825824028055601</v>
      </c>
      <c r="E311">
        <f t="shared" si="4"/>
        <v>4.1905801133043283</v>
      </c>
      <c r="F311">
        <v>5.0827586206896598</v>
      </c>
      <c r="G311">
        <v>9.4965517241379303</v>
      </c>
    </row>
    <row r="312" spans="1:7" x14ac:dyDescent="0.25">
      <c r="A312">
        <v>2017</v>
      </c>
      <c r="B312" t="s">
        <v>56</v>
      </c>
      <c r="C312" t="s">
        <v>28</v>
      </c>
      <c r="D312">
        <v>0.43380846274777202</v>
      </c>
      <c r="E312">
        <f t="shared" si="4"/>
        <v>0.86761692549554403</v>
      </c>
      <c r="F312">
        <v>8.6730769230769198</v>
      </c>
      <c r="G312">
        <v>11.961538461538501</v>
      </c>
    </row>
    <row r="313" spans="1:7" x14ac:dyDescent="0.25">
      <c r="A313">
        <v>2017</v>
      </c>
      <c r="B313" t="s">
        <v>56</v>
      </c>
      <c r="C313" t="s">
        <v>29</v>
      </c>
      <c r="D313">
        <v>0.54412992384488901</v>
      </c>
      <c r="E313">
        <f t="shared" si="4"/>
        <v>1.088259847689778</v>
      </c>
      <c r="F313">
        <v>5.9874999999999998</v>
      </c>
      <c r="G313">
        <v>10.375</v>
      </c>
    </row>
    <row r="314" spans="1:7" x14ac:dyDescent="0.25">
      <c r="A314">
        <v>2017</v>
      </c>
      <c r="B314" t="s">
        <v>56</v>
      </c>
      <c r="C314" t="s">
        <v>7</v>
      </c>
      <c r="D314">
        <v>0.13679104717193899</v>
      </c>
      <c r="E314" t="e">
        <f t="shared" si="4"/>
        <v>#N/A</v>
      </c>
      <c r="F314">
        <v>9.8666666666666707</v>
      </c>
      <c r="G314">
        <v>12.5444444444444</v>
      </c>
    </row>
    <row r="315" spans="1:7" x14ac:dyDescent="0.25">
      <c r="A315">
        <v>2017</v>
      </c>
      <c r="B315" t="s">
        <v>56</v>
      </c>
      <c r="C315" t="s">
        <v>8</v>
      </c>
      <c r="D315">
        <v>6.6353459943620102E-2</v>
      </c>
      <c r="E315" t="e">
        <f t="shared" si="4"/>
        <v>#N/A</v>
      </c>
      <c r="F315">
        <v>9.2266666666666701</v>
      </c>
      <c r="G315">
        <v>12.266666666666699</v>
      </c>
    </row>
    <row r="316" spans="1:7" x14ac:dyDescent="0.25">
      <c r="A316">
        <v>2017</v>
      </c>
      <c r="B316" t="s">
        <v>56</v>
      </c>
      <c r="C316" t="s">
        <v>9</v>
      </c>
      <c r="D316">
        <v>0.50457516585393603</v>
      </c>
      <c r="E316" t="e">
        <f t="shared" si="4"/>
        <v>#N/A</v>
      </c>
      <c r="F316">
        <v>6.7166666666666703</v>
      </c>
      <c r="G316">
        <v>11</v>
      </c>
    </row>
    <row r="317" spans="1:7" x14ac:dyDescent="0.25">
      <c r="A317">
        <v>2017</v>
      </c>
      <c r="B317" t="s">
        <v>56</v>
      </c>
      <c r="C317" t="s">
        <v>10</v>
      </c>
      <c r="D317">
        <v>8.10034080091981E-2</v>
      </c>
      <c r="E317" t="e">
        <f t="shared" si="4"/>
        <v>#N/A</v>
      </c>
      <c r="F317">
        <v>6.1749999999999998</v>
      </c>
      <c r="G317">
        <v>11.3</v>
      </c>
    </row>
    <row r="318" spans="1:7" x14ac:dyDescent="0.25">
      <c r="A318">
        <v>2017</v>
      </c>
      <c r="B318" t="s">
        <v>56</v>
      </c>
      <c r="C318" t="s">
        <v>11</v>
      </c>
      <c r="D318">
        <v>9.5093255104878992E-3</v>
      </c>
      <c r="E318" t="e">
        <f t="shared" si="4"/>
        <v>#N/A</v>
      </c>
      <c r="F318">
        <v>5.8</v>
      </c>
      <c r="G318">
        <v>9.6</v>
      </c>
    </row>
    <row r="319" spans="1:7" x14ac:dyDescent="0.25">
      <c r="A319">
        <v>2017</v>
      </c>
      <c r="B319" t="s">
        <v>56</v>
      </c>
      <c r="C319" t="s">
        <v>12</v>
      </c>
      <c r="D319">
        <v>2.1506077909576499E-2</v>
      </c>
      <c r="E319" t="e">
        <f t="shared" si="4"/>
        <v>#N/A</v>
      </c>
      <c r="F319">
        <v>8.9684210526315802</v>
      </c>
      <c r="G319">
        <v>12.394736842105299</v>
      </c>
    </row>
    <row r="320" spans="1:7" x14ac:dyDescent="0.25">
      <c r="A320">
        <v>2017</v>
      </c>
      <c r="B320" t="s">
        <v>56</v>
      </c>
      <c r="C320" t="s">
        <v>13</v>
      </c>
      <c r="D320">
        <v>2.7230435649776799E-2</v>
      </c>
      <c r="E320" t="e">
        <f t="shared" si="4"/>
        <v>#N/A</v>
      </c>
      <c r="F320">
        <v>9.5466666666666704</v>
      </c>
      <c r="G320">
        <v>12.52</v>
      </c>
    </row>
    <row r="321" spans="1:7" x14ac:dyDescent="0.25">
      <c r="A321">
        <v>2017</v>
      </c>
      <c r="B321" t="s">
        <v>56</v>
      </c>
      <c r="C321" t="s">
        <v>32</v>
      </c>
      <c r="D321">
        <v>1.80605130622459E-2</v>
      </c>
      <c r="E321">
        <f t="shared" si="4"/>
        <v>3.6121026124491799E-2</v>
      </c>
      <c r="F321">
        <v>11.1090909090909</v>
      </c>
      <c r="G321">
        <v>12.863636363636401</v>
      </c>
    </row>
    <row r="322" spans="1:7" x14ac:dyDescent="0.25">
      <c r="A322">
        <v>2017</v>
      </c>
      <c r="B322" t="s">
        <v>56</v>
      </c>
      <c r="C322" t="s">
        <v>33</v>
      </c>
      <c r="D322">
        <v>0.40002681702584603</v>
      </c>
      <c r="E322">
        <f t="shared" si="4"/>
        <v>0.44002949872843067</v>
      </c>
      <c r="F322">
        <v>7.5571428571428596</v>
      </c>
      <c r="G322">
        <v>11</v>
      </c>
    </row>
    <row r="323" spans="1:7" x14ac:dyDescent="0.25">
      <c r="A323">
        <v>2017</v>
      </c>
      <c r="B323" t="s">
        <v>56</v>
      </c>
      <c r="C323" t="s">
        <v>14</v>
      </c>
      <c r="D323">
        <v>0.63242477236931105</v>
      </c>
      <c r="E323" t="e">
        <f t="shared" ref="E323:E386" si="5">VLOOKUP(C323,$K$2:$L$19,2,FALSE)*D323</f>
        <v>#N/A</v>
      </c>
      <c r="F323">
        <v>8.7360000000000007</v>
      </c>
      <c r="G323">
        <v>11.98</v>
      </c>
    </row>
    <row r="324" spans="1:7" x14ac:dyDescent="0.25">
      <c r="A324">
        <v>2017</v>
      </c>
      <c r="B324" t="s">
        <v>56</v>
      </c>
      <c r="C324" t="s">
        <v>15</v>
      </c>
      <c r="D324">
        <v>3.3649645207626103E-2</v>
      </c>
      <c r="E324" t="e">
        <f t="shared" si="5"/>
        <v>#N/A</v>
      </c>
      <c r="F324">
        <v>9.1449999999999996</v>
      </c>
      <c r="G324">
        <v>12.1</v>
      </c>
    </row>
    <row r="325" spans="1:7" x14ac:dyDescent="0.25">
      <c r="A325">
        <v>2017</v>
      </c>
      <c r="B325" t="s">
        <v>56</v>
      </c>
      <c r="C325" t="s">
        <v>34</v>
      </c>
      <c r="D325">
        <v>6.6806090213540004E-2</v>
      </c>
      <c r="E325" t="e">
        <f t="shared" si="5"/>
        <v>#N/A</v>
      </c>
      <c r="F325">
        <v>8.2714285714285705</v>
      </c>
      <c r="G325">
        <v>12.242857142857099</v>
      </c>
    </row>
    <row r="326" spans="1:7" x14ac:dyDescent="0.25">
      <c r="A326">
        <v>2017</v>
      </c>
      <c r="B326" t="s">
        <v>56</v>
      </c>
      <c r="C326" t="s">
        <v>16</v>
      </c>
      <c r="D326">
        <v>0.44057715257969698</v>
      </c>
      <c r="E326">
        <f t="shared" si="5"/>
        <v>0.88115430515939397</v>
      </c>
      <c r="F326">
        <v>8.8222222222222193</v>
      </c>
      <c r="G326">
        <v>11.992592592592599</v>
      </c>
    </row>
    <row r="327" spans="1:7" x14ac:dyDescent="0.25">
      <c r="A327">
        <v>2017</v>
      </c>
      <c r="B327" t="s">
        <v>56</v>
      </c>
      <c r="C327" t="s">
        <v>35</v>
      </c>
      <c r="D327">
        <v>0.127577358891412</v>
      </c>
      <c r="E327" t="e">
        <f t="shared" si="5"/>
        <v>#N/A</v>
      </c>
      <c r="F327">
        <v>9.6999999999999993</v>
      </c>
      <c r="G327">
        <v>12.505263157894699</v>
      </c>
    </row>
    <row r="328" spans="1:7" x14ac:dyDescent="0.25">
      <c r="A328">
        <v>2017</v>
      </c>
      <c r="B328" t="s">
        <v>56</v>
      </c>
      <c r="C328" t="s">
        <v>36</v>
      </c>
      <c r="D328">
        <v>4.8999994796345897E-2</v>
      </c>
      <c r="E328" t="e">
        <f t="shared" si="5"/>
        <v>#N/A</v>
      </c>
      <c r="F328">
        <v>9.8333333333333304</v>
      </c>
      <c r="G328">
        <v>12.133333333333301</v>
      </c>
    </row>
    <row r="329" spans="1:7" x14ac:dyDescent="0.25">
      <c r="A329">
        <v>2017</v>
      </c>
      <c r="B329" t="s">
        <v>56</v>
      </c>
      <c r="C329" t="s">
        <v>17</v>
      </c>
      <c r="D329">
        <v>0.86608042805730001</v>
      </c>
      <c r="E329">
        <f t="shared" si="5"/>
        <v>1.7321608561146</v>
      </c>
      <c r="F329">
        <v>8.8222222222222193</v>
      </c>
      <c r="G329">
        <v>11.992592592592599</v>
      </c>
    </row>
    <row r="330" spans="1:7" x14ac:dyDescent="0.25">
      <c r="A330">
        <v>2017</v>
      </c>
      <c r="B330" t="s">
        <v>56</v>
      </c>
      <c r="C330" t="s">
        <v>18</v>
      </c>
      <c r="D330">
        <v>0.50569059055113297</v>
      </c>
      <c r="E330">
        <f t="shared" si="5"/>
        <v>1.0113811811022659</v>
      </c>
      <c r="F330">
        <v>8.8222222222222193</v>
      </c>
      <c r="G330">
        <v>11.992592592592599</v>
      </c>
    </row>
    <row r="331" spans="1:7" x14ac:dyDescent="0.25">
      <c r="A331">
        <v>2017</v>
      </c>
      <c r="B331" t="s">
        <v>56</v>
      </c>
      <c r="C331" t="s">
        <v>19</v>
      </c>
      <c r="D331">
        <v>4.6615354854564403E-2</v>
      </c>
      <c r="E331" t="e">
        <f t="shared" si="5"/>
        <v>#N/A</v>
      </c>
      <c r="F331">
        <v>9.2590909090909097</v>
      </c>
      <c r="G331">
        <v>12.236363636363601</v>
      </c>
    </row>
    <row r="332" spans="1:7" x14ac:dyDescent="0.25">
      <c r="A332">
        <v>2017</v>
      </c>
      <c r="B332" t="s">
        <v>56</v>
      </c>
      <c r="C332" t="s">
        <v>38</v>
      </c>
      <c r="D332">
        <v>0.17312352184771801</v>
      </c>
      <c r="E332">
        <f t="shared" si="5"/>
        <v>0.21621794827661753</v>
      </c>
      <c r="F332">
        <v>5.9</v>
      </c>
      <c r="G332">
        <v>10.477777777777799</v>
      </c>
    </row>
    <row r="333" spans="1:7" x14ac:dyDescent="0.25">
      <c r="A333">
        <v>2017</v>
      </c>
      <c r="B333" t="s">
        <v>56</v>
      </c>
      <c r="C333" t="s">
        <v>20</v>
      </c>
      <c r="D333">
        <v>1.0705634237042299E-2</v>
      </c>
      <c r="E333" t="e">
        <f t="shared" si="5"/>
        <v>#N/A</v>
      </c>
      <c r="F333">
        <v>7.4714285714285698</v>
      </c>
      <c r="G333">
        <v>11.2</v>
      </c>
    </row>
    <row r="334" spans="1:7" x14ac:dyDescent="0.25">
      <c r="A334">
        <v>2017</v>
      </c>
      <c r="B334" t="s">
        <v>56</v>
      </c>
      <c r="C334" t="s">
        <v>40</v>
      </c>
      <c r="D334">
        <v>8.26071209236139E-2</v>
      </c>
      <c r="E334" t="e">
        <f t="shared" si="5"/>
        <v>#N/A</v>
      </c>
      <c r="F334">
        <v>9.8249999999999993</v>
      </c>
      <c r="G334">
        <v>12.475</v>
      </c>
    </row>
    <row r="335" spans="1:7" x14ac:dyDescent="0.25">
      <c r="A335">
        <v>2017</v>
      </c>
      <c r="B335" t="s">
        <v>56</v>
      </c>
      <c r="C335" t="s">
        <v>41</v>
      </c>
      <c r="D335">
        <v>7.9707302472065006E-2</v>
      </c>
      <c r="E335" t="e">
        <f t="shared" si="5"/>
        <v>#N/A</v>
      </c>
      <c r="F335">
        <v>9.0913043478260906</v>
      </c>
      <c r="G335">
        <v>12.2869565217391</v>
      </c>
    </row>
    <row r="336" spans="1:7" x14ac:dyDescent="0.25">
      <c r="A336">
        <v>2017</v>
      </c>
      <c r="B336" t="s">
        <v>56</v>
      </c>
      <c r="C336" t="s">
        <v>42</v>
      </c>
      <c r="D336">
        <v>3.8439433401276202E-2</v>
      </c>
      <c r="E336">
        <f t="shared" si="5"/>
        <v>7.6878866802552404E-2</v>
      </c>
      <c r="F336">
        <v>8.9913043478260892</v>
      </c>
      <c r="G336">
        <v>12.2739130434783</v>
      </c>
    </row>
    <row r="337" spans="1:7" x14ac:dyDescent="0.25">
      <c r="A337">
        <v>2017</v>
      </c>
      <c r="B337" t="s">
        <v>56</v>
      </c>
      <c r="C337" t="s">
        <v>53</v>
      </c>
      <c r="D337">
        <v>3.7780680196688398E-3</v>
      </c>
      <c r="E337" t="e">
        <f t="shared" si="5"/>
        <v>#N/A</v>
      </c>
      <c r="F337">
        <v>10.1636363636364</v>
      </c>
      <c r="G337">
        <v>12.6090909090909</v>
      </c>
    </row>
    <row r="338" spans="1:7" x14ac:dyDescent="0.25">
      <c r="A338">
        <v>2017</v>
      </c>
      <c r="B338" t="s">
        <v>56</v>
      </c>
      <c r="C338" t="s">
        <v>21</v>
      </c>
      <c r="D338">
        <v>1.16074318212452</v>
      </c>
      <c r="E338">
        <f t="shared" si="5"/>
        <v>2.6464944552439054</v>
      </c>
      <c r="F338">
        <v>6.4636363636363603</v>
      </c>
      <c r="G338">
        <v>10.6727272727273</v>
      </c>
    </row>
    <row r="339" spans="1:7" x14ac:dyDescent="0.25">
      <c r="A339">
        <v>2017</v>
      </c>
      <c r="B339" t="s">
        <v>56</v>
      </c>
      <c r="C339" t="s">
        <v>22</v>
      </c>
      <c r="D339">
        <v>1.10064448072051</v>
      </c>
      <c r="E339">
        <f t="shared" si="5"/>
        <v>3.4890430038840168</v>
      </c>
      <c r="F339">
        <v>8.3800000000000008</v>
      </c>
      <c r="G339">
        <v>11.52</v>
      </c>
    </row>
    <row r="340" spans="1:7" x14ac:dyDescent="0.25">
      <c r="A340">
        <v>2017</v>
      </c>
      <c r="B340" t="s">
        <v>56</v>
      </c>
      <c r="C340" t="s">
        <v>43</v>
      </c>
      <c r="D340">
        <v>6.3639835873380605E-4</v>
      </c>
      <c r="E340" t="e">
        <f t="shared" si="5"/>
        <v>#N/A</v>
      </c>
      <c r="F340">
        <v>10.6</v>
      </c>
      <c r="G340">
        <v>12.7</v>
      </c>
    </row>
    <row r="341" spans="1:7" x14ac:dyDescent="0.25">
      <c r="A341">
        <v>2017</v>
      </c>
      <c r="B341" t="s">
        <v>56</v>
      </c>
      <c r="C341" t="s">
        <v>54</v>
      </c>
      <c r="D341">
        <v>5.3693389876218203E-2</v>
      </c>
      <c r="E341" t="e">
        <f t="shared" si="5"/>
        <v>#N/A</v>
      </c>
      <c r="F341">
        <v>6.1</v>
      </c>
      <c r="G341">
        <v>10</v>
      </c>
    </row>
    <row r="342" spans="1:7" x14ac:dyDescent="0.25">
      <c r="A342">
        <v>2017</v>
      </c>
      <c r="B342" t="s">
        <v>56</v>
      </c>
      <c r="C342" t="s">
        <v>44</v>
      </c>
      <c r="D342">
        <v>0.72054009597977198</v>
      </c>
      <c r="E342" t="e">
        <f t="shared" si="5"/>
        <v>#N/A</v>
      </c>
      <c r="F342">
        <v>8.7565217391304309</v>
      </c>
      <c r="G342">
        <v>11.691304347826099</v>
      </c>
    </row>
    <row r="343" spans="1:7" x14ac:dyDescent="0.25">
      <c r="A343">
        <v>2017</v>
      </c>
      <c r="B343" t="s">
        <v>56</v>
      </c>
      <c r="C343" t="s">
        <v>23</v>
      </c>
      <c r="D343">
        <v>5.0725428090113303</v>
      </c>
      <c r="E343" t="e">
        <f t="shared" si="5"/>
        <v>#N/A</v>
      </c>
      <c r="F343">
        <v>8.8222222222222193</v>
      </c>
      <c r="G343">
        <v>11.992592592592599</v>
      </c>
    </row>
    <row r="344" spans="1:7" x14ac:dyDescent="0.25">
      <c r="A344">
        <v>2017</v>
      </c>
      <c r="B344" t="s">
        <v>56</v>
      </c>
      <c r="C344" t="s">
        <v>24</v>
      </c>
      <c r="D344">
        <v>0.48386477197452799</v>
      </c>
      <c r="E344" t="e">
        <f t="shared" si="5"/>
        <v>#N/A</v>
      </c>
      <c r="F344">
        <v>8.6120000000000001</v>
      </c>
      <c r="G344">
        <v>12.016</v>
      </c>
    </row>
    <row r="345" spans="1:7" x14ac:dyDescent="0.25">
      <c r="A345">
        <v>2017</v>
      </c>
      <c r="B345" t="s">
        <v>56</v>
      </c>
      <c r="C345" t="s">
        <v>25</v>
      </c>
      <c r="D345">
        <v>1.2109166912678699</v>
      </c>
      <c r="E345" t="e">
        <f t="shared" si="5"/>
        <v>#N/A</v>
      </c>
      <c r="F345">
        <v>9.0631578947368396</v>
      </c>
      <c r="G345">
        <v>12.1210526315789</v>
      </c>
    </row>
    <row r="346" spans="1:7" x14ac:dyDescent="0.25">
      <c r="A346">
        <v>2017</v>
      </c>
      <c r="B346" t="s">
        <v>56</v>
      </c>
      <c r="C346" t="s">
        <v>45</v>
      </c>
      <c r="D346">
        <v>2.8222466243743399E-2</v>
      </c>
      <c r="E346" t="e">
        <f t="shared" si="5"/>
        <v>#N/A</v>
      </c>
      <c r="F346">
        <v>10.5</v>
      </c>
      <c r="G346">
        <v>13.4</v>
      </c>
    </row>
    <row r="347" spans="1:7" x14ac:dyDescent="0.25">
      <c r="A347">
        <v>2017</v>
      </c>
      <c r="B347" t="s">
        <v>56</v>
      </c>
      <c r="C347" t="s">
        <v>46</v>
      </c>
      <c r="D347">
        <v>0.14213882177332601</v>
      </c>
      <c r="E347" t="e">
        <f t="shared" si="5"/>
        <v>#N/A</v>
      </c>
      <c r="F347">
        <v>8.9</v>
      </c>
      <c r="G347">
        <v>12.214285714285699</v>
      </c>
    </row>
    <row r="348" spans="1:7" x14ac:dyDescent="0.25">
      <c r="A348">
        <v>2017</v>
      </c>
      <c r="B348" t="s">
        <v>56</v>
      </c>
      <c r="C348" t="s">
        <v>47</v>
      </c>
      <c r="D348">
        <v>0.21853162226102801</v>
      </c>
      <c r="E348" t="e">
        <f t="shared" si="5"/>
        <v>#N/A</v>
      </c>
      <c r="F348">
        <v>8.5500000000000007</v>
      </c>
      <c r="G348">
        <v>11.625</v>
      </c>
    </row>
    <row r="349" spans="1:7" x14ac:dyDescent="0.25">
      <c r="A349">
        <v>2017</v>
      </c>
      <c r="B349" t="s">
        <v>56</v>
      </c>
      <c r="C349" t="s">
        <v>26</v>
      </c>
      <c r="D349">
        <v>0.91244246830988596</v>
      </c>
      <c r="E349">
        <f t="shared" si="5"/>
        <v>0.89284055800743156</v>
      </c>
      <c r="F349">
        <v>8.8222222222222193</v>
      </c>
      <c r="G349">
        <v>11.992592592592599</v>
      </c>
    </row>
    <row r="350" spans="1:7" x14ac:dyDescent="0.25">
      <c r="A350">
        <v>2017</v>
      </c>
      <c r="B350" t="s">
        <v>57</v>
      </c>
      <c r="C350" t="s">
        <v>28</v>
      </c>
      <c r="D350">
        <v>1.41848212637788</v>
      </c>
      <c r="E350">
        <f t="shared" si="5"/>
        <v>2.8369642527557599</v>
      </c>
      <c r="F350">
        <v>4.49583333333333</v>
      </c>
      <c r="G350">
        <v>7.4</v>
      </c>
    </row>
    <row r="351" spans="1:7" x14ac:dyDescent="0.25">
      <c r="A351">
        <v>2017</v>
      </c>
      <c r="B351" t="s">
        <v>57</v>
      </c>
      <c r="C351" t="s">
        <v>29</v>
      </c>
      <c r="D351">
        <v>0.33818172637988703</v>
      </c>
      <c r="E351">
        <f t="shared" si="5"/>
        <v>0.67636345275977405</v>
      </c>
      <c r="F351">
        <v>5.7</v>
      </c>
      <c r="G351">
        <v>8.1624999999999996</v>
      </c>
    </row>
    <row r="352" spans="1:7" x14ac:dyDescent="0.25">
      <c r="A352">
        <v>2017</v>
      </c>
      <c r="B352" t="s">
        <v>57</v>
      </c>
      <c r="C352" t="s">
        <v>7</v>
      </c>
      <c r="D352">
        <v>0.50224944918502301</v>
      </c>
      <c r="E352" t="e">
        <f t="shared" si="5"/>
        <v>#N/A</v>
      </c>
      <c r="F352">
        <v>3.97272727272727</v>
      </c>
      <c r="G352">
        <v>7.0636363636363599</v>
      </c>
    </row>
    <row r="353" spans="1:7" x14ac:dyDescent="0.25">
      <c r="A353">
        <v>2017</v>
      </c>
      <c r="B353" t="s">
        <v>57</v>
      </c>
      <c r="C353" t="s">
        <v>30</v>
      </c>
      <c r="D353">
        <v>1.1954883608209599E-3</v>
      </c>
      <c r="E353" t="e">
        <f t="shared" si="5"/>
        <v>#N/A</v>
      </c>
      <c r="F353">
        <v>7.7</v>
      </c>
      <c r="G353">
        <v>8</v>
      </c>
    </row>
    <row r="354" spans="1:7" x14ac:dyDescent="0.25">
      <c r="A354">
        <v>2017</v>
      </c>
      <c r="B354" t="s">
        <v>57</v>
      </c>
      <c r="C354" t="s">
        <v>50</v>
      </c>
      <c r="D354" s="1">
        <v>4.4447422421746701E-5</v>
      </c>
      <c r="E354" t="e">
        <f t="shared" si="5"/>
        <v>#N/A</v>
      </c>
      <c r="F354">
        <v>4.7</v>
      </c>
      <c r="G354">
        <v>7.9</v>
      </c>
    </row>
    <row r="355" spans="1:7" x14ac:dyDescent="0.25">
      <c r="A355">
        <v>2017</v>
      </c>
      <c r="B355" t="s">
        <v>57</v>
      </c>
      <c r="C355" t="s">
        <v>8</v>
      </c>
      <c r="D355">
        <v>8.9870440269277901E-2</v>
      </c>
      <c r="E355" t="e">
        <f t="shared" si="5"/>
        <v>#N/A</v>
      </c>
      <c r="F355">
        <v>4.4846153846153802</v>
      </c>
      <c r="G355">
        <v>6.7461538461538497</v>
      </c>
    </row>
    <row r="356" spans="1:7" x14ac:dyDescent="0.25">
      <c r="A356">
        <v>2017</v>
      </c>
      <c r="B356" t="s">
        <v>57</v>
      </c>
      <c r="C356" t="s">
        <v>9</v>
      </c>
      <c r="D356">
        <v>0.75809198737140204</v>
      </c>
      <c r="E356" t="e">
        <f t="shared" si="5"/>
        <v>#N/A</v>
      </c>
      <c r="F356">
        <v>4.6900000000000004</v>
      </c>
      <c r="G356">
        <v>7.6749999999999998</v>
      </c>
    </row>
    <row r="357" spans="1:7" x14ac:dyDescent="0.25">
      <c r="A357">
        <v>2017</v>
      </c>
      <c r="B357" t="s">
        <v>57</v>
      </c>
      <c r="C357" t="s">
        <v>10</v>
      </c>
      <c r="D357">
        <v>0.33009484836893899</v>
      </c>
      <c r="E357" t="e">
        <f t="shared" si="5"/>
        <v>#N/A</v>
      </c>
      <c r="F357">
        <v>4.16</v>
      </c>
      <c r="G357">
        <v>6.94</v>
      </c>
    </row>
    <row r="358" spans="1:7" x14ac:dyDescent="0.25">
      <c r="A358">
        <v>2017</v>
      </c>
      <c r="B358" t="s">
        <v>57</v>
      </c>
      <c r="C358" t="s">
        <v>11</v>
      </c>
      <c r="D358">
        <v>5.1274399203797699E-3</v>
      </c>
      <c r="E358" t="e">
        <f t="shared" si="5"/>
        <v>#N/A</v>
      </c>
      <c r="F358">
        <v>5.1769230769230798</v>
      </c>
      <c r="G358">
        <v>6.9538461538461496</v>
      </c>
    </row>
    <row r="359" spans="1:7" x14ac:dyDescent="0.25">
      <c r="A359">
        <v>2017</v>
      </c>
      <c r="B359" t="s">
        <v>57</v>
      </c>
      <c r="C359" t="s">
        <v>12</v>
      </c>
      <c r="D359">
        <v>0.23644236685101999</v>
      </c>
      <c r="E359" t="e">
        <f t="shared" si="5"/>
        <v>#N/A</v>
      </c>
      <c r="F359">
        <v>4.38</v>
      </c>
      <c r="G359">
        <v>7.34</v>
      </c>
    </row>
    <row r="360" spans="1:7" x14ac:dyDescent="0.25">
      <c r="A360">
        <v>2017</v>
      </c>
      <c r="B360" t="s">
        <v>57</v>
      </c>
      <c r="C360" t="s">
        <v>13</v>
      </c>
      <c r="D360">
        <v>0.25001914030883199</v>
      </c>
      <c r="E360" t="e">
        <f t="shared" si="5"/>
        <v>#N/A</v>
      </c>
      <c r="F360">
        <v>4.3333333333333304</v>
      </c>
      <c r="G360">
        <v>7.2277777777777796</v>
      </c>
    </row>
    <row r="361" spans="1:7" x14ac:dyDescent="0.25">
      <c r="A361">
        <v>2017</v>
      </c>
      <c r="B361" t="s">
        <v>57</v>
      </c>
      <c r="C361" t="s">
        <v>62</v>
      </c>
      <c r="D361">
        <v>4.7692948078198504E-3</v>
      </c>
      <c r="E361" t="e">
        <f t="shared" si="5"/>
        <v>#N/A</v>
      </c>
      <c r="F361">
        <v>2.8</v>
      </c>
      <c r="G361">
        <v>6.6</v>
      </c>
    </row>
    <row r="362" spans="1:7" x14ac:dyDescent="0.25">
      <c r="A362">
        <v>2017</v>
      </c>
      <c r="B362" t="s">
        <v>57</v>
      </c>
      <c r="C362" t="s">
        <v>51</v>
      </c>
      <c r="D362">
        <v>3.10826973813449E-3</v>
      </c>
      <c r="E362" t="e">
        <f t="shared" si="5"/>
        <v>#N/A</v>
      </c>
      <c r="F362">
        <v>7.7</v>
      </c>
      <c r="G362">
        <v>8</v>
      </c>
    </row>
    <row r="363" spans="1:7" x14ac:dyDescent="0.25">
      <c r="A363">
        <v>2017</v>
      </c>
      <c r="B363" t="s">
        <v>57</v>
      </c>
      <c r="C363" t="s">
        <v>33</v>
      </c>
      <c r="D363">
        <v>0.41319230835653697</v>
      </c>
      <c r="E363">
        <f t="shared" si="5"/>
        <v>0.45451153919219073</v>
      </c>
      <c r="F363">
        <v>5.12</v>
      </c>
      <c r="G363">
        <v>8.3800000000000008</v>
      </c>
    </row>
    <row r="364" spans="1:7" x14ac:dyDescent="0.25">
      <c r="A364">
        <v>2017</v>
      </c>
      <c r="B364" t="s">
        <v>57</v>
      </c>
      <c r="C364" t="s">
        <v>14</v>
      </c>
      <c r="D364">
        <v>1.7377254633524299</v>
      </c>
      <c r="E364" t="e">
        <f t="shared" si="5"/>
        <v>#N/A</v>
      </c>
      <c r="F364">
        <v>4.3535714285714304</v>
      </c>
      <c r="G364">
        <v>7.2607142857142897</v>
      </c>
    </row>
    <row r="365" spans="1:7" x14ac:dyDescent="0.25">
      <c r="A365">
        <v>2017</v>
      </c>
      <c r="B365" t="s">
        <v>57</v>
      </c>
      <c r="C365" t="s">
        <v>15</v>
      </c>
      <c r="D365">
        <v>0.100626131565866</v>
      </c>
      <c r="E365" t="e">
        <f t="shared" si="5"/>
        <v>#N/A</v>
      </c>
      <c r="F365">
        <v>4.8937499999999998</v>
      </c>
      <c r="G365">
        <v>7.3812499999999996</v>
      </c>
    </row>
    <row r="366" spans="1:7" x14ac:dyDescent="0.25">
      <c r="A366">
        <v>2017</v>
      </c>
      <c r="B366" t="s">
        <v>57</v>
      </c>
      <c r="C366" t="s">
        <v>34</v>
      </c>
      <c r="D366">
        <v>0.19298813610270299</v>
      </c>
      <c r="E366" t="e">
        <f t="shared" si="5"/>
        <v>#N/A</v>
      </c>
      <c r="F366">
        <v>3.9636363636363598</v>
      </c>
      <c r="G366">
        <v>7.2318181818181797</v>
      </c>
    </row>
    <row r="367" spans="1:7" x14ac:dyDescent="0.25">
      <c r="A367">
        <v>2017</v>
      </c>
      <c r="B367" t="s">
        <v>57</v>
      </c>
      <c r="C367" t="s">
        <v>16</v>
      </c>
      <c r="D367">
        <v>2.75113558966089</v>
      </c>
      <c r="E367">
        <f t="shared" si="5"/>
        <v>5.50227117932178</v>
      </c>
      <c r="F367">
        <v>4.3965517241379297</v>
      </c>
      <c r="G367">
        <v>7.2758620689655196</v>
      </c>
    </row>
    <row r="368" spans="1:7" x14ac:dyDescent="0.25">
      <c r="A368">
        <v>2017</v>
      </c>
      <c r="B368" t="s">
        <v>57</v>
      </c>
      <c r="C368" t="s">
        <v>35</v>
      </c>
      <c r="D368">
        <v>0.562035227074551</v>
      </c>
      <c r="E368" t="e">
        <f t="shared" si="5"/>
        <v>#N/A</v>
      </c>
      <c r="F368">
        <v>4.4071428571428601</v>
      </c>
      <c r="G368">
        <v>7.4</v>
      </c>
    </row>
    <row r="369" spans="1:7" x14ac:dyDescent="0.25">
      <c r="A369">
        <v>2017</v>
      </c>
      <c r="B369" t="s">
        <v>57</v>
      </c>
      <c r="C369" t="s">
        <v>36</v>
      </c>
      <c r="D369">
        <v>0.53948745258866404</v>
      </c>
      <c r="E369" t="e">
        <f t="shared" si="5"/>
        <v>#N/A</v>
      </c>
      <c r="F369">
        <v>4.0222222222222204</v>
      </c>
      <c r="G369">
        <v>6.9444444444444402</v>
      </c>
    </row>
    <row r="370" spans="1:7" x14ac:dyDescent="0.25">
      <c r="A370">
        <v>2017</v>
      </c>
      <c r="B370" t="s">
        <v>57</v>
      </c>
      <c r="C370" t="s">
        <v>17</v>
      </c>
      <c r="D370">
        <v>0.50141825647244598</v>
      </c>
      <c r="E370">
        <f t="shared" si="5"/>
        <v>1.002836512944892</v>
      </c>
      <c r="F370">
        <v>4.4964285714285701</v>
      </c>
      <c r="G370">
        <v>7.1785714285714297</v>
      </c>
    </row>
    <row r="371" spans="1:7" x14ac:dyDescent="0.25">
      <c r="A371">
        <v>2017</v>
      </c>
      <c r="B371" t="s">
        <v>57</v>
      </c>
      <c r="C371" t="s">
        <v>18</v>
      </c>
      <c r="D371">
        <v>0.28214830639697902</v>
      </c>
      <c r="E371">
        <f t="shared" si="5"/>
        <v>0.56429661279395804</v>
      </c>
      <c r="F371">
        <v>4.5851851851851899</v>
      </c>
      <c r="G371">
        <v>7.1444444444444404</v>
      </c>
    </row>
    <row r="372" spans="1:7" x14ac:dyDescent="0.25">
      <c r="A372">
        <v>2017</v>
      </c>
      <c r="B372" t="s">
        <v>57</v>
      </c>
      <c r="C372" t="s">
        <v>37</v>
      </c>
      <c r="D372">
        <v>4.45199865569725E-2</v>
      </c>
      <c r="E372" t="e">
        <f t="shared" si="5"/>
        <v>#N/A</v>
      </c>
      <c r="F372">
        <v>7.7</v>
      </c>
      <c r="G372">
        <v>8</v>
      </c>
    </row>
    <row r="373" spans="1:7" x14ac:dyDescent="0.25">
      <c r="A373">
        <v>2017</v>
      </c>
      <c r="B373" t="s">
        <v>57</v>
      </c>
      <c r="C373" t="s">
        <v>19</v>
      </c>
      <c r="D373">
        <v>5.8542335755584103E-2</v>
      </c>
      <c r="E373" t="e">
        <f t="shared" si="5"/>
        <v>#N/A</v>
      </c>
      <c r="F373">
        <v>4.2874999999999996</v>
      </c>
      <c r="G373">
        <v>6.9812500000000002</v>
      </c>
    </row>
    <row r="374" spans="1:7" x14ac:dyDescent="0.25">
      <c r="A374">
        <v>2017</v>
      </c>
      <c r="B374" t="s">
        <v>57</v>
      </c>
      <c r="C374" t="s">
        <v>38</v>
      </c>
      <c r="D374">
        <v>0.18417904816501801</v>
      </c>
      <c r="E374">
        <f t="shared" si="5"/>
        <v>0.23002544937139879</v>
      </c>
      <c r="F374">
        <v>4.8409090909090899</v>
      </c>
      <c r="G374">
        <v>7.6227272727272704</v>
      </c>
    </row>
    <row r="375" spans="1:7" x14ac:dyDescent="0.25">
      <c r="A375">
        <v>2017</v>
      </c>
      <c r="B375" t="s">
        <v>57</v>
      </c>
      <c r="C375" t="s">
        <v>20</v>
      </c>
      <c r="D375">
        <v>0.91446835453917397</v>
      </c>
      <c r="E375" t="e">
        <f t="shared" si="5"/>
        <v>#N/A</v>
      </c>
      <c r="F375">
        <v>4.4066666666666698</v>
      </c>
      <c r="G375">
        <v>7.2966666666666704</v>
      </c>
    </row>
    <row r="376" spans="1:7" x14ac:dyDescent="0.25">
      <c r="A376">
        <v>2017</v>
      </c>
      <c r="B376" t="s">
        <v>57</v>
      </c>
      <c r="C376" t="s">
        <v>40</v>
      </c>
      <c r="D376">
        <v>2.3906061834332502E-2</v>
      </c>
      <c r="E376" t="e">
        <f t="shared" si="5"/>
        <v>#N/A</v>
      </c>
      <c r="F376">
        <v>4.2705882352941202</v>
      </c>
      <c r="G376">
        <v>7.1176470588235299</v>
      </c>
    </row>
    <row r="377" spans="1:7" x14ac:dyDescent="0.25">
      <c r="A377">
        <v>2017</v>
      </c>
      <c r="B377" t="s">
        <v>57</v>
      </c>
      <c r="C377" t="s">
        <v>41</v>
      </c>
      <c r="D377">
        <v>0.13656237469636001</v>
      </c>
      <c r="E377" t="e">
        <f t="shared" si="5"/>
        <v>#N/A</v>
      </c>
      <c r="F377">
        <v>4.2</v>
      </c>
      <c r="G377">
        <v>9.5</v>
      </c>
    </row>
    <row r="378" spans="1:7" x14ac:dyDescent="0.25">
      <c r="A378">
        <v>2017</v>
      </c>
      <c r="B378" t="s">
        <v>57</v>
      </c>
      <c r="C378" t="s">
        <v>42</v>
      </c>
      <c r="D378">
        <v>0.116887504134393</v>
      </c>
      <c r="E378">
        <f t="shared" si="5"/>
        <v>0.233775008268786</v>
      </c>
      <c r="F378">
        <v>4.4066666666666698</v>
      </c>
      <c r="G378">
        <v>7.2966666666666704</v>
      </c>
    </row>
    <row r="379" spans="1:7" x14ac:dyDescent="0.25">
      <c r="A379">
        <v>2017</v>
      </c>
      <c r="B379" t="s">
        <v>57</v>
      </c>
      <c r="C379" t="s">
        <v>53</v>
      </c>
      <c r="D379">
        <v>5.1343348404103401E-2</v>
      </c>
      <c r="E379" t="e">
        <f t="shared" si="5"/>
        <v>#N/A</v>
      </c>
      <c r="F379">
        <v>4.74444444444444</v>
      </c>
      <c r="G379">
        <v>7</v>
      </c>
    </row>
    <row r="380" spans="1:7" x14ac:dyDescent="0.25">
      <c r="A380">
        <v>2017</v>
      </c>
      <c r="B380" t="s">
        <v>57</v>
      </c>
      <c r="C380" t="s">
        <v>21</v>
      </c>
      <c r="D380">
        <v>3.0344357202157202</v>
      </c>
      <c r="E380">
        <f t="shared" si="5"/>
        <v>6.9185134420918413</v>
      </c>
      <c r="F380">
        <v>4.4066666666666698</v>
      </c>
      <c r="G380">
        <v>7.2966666666666704</v>
      </c>
    </row>
    <row r="381" spans="1:7" x14ac:dyDescent="0.25">
      <c r="A381">
        <v>2017</v>
      </c>
      <c r="B381" t="s">
        <v>57</v>
      </c>
      <c r="C381" t="s">
        <v>22</v>
      </c>
      <c r="D381">
        <v>15.416198283720799</v>
      </c>
      <c r="E381">
        <f t="shared" si="5"/>
        <v>48.869348559394936</v>
      </c>
      <c r="F381">
        <v>4.4066666666666698</v>
      </c>
      <c r="G381">
        <v>7.2966666666666704</v>
      </c>
    </row>
    <row r="382" spans="1:7" x14ac:dyDescent="0.25">
      <c r="A382">
        <v>2017</v>
      </c>
      <c r="B382" t="s">
        <v>57</v>
      </c>
      <c r="C382" t="s">
        <v>43</v>
      </c>
      <c r="D382">
        <v>3.1481214987874899E-3</v>
      </c>
      <c r="E382" t="e">
        <f t="shared" si="5"/>
        <v>#N/A</v>
      </c>
      <c r="F382">
        <v>4.7874999999999996</v>
      </c>
      <c r="G382">
        <v>7.0374999999999996</v>
      </c>
    </row>
    <row r="383" spans="1:7" x14ac:dyDescent="0.25">
      <c r="A383">
        <v>2017</v>
      </c>
      <c r="B383" t="s">
        <v>57</v>
      </c>
      <c r="C383" t="s">
        <v>54</v>
      </c>
      <c r="D383">
        <v>9.3517903294829605E-2</v>
      </c>
      <c r="E383" t="e">
        <f t="shared" si="5"/>
        <v>#N/A</v>
      </c>
      <c r="F383">
        <v>7.15</v>
      </c>
      <c r="G383">
        <v>8.5</v>
      </c>
    </row>
    <row r="384" spans="1:7" x14ac:dyDescent="0.25">
      <c r="A384">
        <v>2017</v>
      </c>
      <c r="B384" t="s">
        <v>57</v>
      </c>
      <c r="C384" t="s">
        <v>55</v>
      </c>
      <c r="D384">
        <v>1.0638439305052799E-3</v>
      </c>
      <c r="E384" t="e">
        <f t="shared" si="5"/>
        <v>#N/A</v>
      </c>
      <c r="F384">
        <v>4.4000000000000004</v>
      </c>
      <c r="G384">
        <v>7.7666666666666702</v>
      </c>
    </row>
    <row r="385" spans="1:7" x14ac:dyDescent="0.25">
      <c r="A385">
        <v>2017</v>
      </c>
      <c r="B385" t="s">
        <v>57</v>
      </c>
      <c r="C385" t="s">
        <v>44</v>
      </c>
      <c r="D385">
        <v>0.21498751230687099</v>
      </c>
      <c r="E385" t="e">
        <f t="shared" si="5"/>
        <v>#N/A</v>
      </c>
      <c r="F385">
        <v>4.62083333333333</v>
      </c>
      <c r="G385">
        <v>7.1166666666666698</v>
      </c>
    </row>
    <row r="386" spans="1:7" x14ac:dyDescent="0.25">
      <c r="A386">
        <v>2017</v>
      </c>
      <c r="B386" t="s">
        <v>57</v>
      </c>
      <c r="C386" t="s">
        <v>23</v>
      </c>
      <c r="D386">
        <v>2.7512851052557101</v>
      </c>
      <c r="E386" t="e">
        <f t="shared" si="5"/>
        <v>#N/A</v>
      </c>
      <c r="F386">
        <v>4.3827586206896596</v>
      </c>
      <c r="G386">
        <v>7.2379310344827603</v>
      </c>
    </row>
    <row r="387" spans="1:7" x14ac:dyDescent="0.25">
      <c r="A387">
        <v>2017</v>
      </c>
      <c r="B387" t="s">
        <v>57</v>
      </c>
      <c r="C387" t="s">
        <v>24</v>
      </c>
      <c r="D387">
        <v>0.82791898259986296</v>
      </c>
      <c r="E387" t="e">
        <f t="shared" ref="E387:E450" si="6">VLOOKUP(C387,$K$2:$L$19,2,FALSE)*D387</f>
        <v>#N/A</v>
      </c>
      <c r="F387">
        <v>4.33214285714286</v>
      </c>
      <c r="G387">
        <v>7.1392857142857098</v>
      </c>
    </row>
    <row r="388" spans="1:7" x14ac:dyDescent="0.25">
      <c r="A388">
        <v>2017</v>
      </c>
      <c r="B388" t="s">
        <v>57</v>
      </c>
      <c r="C388" t="s">
        <v>25</v>
      </c>
      <c r="D388">
        <v>2.6727985603659699</v>
      </c>
      <c r="E388" t="e">
        <f t="shared" si="6"/>
        <v>#N/A</v>
      </c>
      <c r="F388">
        <v>4.3407407407407401</v>
      </c>
      <c r="G388">
        <v>7.23703703703704</v>
      </c>
    </row>
    <row r="389" spans="1:7" x14ac:dyDescent="0.25">
      <c r="A389">
        <v>2017</v>
      </c>
      <c r="B389" t="s">
        <v>57</v>
      </c>
      <c r="C389" t="s">
        <v>45</v>
      </c>
      <c r="D389">
        <v>1.94994995337716</v>
      </c>
      <c r="E389" t="e">
        <f t="shared" si="6"/>
        <v>#N/A</v>
      </c>
      <c r="F389">
        <v>4.0125000000000002</v>
      </c>
      <c r="G389">
        <v>8.1750000000000007</v>
      </c>
    </row>
    <row r="390" spans="1:7" x14ac:dyDescent="0.25">
      <c r="A390">
        <v>2017</v>
      </c>
      <c r="B390" t="s">
        <v>57</v>
      </c>
      <c r="C390" t="s">
        <v>58</v>
      </c>
      <c r="D390">
        <v>9.9326329732776497E-3</v>
      </c>
      <c r="E390" t="e">
        <f t="shared" si="6"/>
        <v>#N/A</v>
      </c>
      <c r="F390">
        <v>5.25</v>
      </c>
      <c r="G390">
        <v>6.45</v>
      </c>
    </row>
    <row r="391" spans="1:7" x14ac:dyDescent="0.25">
      <c r="A391">
        <v>2017</v>
      </c>
      <c r="B391" t="s">
        <v>57</v>
      </c>
      <c r="C391" t="s">
        <v>46</v>
      </c>
      <c r="D391">
        <v>5.6715600759998601</v>
      </c>
      <c r="E391" t="e">
        <f t="shared" si="6"/>
        <v>#N/A</v>
      </c>
      <c r="F391">
        <v>4.6714285714285699</v>
      </c>
      <c r="G391">
        <v>7.5904761904761902</v>
      </c>
    </row>
    <row r="392" spans="1:7" x14ac:dyDescent="0.25">
      <c r="A392">
        <v>2017</v>
      </c>
      <c r="B392" t="s">
        <v>57</v>
      </c>
      <c r="C392" t="s">
        <v>47</v>
      </c>
      <c r="D392">
        <v>1.8290444668732899</v>
      </c>
      <c r="E392" t="e">
        <f t="shared" si="6"/>
        <v>#N/A</v>
      </c>
      <c r="F392">
        <v>4.3607142857142902</v>
      </c>
      <c r="G392">
        <v>7.3178571428571404</v>
      </c>
    </row>
    <row r="393" spans="1:7" x14ac:dyDescent="0.25">
      <c r="A393">
        <v>2017</v>
      </c>
      <c r="B393" t="s">
        <v>57</v>
      </c>
      <c r="C393" t="s">
        <v>26</v>
      </c>
      <c r="D393">
        <v>0.52832935868397102</v>
      </c>
      <c r="E393">
        <f t="shared" si="6"/>
        <v>0.51697931190429913</v>
      </c>
      <c r="F393">
        <v>4.6961538461538499</v>
      </c>
      <c r="G393">
        <v>7.3461538461538503</v>
      </c>
    </row>
    <row r="394" spans="1:7" x14ac:dyDescent="0.25">
      <c r="A394">
        <v>2017</v>
      </c>
      <c r="B394" t="s">
        <v>6</v>
      </c>
      <c r="C394" t="s">
        <v>28</v>
      </c>
      <c r="D394">
        <v>0.79321367670939202</v>
      </c>
      <c r="E394">
        <f t="shared" si="6"/>
        <v>1.586427353418784</v>
      </c>
      <c r="F394">
        <v>-1.0826086956521701</v>
      </c>
      <c r="G394">
        <v>10.252173913043499</v>
      </c>
    </row>
    <row r="395" spans="1:7" x14ac:dyDescent="0.25">
      <c r="A395">
        <v>2017</v>
      </c>
      <c r="B395" t="s">
        <v>6</v>
      </c>
      <c r="C395" t="s">
        <v>29</v>
      </c>
      <c r="D395">
        <v>0.21148598593126999</v>
      </c>
      <c r="E395">
        <f t="shared" si="6"/>
        <v>0.42297197186253999</v>
      </c>
      <c r="F395">
        <v>-1.1368421052631601</v>
      </c>
      <c r="G395">
        <v>10.394736842105299</v>
      </c>
    </row>
    <row r="396" spans="1:7" x14ac:dyDescent="0.25">
      <c r="A396">
        <v>2017</v>
      </c>
      <c r="B396" t="s">
        <v>6</v>
      </c>
      <c r="C396" t="s">
        <v>7</v>
      </c>
      <c r="D396">
        <v>3.8771538628408798E-2</v>
      </c>
      <c r="E396" t="e">
        <f t="shared" si="6"/>
        <v>#N/A</v>
      </c>
      <c r="F396">
        <v>-1.2250000000000001</v>
      </c>
      <c r="G396">
        <v>9.91</v>
      </c>
    </row>
    <row r="397" spans="1:7" x14ac:dyDescent="0.25">
      <c r="A397">
        <v>2017</v>
      </c>
      <c r="B397" t="s">
        <v>6</v>
      </c>
      <c r="C397" t="s">
        <v>30</v>
      </c>
      <c r="D397">
        <v>4.3445607402899803E-3</v>
      </c>
      <c r="E397" t="e">
        <f t="shared" si="6"/>
        <v>#N/A</v>
      </c>
      <c r="F397">
        <v>-1</v>
      </c>
      <c r="G397">
        <v>8.3000000000000007</v>
      </c>
    </row>
    <row r="398" spans="1:7" x14ac:dyDescent="0.25">
      <c r="A398">
        <v>2017</v>
      </c>
      <c r="B398" t="s">
        <v>6</v>
      </c>
      <c r="C398" t="s">
        <v>50</v>
      </c>
      <c r="D398">
        <v>3.1727351166230603E-4</v>
      </c>
      <c r="E398" t="e">
        <f t="shared" si="6"/>
        <v>#N/A</v>
      </c>
      <c r="F398">
        <v>-1.5</v>
      </c>
      <c r="G398">
        <v>10.35</v>
      </c>
    </row>
    <row r="399" spans="1:7" x14ac:dyDescent="0.25">
      <c r="A399">
        <v>2017</v>
      </c>
      <c r="B399" t="s">
        <v>6</v>
      </c>
      <c r="C399" t="s">
        <v>8</v>
      </c>
      <c r="D399">
        <v>4.5401446191609997E-3</v>
      </c>
      <c r="E399" t="e">
        <f t="shared" si="6"/>
        <v>#N/A</v>
      </c>
      <c r="F399">
        <v>-1.1100000000000001</v>
      </c>
      <c r="G399">
        <v>9.93</v>
      </c>
    </row>
    <row r="400" spans="1:7" x14ac:dyDescent="0.25">
      <c r="A400">
        <v>2017</v>
      </c>
      <c r="B400" t="s">
        <v>6</v>
      </c>
      <c r="C400" t="s">
        <v>9</v>
      </c>
      <c r="D400">
        <v>0.16425276289655399</v>
      </c>
      <c r="E400" t="e">
        <f t="shared" si="6"/>
        <v>#N/A</v>
      </c>
      <c r="F400">
        <v>-1.25185185185185</v>
      </c>
      <c r="G400">
        <v>10.159259259259301</v>
      </c>
    </row>
    <row r="401" spans="1:7" x14ac:dyDescent="0.25">
      <c r="A401">
        <v>2017</v>
      </c>
      <c r="B401" t="s">
        <v>6</v>
      </c>
      <c r="C401" t="s">
        <v>10</v>
      </c>
      <c r="D401">
        <v>3.6577654508219802E-4</v>
      </c>
      <c r="E401" t="e">
        <f t="shared" si="6"/>
        <v>#N/A</v>
      </c>
      <c r="F401">
        <v>-1.2</v>
      </c>
      <c r="G401">
        <v>11.2</v>
      </c>
    </row>
    <row r="402" spans="1:7" x14ac:dyDescent="0.25">
      <c r="A402">
        <v>2017</v>
      </c>
      <c r="B402" t="s">
        <v>6</v>
      </c>
      <c r="C402" t="s">
        <v>11</v>
      </c>
      <c r="D402">
        <v>1.26148872942553E-3</v>
      </c>
      <c r="E402" t="e">
        <f t="shared" si="6"/>
        <v>#N/A</v>
      </c>
      <c r="F402">
        <v>-1.27058823529412</v>
      </c>
      <c r="G402">
        <v>10.0235294117647</v>
      </c>
    </row>
    <row r="403" spans="1:7" x14ac:dyDescent="0.25">
      <c r="A403">
        <v>2017</v>
      </c>
      <c r="B403" t="s">
        <v>6</v>
      </c>
      <c r="C403" t="s">
        <v>12</v>
      </c>
      <c r="D403">
        <v>3.4770503934816503E-2</v>
      </c>
      <c r="E403" t="e">
        <f t="shared" si="6"/>
        <v>#N/A</v>
      </c>
      <c r="F403">
        <v>-1.23571428571429</v>
      </c>
      <c r="G403">
        <v>10.1285714285714</v>
      </c>
    </row>
    <row r="404" spans="1:7" x14ac:dyDescent="0.25">
      <c r="A404">
        <v>2017</v>
      </c>
      <c r="B404" t="s">
        <v>6</v>
      </c>
      <c r="C404" t="s">
        <v>13</v>
      </c>
      <c r="D404">
        <v>8.5184200144384395E-2</v>
      </c>
      <c r="E404" t="e">
        <f t="shared" si="6"/>
        <v>#N/A</v>
      </c>
      <c r="F404">
        <v>-1.24347826086957</v>
      </c>
      <c r="G404">
        <v>10.173913043478301</v>
      </c>
    </row>
    <row r="405" spans="1:7" x14ac:dyDescent="0.25">
      <c r="A405">
        <v>2017</v>
      </c>
      <c r="B405" t="s">
        <v>6</v>
      </c>
      <c r="C405" t="s">
        <v>49</v>
      </c>
      <c r="D405">
        <v>1.43405024802507E-2</v>
      </c>
      <c r="E405" t="e">
        <f t="shared" si="6"/>
        <v>#N/A</v>
      </c>
      <c r="F405">
        <v>-1.1000000000000001</v>
      </c>
      <c r="G405">
        <v>10.3</v>
      </c>
    </row>
    <row r="406" spans="1:7" x14ac:dyDescent="0.25">
      <c r="A406">
        <v>2017</v>
      </c>
      <c r="B406" t="s">
        <v>6</v>
      </c>
      <c r="C406" t="s">
        <v>14</v>
      </c>
      <c r="D406">
        <v>0.46741578014995699</v>
      </c>
      <c r="E406" t="e">
        <f t="shared" si="6"/>
        <v>#N/A</v>
      </c>
      <c r="F406">
        <v>-1.1307692307692301</v>
      </c>
      <c r="G406">
        <v>10.103846153846201</v>
      </c>
    </row>
    <row r="407" spans="1:7" x14ac:dyDescent="0.25">
      <c r="A407">
        <v>2017</v>
      </c>
      <c r="B407" t="s">
        <v>6</v>
      </c>
      <c r="C407" t="s">
        <v>15</v>
      </c>
      <c r="D407">
        <v>0.359971894092175</v>
      </c>
      <c r="E407" t="e">
        <f t="shared" si="6"/>
        <v>#N/A</v>
      </c>
      <c r="F407">
        <v>-1.0705882352941201</v>
      </c>
      <c r="G407">
        <v>10.1235294117647</v>
      </c>
    </row>
    <row r="408" spans="1:7" x14ac:dyDescent="0.25">
      <c r="A408">
        <v>2017</v>
      </c>
      <c r="B408" t="s">
        <v>6</v>
      </c>
      <c r="C408" t="s">
        <v>34</v>
      </c>
      <c r="D408">
        <v>2.1995397452204201E-2</v>
      </c>
      <c r="E408" t="e">
        <f t="shared" si="6"/>
        <v>#N/A</v>
      </c>
      <c r="F408">
        <v>-1.25</v>
      </c>
      <c r="G408">
        <v>8.9</v>
      </c>
    </row>
    <row r="409" spans="1:7" x14ac:dyDescent="0.25">
      <c r="A409">
        <v>2017</v>
      </c>
      <c r="B409" t="s">
        <v>6</v>
      </c>
      <c r="C409" t="s">
        <v>16</v>
      </c>
      <c r="D409">
        <v>4.6817101329312202E-2</v>
      </c>
      <c r="E409">
        <f t="shared" si="6"/>
        <v>9.3634202658624405E-2</v>
      </c>
      <c r="F409">
        <v>-1.15357142857143</v>
      </c>
      <c r="G409">
        <v>10.092857142857101</v>
      </c>
    </row>
    <row r="410" spans="1:7" x14ac:dyDescent="0.25">
      <c r="A410">
        <v>2017</v>
      </c>
      <c r="B410" t="s">
        <v>6</v>
      </c>
      <c r="C410" t="s">
        <v>35</v>
      </c>
      <c r="D410">
        <v>3.8971812803848802E-2</v>
      </c>
      <c r="E410" t="e">
        <f t="shared" si="6"/>
        <v>#N/A</v>
      </c>
      <c r="F410">
        <v>-1.0681818181818199</v>
      </c>
      <c r="G410">
        <v>10.195454545454499</v>
      </c>
    </row>
    <row r="411" spans="1:7" x14ac:dyDescent="0.25">
      <c r="A411">
        <v>2017</v>
      </c>
      <c r="B411" t="s">
        <v>6</v>
      </c>
      <c r="C411" t="s">
        <v>36</v>
      </c>
      <c r="D411" s="1">
        <v>6.3086129284297296E-5</v>
      </c>
      <c r="E411" t="e">
        <f t="shared" si="6"/>
        <v>#N/A</v>
      </c>
      <c r="F411">
        <v>-1.4</v>
      </c>
      <c r="G411">
        <v>11.5</v>
      </c>
    </row>
    <row r="412" spans="1:7" x14ac:dyDescent="0.25">
      <c r="A412">
        <v>2017</v>
      </c>
      <c r="B412" t="s">
        <v>6</v>
      </c>
      <c r="C412" t="s">
        <v>17</v>
      </c>
      <c r="D412">
        <v>0.123983167672007</v>
      </c>
      <c r="E412">
        <f t="shared" si="6"/>
        <v>0.24796633534401399</v>
      </c>
      <c r="F412">
        <v>-1.15357142857143</v>
      </c>
      <c r="G412">
        <v>10.092857142857101</v>
      </c>
    </row>
    <row r="413" spans="1:7" x14ac:dyDescent="0.25">
      <c r="A413">
        <v>2017</v>
      </c>
      <c r="B413" t="s">
        <v>6</v>
      </c>
      <c r="C413" t="s">
        <v>18</v>
      </c>
      <c r="D413">
        <v>0.50293593476931797</v>
      </c>
      <c r="E413">
        <f t="shared" si="6"/>
        <v>1.0058718695386359</v>
      </c>
      <c r="F413">
        <v>-1.15357142857143</v>
      </c>
      <c r="G413">
        <v>10.092857142857101</v>
      </c>
    </row>
    <row r="414" spans="1:7" x14ac:dyDescent="0.25">
      <c r="A414">
        <v>2017</v>
      </c>
      <c r="B414" t="s">
        <v>6</v>
      </c>
      <c r="C414" t="s">
        <v>37</v>
      </c>
      <c r="D414">
        <v>6.02855570899346E-3</v>
      </c>
      <c r="E414" t="e">
        <f t="shared" si="6"/>
        <v>#N/A</v>
      </c>
      <c r="F414">
        <v>-1.4666666666666699</v>
      </c>
      <c r="G414">
        <v>10.1</v>
      </c>
    </row>
    <row r="415" spans="1:7" x14ac:dyDescent="0.25">
      <c r="A415">
        <v>2017</v>
      </c>
      <c r="B415" t="s">
        <v>6</v>
      </c>
      <c r="C415" t="s">
        <v>19</v>
      </c>
      <c r="D415">
        <v>1.2270494991142199E-2</v>
      </c>
      <c r="E415" t="e">
        <f t="shared" si="6"/>
        <v>#N/A</v>
      </c>
      <c r="F415">
        <v>-1.35</v>
      </c>
      <c r="G415">
        <v>9.75</v>
      </c>
    </row>
    <row r="416" spans="1:7" x14ac:dyDescent="0.25">
      <c r="A416">
        <v>2017</v>
      </c>
      <c r="B416" t="s">
        <v>6</v>
      </c>
      <c r="C416" t="s">
        <v>38</v>
      </c>
      <c r="D416">
        <v>4.17795013895697E-2</v>
      </c>
      <c r="E416">
        <f t="shared" si="6"/>
        <v>5.2179380213965558E-2</v>
      </c>
      <c r="F416">
        <v>-1.03529411764706</v>
      </c>
      <c r="G416">
        <v>10.488235294117599</v>
      </c>
    </row>
    <row r="417" spans="1:7" x14ac:dyDescent="0.25">
      <c r="A417">
        <v>2017</v>
      </c>
      <c r="B417" t="s">
        <v>6</v>
      </c>
      <c r="C417" t="s">
        <v>39</v>
      </c>
      <c r="D417">
        <v>5.0354484823988601E-3</v>
      </c>
      <c r="E417">
        <f t="shared" si="6"/>
        <v>1.837938696075584E-2</v>
      </c>
      <c r="F417">
        <v>-1.4624999999999999</v>
      </c>
      <c r="G417">
        <v>9.6750000000000007</v>
      </c>
    </row>
    <row r="418" spans="1:7" x14ac:dyDescent="0.25">
      <c r="A418">
        <v>2017</v>
      </c>
      <c r="B418" t="s">
        <v>6</v>
      </c>
      <c r="C418" t="s">
        <v>20</v>
      </c>
      <c r="D418">
        <v>3.0211281164864698</v>
      </c>
      <c r="E418" t="e">
        <f t="shared" si="6"/>
        <v>#N/A</v>
      </c>
      <c r="F418">
        <v>-1.15357142857143</v>
      </c>
      <c r="G418">
        <v>10.092857142857101</v>
      </c>
    </row>
    <row r="419" spans="1:7" x14ac:dyDescent="0.25">
      <c r="A419">
        <v>2017</v>
      </c>
      <c r="B419" t="s">
        <v>6</v>
      </c>
      <c r="C419" t="s">
        <v>40</v>
      </c>
      <c r="D419">
        <v>3.2178008735536299E-4</v>
      </c>
      <c r="E419" t="e">
        <f t="shared" si="6"/>
        <v>#N/A</v>
      </c>
      <c r="F419">
        <v>-1.2749999999999999</v>
      </c>
      <c r="G419">
        <v>10.775</v>
      </c>
    </row>
    <row r="420" spans="1:7" x14ac:dyDescent="0.25">
      <c r="A420">
        <v>2017</v>
      </c>
      <c r="B420" t="s">
        <v>6</v>
      </c>
      <c r="C420" t="s">
        <v>42</v>
      </c>
      <c r="D420">
        <v>1.7981784236663801E-3</v>
      </c>
      <c r="E420">
        <f t="shared" si="6"/>
        <v>3.5963568473327602E-3</v>
      </c>
      <c r="F420">
        <v>-1.18</v>
      </c>
      <c r="G420">
        <v>9.3000000000000007</v>
      </c>
    </row>
    <row r="421" spans="1:7" x14ac:dyDescent="0.25">
      <c r="A421">
        <v>2017</v>
      </c>
      <c r="B421" t="s">
        <v>6</v>
      </c>
      <c r="C421" t="s">
        <v>52</v>
      </c>
      <c r="D421">
        <v>3.13575348461886E-3</v>
      </c>
      <c r="E421">
        <f t="shared" si="6"/>
        <v>6.2715069692377201E-3</v>
      </c>
      <c r="F421">
        <v>-0.95</v>
      </c>
      <c r="G421">
        <v>10.55</v>
      </c>
    </row>
    <row r="422" spans="1:7" x14ac:dyDescent="0.25">
      <c r="A422">
        <v>2017</v>
      </c>
      <c r="B422" t="s">
        <v>6</v>
      </c>
      <c r="C422" t="s">
        <v>53</v>
      </c>
      <c r="D422">
        <v>6.0833909732405502E-4</v>
      </c>
      <c r="E422" t="e">
        <f t="shared" si="6"/>
        <v>#N/A</v>
      </c>
      <c r="F422">
        <v>-1.3428571428571401</v>
      </c>
      <c r="G422">
        <v>10.657142857142899</v>
      </c>
    </row>
    <row r="423" spans="1:7" x14ac:dyDescent="0.25">
      <c r="A423">
        <v>2017</v>
      </c>
      <c r="B423" t="s">
        <v>6</v>
      </c>
      <c r="C423" t="s">
        <v>21</v>
      </c>
      <c r="D423">
        <v>0.23528112969798101</v>
      </c>
      <c r="E423">
        <f t="shared" si="6"/>
        <v>0.53644097571139671</v>
      </c>
      <c r="F423">
        <v>-1.05</v>
      </c>
      <c r="G423">
        <v>10.1045454545455</v>
      </c>
    </row>
    <row r="424" spans="1:7" x14ac:dyDescent="0.25">
      <c r="A424">
        <v>2017</v>
      </c>
      <c r="B424" t="s">
        <v>6</v>
      </c>
      <c r="C424" t="s">
        <v>22</v>
      </c>
      <c r="D424">
        <v>4.4460611110623596</v>
      </c>
      <c r="E424">
        <f t="shared" si="6"/>
        <v>14.094013722067679</v>
      </c>
      <c r="F424">
        <v>-1.15357142857143</v>
      </c>
      <c r="G424">
        <v>10.092857142857101</v>
      </c>
    </row>
    <row r="425" spans="1:7" x14ac:dyDescent="0.25">
      <c r="A425">
        <v>2017</v>
      </c>
      <c r="B425" t="s">
        <v>6</v>
      </c>
      <c r="C425" t="s">
        <v>43</v>
      </c>
      <c r="D425">
        <v>2.0638874120620602E-3</v>
      </c>
      <c r="E425" t="e">
        <f t="shared" si="6"/>
        <v>#N/A</v>
      </c>
      <c r="F425">
        <v>-1.1000000000000001</v>
      </c>
      <c r="G425">
        <v>9.9615384615384599</v>
      </c>
    </row>
    <row r="426" spans="1:7" x14ac:dyDescent="0.25">
      <c r="A426">
        <v>2017</v>
      </c>
      <c r="B426" t="s">
        <v>6</v>
      </c>
      <c r="C426" t="s">
        <v>54</v>
      </c>
      <c r="D426">
        <v>6.4688615468658395E-2</v>
      </c>
      <c r="E426" t="e">
        <f t="shared" si="6"/>
        <v>#N/A</v>
      </c>
      <c r="F426">
        <v>-1</v>
      </c>
      <c r="G426">
        <v>10.3</v>
      </c>
    </row>
    <row r="427" spans="1:7" x14ac:dyDescent="0.25">
      <c r="A427">
        <v>2017</v>
      </c>
      <c r="B427" t="s">
        <v>6</v>
      </c>
      <c r="C427" t="s">
        <v>44</v>
      </c>
      <c r="D427">
        <v>0.143238029762606</v>
      </c>
      <c r="E427" t="e">
        <f t="shared" si="6"/>
        <v>#N/A</v>
      </c>
      <c r="F427">
        <v>-1.15357142857143</v>
      </c>
      <c r="G427">
        <v>10.092857142857101</v>
      </c>
    </row>
    <row r="428" spans="1:7" x14ac:dyDescent="0.25">
      <c r="A428">
        <v>2017</v>
      </c>
      <c r="B428" t="s">
        <v>6</v>
      </c>
      <c r="C428" t="s">
        <v>23</v>
      </c>
      <c r="D428">
        <v>0.275725374546477</v>
      </c>
      <c r="E428" t="e">
        <f t="shared" si="6"/>
        <v>#N/A</v>
      </c>
      <c r="F428">
        <v>-1.15357142857143</v>
      </c>
      <c r="G428">
        <v>10.092857142857101</v>
      </c>
    </row>
    <row r="429" spans="1:7" x14ac:dyDescent="0.25">
      <c r="A429">
        <v>2017</v>
      </c>
      <c r="B429" t="s">
        <v>6</v>
      </c>
      <c r="C429" t="s">
        <v>24</v>
      </c>
      <c r="D429">
        <v>0.15003164757354601</v>
      </c>
      <c r="E429" t="e">
        <f t="shared" si="6"/>
        <v>#N/A</v>
      </c>
      <c r="F429">
        <v>-1.1439999999999999</v>
      </c>
      <c r="G429">
        <v>10.224</v>
      </c>
    </row>
    <row r="430" spans="1:7" x14ac:dyDescent="0.25">
      <c r="A430">
        <v>2017</v>
      </c>
      <c r="B430" t="s">
        <v>6</v>
      </c>
      <c r="C430" t="s">
        <v>25</v>
      </c>
      <c r="D430">
        <v>0.97732179691340904</v>
      </c>
      <c r="E430" t="e">
        <f t="shared" si="6"/>
        <v>#N/A</v>
      </c>
      <c r="F430">
        <v>-1.15357142857143</v>
      </c>
      <c r="G430">
        <v>10.092857142857101</v>
      </c>
    </row>
    <row r="431" spans="1:7" x14ac:dyDescent="0.25">
      <c r="A431">
        <v>2017</v>
      </c>
      <c r="B431" t="s">
        <v>6</v>
      </c>
      <c r="C431" t="s">
        <v>45</v>
      </c>
      <c r="D431">
        <v>2.22100055425836E-3</v>
      </c>
      <c r="E431" t="e">
        <f t="shared" si="6"/>
        <v>#N/A</v>
      </c>
      <c r="F431">
        <v>-1.4666666666666699</v>
      </c>
      <c r="G431">
        <v>11.133333333333301</v>
      </c>
    </row>
    <row r="432" spans="1:7" x14ac:dyDescent="0.25">
      <c r="A432">
        <v>2017</v>
      </c>
      <c r="B432" t="s">
        <v>6</v>
      </c>
      <c r="C432" t="s">
        <v>58</v>
      </c>
      <c r="D432">
        <v>1.2464057542152299E-3</v>
      </c>
      <c r="E432" t="e">
        <f t="shared" si="6"/>
        <v>#N/A</v>
      </c>
      <c r="F432">
        <v>-0.85</v>
      </c>
      <c r="G432">
        <v>10.55</v>
      </c>
    </row>
    <row r="433" spans="1:7" x14ac:dyDescent="0.25">
      <c r="A433">
        <v>2017</v>
      </c>
      <c r="B433" t="s">
        <v>6</v>
      </c>
      <c r="C433" t="s">
        <v>46</v>
      </c>
      <c r="D433">
        <v>3.14471616371357E-2</v>
      </c>
      <c r="E433" t="e">
        <f t="shared" si="6"/>
        <v>#N/A</v>
      </c>
      <c r="F433">
        <v>-1.32</v>
      </c>
      <c r="G433">
        <v>9.86</v>
      </c>
    </row>
    <row r="434" spans="1:7" x14ac:dyDescent="0.25">
      <c r="A434">
        <v>2017</v>
      </c>
      <c r="B434" t="s">
        <v>6</v>
      </c>
      <c r="C434" t="s">
        <v>47</v>
      </c>
      <c r="D434">
        <v>0.30828367542787599</v>
      </c>
      <c r="E434" t="e">
        <f t="shared" si="6"/>
        <v>#N/A</v>
      </c>
      <c r="F434">
        <v>-0.871428571428571</v>
      </c>
      <c r="G434">
        <v>10</v>
      </c>
    </row>
    <row r="435" spans="1:7" x14ac:dyDescent="0.25">
      <c r="A435">
        <v>2017</v>
      </c>
      <c r="B435" t="s">
        <v>6</v>
      </c>
      <c r="C435" t="s">
        <v>26</v>
      </c>
      <c r="D435">
        <v>1.45831956650295</v>
      </c>
      <c r="E435">
        <f t="shared" si="6"/>
        <v>1.4269906330877238</v>
      </c>
      <c r="F435">
        <v>-1.05</v>
      </c>
      <c r="G435">
        <v>10.285</v>
      </c>
    </row>
    <row r="436" spans="1:7" x14ac:dyDescent="0.25">
      <c r="A436">
        <v>2019</v>
      </c>
      <c r="B436" t="s">
        <v>27</v>
      </c>
      <c r="C436" t="s">
        <v>28</v>
      </c>
      <c r="D436">
        <v>2.4555222552470699</v>
      </c>
      <c r="E436">
        <f t="shared" si="6"/>
        <v>4.9110445104941398</v>
      </c>
      <c r="F436">
        <v>6.4017241379310299</v>
      </c>
      <c r="G436">
        <v>11.086206896551699</v>
      </c>
    </row>
    <row r="437" spans="1:7" x14ac:dyDescent="0.25">
      <c r="A437">
        <v>2019</v>
      </c>
      <c r="B437" t="s">
        <v>27</v>
      </c>
      <c r="C437" t="s">
        <v>29</v>
      </c>
      <c r="D437">
        <v>1.1059018758175501</v>
      </c>
      <c r="E437">
        <f t="shared" si="6"/>
        <v>2.2118037516351001</v>
      </c>
      <c r="F437">
        <v>4.0538461538461501</v>
      </c>
      <c r="G437">
        <v>10.5282051282051</v>
      </c>
    </row>
    <row r="438" spans="1:7" x14ac:dyDescent="0.25">
      <c r="A438">
        <v>2019</v>
      </c>
      <c r="B438" t="s">
        <v>27</v>
      </c>
      <c r="C438" t="s">
        <v>7</v>
      </c>
      <c r="D438">
        <v>6.3508472545127596E-3</v>
      </c>
      <c r="E438" t="e">
        <f t="shared" si="6"/>
        <v>#N/A</v>
      </c>
      <c r="F438">
        <v>7.9736842105263204</v>
      </c>
      <c r="G438">
        <v>11.342105263157899</v>
      </c>
    </row>
    <row r="439" spans="1:7" x14ac:dyDescent="0.25">
      <c r="A439">
        <v>2019</v>
      </c>
      <c r="B439" t="s">
        <v>27</v>
      </c>
      <c r="C439" t="s">
        <v>64</v>
      </c>
      <c r="D439">
        <v>8.8745946564534203E-2</v>
      </c>
      <c r="E439">
        <f t="shared" si="6"/>
        <v>0.10294529801485967</v>
      </c>
      <c r="F439">
        <v>4.78</v>
      </c>
      <c r="G439">
        <v>11.6</v>
      </c>
    </row>
    <row r="440" spans="1:7" x14ac:dyDescent="0.25">
      <c r="A440">
        <v>2019</v>
      </c>
      <c r="B440" t="s">
        <v>27</v>
      </c>
      <c r="C440" t="s">
        <v>65</v>
      </c>
      <c r="D440">
        <v>1.39925265041408E-2</v>
      </c>
      <c r="E440">
        <f t="shared" si="6"/>
        <v>0.10203793889909653</v>
      </c>
      <c r="F440">
        <v>2.1</v>
      </c>
      <c r="G440">
        <v>7</v>
      </c>
    </row>
    <row r="441" spans="1:7" x14ac:dyDescent="0.25">
      <c r="A441">
        <v>2019</v>
      </c>
      <c r="B441" t="s">
        <v>27</v>
      </c>
      <c r="C441" t="s">
        <v>50</v>
      </c>
      <c r="D441">
        <v>6.7652360144548505E-4</v>
      </c>
      <c r="E441" t="e">
        <f t="shared" si="6"/>
        <v>#N/A</v>
      </c>
      <c r="F441">
        <v>4.4000000000000004</v>
      </c>
      <c r="G441">
        <v>9.9</v>
      </c>
    </row>
    <row r="442" spans="1:7" x14ac:dyDescent="0.25">
      <c r="A442">
        <v>2019</v>
      </c>
      <c r="B442" t="s">
        <v>27</v>
      </c>
      <c r="C442" t="s">
        <v>8</v>
      </c>
      <c r="D442">
        <v>1.8758274351680301E-2</v>
      </c>
      <c r="E442" t="e">
        <f t="shared" si="6"/>
        <v>#N/A</v>
      </c>
      <c r="F442">
        <v>7.5714285714285703</v>
      </c>
      <c r="G442">
        <v>11.48</v>
      </c>
    </row>
    <row r="443" spans="1:7" x14ac:dyDescent="0.25">
      <c r="A443">
        <v>2019</v>
      </c>
      <c r="B443" t="s">
        <v>27</v>
      </c>
      <c r="C443" t="s">
        <v>9</v>
      </c>
      <c r="D443">
        <v>7.8776129945199794E-2</v>
      </c>
      <c r="E443" t="e">
        <f t="shared" si="6"/>
        <v>#N/A</v>
      </c>
      <c r="F443">
        <v>5.5264705882352896</v>
      </c>
      <c r="G443">
        <v>10.6941176470588</v>
      </c>
    </row>
    <row r="444" spans="1:7" x14ac:dyDescent="0.25">
      <c r="A444">
        <v>2019</v>
      </c>
      <c r="B444" t="s">
        <v>27</v>
      </c>
      <c r="C444" t="s">
        <v>10</v>
      </c>
      <c r="D444">
        <v>3.9377111204742599E-3</v>
      </c>
      <c r="E444" t="e">
        <f t="shared" si="6"/>
        <v>#N/A</v>
      </c>
      <c r="F444">
        <v>6.04</v>
      </c>
      <c r="G444">
        <v>10.66</v>
      </c>
    </row>
    <row r="445" spans="1:7" x14ac:dyDescent="0.25">
      <c r="A445">
        <v>2019</v>
      </c>
      <c r="B445" t="s">
        <v>27</v>
      </c>
      <c r="C445" t="s">
        <v>11</v>
      </c>
      <c r="D445">
        <v>1.9651573870155198E-3</v>
      </c>
      <c r="E445" t="e">
        <f t="shared" si="6"/>
        <v>#N/A</v>
      </c>
      <c r="F445">
        <v>3.17</v>
      </c>
      <c r="G445">
        <v>10.77</v>
      </c>
    </row>
    <row r="446" spans="1:7" x14ac:dyDescent="0.25">
      <c r="A446">
        <v>2019</v>
      </c>
      <c r="B446" t="s">
        <v>27</v>
      </c>
      <c r="C446" t="s">
        <v>12</v>
      </c>
      <c r="D446">
        <v>2.23041121695924E-2</v>
      </c>
      <c r="E446" t="e">
        <f t="shared" si="6"/>
        <v>#N/A</v>
      </c>
      <c r="F446">
        <v>4.3130434782608704</v>
      </c>
      <c r="G446">
        <v>10.7739130434783</v>
      </c>
    </row>
    <row r="447" spans="1:7" x14ac:dyDescent="0.25">
      <c r="A447">
        <v>2019</v>
      </c>
      <c r="B447" t="s">
        <v>27</v>
      </c>
      <c r="C447" t="s">
        <v>13</v>
      </c>
      <c r="D447">
        <v>9.7647321965339401E-3</v>
      </c>
      <c r="E447" t="e">
        <f t="shared" si="6"/>
        <v>#N/A</v>
      </c>
      <c r="F447">
        <v>2.5</v>
      </c>
      <c r="G447">
        <v>11.3</v>
      </c>
    </row>
    <row r="448" spans="1:7" x14ac:dyDescent="0.25">
      <c r="A448">
        <v>2019</v>
      </c>
      <c r="B448" t="s">
        <v>27</v>
      </c>
      <c r="C448" t="s">
        <v>61</v>
      </c>
      <c r="D448">
        <v>1.91617416711857E-2</v>
      </c>
      <c r="E448">
        <f t="shared" si="6"/>
        <v>4.2326447824448776E-2</v>
      </c>
      <c r="F448">
        <v>3.46</v>
      </c>
      <c r="G448">
        <v>11.22</v>
      </c>
    </row>
    <row r="449" spans="1:7" x14ac:dyDescent="0.25">
      <c r="A449">
        <v>2019</v>
      </c>
      <c r="B449" t="s">
        <v>27</v>
      </c>
      <c r="C449" t="s">
        <v>51</v>
      </c>
      <c r="D449">
        <v>0.11256714835888</v>
      </c>
      <c r="E449" t="e">
        <f t="shared" si="6"/>
        <v>#N/A</v>
      </c>
      <c r="F449">
        <v>5.44166666666667</v>
      </c>
      <c r="G449">
        <v>11.079166666666699</v>
      </c>
    </row>
    <row r="450" spans="1:7" x14ac:dyDescent="0.25">
      <c r="A450">
        <v>2019</v>
      </c>
      <c r="B450" t="s">
        <v>27</v>
      </c>
      <c r="C450" t="s">
        <v>32</v>
      </c>
      <c r="D450">
        <v>1.3351242348965399E-2</v>
      </c>
      <c r="E450">
        <f t="shared" si="6"/>
        <v>2.6702484697930799E-2</v>
      </c>
      <c r="F450">
        <v>11.2681818181818</v>
      </c>
      <c r="G450">
        <v>12.009090909090901</v>
      </c>
    </row>
    <row r="451" spans="1:7" x14ac:dyDescent="0.25">
      <c r="A451">
        <v>2019</v>
      </c>
      <c r="B451" t="s">
        <v>27</v>
      </c>
      <c r="C451" t="s">
        <v>33</v>
      </c>
      <c r="D451">
        <v>0.53504018073273296</v>
      </c>
      <c r="E451">
        <f t="shared" ref="E451:E514" si="7">VLOOKUP(C451,$K$2:$L$19,2,FALSE)*D451</f>
        <v>0.58854419880600628</v>
      </c>
      <c r="F451">
        <v>8.6962962962962997</v>
      </c>
      <c r="G451">
        <v>11.4444444444444</v>
      </c>
    </row>
    <row r="452" spans="1:7" x14ac:dyDescent="0.25">
      <c r="A452">
        <v>2019</v>
      </c>
      <c r="B452" t="s">
        <v>27</v>
      </c>
      <c r="C452" t="s">
        <v>14</v>
      </c>
      <c r="D452">
        <v>0.92943313116054305</v>
      </c>
      <c r="E452" t="e">
        <f t="shared" si="7"/>
        <v>#N/A</v>
      </c>
      <c r="F452">
        <v>6.3571428571428603</v>
      </c>
      <c r="G452">
        <v>11.094642857142899</v>
      </c>
    </row>
    <row r="453" spans="1:7" x14ac:dyDescent="0.25">
      <c r="A453">
        <v>2019</v>
      </c>
      <c r="B453" t="s">
        <v>27</v>
      </c>
      <c r="C453" t="s">
        <v>15</v>
      </c>
      <c r="D453">
        <v>0.47768338556745299</v>
      </c>
      <c r="E453" t="e">
        <f t="shared" si="7"/>
        <v>#N/A</v>
      </c>
      <c r="F453">
        <v>7.8636363636363598</v>
      </c>
      <c r="G453">
        <v>11.4159090909091</v>
      </c>
    </row>
    <row r="454" spans="1:7" x14ac:dyDescent="0.25">
      <c r="A454">
        <v>2019</v>
      </c>
      <c r="B454" t="s">
        <v>27</v>
      </c>
      <c r="C454" t="s">
        <v>34</v>
      </c>
      <c r="D454">
        <v>4.3308188192892699E-2</v>
      </c>
      <c r="E454" t="e">
        <f t="shared" si="7"/>
        <v>#N/A</v>
      </c>
      <c r="F454">
        <v>5.1749999999999998</v>
      </c>
      <c r="G454">
        <v>10.5</v>
      </c>
    </row>
    <row r="455" spans="1:7" x14ac:dyDescent="0.25">
      <c r="A455">
        <v>2019</v>
      </c>
      <c r="B455" t="s">
        <v>27</v>
      </c>
      <c r="C455" t="s">
        <v>16</v>
      </c>
      <c r="D455">
        <v>0.251617657307457</v>
      </c>
      <c r="E455">
        <f t="shared" si="7"/>
        <v>0.503235314614914</v>
      </c>
      <c r="F455">
        <v>6.4017241379310299</v>
      </c>
      <c r="G455">
        <v>11.086206896551699</v>
      </c>
    </row>
    <row r="456" spans="1:7" x14ac:dyDescent="0.25">
      <c r="A456">
        <v>2019</v>
      </c>
      <c r="B456" t="s">
        <v>27</v>
      </c>
      <c r="C456" t="s">
        <v>35</v>
      </c>
      <c r="D456">
        <v>5.6302548317826398E-2</v>
      </c>
      <c r="E456" t="e">
        <f t="shared" si="7"/>
        <v>#N/A</v>
      </c>
      <c r="F456">
        <v>5.8102040816326497</v>
      </c>
      <c r="G456">
        <v>10.938775510204101</v>
      </c>
    </row>
    <row r="457" spans="1:7" x14ac:dyDescent="0.25">
      <c r="A457">
        <v>2019</v>
      </c>
      <c r="B457" t="s">
        <v>27</v>
      </c>
      <c r="C457" t="s">
        <v>36</v>
      </c>
      <c r="D457">
        <v>0.19673012524578101</v>
      </c>
      <c r="E457" t="e">
        <f t="shared" si="7"/>
        <v>#N/A</v>
      </c>
      <c r="F457">
        <v>4.3833333333333302</v>
      </c>
      <c r="G457">
        <v>9.6666666666666696</v>
      </c>
    </row>
    <row r="458" spans="1:7" x14ac:dyDescent="0.25">
      <c r="A458">
        <v>2019</v>
      </c>
      <c r="B458" t="s">
        <v>27</v>
      </c>
      <c r="C458" t="s">
        <v>17</v>
      </c>
      <c r="D458">
        <v>0.18174906504513699</v>
      </c>
      <c r="E458">
        <f t="shared" si="7"/>
        <v>0.36349813009027399</v>
      </c>
      <c r="F458">
        <v>6.7</v>
      </c>
      <c r="G458">
        <v>11.1763636363636</v>
      </c>
    </row>
    <row r="459" spans="1:7" x14ac:dyDescent="0.25">
      <c r="A459">
        <v>2019</v>
      </c>
      <c r="B459" t="s">
        <v>27</v>
      </c>
      <c r="C459" t="s">
        <v>18</v>
      </c>
      <c r="D459">
        <v>0.118993488003713</v>
      </c>
      <c r="E459">
        <f t="shared" si="7"/>
        <v>0.23798697600742599</v>
      </c>
      <c r="F459">
        <v>6.44166666666667</v>
      </c>
      <c r="G459">
        <v>11.189583333333299</v>
      </c>
    </row>
    <row r="460" spans="1:7" x14ac:dyDescent="0.25">
      <c r="A460">
        <v>2019</v>
      </c>
      <c r="B460" t="s">
        <v>27</v>
      </c>
      <c r="C460" t="s">
        <v>37</v>
      </c>
      <c r="D460">
        <v>1.8885172229855501E-2</v>
      </c>
      <c r="E460" t="e">
        <f t="shared" si="7"/>
        <v>#N/A</v>
      </c>
      <c r="F460">
        <v>1.4</v>
      </c>
      <c r="G460">
        <v>8.9499999999999993</v>
      </c>
    </row>
    <row r="461" spans="1:7" x14ac:dyDescent="0.25">
      <c r="A461">
        <v>2019</v>
      </c>
      <c r="B461" t="s">
        <v>27</v>
      </c>
      <c r="C461" t="s">
        <v>19</v>
      </c>
      <c r="D461">
        <v>2.7208389521607501E-3</v>
      </c>
      <c r="E461" t="e">
        <f t="shared" si="7"/>
        <v>#N/A</v>
      </c>
      <c r="F461">
        <v>8.6095238095238091</v>
      </c>
      <c r="G461">
        <v>11.2380952380952</v>
      </c>
    </row>
    <row r="462" spans="1:7" x14ac:dyDescent="0.25">
      <c r="A462">
        <v>2019</v>
      </c>
      <c r="B462" t="s">
        <v>27</v>
      </c>
      <c r="C462" t="s">
        <v>38</v>
      </c>
      <c r="D462">
        <v>0.65362588929294396</v>
      </c>
      <c r="E462">
        <f t="shared" si="7"/>
        <v>0.81632840653341143</v>
      </c>
      <c r="F462">
        <v>6.3245614035087696</v>
      </c>
      <c r="G462">
        <v>11.0719298245614</v>
      </c>
    </row>
    <row r="463" spans="1:7" x14ac:dyDescent="0.25">
      <c r="A463">
        <v>2019</v>
      </c>
      <c r="B463" t="s">
        <v>27</v>
      </c>
      <c r="C463" t="s">
        <v>20</v>
      </c>
      <c r="D463">
        <v>0.28328309964255899</v>
      </c>
      <c r="E463" t="e">
        <f t="shared" si="7"/>
        <v>#N/A</v>
      </c>
      <c r="F463">
        <v>3.546875</v>
      </c>
      <c r="G463">
        <v>10.49375</v>
      </c>
    </row>
    <row r="464" spans="1:7" x14ac:dyDescent="0.25">
      <c r="A464">
        <v>2019</v>
      </c>
      <c r="B464" t="s">
        <v>27</v>
      </c>
      <c r="C464" t="s">
        <v>40</v>
      </c>
      <c r="D464">
        <v>4.1112785377435098E-3</v>
      </c>
      <c r="E464" t="e">
        <f t="shared" si="7"/>
        <v>#N/A</v>
      </c>
      <c r="F464">
        <v>10.5461538461538</v>
      </c>
      <c r="G464">
        <v>12.346153846153801</v>
      </c>
    </row>
    <row r="465" spans="1:7" x14ac:dyDescent="0.25">
      <c r="A465">
        <v>2019</v>
      </c>
      <c r="B465" t="s">
        <v>27</v>
      </c>
      <c r="C465" t="s">
        <v>41</v>
      </c>
      <c r="D465">
        <v>5.7711766153451798E-2</v>
      </c>
      <c r="E465" t="e">
        <f t="shared" si="7"/>
        <v>#N/A</v>
      </c>
      <c r="F465">
        <v>10.1129032258065</v>
      </c>
      <c r="G465">
        <v>11.677419354838699</v>
      </c>
    </row>
    <row r="466" spans="1:7" x14ac:dyDescent="0.25">
      <c r="A466">
        <v>2019</v>
      </c>
      <c r="B466" t="s">
        <v>27</v>
      </c>
      <c r="C466" t="s">
        <v>42</v>
      </c>
      <c r="D466">
        <v>9.7355714704725296E-4</v>
      </c>
      <c r="E466">
        <f t="shared" si="7"/>
        <v>1.9471142940945059E-3</v>
      </c>
      <c r="F466">
        <v>11.95</v>
      </c>
      <c r="G466">
        <v>12.525</v>
      </c>
    </row>
    <row r="467" spans="1:7" x14ac:dyDescent="0.25">
      <c r="A467">
        <v>2019</v>
      </c>
      <c r="B467" t="s">
        <v>27</v>
      </c>
      <c r="C467" t="s">
        <v>21</v>
      </c>
      <c r="D467">
        <v>1.7036991677901101</v>
      </c>
      <c r="E467">
        <f t="shared" si="7"/>
        <v>3.8844341025614506</v>
      </c>
      <c r="F467">
        <v>4.8391304347826098</v>
      </c>
      <c r="G467">
        <v>10.6369565217391</v>
      </c>
    </row>
    <row r="468" spans="1:7" x14ac:dyDescent="0.25">
      <c r="A468">
        <v>2019</v>
      </c>
      <c r="B468" t="s">
        <v>27</v>
      </c>
      <c r="C468" t="s">
        <v>22</v>
      </c>
      <c r="D468">
        <v>4.6912063582144201</v>
      </c>
      <c r="E468">
        <f t="shared" si="7"/>
        <v>14.871124155539711</v>
      </c>
      <c r="F468">
        <v>6.4017241379310299</v>
      </c>
      <c r="G468">
        <v>11.086206896551699</v>
      </c>
    </row>
    <row r="469" spans="1:7" x14ac:dyDescent="0.25">
      <c r="A469">
        <v>2019</v>
      </c>
      <c r="B469" t="s">
        <v>27</v>
      </c>
      <c r="C469" t="s">
        <v>43</v>
      </c>
      <c r="D469">
        <v>1.74064310257507E-3</v>
      </c>
      <c r="E469" t="e">
        <f t="shared" si="7"/>
        <v>#N/A</v>
      </c>
      <c r="F469">
        <v>5.8250000000000002</v>
      </c>
      <c r="G469">
        <v>10.675000000000001</v>
      </c>
    </row>
    <row r="470" spans="1:7" x14ac:dyDescent="0.25">
      <c r="A470">
        <v>2019</v>
      </c>
      <c r="B470" t="s">
        <v>27</v>
      </c>
      <c r="C470" t="s">
        <v>54</v>
      </c>
      <c r="D470">
        <v>5.6163145254485597E-2</v>
      </c>
      <c r="E470" t="e">
        <f t="shared" si="7"/>
        <v>#N/A</v>
      </c>
      <c r="F470">
        <v>3.1</v>
      </c>
      <c r="G470">
        <v>11.3</v>
      </c>
    </row>
    <row r="471" spans="1:7" x14ac:dyDescent="0.25">
      <c r="A471">
        <v>2019</v>
      </c>
      <c r="B471" t="s">
        <v>27</v>
      </c>
      <c r="C471" t="s">
        <v>44</v>
      </c>
      <c r="D471">
        <v>0.52191049365611897</v>
      </c>
      <c r="E471" t="e">
        <f t="shared" si="7"/>
        <v>#N/A</v>
      </c>
      <c r="F471">
        <v>6.5527272727272701</v>
      </c>
      <c r="G471">
        <v>11.230909090909099</v>
      </c>
    </row>
    <row r="472" spans="1:7" x14ac:dyDescent="0.25">
      <c r="A472">
        <v>2019</v>
      </c>
      <c r="B472" t="s">
        <v>27</v>
      </c>
      <c r="C472" t="s">
        <v>23</v>
      </c>
      <c r="D472">
        <v>2.4704767933973302</v>
      </c>
      <c r="E472" t="e">
        <f t="shared" si="7"/>
        <v>#N/A</v>
      </c>
      <c r="F472">
        <v>6.4017241379310299</v>
      </c>
      <c r="G472">
        <v>11.086206896551699</v>
      </c>
    </row>
    <row r="473" spans="1:7" x14ac:dyDescent="0.25">
      <c r="A473">
        <v>2019</v>
      </c>
      <c r="B473" t="s">
        <v>27</v>
      </c>
      <c r="C473" t="s">
        <v>24</v>
      </c>
      <c r="D473">
        <v>0.291745153938617</v>
      </c>
      <c r="E473" t="e">
        <f t="shared" si="7"/>
        <v>#N/A</v>
      </c>
      <c r="F473">
        <v>6.4017241379310299</v>
      </c>
      <c r="G473">
        <v>11.086206896551699</v>
      </c>
    </row>
    <row r="474" spans="1:7" x14ac:dyDescent="0.25">
      <c r="A474">
        <v>2019</v>
      </c>
      <c r="B474" t="s">
        <v>27</v>
      </c>
      <c r="C474" t="s">
        <v>25</v>
      </c>
      <c r="D474">
        <v>1.23275110030719</v>
      </c>
      <c r="E474" t="e">
        <f t="shared" si="7"/>
        <v>#N/A</v>
      </c>
      <c r="F474">
        <v>5.2367346938775503</v>
      </c>
      <c r="G474">
        <v>10.7163265306122</v>
      </c>
    </row>
    <row r="475" spans="1:7" x14ac:dyDescent="0.25">
      <c r="A475">
        <v>2019</v>
      </c>
      <c r="B475" t="s">
        <v>27</v>
      </c>
      <c r="C475" t="s">
        <v>45</v>
      </c>
      <c r="D475">
        <v>4.7033172987435201E-2</v>
      </c>
      <c r="E475" t="e">
        <f t="shared" si="7"/>
        <v>#N/A</v>
      </c>
      <c r="F475">
        <v>7.8285714285714301</v>
      </c>
      <c r="G475">
        <v>11.285714285714301</v>
      </c>
    </row>
    <row r="476" spans="1:7" x14ac:dyDescent="0.25">
      <c r="A476">
        <v>2019</v>
      </c>
      <c r="B476" t="s">
        <v>27</v>
      </c>
      <c r="C476" t="s">
        <v>58</v>
      </c>
      <c r="D476">
        <v>2.0764299323339E-3</v>
      </c>
      <c r="E476" t="e">
        <f t="shared" si="7"/>
        <v>#N/A</v>
      </c>
      <c r="F476">
        <v>4.5333333333333297</v>
      </c>
      <c r="G476">
        <v>10.033333333333299</v>
      </c>
    </row>
    <row r="477" spans="1:7" x14ac:dyDescent="0.25">
      <c r="A477">
        <v>2019</v>
      </c>
      <c r="B477" t="s">
        <v>27</v>
      </c>
      <c r="C477" t="s">
        <v>46</v>
      </c>
      <c r="D477">
        <v>2.8679913918261701E-2</v>
      </c>
      <c r="E477" t="e">
        <f t="shared" si="7"/>
        <v>#N/A</v>
      </c>
      <c r="F477">
        <v>2.96</v>
      </c>
      <c r="G477">
        <v>10.3</v>
      </c>
    </row>
    <row r="478" spans="1:7" x14ac:dyDescent="0.25">
      <c r="A478">
        <v>2019</v>
      </c>
      <c r="B478" t="s">
        <v>27</v>
      </c>
      <c r="C478" t="s">
        <v>47</v>
      </c>
      <c r="D478">
        <v>6.7323515764725103E-2</v>
      </c>
      <c r="E478" t="e">
        <f t="shared" si="7"/>
        <v>#N/A</v>
      </c>
      <c r="F478">
        <v>5.7255319148936197</v>
      </c>
      <c r="G478">
        <v>10.8808510638298</v>
      </c>
    </row>
    <row r="479" spans="1:7" x14ac:dyDescent="0.25">
      <c r="A479">
        <v>2019</v>
      </c>
      <c r="B479" t="s">
        <v>27</v>
      </c>
      <c r="C479" t="s">
        <v>26</v>
      </c>
      <c r="D479">
        <v>4.6772501508489999</v>
      </c>
      <c r="E479">
        <f t="shared" si="7"/>
        <v>4.5767692535833264</v>
      </c>
      <c r="F479">
        <v>6.4017241379310299</v>
      </c>
      <c r="G479">
        <v>11.086206896551699</v>
      </c>
    </row>
    <row r="480" spans="1:7" x14ac:dyDescent="0.25">
      <c r="A480">
        <v>2019</v>
      </c>
      <c r="B480" t="s">
        <v>56</v>
      </c>
      <c r="C480" t="s">
        <v>28</v>
      </c>
      <c r="D480">
        <v>0.554271593559581</v>
      </c>
      <c r="E480">
        <f t="shared" si="7"/>
        <v>1.108543187119162</v>
      </c>
      <c r="F480">
        <v>10.837037037037</v>
      </c>
      <c r="G480">
        <v>12.4185185185185</v>
      </c>
    </row>
    <row r="481" spans="1:7" x14ac:dyDescent="0.25">
      <c r="A481">
        <v>2019</v>
      </c>
      <c r="B481" t="s">
        <v>56</v>
      </c>
      <c r="C481" t="s">
        <v>29</v>
      </c>
      <c r="D481">
        <v>1.96003959168548</v>
      </c>
      <c r="E481">
        <f t="shared" si="7"/>
        <v>3.9200791833709601</v>
      </c>
      <c r="F481">
        <v>4.5</v>
      </c>
      <c r="G481">
        <v>8.34</v>
      </c>
    </row>
    <row r="482" spans="1:7" x14ac:dyDescent="0.25">
      <c r="A482">
        <v>2019</v>
      </c>
      <c r="B482" t="s">
        <v>56</v>
      </c>
      <c r="C482" t="s">
        <v>7</v>
      </c>
      <c r="D482">
        <v>0.18766095331108401</v>
      </c>
      <c r="E482" t="e">
        <f t="shared" si="7"/>
        <v>#N/A</v>
      </c>
      <c r="F482">
        <v>11.6318181818182</v>
      </c>
      <c r="G482">
        <v>12.990909090909099</v>
      </c>
    </row>
    <row r="483" spans="1:7" x14ac:dyDescent="0.25">
      <c r="A483">
        <v>2019</v>
      </c>
      <c r="B483" t="s">
        <v>56</v>
      </c>
      <c r="C483" t="s">
        <v>8</v>
      </c>
      <c r="D483">
        <v>0.174439941394989</v>
      </c>
      <c r="E483" t="e">
        <f t="shared" si="7"/>
        <v>#N/A</v>
      </c>
      <c r="F483">
        <v>12.5294117647059</v>
      </c>
      <c r="G483">
        <v>13.4764705882353</v>
      </c>
    </row>
    <row r="484" spans="1:7" x14ac:dyDescent="0.25">
      <c r="A484">
        <v>2019</v>
      </c>
      <c r="B484" t="s">
        <v>56</v>
      </c>
      <c r="C484" t="s">
        <v>9</v>
      </c>
      <c r="D484">
        <v>0.42703294906745398</v>
      </c>
      <c r="E484" t="e">
        <f t="shared" si="7"/>
        <v>#N/A</v>
      </c>
      <c r="F484">
        <v>9.2615384615384606</v>
      </c>
      <c r="G484">
        <v>11.146153846153799</v>
      </c>
    </row>
    <row r="485" spans="1:7" x14ac:dyDescent="0.25">
      <c r="A485">
        <v>2019</v>
      </c>
      <c r="B485" t="s">
        <v>56</v>
      </c>
      <c r="C485" t="s">
        <v>10</v>
      </c>
      <c r="D485">
        <v>3.7386248762358201E-2</v>
      </c>
      <c r="E485" t="e">
        <f t="shared" si="7"/>
        <v>#N/A</v>
      </c>
      <c r="F485">
        <v>5.9249999999999998</v>
      </c>
      <c r="G485">
        <v>9.4499999999999993</v>
      </c>
    </row>
    <row r="486" spans="1:7" x14ac:dyDescent="0.25">
      <c r="A486">
        <v>2019</v>
      </c>
      <c r="B486" t="s">
        <v>56</v>
      </c>
      <c r="C486" t="s">
        <v>11</v>
      </c>
      <c r="D486">
        <v>1.11941162747919E-3</v>
      </c>
      <c r="E486" t="e">
        <f t="shared" si="7"/>
        <v>#N/A</v>
      </c>
      <c r="F486">
        <v>2.2999999999999998</v>
      </c>
      <c r="G486">
        <v>6.5</v>
      </c>
    </row>
    <row r="487" spans="1:7" x14ac:dyDescent="0.25">
      <c r="A487">
        <v>2019</v>
      </c>
      <c r="B487" t="s">
        <v>56</v>
      </c>
      <c r="C487" t="s">
        <v>12</v>
      </c>
      <c r="D487">
        <v>4.8309872784242897E-2</v>
      </c>
      <c r="E487" t="e">
        <f t="shared" si="7"/>
        <v>#N/A</v>
      </c>
      <c r="F487">
        <v>11.4764705882353</v>
      </c>
      <c r="G487">
        <v>12.9647058823529</v>
      </c>
    </row>
    <row r="488" spans="1:7" x14ac:dyDescent="0.25">
      <c r="A488">
        <v>2019</v>
      </c>
      <c r="B488" t="s">
        <v>56</v>
      </c>
      <c r="C488" t="s">
        <v>13</v>
      </c>
      <c r="D488">
        <v>1.9773223054436E-2</v>
      </c>
      <c r="E488" t="e">
        <f t="shared" si="7"/>
        <v>#N/A</v>
      </c>
      <c r="F488">
        <v>12.331250000000001</v>
      </c>
      <c r="G488">
        <v>13.4</v>
      </c>
    </row>
    <row r="489" spans="1:7" x14ac:dyDescent="0.25">
      <c r="A489">
        <v>2019</v>
      </c>
      <c r="B489" t="s">
        <v>56</v>
      </c>
      <c r="C489" t="s">
        <v>62</v>
      </c>
      <c r="D489">
        <v>6.9411442804691798E-3</v>
      </c>
      <c r="E489" t="e">
        <f t="shared" si="7"/>
        <v>#N/A</v>
      </c>
      <c r="F489">
        <v>12</v>
      </c>
      <c r="G489">
        <v>13.45</v>
      </c>
    </row>
    <row r="490" spans="1:7" x14ac:dyDescent="0.25">
      <c r="A490">
        <v>2019</v>
      </c>
      <c r="B490" t="s">
        <v>56</v>
      </c>
      <c r="C490" t="s">
        <v>32</v>
      </c>
      <c r="D490">
        <v>3.6269813317436603E-2</v>
      </c>
      <c r="E490">
        <f t="shared" si="7"/>
        <v>7.2539626634873206E-2</v>
      </c>
      <c r="F490">
        <v>12.4857142857143</v>
      </c>
      <c r="G490">
        <v>13.478571428571399</v>
      </c>
    </row>
    <row r="491" spans="1:7" x14ac:dyDescent="0.25">
      <c r="A491">
        <v>2019</v>
      </c>
      <c r="B491" t="s">
        <v>56</v>
      </c>
      <c r="C491" t="s">
        <v>33</v>
      </c>
      <c r="D491">
        <v>0.23734596999553401</v>
      </c>
      <c r="E491">
        <f t="shared" si="7"/>
        <v>0.26108056699508742</v>
      </c>
      <c r="F491">
        <v>8.5</v>
      </c>
      <c r="G491">
        <v>10.6</v>
      </c>
    </row>
    <row r="492" spans="1:7" x14ac:dyDescent="0.25">
      <c r="A492">
        <v>2019</v>
      </c>
      <c r="B492" t="s">
        <v>56</v>
      </c>
      <c r="C492" t="s">
        <v>14</v>
      </c>
      <c r="D492">
        <v>0.79655638482281399</v>
      </c>
      <c r="E492" t="e">
        <f t="shared" si="7"/>
        <v>#N/A</v>
      </c>
      <c r="F492">
        <v>10.742307692307699</v>
      </c>
      <c r="G492">
        <v>12.353846153846201</v>
      </c>
    </row>
    <row r="493" spans="1:7" x14ac:dyDescent="0.25">
      <c r="A493">
        <v>2019</v>
      </c>
      <c r="B493" t="s">
        <v>56</v>
      </c>
      <c r="C493" t="s">
        <v>15</v>
      </c>
      <c r="D493">
        <v>7.1832030143210795E-2</v>
      </c>
      <c r="E493" t="e">
        <f t="shared" si="7"/>
        <v>#N/A</v>
      </c>
      <c r="F493">
        <v>10.852941176470599</v>
      </c>
      <c r="G493">
        <v>12.264705882352899</v>
      </c>
    </row>
    <row r="494" spans="1:7" x14ac:dyDescent="0.25">
      <c r="A494">
        <v>2019</v>
      </c>
      <c r="B494" t="s">
        <v>56</v>
      </c>
      <c r="C494" t="s">
        <v>34</v>
      </c>
      <c r="D494">
        <v>0.10460737995831999</v>
      </c>
      <c r="E494" t="e">
        <f t="shared" si="7"/>
        <v>#N/A</v>
      </c>
      <c r="F494">
        <v>10.823076923076901</v>
      </c>
      <c r="G494">
        <v>12.146153846153799</v>
      </c>
    </row>
    <row r="495" spans="1:7" x14ac:dyDescent="0.25">
      <c r="A495">
        <v>2019</v>
      </c>
      <c r="B495" t="s">
        <v>56</v>
      </c>
      <c r="C495" t="s">
        <v>16</v>
      </c>
      <c r="D495">
        <v>0.37594432851014498</v>
      </c>
      <c r="E495">
        <f t="shared" si="7"/>
        <v>0.75188865702028995</v>
      </c>
      <c r="F495">
        <v>10.837037037037</v>
      </c>
      <c r="G495">
        <v>12.4185185185185</v>
      </c>
    </row>
    <row r="496" spans="1:7" x14ac:dyDescent="0.25">
      <c r="A496">
        <v>2019</v>
      </c>
      <c r="B496" t="s">
        <v>56</v>
      </c>
      <c r="C496" t="s">
        <v>35</v>
      </c>
      <c r="D496">
        <v>0.245584267345311</v>
      </c>
      <c r="E496" t="e">
        <f t="shared" si="7"/>
        <v>#N/A</v>
      </c>
      <c r="F496">
        <v>10.925000000000001</v>
      </c>
      <c r="G496">
        <v>12.5041666666667</v>
      </c>
    </row>
    <row r="497" spans="1:7" x14ac:dyDescent="0.25">
      <c r="A497">
        <v>2019</v>
      </c>
      <c r="B497" t="s">
        <v>56</v>
      </c>
      <c r="C497" t="s">
        <v>36</v>
      </c>
      <c r="D497">
        <v>6.7556715596675601E-2</v>
      </c>
      <c r="E497" t="e">
        <f t="shared" si="7"/>
        <v>#N/A</v>
      </c>
      <c r="F497">
        <v>11.16</v>
      </c>
      <c r="G497">
        <v>12.64</v>
      </c>
    </row>
    <row r="498" spans="1:7" x14ac:dyDescent="0.25">
      <c r="A498">
        <v>2019</v>
      </c>
      <c r="B498" t="s">
        <v>56</v>
      </c>
      <c r="C498" t="s">
        <v>17</v>
      </c>
      <c r="D498">
        <v>1.1911545563275301</v>
      </c>
      <c r="E498">
        <f t="shared" si="7"/>
        <v>2.3823091126550602</v>
      </c>
      <c r="F498">
        <v>10.837037037037</v>
      </c>
      <c r="G498">
        <v>12.4185185185185</v>
      </c>
    </row>
    <row r="499" spans="1:7" x14ac:dyDescent="0.25">
      <c r="A499">
        <v>2019</v>
      </c>
      <c r="B499" t="s">
        <v>56</v>
      </c>
      <c r="C499" t="s">
        <v>18</v>
      </c>
      <c r="D499">
        <v>0.57496665861972496</v>
      </c>
      <c r="E499">
        <f t="shared" si="7"/>
        <v>1.1499333172394499</v>
      </c>
      <c r="F499">
        <v>10.837037037037</v>
      </c>
      <c r="G499">
        <v>12.4185185185185</v>
      </c>
    </row>
    <row r="500" spans="1:7" x14ac:dyDescent="0.25">
      <c r="A500">
        <v>2019</v>
      </c>
      <c r="B500" t="s">
        <v>56</v>
      </c>
      <c r="C500" t="s">
        <v>37</v>
      </c>
      <c r="D500">
        <v>1.6481258801900701E-2</v>
      </c>
      <c r="E500" t="e">
        <f t="shared" si="7"/>
        <v>#N/A</v>
      </c>
      <c r="F500">
        <v>10</v>
      </c>
      <c r="G500">
        <v>11.7</v>
      </c>
    </row>
    <row r="501" spans="1:7" x14ac:dyDescent="0.25">
      <c r="A501">
        <v>2019</v>
      </c>
      <c r="B501" t="s">
        <v>56</v>
      </c>
      <c r="C501" t="s">
        <v>19</v>
      </c>
      <c r="D501">
        <v>3.1542893623092302E-2</v>
      </c>
      <c r="E501" t="e">
        <f t="shared" si="7"/>
        <v>#N/A</v>
      </c>
      <c r="F501">
        <v>11.3125</v>
      </c>
      <c r="G501">
        <v>12.766666666666699</v>
      </c>
    </row>
    <row r="502" spans="1:7" x14ac:dyDescent="0.25">
      <c r="A502">
        <v>2019</v>
      </c>
      <c r="B502" t="s">
        <v>56</v>
      </c>
      <c r="C502" t="s">
        <v>38</v>
      </c>
      <c r="D502">
        <v>0.192326798185324</v>
      </c>
      <c r="E502">
        <f t="shared" si="7"/>
        <v>0.24020136177000942</v>
      </c>
      <c r="F502">
        <v>6.4888888888888898</v>
      </c>
      <c r="G502">
        <v>9.4555555555555593</v>
      </c>
    </row>
    <row r="503" spans="1:7" x14ac:dyDescent="0.25">
      <c r="A503">
        <v>2019</v>
      </c>
      <c r="B503" t="s">
        <v>56</v>
      </c>
      <c r="C503" t="s">
        <v>20</v>
      </c>
      <c r="D503">
        <v>1.9182936045214601E-2</v>
      </c>
      <c r="E503" t="e">
        <f t="shared" si="7"/>
        <v>#N/A</v>
      </c>
      <c r="F503">
        <v>7.65</v>
      </c>
      <c r="G503">
        <v>10.119999999999999</v>
      </c>
    </row>
    <row r="504" spans="1:7" x14ac:dyDescent="0.25">
      <c r="A504">
        <v>2019</v>
      </c>
      <c r="B504" t="s">
        <v>56</v>
      </c>
      <c r="C504" t="s">
        <v>40</v>
      </c>
      <c r="D504">
        <v>5.02150566171366E-2</v>
      </c>
      <c r="E504" t="e">
        <f t="shared" si="7"/>
        <v>#N/A</v>
      </c>
      <c r="F504">
        <v>10.861538461538499</v>
      </c>
      <c r="G504">
        <v>12.4384615384615</v>
      </c>
    </row>
    <row r="505" spans="1:7" x14ac:dyDescent="0.25">
      <c r="A505">
        <v>2019</v>
      </c>
      <c r="B505" t="s">
        <v>56</v>
      </c>
      <c r="C505" t="s">
        <v>41</v>
      </c>
      <c r="D505">
        <v>5.9895326674897699E-2</v>
      </c>
      <c r="E505" t="e">
        <f t="shared" si="7"/>
        <v>#N/A</v>
      </c>
      <c r="F505">
        <v>11.1653846153846</v>
      </c>
      <c r="G505">
        <v>12.646153846153799</v>
      </c>
    </row>
    <row r="506" spans="1:7" x14ac:dyDescent="0.25">
      <c r="A506">
        <v>2019</v>
      </c>
      <c r="B506" t="s">
        <v>56</v>
      </c>
      <c r="C506" t="s">
        <v>42</v>
      </c>
      <c r="D506">
        <v>1.99493780362026E-2</v>
      </c>
      <c r="E506">
        <f t="shared" si="7"/>
        <v>3.98987560724052E-2</v>
      </c>
      <c r="F506">
        <v>12.145</v>
      </c>
      <c r="G506">
        <v>13.335000000000001</v>
      </c>
    </row>
    <row r="507" spans="1:7" x14ac:dyDescent="0.25">
      <c r="A507">
        <v>2019</v>
      </c>
      <c r="B507" t="s">
        <v>56</v>
      </c>
      <c r="C507" t="s">
        <v>53</v>
      </c>
      <c r="D507">
        <v>1.0717985231701799E-2</v>
      </c>
      <c r="E507" t="e">
        <f t="shared" si="7"/>
        <v>#N/A</v>
      </c>
      <c r="F507">
        <v>10.6</v>
      </c>
      <c r="G507">
        <v>12.383333333333301</v>
      </c>
    </row>
    <row r="508" spans="1:7" x14ac:dyDescent="0.25">
      <c r="A508">
        <v>2019</v>
      </c>
      <c r="B508" t="s">
        <v>56</v>
      </c>
      <c r="C508" t="s">
        <v>21</v>
      </c>
      <c r="D508">
        <v>0.94984711525023102</v>
      </c>
      <c r="E508">
        <f t="shared" si="7"/>
        <v>2.1656514227705266</v>
      </c>
      <c r="F508">
        <v>6.4888888888888898</v>
      </c>
      <c r="G508">
        <v>9.4555555555555593</v>
      </c>
    </row>
    <row r="509" spans="1:7" x14ac:dyDescent="0.25">
      <c r="A509">
        <v>2019</v>
      </c>
      <c r="B509" t="s">
        <v>56</v>
      </c>
      <c r="C509" t="s">
        <v>22</v>
      </c>
      <c r="D509">
        <v>0.77958424038362595</v>
      </c>
      <c r="E509">
        <f t="shared" si="7"/>
        <v>2.4712820420160941</v>
      </c>
      <c r="F509">
        <v>9.0687499999999996</v>
      </c>
      <c r="G509">
        <v>11.137499999999999</v>
      </c>
    </row>
    <row r="510" spans="1:7" x14ac:dyDescent="0.25">
      <c r="A510">
        <v>2019</v>
      </c>
      <c r="B510" t="s">
        <v>56</v>
      </c>
      <c r="C510" t="s">
        <v>43</v>
      </c>
      <c r="D510">
        <v>1.20539275913E-3</v>
      </c>
      <c r="E510" t="e">
        <f t="shared" si="7"/>
        <v>#N/A</v>
      </c>
      <c r="F510">
        <v>9.1999999999999993</v>
      </c>
      <c r="G510">
        <v>11.475</v>
      </c>
    </row>
    <row r="511" spans="1:7" x14ac:dyDescent="0.25">
      <c r="A511">
        <v>2019</v>
      </c>
      <c r="B511" t="s">
        <v>56</v>
      </c>
      <c r="C511" t="s">
        <v>54</v>
      </c>
      <c r="D511">
        <v>7.9729478117333899E-2</v>
      </c>
      <c r="E511" t="e">
        <f t="shared" si="7"/>
        <v>#N/A</v>
      </c>
      <c r="F511">
        <v>6.9</v>
      </c>
      <c r="G511">
        <v>9.1999999999999993</v>
      </c>
    </row>
    <row r="512" spans="1:7" x14ac:dyDescent="0.25">
      <c r="A512">
        <v>2019</v>
      </c>
      <c r="B512" t="s">
        <v>56</v>
      </c>
      <c r="C512" t="s">
        <v>44</v>
      </c>
      <c r="D512">
        <v>0.87437947286248896</v>
      </c>
      <c r="E512" t="e">
        <f t="shared" si="7"/>
        <v>#N/A</v>
      </c>
      <c r="F512">
        <v>10.532</v>
      </c>
      <c r="G512">
        <v>12.172000000000001</v>
      </c>
    </row>
    <row r="513" spans="1:7" x14ac:dyDescent="0.25">
      <c r="A513">
        <v>2019</v>
      </c>
      <c r="B513" t="s">
        <v>56</v>
      </c>
      <c r="C513" t="s">
        <v>23</v>
      </c>
      <c r="D513">
        <v>5.3954917442174599</v>
      </c>
      <c r="E513" t="e">
        <f t="shared" si="7"/>
        <v>#N/A</v>
      </c>
      <c r="F513">
        <v>10.837037037037</v>
      </c>
      <c r="G513">
        <v>12.4185185185185</v>
      </c>
    </row>
    <row r="514" spans="1:7" x14ac:dyDescent="0.25">
      <c r="A514">
        <v>2019</v>
      </c>
      <c r="B514" t="s">
        <v>56</v>
      </c>
      <c r="C514" t="s">
        <v>24</v>
      </c>
      <c r="D514">
        <v>0.48712842951938301</v>
      </c>
      <c r="E514" t="e">
        <f t="shared" si="7"/>
        <v>#N/A</v>
      </c>
      <c r="F514">
        <v>10.742307692307699</v>
      </c>
      <c r="G514">
        <v>12.353846153846201</v>
      </c>
    </row>
    <row r="515" spans="1:7" x14ac:dyDescent="0.25">
      <c r="A515">
        <v>2019</v>
      </c>
      <c r="B515" t="s">
        <v>56</v>
      </c>
      <c r="C515" t="s">
        <v>25</v>
      </c>
      <c r="D515">
        <v>0.82711641730617702</v>
      </c>
      <c r="E515" t="e">
        <f t="shared" ref="E515:E578" si="8">VLOOKUP(C515,$K$2:$L$19,2,FALSE)*D515</f>
        <v>#N/A</v>
      </c>
      <c r="F515">
        <v>10.582608695652199</v>
      </c>
      <c r="G515">
        <v>12.304347826087</v>
      </c>
    </row>
    <row r="516" spans="1:7" x14ac:dyDescent="0.25">
      <c r="A516">
        <v>2019</v>
      </c>
      <c r="B516" t="s">
        <v>56</v>
      </c>
      <c r="C516" t="s">
        <v>45</v>
      </c>
      <c r="D516">
        <v>1.9694471684149801E-2</v>
      </c>
      <c r="E516" t="e">
        <f t="shared" si="8"/>
        <v>#N/A</v>
      </c>
      <c r="F516">
        <v>12.7</v>
      </c>
      <c r="G516">
        <v>12.9</v>
      </c>
    </row>
    <row r="517" spans="1:7" x14ac:dyDescent="0.25">
      <c r="A517">
        <v>2019</v>
      </c>
      <c r="B517" t="s">
        <v>56</v>
      </c>
      <c r="C517" t="s">
        <v>46</v>
      </c>
      <c r="D517">
        <v>0.16557121413290801</v>
      </c>
      <c r="E517" t="e">
        <f t="shared" si="8"/>
        <v>#N/A</v>
      </c>
      <c r="F517">
        <v>11.36</v>
      </c>
      <c r="G517">
        <v>12.89</v>
      </c>
    </row>
    <row r="518" spans="1:7" x14ac:dyDescent="0.25">
      <c r="A518">
        <v>2019</v>
      </c>
      <c r="B518" t="s">
        <v>56</v>
      </c>
      <c r="C518" t="s">
        <v>47</v>
      </c>
      <c r="D518">
        <v>0.34328191509776801</v>
      </c>
      <c r="E518" t="e">
        <f t="shared" si="8"/>
        <v>#N/A</v>
      </c>
      <c r="F518">
        <v>8.2888888888888896</v>
      </c>
      <c r="G518">
        <v>10.755555555555601</v>
      </c>
    </row>
    <row r="519" spans="1:7" x14ac:dyDescent="0.25">
      <c r="A519">
        <v>2019</v>
      </c>
      <c r="B519" t="s">
        <v>56</v>
      </c>
      <c r="C519" t="s">
        <v>26</v>
      </c>
      <c r="D519">
        <v>1.31453168026724</v>
      </c>
      <c r="E519">
        <f t="shared" si="8"/>
        <v>1.2862917276332269</v>
      </c>
      <c r="F519">
        <v>10.837037037037</v>
      </c>
      <c r="G519">
        <v>12.4185185185185</v>
      </c>
    </row>
    <row r="520" spans="1:7" x14ac:dyDescent="0.25">
      <c r="A520">
        <v>2019</v>
      </c>
      <c r="B520" t="s">
        <v>57</v>
      </c>
      <c r="C520" t="s">
        <v>28</v>
      </c>
      <c r="D520">
        <v>0.95818052340311899</v>
      </c>
      <c r="E520">
        <f t="shared" si="8"/>
        <v>1.916361046806238</v>
      </c>
      <c r="F520">
        <v>4.66206896551724</v>
      </c>
      <c r="G520">
        <v>9.1275862068965505</v>
      </c>
    </row>
    <row r="521" spans="1:7" x14ac:dyDescent="0.25">
      <c r="A521">
        <v>2019</v>
      </c>
      <c r="B521" t="s">
        <v>57</v>
      </c>
      <c r="C521" t="s">
        <v>29</v>
      </c>
      <c r="D521">
        <v>0.65225781482609102</v>
      </c>
      <c r="E521">
        <f t="shared" si="8"/>
        <v>1.304515629652182</v>
      </c>
      <c r="F521">
        <v>3.8888888888888902</v>
      </c>
      <c r="G521">
        <v>9.1555555555555603</v>
      </c>
    </row>
    <row r="522" spans="1:7" x14ac:dyDescent="0.25">
      <c r="A522">
        <v>2019</v>
      </c>
      <c r="B522" t="s">
        <v>57</v>
      </c>
      <c r="C522" t="s">
        <v>7</v>
      </c>
      <c r="D522">
        <v>0.13807893839243299</v>
      </c>
      <c r="E522" t="e">
        <f t="shared" si="8"/>
        <v>#N/A</v>
      </c>
      <c r="F522">
        <v>4.89047619047619</v>
      </c>
      <c r="G522">
        <v>8.8714285714285701</v>
      </c>
    </row>
    <row r="523" spans="1:7" x14ac:dyDescent="0.25">
      <c r="A523">
        <v>2019</v>
      </c>
      <c r="B523" t="s">
        <v>57</v>
      </c>
      <c r="C523" t="s">
        <v>50</v>
      </c>
      <c r="D523">
        <v>1.16688058699508E-4</v>
      </c>
      <c r="E523" t="e">
        <f t="shared" si="8"/>
        <v>#N/A</v>
      </c>
      <c r="F523">
        <v>6.3</v>
      </c>
      <c r="G523">
        <v>10.4</v>
      </c>
    </row>
    <row r="524" spans="1:7" x14ac:dyDescent="0.25">
      <c r="A524">
        <v>2019</v>
      </c>
      <c r="B524" t="s">
        <v>57</v>
      </c>
      <c r="C524" t="s">
        <v>8</v>
      </c>
      <c r="D524">
        <v>4.8024045364577099E-2</v>
      </c>
      <c r="E524" t="e">
        <f t="shared" si="8"/>
        <v>#N/A</v>
      </c>
      <c r="F524">
        <v>4.6391304347826097</v>
      </c>
      <c r="G524">
        <v>8.8652173913043502</v>
      </c>
    </row>
    <row r="525" spans="1:7" x14ac:dyDescent="0.25">
      <c r="A525">
        <v>2019</v>
      </c>
      <c r="B525" t="s">
        <v>57</v>
      </c>
      <c r="C525" t="s">
        <v>9</v>
      </c>
      <c r="D525">
        <v>0.88346686086362403</v>
      </c>
      <c r="E525" t="e">
        <f t="shared" si="8"/>
        <v>#N/A</v>
      </c>
      <c r="F525">
        <v>4.95</v>
      </c>
      <c r="G525">
        <v>9.81666666666667</v>
      </c>
    </row>
    <row r="526" spans="1:7" x14ac:dyDescent="0.25">
      <c r="A526">
        <v>2019</v>
      </c>
      <c r="B526" t="s">
        <v>57</v>
      </c>
      <c r="C526" t="s">
        <v>10</v>
      </c>
      <c r="D526">
        <v>4.1291718496835399</v>
      </c>
      <c r="E526" t="e">
        <f t="shared" si="8"/>
        <v>#N/A</v>
      </c>
      <c r="F526">
        <v>4.0437500000000002</v>
      </c>
      <c r="G526">
        <v>9.375</v>
      </c>
    </row>
    <row r="527" spans="1:7" x14ac:dyDescent="0.25">
      <c r="A527">
        <v>2019</v>
      </c>
      <c r="B527" t="s">
        <v>57</v>
      </c>
      <c r="C527" t="s">
        <v>11</v>
      </c>
      <c r="D527">
        <v>2.1382689091553999E-3</v>
      </c>
      <c r="E527" t="e">
        <f t="shared" si="8"/>
        <v>#N/A</v>
      </c>
      <c r="F527">
        <v>4.5999999999999996</v>
      </c>
      <c r="G527">
        <v>9.8800000000000008</v>
      </c>
    </row>
    <row r="528" spans="1:7" x14ac:dyDescent="0.25">
      <c r="A528">
        <v>2019</v>
      </c>
      <c r="B528" t="s">
        <v>57</v>
      </c>
      <c r="C528" t="s">
        <v>12</v>
      </c>
      <c r="D528">
        <v>5.2005221665340301E-2</v>
      </c>
      <c r="E528" t="e">
        <f t="shared" si="8"/>
        <v>#N/A</v>
      </c>
      <c r="F528">
        <v>6.1666666666666696</v>
      </c>
      <c r="G528">
        <v>9.5916666666666703</v>
      </c>
    </row>
    <row r="529" spans="1:7" x14ac:dyDescent="0.25">
      <c r="A529">
        <v>2019</v>
      </c>
      <c r="B529" t="s">
        <v>57</v>
      </c>
      <c r="C529" t="s">
        <v>13</v>
      </c>
      <c r="D529">
        <v>3.3686926749690399E-2</v>
      </c>
      <c r="E529" t="e">
        <f t="shared" si="8"/>
        <v>#N/A</v>
      </c>
      <c r="F529">
        <v>5.0181818181818203</v>
      </c>
      <c r="G529">
        <v>9.7272727272727302</v>
      </c>
    </row>
    <row r="530" spans="1:7" x14ac:dyDescent="0.25">
      <c r="A530">
        <v>2019</v>
      </c>
      <c r="B530" t="s">
        <v>57</v>
      </c>
      <c r="C530" t="s">
        <v>51</v>
      </c>
      <c r="D530">
        <v>6.9276317217431896E-2</v>
      </c>
      <c r="E530" t="e">
        <f t="shared" si="8"/>
        <v>#N/A</v>
      </c>
      <c r="F530">
        <v>4.0882352941176503</v>
      </c>
      <c r="G530">
        <v>9.3882352941176492</v>
      </c>
    </row>
    <row r="531" spans="1:7" x14ac:dyDescent="0.25">
      <c r="A531">
        <v>2019</v>
      </c>
      <c r="B531" t="s">
        <v>57</v>
      </c>
      <c r="C531" t="s">
        <v>32</v>
      </c>
      <c r="D531">
        <v>0.129924820454522</v>
      </c>
      <c r="E531">
        <f t="shared" si="8"/>
        <v>0.259849640909044</v>
      </c>
      <c r="F531">
        <v>10.1</v>
      </c>
      <c r="G531">
        <v>11.8</v>
      </c>
    </row>
    <row r="532" spans="1:7" x14ac:dyDescent="0.25">
      <c r="A532">
        <v>2019</v>
      </c>
      <c r="B532" t="s">
        <v>57</v>
      </c>
      <c r="C532" t="s">
        <v>33</v>
      </c>
      <c r="D532">
        <v>0.54303440567725403</v>
      </c>
      <c r="E532">
        <f t="shared" si="8"/>
        <v>0.59733784624497943</v>
      </c>
      <c r="F532">
        <v>9.1333333333333293</v>
      </c>
      <c r="G532">
        <v>10.95</v>
      </c>
    </row>
    <row r="533" spans="1:7" x14ac:dyDescent="0.25">
      <c r="A533">
        <v>2019</v>
      </c>
      <c r="B533" t="s">
        <v>57</v>
      </c>
      <c r="C533" t="s">
        <v>14</v>
      </c>
      <c r="D533">
        <v>0.70276502072048097</v>
      </c>
      <c r="E533" t="e">
        <f t="shared" si="8"/>
        <v>#N/A</v>
      </c>
      <c r="F533">
        <v>4.2866666666666697</v>
      </c>
      <c r="G533">
        <v>9.0299999999999994</v>
      </c>
    </row>
    <row r="534" spans="1:7" x14ac:dyDescent="0.25">
      <c r="A534">
        <v>2019</v>
      </c>
      <c r="B534" t="s">
        <v>57</v>
      </c>
      <c r="C534" t="s">
        <v>15</v>
      </c>
      <c r="D534">
        <v>0.33128442531041802</v>
      </c>
      <c r="E534" t="e">
        <f t="shared" si="8"/>
        <v>#N/A</v>
      </c>
      <c r="F534">
        <v>4.5818181818181802</v>
      </c>
      <c r="G534">
        <v>8.3181818181818201</v>
      </c>
    </row>
    <row r="535" spans="1:7" x14ac:dyDescent="0.25">
      <c r="A535">
        <v>2019</v>
      </c>
      <c r="B535" t="s">
        <v>57</v>
      </c>
      <c r="C535" t="s">
        <v>34</v>
      </c>
      <c r="D535">
        <v>7.3318400191111993E-2</v>
      </c>
      <c r="E535" t="e">
        <f t="shared" si="8"/>
        <v>#N/A</v>
      </c>
      <c r="F535">
        <v>4.4736842105263204</v>
      </c>
      <c r="G535">
        <v>9.1315789473684195</v>
      </c>
    </row>
    <row r="536" spans="1:7" x14ac:dyDescent="0.25">
      <c r="A536">
        <v>2019</v>
      </c>
      <c r="B536" t="s">
        <v>57</v>
      </c>
      <c r="C536" t="s">
        <v>16</v>
      </c>
      <c r="D536">
        <v>0.48582579643596002</v>
      </c>
      <c r="E536">
        <f t="shared" si="8"/>
        <v>0.97165159287192004</v>
      </c>
      <c r="F536">
        <v>4.4433333333333298</v>
      </c>
      <c r="G536">
        <v>9.1166666666666707</v>
      </c>
    </row>
    <row r="537" spans="1:7" x14ac:dyDescent="0.25">
      <c r="A537">
        <v>2019</v>
      </c>
      <c r="B537" t="s">
        <v>57</v>
      </c>
      <c r="C537" t="s">
        <v>35</v>
      </c>
      <c r="D537">
        <v>0.35375027281960197</v>
      </c>
      <c r="E537" t="e">
        <f t="shared" si="8"/>
        <v>#N/A</v>
      </c>
      <c r="F537">
        <v>4.5322580645161299</v>
      </c>
      <c r="G537">
        <v>9.1516129032258107</v>
      </c>
    </row>
    <row r="538" spans="1:7" x14ac:dyDescent="0.25">
      <c r="A538">
        <v>2019</v>
      </c>
      <c r="B538" t="s">
        <v>57</v>
      </c>
      <c r="C538" t="s">
        <v>36</v>
      </c>
      <c r="D538">
        <v>0.12595159139252601</v>
      </c>
      <c r="E538" t="e">
        <f t="shared" si="8"/>
        <v>#N/A</v>
      </c>
      <c r="F538">
        <v>5.48</v>
      </c>
      <c r="G538">
        <v>9.5399999999999991</v>
      </c>
    </row>
    <row r="539" spans="1:7" x14ac:dyDescent="0.25">
      <c r="A539">
        <v>2019</v>
      </c>
      <c r="B539" t="s">
        <v>57</v>
      </c>
      <c r="C539" t="s">
        <v>17</v>
      </c>
      <c r="D539">
        <v>0.62634533921119595</v>
      </c>
      <c r="E539">
        <f t="shared" si="8"/>
        <v>1.2526906784223919</v>
      </c>
      <c r="F539">
        <v>4.7571428571428598</v>
      </c>
      <c r="G539">
        <v>9.0107142857142897</v>
      </c>
    </row>
    <row r="540" spans="1:7" x14ac:dyDescent="0.25">
      <c r="A540">
        <v>2019</v>
      </c>
      <c r="B540" t="s">
        <v>57</v>
      </c>
      <c r="C540" t="s">
        <v>18</v>
      </c>
      <c r="D540">
        <v>0.16994964054938899</v>
      </c>
      <c r="E540">
        <f t="shared" si="8"/>
        <v>0.33989928109877798</v>
      </c>
      <c r="F540">
        <v>4.6714285714285699</v>
      </c>
      <c r="G540">
        <v>9.0035714285714299</v>
      </c>
    </row>
    <row r="541" spans="1:7" x14ac:dyDescent="0.25">
      <c r="A541">
        <v>2019</v>
      </c>
      <c r="B541" t="s">
        <v>57</v>
      </c>
      <c r="C541" t="s">
        <v>37</v>
      </c>
      <c r="D541">
        <v>1.75368499666271E-3</v>
      </c>
      <c r="E541" t="e">
        <f t="shared" si="8"/>
        <v>#N/A</v>
      </c>
      <c r="F541">
        <v>8.5</v>
      </c>
      <c r="G541">
        <v>8.8000000000000007</v>
      </c>
    </row>
    <row r="542" spans="1:7" x14ac:dyDescent="0.25">
      <c r="A542">
        <v>2019</v>
      </c>
      <c r="B542" t="s">
        <v>57</v>
      </c>
      <c r="C542" t="s">
        <v>19</v>
      </c>
      <c r="D542">
        <v>3.6388546466227203E-2</v>
      </c>
      <c r="E542" t="e">
        <f t="shared" si="8"/>
        <v>#N/A</v>
      </c>
      <c r="F542">
        <v>5.0571428571428596</v>
      </c>
      <c r="G542">
        <v>9.6142857142857103</v>
      </c>
    </row>
    <row r="543" spans="1:7" x14ac:dyDescent="0.25">
      <c r="A543">
        <v>2019</v>
      </c>
      <c r="B543" t="s">
        <v>57</v>
      </c>
      <c r="C543" t="s">
        <v>38</v>
      </c>
      <c r="D543">
        <v>0.15299401041555499</v>
      </c>
      <c r="E543">
        <f t="shared" si="8"/>
        <v>0.19107773847022619</v>
      </c>
      <c r="F543">
        <v>4.79285714285714</v>
      </c>
      <c r="G543">
        <v>9.25</v>
      </c>
    </row>
    <row r="544" spans="1:7" x14ac:dyDescent="0.25">
      <c r="A544">
        <v>2019</v>
      </c>
      <c r="B544" t="s">
        <v>57</v>
      </c>
      <c r="C544" t="s">
        <v>20</v>
      </c>
      <c r="D544">
        <v>0.35811885788904702</v>
      </c>
      <c r="E544" t="e">
        <f t="shared" si="8"/>
        <v>#N/A</v>
      </c>
      <c r="F544">
        <v>4.1034482758620703</v>
      </c>
      <c r="G544">
        <v>8.9862068965517192</v>
      </c>
    </row>
    <row r="545" spans="1:7" x14ac:dyDescent="0.25">
      <c r="A545">
        <v>2019</v>
      </c>
      <c r="B545" t="s">
        <v>57</v>
      </c>
      <c r="C545" t="s">
        <v>40</v>
      </c>
      <c r="D545">
        <v>4.4771139333022103E-3</v>
      </c>
      <c r="E545" t="e">
        <f t="shared" si="8"/>
        <v>#N/A</v>
      </c>
      <c r="F545">
        <v>5.4166666666666696</v>
      </c>
      <c r="G545">
        <v>9.5888888888888903</v>
      </c>
    </row>
    <row r="546" spans="1:7" x14ac:dyDescent="0.25">
      <c r="A546">
        <v>2019</v>
      </c>
      <c r="B546" t="s">
        <v>57</v>
      </c>
      <c r="C546" t="s">
        <v>41</v>
      </c>
      <c r="D546">
        <v>2.1939377112756502E-2</v>
      </c>
      <c r="E546" t="e">
        <f t="shared" si="8"/>
        <v>#N/A</v>
      </c>
      <c r="F546">
        <v>8.6571428571428601</v>
      </c>
      <c r="G546">
        <v>10.314285714285701</v>
      </c>
    </row>
    <row r="547" spans="1:7" x14ac:dyDescent="0.25">
      <c r="A547">
        <v>2019</v>
      </c>
      <c r="B547" t="s">
        <v>57</v>
      </c>
      <c r="C547" t="s">
        <v>42</v>
      </c>
      <c r="D547">
        <v>1.2172431724175301E-2</v>
      </c>
      <c r="E547">
        <f t="shared" si="8"/>
        <v>2.4344863448350601E-2</v>
      </c>
      <c r="F547">
        <v>5.0333333333333297</v>
      </c>
      <c r="G547">
        <v>9.4238095238095205</v>
      </c>
    </row>
    <row r="548" spans="1:7" x14ac:dyDescent="0.25">
      <c r="A548">
        <v>2019</v>
      </c>
      <c r="B548" t="s">
        <v>57</v>
      </c>
      <c r="C548" t="s">
        <v>53</v>
      </c>
      <c r="D548">
        <v>1.9655886961354101E-3</v>
      </c>
      <c r="E548" t="e">
        <f t="shared" si="8"/>
        <v>#N/A</v>
      </c>
      <c r="F548">
        <v>4.5454545454545396</v>
      </c>
      <c r="G548">
        <v>8.5636363636363608</v>
      </c>
    </row>
    <row r="549" spans="1:7" x14ac:dyDescent="0.25">
      <c r="A549">
        <v>2019</v>
      </c>
      <c r="B549" t="s">
        <v>57</v>
      </c>
      <c r="C549" t="s">
        <v>21</v>
      </c>
      <c r="D549">
        <v>4.2107534868065901</v>
      </c>
      <c r="E549">
        <f t="shared" si="8"/>
        <v>9.6005179499190252</v>
      </c>
      <c r="F549">
        <v>4.5322580645161299</v>
      </c>
      <c r="G549">
        <v>9.1516129032258107</v>
      </c>
    </row>
    <row r="550" spans="1:7" x14ac:dyDescent="0.25">
      <c r="A550">
        <v>2019</v>
      </c>
      <c r="B550" t="s">
        <v>57</v>
      </c>
      <c r="C550" t="s">
        <v>22</v>
      </c>
      <c r="D550">
        <v>7.0563245217038704</v>
      </c>
      <c r="E550">
        <f t="shared" si="8"/>
        <v>22.368548733801269</v>
      </c>
      <c r="F550">
        <v>4.4066666666666698</v>
      </c>
      <c r="G550">
        <v>9.0966666666666693</v>
      </c>
    </row>
    <row r="551" spans="1:7" x14ac:dyDescent="0.25">
      <c r="A551">
        <v>2019</v>
      </c>
      <c r="B551" t="s">
        <v>57</v>
      </c>
      <c r="C551" t="s">
        <v>43</v>
      </c>
      <c r="D551">
        <v>5.05440017065306E-3</v>
      </c>
      <c r="E551" t="e">
        <f t="shared" si="8"/>
        <v>#N/A</v>
      </c>
      <c r="F551">
        <v>4.3307692307692296</v>
      </c>
      <c r="G551">
        <v>8.6615384615384592</v>
      </c>
    </row>
    <row r="552" spans="1:7" x14ac:dyDescent="0.25">
      <c r="A552">
        <v>2019</v>
      </c>
      <c r="B552" t="s">
        <v>57</v>
      </c>
      <c r="C552" t="s">
        <v>54</v>
      </c>
      <c r="D552">
        <v>3.18437192468638E-2</v>
      </c>
      <c r="E552" t="e">
        <f t="shared" si="8"/>
        <v>#N/A</v>
      </c>
      <c r="F552">
        <v>5.2333333333333298</v>
      </c>
      <c r="G552">
        <v>10.533333333333299</v>
      </c>
    </row>
    <row r="553" spans="1:7" x14ac:dyDescent="0.25">
      <c r="A553">
        <v>2019</v>
      </c>
      <c r="B553" t="s">
        <v>57</v>
      </c>
      <c r="C553" t="s">
        <v>55</v>
      </c>
      <c r="D553">
        <v>5.44504330754088E-3</v>
      </c>
      <c r="E553" t="e">
        <f t="shared" si="8"/>
        <v>#N/A</v>
      </c>
      <c r="F553">
        <v>3.8</v>
      </c>
      <c r="G553">
        <v>10.6</v>
      </c>
    </row>
    <row r="554" spans="1:7" x14ac:dyDescent="0.25">
      <c r="A554">
        <v>2019</v>
      </c>
      <c r="B554" t="s">
        <v>57</v>
      </c>
      <c r="C554" t="s">
        <v>44</v>
      </c>
      <c r="D554">
        <v>0.24639279485924301</v>
      </c>
      <c r="E554" t="e">
        <f t="shared" si="8"/>
        <v>#N/A</v>
      </c>
      <c r="F554">
        <v>5.96875</v>
      </c>
      <c r="G554">
        <v>9.5875000000000004</v>
      </c>
    </row>
    <row r="555" spans="1:7" x14ac:dyDescent="0.25">
      <c r="A555">
        <v>2019</v>
      </c>
      <c r="B555" t="s">
        <v>57</v>
      </c>
      <c r="C555" t="s">
        <v>23</v>
      </c>
      <c r="D555">
        <v>2.07101523898173</v>
      </c>
      <c r="E555" t="e">
        <f t="shared" si="8"/>
        <v>#N/A</v>
      </c>
      <c r="F555">
        <v>4.5322580645161299</v>
      </c>
      <c r="G555">
        <v>9.1516129032258107</v>
      </c>
    </row>
    <row r="556" spans="1:7" x14ac:dyDescent="0.25">
      <c r="A556">
        <v>2019</v>
      </c>
      <c r="B556" t="s">
        <v>57</v>
      </c>
      <c r="C556" t="s">
        <v>24</v>
      </c>
      <c r="D556">
        <v>0.39648025996477698</v>
      </c>
      <c r="E556" t="e">
        <f t="shared" si="8"/>
        <v>#N/A</v>
      </c>
      <c r="F556">
        <v>4.58</v>
      </c>
      <c r="G556">
        <v>9.08</v>
      </c>
    </row>
    <row r="557" spans="1:7" x14ac:dyDescent="0.25">
      <c r="A557">
        <v>2019</v>
      </c>
      <c r="B557" t="s">
        <v>57</v>
      </c>
      <c r="C557" t="s">
        <v>25</v>
      </c>
      <c r="D557">
        <v>1.30199401870483</v>
      </c>
      <c r="E557" t="e">
        <f t="shared" si="8"/>
        <v>#N/A</v>
      </c>
      <c r="F557">
        <v>4.5322580645161299</v>
      </c>
      <c r="G557">
        <v>9.1516129032258107</v>
      </c>
    </row>
    <row r="558" spans="1:7" x14ac:dyDescent="0.25">
      <c r="A558">
        <v>2019</v>
      </c>
      <c r="B558" t="s">
        <v>57</v>
      </c>
      <c r="C558" t="s">
        <v>45</v>
      </c>
      <c r="D558">
        <v>0.114250759053974</v>
      </c>
      <c r="E558" t="e">
        <f t="shared" si="8"/>
        <v>#N/A</v>
      </c>
      <c r="F558">
        <v>5.8222222222222202</v>
      </c>
      <c r="G558">
        <v>10.022222222222201</v>
      </c>
    </row>
    <row r="559" spans="1:7" x14ac:dyDescent="0.25">
      <c r="A559">
        <v>2019</v>
      </c>
      <c r="B559" t="s">
        <v>57</v>
      </c>
      <c r="C559" t="s">
        <v>46</v>
      </c>
      <c r="D559">
        <v>2.4786415661374299</v>
      </c>
      <c r="E559" t="e">
        <f t="shared" si="8"/>
        <v>#N/A</v>
      </c>
      <c r="F559">
        <v>4.6259259259259302</v>
      </c>
      <c r="G559">
        <v>9.0777777777777793</v>
      </c>
    </row>
    <row r="560" spans="1:7" x14ac:dyDescent="0.25">
      <c r="A560">
        <v>2019</v>
      </c>
      <c r="B560" t="s">
        <v>57</v>
      </c>
      <c r="C560" t="s">
        <v>47</v>
      </c>
      <c r="D560">
        <v>0.475695906465185</v>
      </c>
      <c r="E560" t="e">
        <f t="shared" si="8"/>
        <v>#N/A</v>
      </c>
      <c r="F560">
        <v>4.7037037037036997</v>
      </c>
      <c r="G560">
        <v>9.1296296296296298</v>
      </c>
    </row>
    <row r="561" spans="1:7" x14ac:dyDescent="0.25">
      <c r="A561">
        <v>2019</v>
      </c>
      <c r="B561" t="s">
        <v>57</v>
      </c>
      <c r="C561" t="s">
        <v>26</v>
      </c>
      <c r="D561">
        <v>0.37386807128386501</v>
      </c>
      <c r="E561">
        <f t="shared" si="8"/>
        <v>0.36583630089528085</v>
      </c>
      <c r="F561">
        <v>4.7285714285714304</v>
      </c>
      <c r="G561">
        <v>9.3142857142857096</v>
      </c>
    </row>
    <row r="562" spans="1:7" x14ac:dyDescent="0.25">
      <c r="A562">
        <v>2019</v>
      </c>
      <c r="B562" t="s">
        <v>6</v>
      </c>
      <c r="C562" t="s">
        <v>28</v>
      </c>
      <c r="D562">
        <v>2.0398636480294301</v>
      </c>
      <c r="E562">
        <f t="shared" si="8"/>
        <v>4.0797272960588602</v>
      </c>
      <c r="F562">
        <v>0.88333333333333297</v>
      </c>
      <c r="G562">
        <v>10.6875</v>
      </c>
    </row>
    <row r="563" spans="1:7" x14ac:dyDescent="0.25">
      <c r="A563">
        <v>2019</v>
      </c>
      <c r="B563" t="s">
        <v>6</v>
      </c>
      <c r="C563" t="s">
        <v>29</v>
      </c>
      <c r="D563">
        <v>0.41588524083940798</v>
      </c>
      <c r="E563">
        <f t="shared" si="8"/>
        <v>0.83177048167881595</v>
      </c>
      <c r="F563">
        <v>0.81599999999999995</v>
      </c>
      <c r="G563">
        <v>10.696</v>
      </c>
    </row>
    <row r="564" spans="1:7" x14ac:dyDescent="0.25">
      <c r="A564">
        <v>2019</v>
      </c>
      <c r="B564" t="s">
        <v>6</v>
      </c>
      <c r="C564" t="s">
        <v>7</v>
      </c>
      <c r="D564">
        <v>1.52455954698435E-2</v>
      </c>
      <c r="E564" t="e">
        <f t="shared" si="8"/>
        <v>#N/A</v>
      </c>
      <c r="F564">
        <v>0.23749999999999999</v>
      </c>
      <c r="G564">
        <v>10.456250000000001</v>
      </c>
    </row>
    <row r="565" spans="1:7" x14ac:dyDescent="0.25">
      <c r="A565">
        <v>2019</v>
      </c>
      <c r="B565" t="s">
        <v>6</v>
      </c>
      <c r="C565" t="s">
        <v>64</v>
      </c>
      <c r="D565">
        <v>0.20370577822466199</v>
      </c>
      <c r="E565">
        <f t="shared" si="8"/>
        <v>0.23629870274060788</v>
      </c>
      <c r="F565">
        <v>2.6333333333333302</v>
      </c>
      <c r="G565">
        <v>11.3</v>
      </c>
    </row>
    <row r="566" spans="1:7" x14ac:dyDescent="0.25">
      <c r="A566">
        <v>2019</v>
      </c>
      <c r="B566" t="s">
        <v>6</v>
      </c>
      <c r="C566" t="s">
        <v>8</v>
      </c>
      <c r="D566">
        <v>3.2956360358956899E-3</v>
      </c>
      <c r="E566" t="e">
        <f t="shared" si="8"/>
        <v>#N/A</v>
      </c>
      <c r="F566">
        <v>0.60714285714285698</v>
      </c>
      <c r="G566">
        <v>10.671428571428599</v>
      </c>
    </row>
    <row r="567" spans="1:7" x14ac:dyDescent="0.25">
      <c r="A567">
        <v>2019</v>
      </c>
      <c r="B567" t="s">
        <v>6</v>
      </c>
      <c r="C567" t="s">
        <v>9</v>
      </c>
      <c r="D567">
        <v>0.21170091509700001</v>
      </c>
      <c r="E567" t="e">
        <f t="shared" si="8"/>
        <v>#N/A</v>
      </c>
      <c r="F567">
        <v>0.51904761904761898</v>
      </c>
      <c r="G567">
        <v>10.6428571428571</v>
      </c>
    </row>
    <row r="568" spans="1:7" x14ac:dyDescent="0.25">
      <c r="A568">
        <v>2019</v>
      </c>
      <c r="B568" t="s">
        <v>6</v>
      </c>
      <c r="C568" t="s">
        <v>11</v>
      </c>
      <c r="D568">
        <v>7.8228483754881801E-4</v>
      </c>
      <c r="E568" t="e">
        <f t="shared" si="8"/>
        <v>#N/A</v>
      </c>
      <c r="F568">
        <v>0.46666666666666701</v>
      </c>
      <c r="G568">
        <v>10.5</v>
      </c>
    </row>
    <row r="569" spans="1:7" x14ac:dyDescent="0.25">
      <c r="A569">
        <v>2019</v>
      </c>
      <c r="B569" t="s">
        <v>6</v>
      </c>
      <c r="C569" t="s">
        <v>12</v>
      </c>
      <c r="D569">
        <v>8.6482586548301803E-3</v>
      </c>
      <c r="E569" t="e">
        <f t="shared" si="8"/>
        <v>#N/A</v>
      </c>
      <c r="F569">
        <v>0.49090909090909102</v>
      </c>
      <c r="G569">
        <v>10.6090909090909</v>
      </c>
    </row>
    <row r="570" spans="1:7" x14ac:dyDescent="0.25">
      <c r="A570">
        <v>2019</v>
      </c>
      <c r="B570" t="s">
        <v>6</v>
      </c>
      <c r="C570" t="s">
        <v>13</v>
      </c>
      <c r="D570">
        <v>2.7077984632791301E-2</v>
      </c>
      <c r="E570" t="e">
        <f t="shared" si="8"/>
        <v>#N/A</v>
      </c>
      <c r="F570">
        <v>0.731578947368421</v>
      </c>
      <c r="G570">
        <v>10.647368421052599</v>
      </c>
    </row>
    <row r="571" spans="1:7" x14ac:dyDescent="0.25">
      <c r="A571">
        <v>2019</v>
      </c>
      <c r="B571" t="s">
        <v>6</v>
      </c>
      <c r="C571" t="s">
        <v>61</v>
      </c>
      <c r="D571">
        <v>2.42463482007962E-2</v>
      </c>
      <c r="E571">
        <f t="shared" si="8"/>
        <v>5.3557855526131529E-2</v>
      </c>
      <c r="F571">
        <v>1.18</v>
      </c>
      <c r="G571">
        <v>10.78</v>
      </c>
    </row>
    <row r="572" spans="1:7" x14ac:dyDescent="0.25">
      <c r="A572">
        <v>2019</v>
      </c>
      <c r="B572" t="s">
        <v>6</v>
      </c>
      <c r="C572" t="s">
        <v>51</v>
      </c>
      <c r="D572">
        <v>0.111957895582284</v>
      </c>
      <c r="E572" t="e">
        <f t="shared" si="8"/>
        <v>#N/A</v>
      </c>
      <c r="F572">
        <v>0.18</v>
      </c>
      <c r="G572">
        <v>10.54</v>
      </c>
    </row>
    <row r="573" spans="1:7" x14ac:dyDescent="0.25">
      <c r="A573">
        <v>2019</v>
      </c>
      <c r="B573" t="s">
        <v>6</v>
      </c>
      <c r="C573" t="s">
        <v>49</v>
      </c>
      <c r="D573">
        <v>5.1541450486354598E-2</v>
      </c>
      <c r="E573" t="e">
        <f t="shared" si="8"/>
        <v>#N/A</v>
      </c>
      <c r="F573">
        <v>0.81666666666666698</v>
      </c>
      <c r="G573">
        <v>10.6666666666667</v>
      </c>
    </row>
    <row r="574" spans="1:7" x14ac:dyDescent="0.25">
      <c r="A574">
        <v>2019</v>
      </c>
      <c r="B574" t="s">
        <v>6</v>
      </c>
      <c r="C574" t="s">
        <v>33</v>
      </c>
      <c r="D574">
        <v>7.64395932314164E-2</v>
      </c>
      <c r="E574">
        <f t="shared" si="8"/>
        <v>8.4083552554558044E-2</v>
      </c>
      <c r="F574">
        <v>1.5249999999999999</v>
      </c>
      <c r="G574">
        <v>10.6</v>
      </c>
    </row>
    <row r="575" spans="1:7" x14ac:dyDescent="0.25">
      <c r="A575">
        <v>2019</v>
      </c>
      <c r="B575" t="s">
        <v>6</v>
      </c>
      <c r="C575" t="s">
        <v>14</v>
      </c>
      <c r="D575">
        <v>0.31765532973474903</v>
      </c>
      <c r="E575" t="e">
        <f t="shared" si="8"/>
        <v>#N/A</v>
      </c>
      <c r="F575">
        <v>0.91818181818181799</v>
      </c>
      <c r="G575">
        <v>10.7</v>
      </c>
    </row>
    <row r="576" spans="1:7" x14ac:dyDescent="0.25">
      <c r="A576">
        <v>2019</v>
      </c>
      <c r="B576" t="s">
        <v>6</v>
      </c>
      <c r="C576" t="s">
        <v>15</v>
      </c>
      <c r="D576">
        <v>1.7382451461675199</v>
      </c>
      <c r="E576" t="e">
        <f t="shared" si="8"/>
        <v>#N/A</v>
      </c>
      <c r="F576">
        <v>0.86818181818181805</v>
      </c>
      <c r="G576">
        <v>10.7</v>
      </c>
    </row>
    <row r="577" spans="1:7" x14ac:dyDescent="0.25">
      <c r="A577">
        <v>2019</v>
      </c>
      <c r="B577" t="s">
        <v>6</v>
      </c>
      <c r="C577" t="s">
        <v>63</v>
      </c>
      <c r="D577">
        <v>4.4672635754611903E-2</v>
      </c>
      <c r="E577">
        <f t="shared" si="8"/>
        <v>5.3280471920260808E-2</v>
      </c>
      <c r="F577">
        <v>3.1</v>
      </c>
      <c r="G577">
        <v>11.5</v>
      </c>
    </row>
    <row r="578" spans="1:7" x14ac:dyDescent="0.25">
      <c r="A578">
        <v>2019</v>
      </c>
      <c r="B578" t="s">
        <v>6</v>
      </c>
      <c r="C578" t="s">
        <v>16</v>
      </c>
      <c r="D578">
        <v>0.17065652362810499</v>
      </c>
      <c r="E578">
        <f t="shared" si="8"/>
        <v>0.34131304725620998</v>
      </c>
      <c r="F578">
        <v>0.91363636363636402</v>
      </c>
      <c r="G578">
        <v>10.677272727272699</v>
      </c>
    </row>
    <row r="579" spans="1:7" x14ac:dyDescent="0.25">
      <c r="A579">
        <v>2019</v>
      </c>
      <c r="B579" t="s">
        <v>6</v>
      </c>
      <c r="C579" t="s">
        <v>35</v>
      </c>
      <c r="D579">
        <v>1.89865949504123E-2</v>
      </c>
      <c r="E579" t="e">
        <f t="shared" ref="E579:E642" si="9">VLOOKUP(C579,$K$2:$L$19,2,FALSE)*D579</f>
        <v>#N/A</v>
      </c>
      <c r="F579">
        <v>0.9</v>
      </c>
      <c r="G579">
        <v>10.77</v>
      </c>
    </row>
    <row r="580" spans="1:7" x14ac:dyDescent="0.25">
      <c r="A580">
        <v>2019</v>
      </c>
      <c r="B580" t="s">
        <v>6</v>
      </c>
      <c r="C580" t="s">
        <v>17</v>
      </c>
      <c r="D580">
        <v>2.41596922380935E-2</v>
      </c>
      <c r="E580">
        <f t="shared" si="9"/>
        <v>4.8319384476186999E-2</v>
      </c>
      <c r="F580">
        <v>0.77142857142857102</v>
      </c>
      <c r="G580">
        <v>10.6904761904762</v>
      </c>
    </row>
    <row r="581" spans="1:7" x14ac:dyDescent="0.25">
      <c r="A581">
        <v>2019</v>
      </c>
      <c r="B581" t="s">
        <v>6</v>
      </c>
      <c r="C581" t="s">
        <v>18</v>
      </c>
      <c r="D581">
        <v>0.37642947173796898</v>
      </c>
      <c r="E581">
        <f t="shared" si="9"/>
        <v>0.75285894347593796</v>
      </c>
      <c r="F581">
        <v>0.70370370370370405</v>
      </c>
      <c r="G581">
        <v>10.6444444444444</v>
      </c>
    </row>
    <row r="582" spans="1:7" x14ac:dyDescent="0.25">
      <c r="A582">
        <v>2019</v>
      </c>
      <c r="B582" t="s">
        <v>6</v>
      </c>
      <c r="C582" t="s">
        <v>19</v>
      </c>
      <c r="D582">
        <v>1.0904388962761601E-3</v>
      </c>
      <c r="E582" t="e">
        <f t="shared" si="9"/>
        <v>#N/A</v>
      </c>
      <c r="F582">
        <v>-9.0909090909090801E-3</v>
      </c>
      <c r="G582">
        <v>10.4818181818182</v>
      </c>
    </row>
    <row r="583" spans="1:7" x14ac:dyDescent="0.25">
      <c r="A583">
        <v>2019</v>
      </c>
      <c r="B583" t="s">
        <v>6</v>
      </c>
      <c r="C583" t="s">
        <v>38</v>
      </c>
      <c r="D583">
        <v>1.0735097942499801</v>
      </c>
      <c r="E583">
        <f t="shared" si="9"/>
        <v>1.3407310727640678</v>
      </c>
      <c r="F583">
        <v>0.77037037037037004</v>
      </c>
      <c r="G583">
        <v>10.6518518518519</v>
      </c>
    </row>
    <row r="584" spans="1:7" x14ac:dyDescent="0.25">
      <c r="A584">
        <v>2019</v>
      </c>
      <c r="B584" t="s">
        <v>6</v>
      </c>
      <c r="C584" t="s">
        <v>20</v>
      </c>
      <c r="D584">
        <v>3.44582205445634</v>
      </c>
      <c r="E584" t="e">
        <f t="shared" si="9"/>
        <v>#N/A</v>
      </c>
      <c r="F584">
        <v>0.74285714285714299</v>
      </c>
      <c r="G584">
        <v>10.660714285714301</v>
      </c>
    </row>
    <row r="585" spans="1:7" x14ac:dyDescent="0.25">
      <c r="A585">
        <v>2019</v>
      </c>
      <c r="B585" t="s">
        <v>6</v>
      </c>
      <c r="C585" t="s">
        <v>42</v>
      </c>
      <c r="D585">
        <v>3.0443649211225302E-3</v>
      </c>
      <c r="E585">
        <f t="shared" si="9"/>
        <v>6.0887298422450603E-3</v>
      </c>
      <c r="F585">
        <v>0.3</v>
      </c>
      <c r="G585">
        <v>9.8000000000000007</v>
      </c>
    </row>
    <row r="586" spans="1:7" x14ac:dyDescent="0.25">
      <c r="A586">
        <v>2019</v>
      </c>
      <c r="B586" t="s">
        <v>6</v>
      </c>
      <c r="C586" t="s">
        <v>53</v>
      </c>
      <c r="D586" s="1">
        <v>8.0451149680533504E-5</v>
      </c>
      <c r="E586" t="e">
        <f t="shared" si="9"/>
        <v>#N/A</v>
      </c>
      <c r="F586">
        <v>-0.22500000000000001</v>
      </c>
      <c r="G586">
        <v>10.4</v>
      </c>
    </row>
    <row r="587" spans="1:7" x14ac:dyDescent="0.25">
      <c r="A587">
        <v>2019</v>
      </c>
      <c r="B587" t="s">
        <v>6</v>
      </c>
      <c r="C587" t="s">
        <v>21</v>
      </c>
      <c r="D587">
        <v>1.64428085691677</v>
      </c>
      <c r="E587">
        <f t="shared" si="9"/>
        <v>3.7489603537702352</v>
      </c>
      <c r="F587">
        <v>0.74285714285714299</v>
      </c>
      <c r="G587">
        <v>10.660714285714301</v>
      </c>
    </row>
    <row r="588" spans="1:7" x14ac:dyDescent="0.25">
      <c r="A588">
        <v>2019</v>
      </c>
      <c r="B588" t="s">
        <v>6</v>
      </c>
      <c r="C588" t="s">
        <v>22</v>
      </c>
      <c r="D588">
        <v>12.548688457089501</v>
      </c>
      <c r="E588">
        <f t="shared" si="9"/>
        <v>39.779342408973719</v>
      </c>
      <c r="F588">
        <v>0.74285714285714299</v>
      </c>
      <c r="G588">
        <v>10.660714285714301</v>
      </c>
    </row>
    <row r="589" spans="1:7" x14ac:dyDescent="0.25">
      <c r="A589">
        <v>2019</v>
      </c>
      <c r="B589" t="s">
        <v>6</v>
      </c>
      <c r="C589" t="s">
        <v>43</v>
      </c>
      <c r="D589">
        <v>3.7998979458239902E-4</v>
      </c>
      <c r="E589" t="e">
        <f t="shared" si="9"/>
        <v>#N/A</v>
      </c>
      <c r="F589">
        <v>-0.12</v>
      </c>
      <c r="G589">
        <v>10.44</v>
      </c>
    </row>
    <row r="590" spans="1:7" x14ac:dyDescent="0.25">
      <c r="A590">
        <v>2019</v>
      </c>
      <c r="B590" t="s">
        <v>6</v>
      </c>
      <c r="C590" t="s">
        <v>54</v>
      </c>
      <c r="D590">
        <v>0.13347063172307</v>
      </c>
      <c r="E590" t="e">
        <f t="shared" si="9"/>
        <v>#N/A</v>
      </c>
      <c r="F590">
        <v>1.85</v>
      </c>
      <c r="G590">
        <v>11.2</v>
      </c>
    </row>
    <row r="591" spans="1:7" x14ac:dyDescent="0.25">
      <c r="A591">
        <v>2019</v>
      </c>
      <c r="B591" t="s">
        <v>6</v>
      </c>
      <c r="C591" t="s">
        <v>44</v>
      </c>
      <c r="D591">
        <v>0.205892527935402</v>
      </c>
      <c r="E591" t="e">
        <f t="shared" si="9"/>
        <v>#N/A</v>
      </c>
      <c r="F591">
        <v>0.65833333333333299</v>
      </c>
      <c r="G591">
        <v>10.6291666666667</v>
      </c>
    </row>
    <row r="592" spans="1:7" x14ac:dyDescent="0.25">
      <c r="A592">
        <v>2019</v>
      </c>
      <c r="B592" t="s">
        <v>6</v>
      </c>
      <c r="C592" t="s">
        <v>23</v>
      </c>
      <c r="D592">
        <v>0.25084115379235999</v>
      </c>
      <c r="E592" t="e">
        <f t="shared" si="9"/>
        <v>#N/A</v>
      </c>
      <c r="F592">
        <v>0.77777777777777801</v>
      </c>
      <c r="G592">
        <v>10.6444444444444</v>
      </c>
    </row>
    <row r="593" spans="1:7" x14ac:dyDescent="0.25">
      <c r="A593">
        <v>2019</v>
      </c>
      <c r="B593" t="s">
        <v>6</v>
      </c>
      <c r="C593" t="s">
        <v>24</v>
      </c>
      <c r="D593">
        <v>0.220750526153105</v>
      </c>
      <c r="E593" t="e">
        <f t="shared" si="9"/>
        <v>#N/A</v>
      </c>
      <c r="F593">
        <v>0.92272727272727295</v>
      </c>
      <c r="G593">
        <v>10.704545454545499</v>
      </c>
    </row>
    <row r="594" spans="1:7" x14ac:dyDescent="0.25">
      <c r="A594">
        <v>2019</v>
      </c>
      <c r="B594" t="s">
        <v>6</v>
      </c>
      <c r="C594" t="s">
        <v>25</v>
      </c>
      <c r="D594">
        <v>0.74087601962671801</v>
      </c>
      <c r="E594" t="e">
        <f t="shared" si="9"/>
        <v>#N/A</v>
      </c>
      <c r="F594">
        <v>0.74285714285714299</v>
      </c>
      <c r="G594">
        <v>10.660714285714301</v>
      </c>
    </row>
    <row r="595" spans="1:7" x14ac:dyDescent="0.25">
      <c r="A595">
        <v>2019</v>
      </c>
      <c r="B595" t="s">
        <v>6</v>
      </c>
      <c r="C595" t="s">
        <v>46</v>
      </c>
      <c r="D595">
        <v>6.01204633724594E-4</v>
      </c>
      <c r="E595" t="e">
        <f t="shared" si="9"/>
        <v>#N/A</v>
      </c>
      <c r="F595">
        <v>-0.6</v>
      </c>
      <c r="G595">
        <v>10.1</v>
      </c>
    </row>
    <row r="596" spans="1:7" x14ac:dyDescent="0.25">
      <c r="A596">
        <v>2019</v>
      </c>
      <c r="B596" t="s">
        <v>6</v>
      </c>
      <c r="C596" t="s">
        <v>47</v>
      </c>
      <c r="D596">
        <v>3.7512337724671198E-2</v>
      </c>
      <c r="E596" t="e">
        <f t="shared" si="9"/>
        <v>#N/A</v>
      </c>
      <c r="F596">
        <v>1.2833333333333301</v>
      </c>
      <c r="G596">
        <v>10.875</v>
      </c>
    </row>
    <row r="597" spans="1:7" x14ac:dyDescent="0.25">
      <c r="A597">
        <v>2019</v>
      </c>
      <c r="B597" t="s">
        <v>6</v>
      </c>
      <c r="C597" t="s">
        <v>26</v>
      </c>
      <c r="D597">
        <v>2.21435192143782</v>
      </c>
      <c r="E597">
        <f t="shared" si="9"/>
        <v>2.1667812205447636</v>
      </c>
      <c r="F597">
        <v>0.74285714285714299</v>
      </c>
      <c r="G597">
        <v>10.660714285714301</v>
      </c>
    </row>
    <row r="598" spans="1:7" x14ac:dyDescent="0.25">
      <c r="A598">
        <v>2021</v>
      </c>
      <c r="B598" t="s">
        <v>27</v>
      </c>
      <c r="C598" t="s">
        <v>28</v>
      </c>
      <c r="D598">
        <v>3.2418756404600502</v>
      </c>
      <c r="E598">
        <f t="shared" si="9"/>
        <v>6.4837512809201003</v>
      </c>
      <c r="F598">
        <v>4.6655172413793098</v>
      </c>
      <c r="G598">
        <v>8.6793103448275897</v>
      </c>
    </row>
    <row r="599" spans="1:7" x14ac:dyDescent="0.25">
      <c r="A599">
        <v>2021</v>
      </c>
      <c r="B599" t="s">
        <v>27</v>
      </c>
      <c r="C599" t="s">
        <v>29</v>
      </c>
      <c r="D599">
        <v>1.0309287237220199</v>
      </c>
      <c r="E599">
        <f t="shared" si="9"/>
        <v>2.0618574474440399</v>
      </c>
      <c r="F599">
        <v>3.86046511627907</v>
      </c>
      <c r="G599">
        <v>8.5604651162790706</v>
      </c>
    </row>
    <row r="600" spans="1:7" x14ac:dyDescent="0.25">
      <c r="A600">
        <v>2021</v>
      </c>
      <c r="B600" t="s">
        <v>27</v>
      </c>
      <c r="C600" t="s">
        <v>7</v>
      </c>
      <c r="D600">
        <v>1.54601970846222E-2</v>
      </c>
      <c r="E600" t="e">
        <f t="shared" si="9"/>
        <v>#N/A</v>
      </c>
      <c r="F600">
        <v>7.9888888888888898</v>
      </c>
      <c r="G600">
        <v>9.1611111111111097</v>
      </c>
    </row>
    <row r="601" spans="1:7" x14ac:dyDescent="0.25">
      <c r="A601">
        <v>2021</v>
      </c>
      <c r="B601" t="s">
        <v>27</v>
      </c>
      <c r="C601" t="s">
        <v>64</v>
      </c>
      <c r="D601">
        <v>8.2551096155107806E-2</v>
      </c>
      <c r="E601">
        <f t="shared" si="9"/>
        <v>9.5759271539925042E-2</v>
      </c>
      <c r="F601">
        <v>5.35</v>
      </c>
      <c r="G601">
        <v>9.0500000000000007</v>
      </c>
    </row>
    <row r="602" spans="1:7" x14ac:dyDescent="0.25">
      <c r="A602">
        <v>2021</v>
      </c>
      <c r="B602" t="s">
        <v>27</v>
      </c>
      <c r="C602" t="s">
        <v>30</v>
      </c>
      <c r="D602">
        <v>3.3391747149933201E-3</v>
      </c>
      <c r="E602" t="e">
        <f t="shared" si="9"/>
        <v>#N/A</v>
      </c>
      <c r="F602">
        <v>1.1666666666666701</v>
      </c>
      <c r="G602">
        <v>8.43333333333333</v>
      </c>
    </row>
    <row r="603" spans="1:7" x14ac:dyDescent="0.25">
      <c r="A603">
        <v>2021</v>
      </c>
      <c r="B603" t="s">
        <v>27</v>
      </c>
      <c r="C603" t="s">
        <v>50</v>
      </c>
      <c r="D603">
        <v>2.6768047951216902E-4</v>
      </c>
      <c r="E603" t="e">
        <f t="shared" si="9"/>
        <v>#N/A</v>
      </c>
      <c r="F603">
        <v>-0.82499999999999996</v>
      </c>
      <c r="G603">
        <v>6.9</v>
      </c>
    </row>
    <row r="604" spans="1:7" x14ac:dyDescent="0.25">
      <c r="A604">
        <v>2021</v>
      </c>
      <c r="B604" t="s">
        <v>27</v>
      </c>
      <c r="C604" t="s">
        <v>8</v>
      </c>
      <c r="D604">
        <v>1.8417449600928101E-2</v>
      </c>
      <c r="E604" t="e">
        <f t="shared" si="9"/>
        <v>#N/A</v>
      </c>
      <c r="F604">
        <v>2.7533333333333299</v>
      </c>
      <c r="G604">
        <v>8.26</v>
      </c>
    </row>
    <row r="605" spans="1:7" x14ac:dyDescent="0.25">
      <c r="A605">
        <v>2021</v>
      </c>
      <c r="B605" t="s">
        <v>27</v>
      </c>
      <c r="C605" t="s">
        <v>9</v>
      </c>
      <c r="D605">
        <v>7.0316333979021498E-2</v>
      </c>
      <c r="E605" t="e">
        <f t="shared" si="9"/>
        <v>#N/A</v>
      </c>
      <c r="F605">
        <v>3.1225000000000001</v>
      </c>
      <c r="G605">
        <v>8.19</v>
      </c>
    </row>
    <row r="606" spans="1:7" x14ac:dyDescent="0.25">
      <c r="A606">
        <v>2021</v>
      </c>
      <c r="B606" t="s">
        <v>27</v>
      </c>
      <c r="C606" t="s">
        <v>10</v>
      </c>
      <c r="D606">
        <v>2.2371198982543701E-2</v>
      </c>
      <c r="E606" t="e">
        <f t="shared" si="9"/>
        <v>#N/A</v>
      </c>
      <c r="F606">
        <v>5.5733333333333297</v>
      </c>
      <c r="G606">
        <v>8.7066666666666706</v>
      </c>
    </row>
    <row r="607" spans="1:7" x14ac:dyDescent="0.25">
      <c r="A607">
        <v>2021</v>
      </c>
      <c r="B607" t="s">
        <v>27</v>
      </c>
      <c r="C607" t="s">
        <v>11</v>
      </c>
      <c r="D607">
        <v>1.4200840164864299E-3</v>
      </c>
      <c r="E607" t="e">
        <f t="shared" si="9"/>
        <v>#N/A</v>
      </c>
      <c r="F607">
        <v>3.5526315789473699</v>
      </c>
      <c r="G607">
        <v>7.8736842105263198</v>
      </c>
    </row>
    <row r="608" spans="1:7" x14ac:dyDescent="0.25">
      <c r="A608">
        <v>2021</v>
      </c>
      <c r="B608" t="s">
        <v>27</v>
      </c>
      <c r="C608" t="s">
        <v>12</v>
      </c>
      <c r="D608">
        <v>2.3168710264633598E-2</v>
      </c>
      <c r="E608" t="e">
        <f t="shared" si="9"/>
        <v>#N/A</v>
      </c>
      <c r="F608">
        <v>3.6310344827586198</v>
      </c>
      <c r="G608">
        <v>8.4482758620689697</v>
      </c>
    </row>
    <row r="609" spans="1:7" x14ac:dyDescent="0.25">
      <c r="A609">
        <v>2021</v>
      </c>
      <c r="B609" t="s">
        <v>27</v>
      </c>
      <c r="C609" t="s">
        <v>60</v>
      </c>
      <c r="D609">
        <v>3.6191794433503E-4</v>
      </c>
      <c r="E609" t="e">
        <f t="shared" si="9"/>
        <v>#N/A</v>
      </c>
      <c r="F609">
        <v>7.6</v>
      </c>
      <c r="G609">
        <v>8.6</v>
      </c>
    </row>
    <row r="610" spans="1:7" x14ac:dyDescent="0.25">
      <c r="A610">
        <v>2021</v>
      </c>
      <c r="B610" t="s">
        <v>27</v>
      </c>
      <c r="C610" t="s">
        <v>51</v>
      </c>
      <c r="D610">
        <v>2.5054124074467499E-2</v>
      </c>
      <c r="E610" t="e">
        <f t="shared" si="9"/>
        <v>#N/A</v>
      </c>
      <c r="F610">
        <v>7.2666666666666702</v>
      </c>
      <c r="G610">
        <v>9.6</v>
      </c>
    </row>
    <row r="611" spans="1:7" x14ac:dyDescent="0.25">
      <c r="A611">
        <v>2021</v>
      </c>
      <c r="B611" t="s">
        <v>27</v>
      </c>
      <c r="C611" t="s">
        <v>32</v>
      </c>
      <c r="D611">
        <v>8.5064573658855201E-3</v>
      </c>
      <c r="E611">
        <f t="shared" si="9"/>
        <v>1.701291473177104E-2</v>
      </c>
      <c r="F611">
        <v>10.0666666666667</v>
      </c>
      <c r="G611">
        <v>10.311111111111099</v>
      </c>
    </row>
    <row r="612" spans="1:7" x14ac:dyDescent="0.25">
      <c r="A612">
        <v>2021</v>
      </c>
      <c r="B612" t="s">
        <v>27</v>
      </c>
      <c r="C612" t="s">
        <v>33</v>
      </c>
      <c r="D612">
        <v>0.29837341922066102</v>
      </c>
      <c r="E612">
        <f t="shared" si="9"/>
        <v>0.32821076114272713</v>
      </c>
      <c r="F612">
        <v>5.8409090909090899</v>
      </c>
      <c r="G612">
        <v>8.9704545454545492</v>
      </c>
    </row>
    <row r="613" spans="1:7" x14ac:dyDescent="0.25">
      <c r="A613">
        <v>2021</v>
      </c>
      <c r="B613" t="s">
        <v>27</v>
      </c>
      <c r="C613" t="s">
        <v>14</v>
      </c>
      <c r="D613">
        <v>0.61929669355697003</v>
      </c>
      <c r="E613" t="e">
        <f t="shared" si="9"/>
        <v>#N/A</v>
      </c>
      <c r="F613">
        <v>4.6839285714285701</v>
      </c>
      <c r="G613">
        <v>8.6767857142857103</v>
      </c>
    </row>
    <row r="614" spans="1:7" x14ac:dyDescent="0.25">
      <c r="A614">
        <v>2021</v>
      </c>
      <c r="B614" t="s">
        <v>27</v>
      </c>
      <c r="C614" t="s">
        <v>15</v>
      </c>
      <c r="D614">
        <v>0.74140383283970801</v>
      </c>
      <c r="E614" t="e">
        <f t="shared" si="9"/>
        <v>#N/A</v>
      </c>
      <c r="F614">
        <v>6.1349999999999998</v>
      </c>
      <c r="G614">
        <v>8.7524999999999995</v>
      </c>
    </row>
    <row r="615" spans="1:7" x14ac:dyDescent="0.25">
      <c r="A615">
        <v>2021</v>
      </c>
      <c r="B615" t="s">
        <v>27</v>
      </c>
      <c r="C615" t="s">
        <v>59</v>
      </c>
      <c r="D615">
        <v>1.4860865249300601E-3</v>
      </c>
      <c r="E615" t="e">
        <f t="shared" si="9"/>
        <v>#N/A</v>
      </c>
      <c r="F615">
        <v>-3.3333333333333298E-2</v>
      </c>
      <c r="G615">
        <v>6.2666666666666702</v>
      </c>
    </row>
    <row r="616" spans="1:7" x14ac:dyDescent="0.25">
      <c r="A616">
        <v>2021</v>
      </c>
      <c r="B616" t="s">
        <v>27</v>
      </c>
      <c r="C616" t="s">
        <v>34</v>
      </c>
      <c r="D616">
        <v>3.2678799786284997E-2</v>
      </c>
      <c r="E616" t="e">
        <f t="shared" si="9"/>
        <v>#N/A</v>
      </c>
      <c r="F616">
        <v>3.44</v>
      </c>
      <c r="G616">
        <v>8.3800000000000008</v>
      </c>
    </row>
    <row r="617" spans="1:7" x14ac:dyDescent="0.25">
      <c r="A617">
        <v>2021</v>
      </c>
      <c r="B617" t="s">
        <v>27</v>
      </c>
      <c r="C617" t="s">
        <v>16</v>
      </c>
      <c r="D617">
        <v>0.172206988937744</v>
      </c>
      <c r="E617">
        <f t="shared" si="9"/>
        <v>0.344413977875488</v>
      </c>
      <c r="F617">
        <v>5.3211538461538499</v>
      </c>
      <c r="G617">
        <v>8.7288461538461508</v>
      </c>
    </row>
    <row r="618" spans="1:7" x14ac:dyDescent="0.25">
      <c r="A618">
        <v>2021</v>
      </c>
      <c r="B618" t="s">
        <v>27</v>
      </c>
      <c r="C618" t="s">
        <v>35</v>
      </c>
      <c r="D618">
        <v>7.5059163827420006E-2</v>
      </c>
      <c r="E618" t="e">
        <f t="shared" si="9"/>
        <v>#N/A</v>
      </c>
      <c r="F618">
        <v>4.3340425531914901</v>
      </c>
      <c r="G618">
        <v>8.5659574468085093</v>
      </c>
    </row>
    <row r="619" spans="1:7" x14ac:dyDescent="0.25">
      <c r="A619">
        <v>2021</v>
      </c>
      <c r="B619" t="s">
        <v>27</v>
      </c>
      <c r="C619" t="s">
        <v>36</v>
      </c>
      <c r="D619">
        <v>5.0412227231654602E-2</v>
      </c>
      <c r="E619" t="e">
        <f t="shared" si="9"/>
        <v>#N/A</v>
      </c>
      <c r="F619">
        <v>-1.4</v>
      </c>
      <c r="G619">
        <v>7.7</v>
      </c>
    </row>
    <row r="620" spans="1:7" x14ac:dyDescent="0.25">
      <c r="A620">
        <v>2021</v>
      </c>
      <c r="B620" t="s">
        <v>27</v>
      </c>
      <c r="C620" t="s">
        <v>17</v>
      </c>
      <c r="D620">
        <v>2.3798005772562102E-2</v>
      </c>
      <c r="E620">
        <f t="shared" si="9"/>
        <v>4.7596011545124203E-2</v>
      </c>
      <c r="F620">
        <v>4.7545454545454504</v>
      </c>
      <c r="G620">
        <v>8.6872727272727293</v>
      </c>
    </row>
    <row r="621" spans="1:7" x14ac:dyDescent="0.25">
      <c r="A621">
        <v>2021</v>
      </c>
      <c r="B621" t="s">
        <v>27</v>
      </c>
      <c r="C621" t="s">
        <v>18</v>
      </c>
      <c r="D621">
        <v>0.13136287780456499</v>
      </c>
      <c r="E621">
        <f t="shared" si="9"/>
        <v>0.26272575560912997</v>
      </c>
      <c r="F621">
        <v>4.5333333333333297</v>
      </c>
      <c r="G621">
        <v>8.6740740740740705</v>
      </c>
    </row>
    <row r="622" spans="1:7" x14ac:dyDescent="0.25">
      <c r="A622">
        <v>2021</v>
      </c>
      <c r="B622" t="s">
        <v>27</v>
      </c>
      <c r="C622" t="s">
        <v>37</v>
      </c>
      <c r="D622">
        <v>1.78645218268959E-3</v>
      </c>
      <c r="E622" t="e">
        <f t="shared" si="9"/>
        <v>#N/A</v>
      </c>
      <c r="F622">
        <v>-1.075</v>
      </c>
      <c r="G622">
        <v>7.9249999999999998</v>
      </c>
    </row>
    <row r="623" spans="1:7" x14ac:dyDescent="0.25">
      <c r="A623">
        <v>2021</v>
      </c>
      <c r="B623" t="s">
        <v>27</v>
      </c>
      <c r="C623" t="s">
        <v>19</v>
      </c>
      <c r="D623">
        <v>5.2442879653476996E-3</v>
      </c>
      <c r="E623" t="e">
        <f t="shared" si="9"/>
        <v>#N/A</v>
      </c>
      <c r="F623">
        <v>5.5842105263157897</v>
      </c>
      <c r="G623">
        <v>8.8289473684210495</v>
      </c>
    </row>
    <row r="624" spans="1:7" x14ac:dyDescent="0.25">
      <c r="A624">
        <v>2021</v>
      </c>
      <c r="B624" t="s">
        <v>27</v>
      </c>
      <c r="C624" t="s">
        <v>38</v>
      </c>
      <c r="D624">
        <v>0.60504806428193902</v>
      </c>
      <c r="E624">
        <f t="shared" si="9"/>
        <v>0.75565844358719214</v>
      </c>
      <c r="F624">
        <v>4.1320754716981103</v>
      </c>
      <c r="G624">
        <v>8.49433962264151</v>
      </c>
    </row>
    <row r="625" spans="1:7" x14ac:dyDescent="0.25">
      <c r="A625">
        <v>2021</v>
      </c>
      <c r="B625" t="s">
        <v>27</v>
      </c>
      <c r="C625" t="s">
        <v>20</v>
      </c>
      <c r="D625">
        <v>0.33613680562774201</v>
      </c>
      <c r="E625" t="e">
        <f t="shared" si="9"/>
        <v>#N/A</v>
      </c>
      <c r="F625">
        <v>1.6058823529411801</v>
      </c>
      <c r="G625">
        <v>8.0264705882352896</v>
      </c>
    </row>
    <row r="626" spans="1:7" x14ac:dyDescent="0.25">
      <c r="A626">
        <v>2021</v>
      </c>
      <c r="B626" t="s">
        <v>27</v>
      </c>
      <c r="C626" t="s">
        <v>40</v>
      </c>
      <c r="D626">
        <v>1.0137244941091699E-3</v>
      </c>
      <c r="E626" t="e">
        <f t="shared" si="9"/>
        <v>#N/A</v>
      </c>
      <c r="F626">
        <v>9.4</v>
      </c>
      <c r="G626">
        <v>9.8714285714285701</v>
      </c>
    </row>
    <row r="627" spans="1:7" x14ac:dyDescent="0.25">
      <c r="A627">
        <v>2021</v>
      </c>
      <c r="B627" t="s">
        <v>27</v>
      </c>
      <c r="C627" t="s">
        <v>41</v>
      </c>
      <c r="D627">
        <v>5.3972908851086E-2</v>
      </c>
      <c r="E627" t="e">
        <f t="shared" si="9"/>
        <v>#N/A</v>
      </c>
      <c r="F627">
        <v>9.7294117647058798</v>
      </c>
      <c r="G627">
        <v>9.9470588235294102</v>
      </c>
    </row>
    <row r="628" spans="1:7" x14ac:dyDescent="0.25">
      <c r="A628">
        <v>2021</v>
      </c>
      <c r="B628" t="s">
        <v>27</v>
      </c>
      <c r="C628" t="s">
        <v>42</v>
      </c>
      <c r="D628">
        <v>2.30638751024035E-3</v>
      </c>
      <c r="E628">
        <f t="shared" si="9"/>
        <v>4.6127750204807E-3</v>
      </c>
      <c r="F628">
        <v>8.6157894736842096</v>
      </c>
      <c r="G628">
        <v>9.7736842105263193</v>
      </c>
    </row>
    <row r="629" spans="1:7" x14ac:dyDescent="0.25">
      <c r="A629">
        <v>2021</v>
      </c>
      <c r="B629" t="s">
        <v>27</v>
      </c>
      <c r="C629" t="s">
        <v>53</v>
      </c>
      <c r="D629">
        <v>6.8149440414602897E-4</v>
      </c>
      <c r="E629" t="e">
        <f t="shared" si="9"/>
        <v>#N/A</v>
      </c>
      <c r="F629">
        <v>4.95</v>
      </c>
      <c r="G629">
        <v>8.35</v>
      </c>
    </row>
    <row r="630" spans="1:7" x14ac:dyDescent="0.25">
      <c r="A630">
        <v>2021</v>
      </c>
      <c r="B630" t="s">
        <v>27</v>
      </c>
      <c r="C630" t="s">
        <v>21</v>
      </c>
      <c r="D630">
        <v>1.46125273732662</v>
      </c>
      <c r="E630">
        <f t="shared" si="9"/>
        <v>3.3316562411046933</v>
      </c>
      <c r="F630">
        <v>3.7604166666666701</v>
      </c>
      <c r="G630">
        <v>8.3833333333333293</v>
      </c>
    </row>
    <row r="631" spans="1:7" x14ac:dyDescent="0.25">
      <c r="A631">
        <v>2021</v>
      </c>
      <c r="B631" t="s">
        <v>27</v>
      </c>
      <c r="C631" t="s">
        <v>22</v>
      </c>
      <c r="D631">
        <v>1.94045040478159</v>
      </c>
      <c r="E631">
        <f t="shared" si="9"/>
        <v>6.1512277831576405</v>
      </c>
      <c r="F631">
        <v>4.6655172413793098</v>
      </c>
      <c r="G631">
        <v>8.6793103448275897</v>
      </c>
    </row>
    <row r="632" spans="1:7" x14ac:dyDescent="0.25">
      <c r="A632">
        <v>2021</v>
      </c>
      <c r="B632" t="s">
        <v>27</v>
      </c>
      <c r="C632" t="s">
        <v>43</v>
      </c>
      <c r="D632">
        <v>7.64179800091367E-4</v>
      </c>
      <c r="E632" t="e">
        <f t="shared" si="9"/>
        <v>#N/A</v>
      </c>
      <c r="F632">
        <v>3.84</v>
      </c>
      <c r="G632">
        <v>8.57</v>
      </c>
    </row>
    <row r="633" spans="1:7" x14ac:dyDescent="0.25">
      <c r="A633">
        <v>2021</v>
      </c>
      <c r="B633" t="s">
        <v>27</v>
      </c>
      <c r="C633" t="s">
        <v>54</v>
      </c>
      <c r="D633">
        <v>3.8640287997200103E-2</v>
      </c>
      <c r="E633" t="e">
        <f t="shared" si="9"/>
        <v>#N/A</v>
      </c>
      <c r="F633">
        <v>8.5</v>
      </c>
      <c r="G633">
        <v>8.5</v>
      </c>
    </row>
    <row r="634" spans="1:7" x14ac:dyDescent="0.25">
      <c r="A634">
        <v>2021</v>
      </c>
      <c r="B634" t="s">
        <v>27</v>
      </c>
      <c r="C634" t="s">
        <v>44</v>
      </c>
      <c r="D634">
        <v>0.126832012914152</v>
      </c>
      <c r="E634" t="e">
        <f t="shared" si="9"/>
        <v>#N/A</v>
      </c>
      <c r="F634">
        <v>3.3659090909090899</v>
      </c>
      <c r="G634">
        <v>8.3409090909090899</v>
      </c>
    </row>
    <row r="635" spans="1:7" x14ac:dyDescent="0.25">
      <c r="A635">
        <v>2021</v>
      </c>
      <c r="B635" t="s">
        <v>27</v>
      </c>
      <c r="C635" t="s">
        <v>23</v>
      </c>
      <c r="D635">
        <v>1.8194902479403801</v>
      </c>
      <c r="E635" t="e">
        <f t="shared" si="9"/>
        <v>#N/A</v>
      </c>
      <c r="F635">
        <v>4.6655172413793098</v>
      </c>
      <c r="G635">
        <v>8.6793103448275897</v>
      </c>
    </row>
    <row r="636" spans="1:7" x14ac:dyDescent="0.25">
      <c r="A636">
        <v>2021</v>
      </c>
      <c r="B636" t="s">
        <v>27</v>
      </c>
      <c r="C636" t="s">
        <v>24</v>
      </c>
      <c r="D636">
        <v>0.33249773914768299</v>
      </c>
      <c r="E636" t="e">
        <f t="shared" si="9"/>
        <v>#N/A</v>
      </c>
      <c r="F636">
        <v>4.5631578947368396</v>
      </c>
      <c r="G636">
        <v>8.6421052631578892</v>
      </c>
    </row>
    <row r="637" spans="1:7" x14ac:dyDescent="0.25">
      <c r="A637">
        <v>2021</v>
      </c>
      <c r="B637" t="s">
        <v>27</v>
      </c>
      <c r="C637" t="s">
        <v>25</v>
      </c>
      <c r="D637">
        <v>0.91797222072865503</v>
      </c>
      <c r="E637" t="e">
        <f t="shared" si="9"/>
        <v>#N/A</v>
      </c>
      <c r="F637">
        <v>4.0288461538461497</v>
      </c>
      <c r="G637">
        <v>8.4923076923076906</v>
      </c>
    </row>
    <row r="638" spans="1:7" x14ac:dyDescent="0.25">
      <c r="A638">
        <v>2021</v>
      </c>
      <c r="B638" t="s">
        <v>27</v>
      </c>
      <c r="C638" t="s">
        <v>45</v>
      </c>
      <c r="D638">
        <v>1.71582095446326E-2</v>
      </c>
      <c r="E638" t="e">
        <f t="shared" si="9"/>
        <v>#N/A</v>
      </c>
      <c r="F638">
        <v>8.69</v>
      </c>
      <c r="G638">
        <v>9.75</v>
      </c>
    </row>
    <row r="639" spans="1:7" x14ac:dyDescent="0.25">
      <c r="A639">
        <v>2021</v>
      </c>
      <c r="B639" t="s">
        <v>27</v>
      </c>
      <c r="C639" t="s">
        <v>58</v>
      </c>
      <c r="D639">
        <v>0.160904712567145</v>
      </c>
      <c r="E639" t="e">
        <f t="shared" si="9"/>
        <v>#N/A</v>
      </c>
      <c r="F639">
        <v>8.6181818181818208</v>
      </c>
      <c r="G639">
        <v>9.5545454545454493</v>
      </c>
    </row>
    <row r="640" spans="1:7" x14ac:dyDescent="0.25">
      <c r="A640">
        <v>2021</v>
      </c>
      <c r="B640" t="s">
        <v>27</v>
      </c>
      <c r="C640" t="s">
        <v>46</v>
      </c>
      <c r="D640">
        <v>6.3921494863890302E-2</v>
      </c>
      <c r="E640" t="e">
        <f t="shared" si="9"/>
        <v>#N/A</v>
      </c>
      <c r="F640">
        <v>1.175</v>
      </c>
      <c r="G640">
        <v>8.2375000000000007</v>
      </c>
    </row>
    <row r="641" spans="1:7" x14ac:dyDescent="0.25">
      <c r="A641">
        <v>2021</v>
      </c>
      <c r="B641" t="s">
        <v>27</v>
      </c>
      <c r="C641" t="s">
        <v>47</v>
      </c>
      <c r="D641">
        <v>0.12109793068481001</v>
      </c>
      <c r="E641" t="e">
        <f t="shared" si="9"/>
        <v>#N/A</v>
      </c>
      <c r="F641">
        <v>4.8600000000000003</v>
      </c>
      <c r="G641">
        <v>8.6839999999999993</v>
      </c>
    </row>
    <row r="642" spans="1:7" x14ac:dyDescent="0.25">
      <c r="A642">
        <v>2021</v>
      </c>
      <c r="B642" t="s">
        <v>27</v>
      </c>
      <c r="C642" t="s">
        <v>26</v>
      </c>
      <c r="D642">
        <v>4.6398032075765903</v>
      </c>
      <c r="E642">
        <f t="shared" si="9"/>
        <v>4.5401267792485429</v>
      </c>
      <c r="F642">
        <v>4.6655172413793098</v>
      </c>
      <c r="G642">
        <v>8.6793103448275897</v>
      </c>
    </row>
    <row r="643" spans="1:7" x14ac:dyDescent="0.25">
      <c r="A643">
        <v>2021</v>
      </c>
      <c r="B643" t="s">
        <v>56</v>
      </c>
      <c r="C643" t="s">
        <v>28</v>
      </c>
      <c r="D643">
        <v>0.208230996970169</v>
      </c>
      <c r="E643">
        <f t="shared" ref="E643:E706" si="10">VLOOKUP(C643,$K$2:$L$19,2,FALSE)*D643</f>
        <v>0.416461993940338</v>
      </c>
      <c r="F643">
        <v>8.3230769230769202</v>
      </c>
      <c r="G643">
        <v>10.807692307692299</v>
      </c>
    </row>
    <row r="644" spans="1:7" x14ac:dyDescent="0.25">
      <c r="A644">
        <v>2021</v>
      </c>
      <c r="B644" t="s">
        <v>56</v>
      </c>
      <c r="C644" t="s">
        <v>29</v>
      </c>
      <c r="D644">
        <v>0.72793228145539801</v>
      </c>
      <c r="E644">
        <f t="shared" si="10"/>
        <v>1.455864562910796</v>
      </c>
      <c r="F644">
        <v>4.28</v>
      </c>
      <c r="G644">
        <v>5.88</v>
      </c>
    </row>
    <row r="645" spans="1:7" x14ac:dyDescent="0.25">
      <c r="A645">
        <v>2021</v>
      </c>
      <c r="B645" t="s">
        <v>56</v>
      </c>
      <c r="C645" t="s">
        <v>7</v>
      </c>
      <c r="D645">
        <v>8.3562673617529601E-2</v>
      </c>
      <c r="E645" t="e">
        <f t="shared" si="10"/>
        <v>#N/A</v>
      </c>
      <c r="F645">
        <v>9.03684210526316</v>
      </c>
      <c r="G645">
        <v>11.8684210526316</v>
      </c>
    </row>
    <row r="646" spans="1:7" x14ac:dyDescent="0.25">
      <c r="A646">
        <v>2021</v>
      </c>
      <c r="B646" t="s">
        <v>56</v>
      </c>
      <c r="C646" t="s">
        <v>8</v>
      </c>
      <c r="D646">
        <v>3.1929967824451497E-2</v>
      </c>
      <c r="E646" t="e">
        <f t="shared" si="10"/>
        <v>#N/A</v>
      </c>
      <c r="F646">
        <v>8.5299999999999994</v>
      </c>
      <c r="G646">
        <v>11.92</v>
      </c>
    </row>
    <row r="647" spans="1:7" x14ac:dyDescent="0.25">
      <c r="A647">
        <v>2021</v>
      </c>
      <c r="B647" t="s">
        <v>56</v>
      </c>
      <c r="C647" t="s">
        <v>9</v>
      </c>
      <c r="D647">
        <v>0.39073346199291698</v>
      </c>
      <c r="E647" t="e">
        <f t="shared" si="10"/>
        <v>#N/A</v>
      </c>
      <c r="F647">
        <v>6.60769230769231</v>
      </c>
      <c r="G647">
        <v>9.0461538461538495</v>
      </c>
    </row>
    <row r="648" spans="1:7" x14ac:dyDescent="0.25">
      <c r="A648">
        <v>2021</v>
      </c>
      <c r="B648" t="s">
        <v>56</v>
      </c>
      <c r="C648" t="s">
        <v>10</v>
      </c>
      <c r="D648">
        <v>2.3997703229770898E-3</v>
      </c>
      <c r="E648" t="e">
        <f t="shared" si="10"/>
        <v>#N/A</v>
      </c>
      <c r="F648">
        <v>7.56</v>
      </c>
      <c r="G648">
        <v>10.14</v>
      </c>
    </row>
    <row r="649" spans="1:7" x14ac:dyDescent="0.25">
      <c r="A649">
        <v>2021</v>
      </c>
      <c r="B649" t="s">
        <v>56</v>
      </c>
      <c r="C649" t="s">
        <v>11</v>
      </c>
      <c r="D649">
        <v>1.38450216795904E-3</v>
      </c>
      <c r="E649" t="e">
        <f t="shared" si="10"/>
        <v>#N/A</v>
      </c>
      <c r="F649">
        <v>4.5166666666666702</v>
      </c>
      <c r="G649">
        <v>7.1</v>
      </c>
    </row>
    <row r="650" spans="1:7" x14ac:dyDescent="0.25">
      <c r="A650">
        <v>2021</v>
      </c>
      <c r="B650" t="s">
        <v>56</v>
      </c>
      <c r="C650" t="s">
        <v>12</v>
      </c>
      <c r="D650">
        <v>9.2538721445853095E-2</v>
      </c>
      <c r="E650" t="e">
        <f t="shared" si="10"/>
        <v>#N/A</v>
      </c>
      <c r="F650">
        <v>7.6157894736842104</v>
      </c>
      <c r="G650">
        <v>10.6421052631579</v>
      </c>
    </row>
    <row r="651" spans="1:7" x14ac:dyDescent="0.25">
      <c r="A651">
        <v>2021</v>
      </c>
      <c r="B651" t="s">
        <v>56</v>
      </c>
      <c r="C651" t="s">
        <v>13</v>
      </c>
      <c r="D651">
        <v>1.1360285488641099E-2</v>
      </c>
      <c r="E651" t="e">
        <f t="shared" si="10"/>
        <v>#N/A</v>
      </c>
      <c r="F651">
        <v>7.6285714285714299</v>
      </c>
      <c r="G651">
        <v>13.2</v>
      </c>
    </row>
    <row r="652" spans="1:7" x14ac:dyDescent="0.25">
      <c r="A652">
        <v>2021</v>
      </c>
      <c r="B652" t="s">
        <v>56</v>
      </c>
      <c r="C652" t="s">
        <v>51</v>
      </c>
      <c r="D652">
        <v>1.19796120670727E-2</v>
      </c>
      <c r="E652" t="e">
        <f t="shared" si="10"/>
        <v>#N/A</v>
      </c>
      <c r="F652">
        <v>9.5749999999999993</v>
      </c>
      <c r="G652">
        <v>13.125</v>
      </c>
    </row>
    <row r="653" spans="1:7" x14ac:dyDescent="0.25">
      <c r="A653">
        <v>2021</v>
      </c>
      <c r="B653" t="s">
        <v>56</v>
      </c>
      <c r="C653" t="s">
        <v>66</v>
      </c>
      <c r="D653" s="1">
        <v>8.27192258009868E-5</v>
      </c>
      <c r="E653" t="e">
        <f t="shared" si="10"/>
        <v>#N/A</v>
      </c>
      <c r="F653">
        <v>9.3000000000000007</v>
      </c>
      <c r="G653">
        <v>9.3000000000000007</v>
      </c>
    </row>
    <row r="654" spans="1:7" x14ac:dyDescent="0.25">
      <c r="A654">
        <v>2021</v>
      </c>
      <c r="B654" t="s">
        <v>56</v>
      </c>
      <c r="C654" t="s">
        <v>32</v>
      </c>
      <c r="D654">
        <v>3.8968948126518999E-3</v>
      </c>
      <c r="E654">
        <f t="shared" si="10"/>
        <v>7.7937896253037998E-3</v>
      </c>
      <c r="F654">
        <v>9.0749999999999993</v>
      </c>
      <c r="G654">
        <v>11.324999999999999</v>
      </c>
    </row>
    <row r="655" spans="1:7" x14ac:dyDescent="0.25">
      <c r="A655">
        <v>2021</v>
      </c>
      <c r="B655" t="s">
        <v>56</v>
      </c>
      <c r="C655" t="s">
        <v>33</v>
      </c>
      <c r="D655">
        <v>0.20820901982642501</v>
      </c>
      <c r="E655">
        <f t="shared" si="10"/>
        <v>0.22902992180906753</v>
      </c>
      <c r="F655">
        <v>7.8666666666666698</v>
      </c>
      <c r="G655">
        <v>8.56666666666667</v>
      </c>
    </row>
    <row r="656" spans="1:7" x14ac:dyDescent="0.25">
      <c r="A656">
        <v>2021</v>
      </c>
      <c r="B656" t="s">
        <v>56</v>
      </c>
      <c r="C656" t="s">
        <v>14</v>
      </c>
      <c r="D656">
        <v>0.69251608432174105</v>
      </c>
      <c r="E656" t="e">
        <f t="shared" si="10"/>
        <v>#N/A</v>
      </c>
      <c r="F656">
        <v>8.2240000000000002</v>
      </c>
      <c r="G656">
        <v>10.808</v>
      </c>
    </row>
    <row r="657" spans="1:7" x14ac:dyDescent="0.25">
      <c r="A657">
        <v>2021</v>
      </c>
      <c r="B657" t="s">
        <v>56</v>
      </c>
      <c r="C657" t="s">
        <v>15</v>
      </c>
      <c r="D657">
        <v>7.8043675306863999E-2</v>
      </c>
      <c r="E657" t="e">
        <f t="shared" si="10"/>
        <v>#N/A</v>
      </c>
      <c r="F657">
        <v>8.4142857142857093</v>
      </c>
      <c r="G657">
        <v>10.0142857142857</v>
      </c>
    </row>
    <row r="658" spans="1:7" x14ac:dyDescent="0.25">
      <c r="A658">
        <v>2021</v>
      </c>
      <c r="B658" t="s">
        <v>56</v>
      </c>
      <c r="C658" t="s">
        <v>34</v>
      </c>
      <c r="D658">
        <v>0.124543946260569</v>
      </c>
      <c r="E658" t="e">
        <f t="shared" si="10"/>
        <v>#N/A</v>
      </c>
      <c r="F658">
        <v>7.91</v>
      </c>
      <c r="G658">
        <v>10.885</v>
      </c>
    </row>
    <row r="659" spans="1:7" x14ac:dyDescent="0.25">
      <c r="A659">
        <v>2021</v>
      </c>
      <c r="B659" t="s">
        <v>56</v>
      </c>
      <c r="C659" t="s">
        <v>16</v>
      </c>
      <c r="D659">
        <v>0.157753996758633</v>
      </c>
      <c r="E659">
        <f t="shared" si="10"/>
        <v>0.31550799351726599</v>
      </c>
      <c r="F659">
        <v>8.55833333333333</v>
      </c>
      <c r="G659">
        <v>10.5625</v>
      </c>
    </row>
    <row r="660" spans="1:7" x14ac:dyDescent="0.25">
      <c r="A660">
        <v>2021</v>
      </c>
      <c r="B660" t="s">
        <v>56</v>
      </c>
      <c r="C660" t="s">
        <v>35</v>
      </c>
      <c r="D660">
        <v>0.28038982726440698</v>
      </c>
      <c r="E660" t="e">
        <f t="shared" si="10"/>
        <v>#N/A</v>
      </c>
      <c r="F660">
        <v>8.0095238095238095</v>
      </c>
      <c r="G660">
        <v>10.961904761904799</v>
      </c>
    </row>
    <row r="661" spans="1:7" x14ac:dyDescent="0.25">
      <c r="A661">
        <v>2021</v>
      </c>
      <c r="B661" t="s">
        <v>56</v>
      </c>
      <c r="C661" t="s">
        <v>36</v>
      </c>
      <c r="D661">
        <v>1.2881873625175899E-2</v>
      </c>
      <c r="E661" t="e">
        <f t="shared" si="10"/>
        <v>#N/A</v>
      </c>
      <c r="F661">
        <v>10.32</v>
      </c>
      <c r="G661">
        <v>13.14</v>
      </c>
    </row>
    <row r="662" spans="1:7" x14ac:dyDescent="0.25">
      <c r="A662">
        <v>2021</v>
      </c>
      <c r="B662" t="s">
        <v>56</v>
      </c>
      <c r="C662" t="s">
        <v>17</v>
      </c>
      <c r="D662">
        <v>0.18446363793986301</v>
      </c>
      <c r="E662">
        <f t="shared" si="10"/>
        <v>0.36892727587972601</v>
      </c>
      <c r="F662">
        <v>8.3230769230769202</v>
      </c>
      <c r="G662">
        <v>10.807692307692299</v>
      </c>
    </row>
    <row r="663" spans="1:7" x14ac:dyDescent="0.25">
      <c r="A663">
        <v>2021</v>
      </c>
      <c r="B663" t="s">
        <v>56</v>
      </c>
      <c r="C663" t="s">
        <v>18</v>
      </c>
      <c r="D663">
        <v>0.662725975225678</v>
      </c>
      <c r="E663">
        <f t="shared" si="10"/>
        <v>1.325451950451356</v>
      </c>
      <c r="F663">
        <v>8.3230769230769202</v>
      </c>
      <c r="G663">
        <v>10.807692307692299</v>
      </c>
    </row>
    <row r="664" spans="1:7" x14ac:dyDescent="0.25">
      <c r="A664">
        <v>2021</v>
      </c>
      <c r="B664" t="s">
        <v>56</v>
      </c>
      <c r="C664" t="s">
        <v>19</v>
      </c>
      <c r="D664">
        <v>6.89699959271389E-2</v>
      </c>
      <c r="E664" t="e">
        <f t="shared" si="10"/>
        <v>#N/A</v>
      </c>
      <c r="F664">
        <v>8.7434782608695691</v>
      </c>
      <c r="G664">
        <v>11.308695652173901</v>
      </c>
    </row>
    <row r="665" spans="1:7" x14ac:dyDescent="0.25">
      <c r="A665">
        <v>2021</v>
      </c>
      <c r="B665" t="s">
        <v>56</v>
      </c>
      <c r="C665" t="s">
        <v>38</v>
      </c>
      <c r="D665">
        <v>9.8415763129321696E-2</v>
      </c>
      <c r="E665">
        <f t="shared" si="10"/>
        <v>0.12291371013476184</v>
      </c>
      <c r="F665">
        <v>5.2</v>
      </c>
      <c r="G665">
        <v>7.4142857142857101</v>
      </c>
    </row>
    <row r="666" spans="1:7" x14ac:dyDescent="0.25">
      <c r="A666">
        <v>2021</v>
      </c>
      <c r="B666" t="s">
        <v>56</v>
      </c>
      <c r="C666" t="s">
        <v>20</v>
      </c>
      <c r="D666">
        <v>9.9344550534152393E-3</v>
      </c>
      <c r="E666" t="e">
        <f t="shared" si="10"/>
        <v>#N/A</v>
      </c>
      <c r="F666">
        <v>6.82</v>
      </c>
      <c r="G666">
        <v>7.88</v>
      </c>
    </row>
    <row r="667" spans="1:7" x14ac:dyDescent="0.25">
      <c r="A667">
        <v>2021</v>
      </c>
      <c r="B667" t="s">
        <v>56</v>
      </c>
      <c r="C667" t="s">
        <v>40</v>
      </c>
      <c r="D667">
        <v>1.9522136667136699E-2</v>
      </c>
      <c r="E667" t="e">
        <f t="shared" si="10"/>
        <v>#N/A</v>
      </c>
      <c r="F667">
        <v>8.3230769230769202</v>
      </c>
      <c r="G667">
        <v>10.807692307692299</v>
      </c>
    </row>
    <row r="668" spans="1:7" x14ac:dyDescent="0.25">
      <c r="A668">
        <v>2021</v>
      </c>
      <c r="B668" t="s">
        <v>56</v>
      </c>
      <c r="C668" t="s">
        <v>41</v>
      </c>
      <c r="D668">
        <v>1.9955118237066801E-2</v>
      </c>
      <c r="E668" t="e">
        <f t="shared" si="10"/>
        <v>#N/A</v>
      </c>
      <c r="F668">
        <v>9.3761904761904802</v>
      </c>
      <c r="G668">
        <v>11.7095238095238</v>
      </c>
    </row>
    <row r="669" spans="1:7" x14ac:dyDescent="0.25">
      <c r="A669">
        <v>2021</v>
      </c>
      <c r="B669" t="s">
        <v>56</v>
      </c>
      <c r="C669" t="s">
        <v>42</v>
      </c>
      <c r="D669">
        <v>8.77568049856782E-3</v>
      </c>
      <c r="E669">
        <f t="shared" si="10"/>
        <v>1.755136099713564E-2</v>
      </c>
      <c r="F669">
        <v>8.1894736842105296</v>
      </c>
      <c r="G669">
        <v>11.252631578947399</v>
      </c>
    </row>
    <row r="670" spans="1:7" x14ac:dyDescent="0.25">
      <c r="A670">
        <v>2021</v>
      </c>
      <c r="B670" t="s">
        <v>56</v>
      </c>
      <c r="C670" t="s">
        <v>53</v>
      </c>
      <c r="D670">
        <v>5.9064088331043998E-3</v>
      </c>
      <c r="E670" t="e">
        <f t="shared" si="10"/>
        <v>#N/A</v>
      </c>
      <c r="F670">
        <v>7.29</v>
      </c>
      <c r="G670">
        <v>10.53</v>
      </c>
    </row>
    <row r="671" spans="1:7" x14ac:dyDescent="0.25">
      <c r="A671">
        <v>2021</v>
      </c>
      <c r="B671" t="s">
        <v>56</v>
      </c>
      <c r="C671" t="s">
        <v>21</v>
      </c>
      <c r="D671">
        <v>0.83840443027148304</v>
      </c>
      <c r="E671">
        <f t="shared" si="10"/>
        <v>1.9115621010189812</v>
      </c>
      <c r="F671">
        <v>6.2111111111111104</v>
      </c>
      <c r="G671">
        <v>7.3444444444444397</v>
      </c>
    </row>
    <row r="672" spans="1:7" x14ac:dyDescent="0.25">
      <c r="A672">
        <v>2021</v>
      </c>
      <c r="B672" t="s">
        <v>56</v>
      </c>
      <c r="C672" t="s">
        <v>22</v>
      </c>
      <c r="D672">
        <v>0.297094602768257</v>
      </c>
      <c r="E672">
        <f t="shared" si="10"/>
        <v>0.94178989077537467</v>
      </c>
      <c r="F672">
        <v>8.0444444444444407</v>
      </c>
      <c r="G672">
        <v>9.6777777777777807</v>
      </c>
    </row>
    <row r="673" spans="1:7" x14ac:dyDescent="0.25">
      <c r="A673">
        <v>2021</v>
      </c>
      <c r="B673" t="s">
        <v>56</v>
      </c>
      <c r="C673" t="s">
        <v>43</v>
      </c>
      <c r="D673">
        <v>1.7523960341182499E-3</v>
      </c>
      <c r="E673" t="e">
        <f t="shared" si="10"/>
        <v>#N/A</v>
      </c>
      <c r="F673">
        <v>9.6999999999999993</v>
      </c>
      <c r="G673">
        <v>12.375</v>
      </c>
    </row>
    <row r="674" spans="1:7" x14ac:dyDescent="0.25">
      <c r="A674">
        <v>2021</v>
      </c>
      <c r="B674" t="s">
        <v>56</v>
      </c>
      <c r="C674" t="s">
        <v>54</v>
      </c>
      <c r="D674">
        <v>1.2051267807764499E-3</v>
      </c>
      <c r="E674" t="e">
        <f t="shared" si="10"/>
        <v>#N/A</v>
      </c>
      <c r="F674">
        <v>5.2</v>
      </c>
      <c r="G674">
        <v>13.45</v>
      </c>
    </row>
    <row r="675" spans="1:7" x14ac:dyDescent="0.25">
      <c r="A675">
        <v>2021</v>
      </c>
      <c r="B675" t="s">
        <v>56</v>
      </c>
      <c r="C675" t="s">
        <v>55</v>
      </c>
      <c r="D675">
        <v>4.1738549724525597E-4</v>
      </c>
      <c r="E675" t="e">
        <f t="shared" si="10"/>
        <v>#N/A</v>
      </c>
      <c r="F675">
        <v>8.3000000000000007</v>
      </c>
      <c r="G675">
        <v>9.6</v>
      </c>
    </row>
    <row r="676" spans="1:7" x14ac:dyDescent="0.25">
      <c r="A676">
        <v>2021</v>
      </c>
      <c r="B676" t="s">
        <v>56</v>
      </c>
      <c r="C676" t="s">
        <v>44</v>
      </c>
      <c r="D676">
        <v>7.17837563323937E-2</v>
      </c>
      <c r="E676" t="e">
        <f t="shared" si="10"/>
        <v>#N/A</v>
      </c>
      <c r="F676">
        <v>8.0894736842105299</v>
      </c>
      <c r="G676">
        <v>10.178947368421101</v>
      </c>
    </row>
    <row r="677" spans="1:7" x14ac:dyDescent="0.25">
      <c r="A677">
        <v>2021</v>
      </c>
      <c r="B677" t="s">
        <v>56</v>
      </c>
      <c r="C677" t="s">
        <v>23</v>
      </c>
      <c r="D677">
        <v>3.6574125507579902</v>
      </c>
      <c r="E677" t="e">
        <f t="shared" si="10"/>
        <v>#N/A</v>
      </c>
      <c r="F677">
        <v>8.3230769230769202</v>
      </c>
      <c r="G677">
        <v>10.807692307692299</v>
      </c>
    </row>
    <row r="678" spans="1:7" x14ac:dyDescent="0.25">
      <c r="A678">
        <v>2021</v>
      </c>
      <c r="B678" t="s">
        <v>56</v>
      </c>
      <c r="C678" t="s">
        <v>24</v>
      </c>
      <c r="D678">
        <v>0.56327601193298105</v>
      </c>
      <c r="E678" t="e">
        <f t="shared" si="10"/>
        <v>#N/A</v>
      </c>
      <c r="F678">
        <v>8.18</v>
      </c>
      <c r="G678">
        <v>10.76</v>
      </c>
    </row>
    <row r="679" spans="1:7" x14ac:dyDescent="0.25">
      <c r="A679">
        <v>2021</v>
      </c>
      <c r="B679" t="s">
        <v>56</v>
      </c>
      <c r="C679" t="s">
        <v>25</v>
      </c>
      <c r="D679">
        <v>0.64549044633230601</v>
      </c>
      <c r="E679" t="e">
        <f t="shared" si="10"/>
        <v>#N/A</v>
      </c>
      <c r="F679">
        <v>7.9611111111111104</v>
      </c>
      <c r="G679">
        <v>10.8944444444444</v>
      </c>
    </row>
    <row r="680" spans="1:7" x14ac:dyDescent="0.25">
      <c r="A680">
        <v>2021</v>
      </c>
      <c r="B680" t="s">
        <v>56</v>
      </c>
      <c r="C680" t="s">
        <v>45</v>
      </c>
      <c r="D680">
        <v>7.5787036640541797E-3</v>
      </c>
      <c r="E680" t="e">
        <f t="shared" si="10"/>
        <v>#N/A</v>
      </c>
      <c r="F680">
        <v>9.6</v>
      </c>
      <c r="G680">
        <v>13.175000000000001</v>
      </c>
    </row>
    <row r="681" spans="1:7" x14ac:dyDescent="0.25">
      <c r="A681">
        <v>2021</v>
      </c>
      <c r="B681" t="s">
        <v>56</v>
      </c>
      <c r="C681" t="s">
        <v>46</v>
      </c>
      <c r="D681">
        <v>0.214954900296284</v>
      </c>
      <c r="E681" t="e">
        <f t="shared" si="10"/>
        <v>#N/A</v>
      </c>
      <c r="F681">
        <v>7.6473684210526303</v>
      </c>
      <c r="G681">
        <v>10.6631578947368</v>
      </c>
    </row>
    <row r="682" spans="1:7" x14ac:dyDescent="0.25">
      <c r="A682">
        <v>2021</v>
      </c>
      <c r="B682" t="s">
        <v>56</v>
      </c>
      <c r="C682" t="s">
        <v>47</v>
      </c>
      <c r="D682">
        <v>0.71341566057578099</v>
      </c>
      <c r="E682" t="e">
        <f t="shared" si="10"/>
        <v>#N/A</v>
      </c>
      <c r="F682">
        <v>7.7230769230769196</v>
      </c>
      <c r="G682">
        <v>8.8076923076923102</v>
      </c>
    </row>
    <row r="683" spans="1:7" x14ac:dyDescent="0.25">
      <c r="A683">
        <v>2021</v>
      </c>
      <c r="B683" t="s">
        <v>56</v>
      </c>
      <c r="C683" t="s">
        <v>26</v>
      </c>
      <c r="D683">
        <v>1.75966611869968</v>
      </c>
      <c r="E683">
        <f t="shared" si="10"/>
        <v>1.7218633874382667</v>
      </c>
      <c r="F683">
        <v>8.3230769230769202</v>
      </c>
      <c r="G683">
        <v>10.807692307692299</v>
      </c>
    </row>
    <row r="684" spans="1:7" x14ac:dyDescent="0.25">
      <c r="A684">
        <v>2021</v>
      </c>
      <c r="B684" t="s">
        <v>57</v>
      </c>
      <c r="C684" t="s">
        <v>28</v>
      </c>
      <c r="D684">
        <v>0.99383486946535504</v>
      </c>
      <c r="E684">
        <f t="shared" si="10"/>
        <v>1.9876697389307101</v>
      </c>
      <c r="F684">
        <v>3.1129032258064502</v>
      </c>
      <c r="G684">
        <v>6.1935483870967696</v>
      </c>
    </row>
    <row r="685" spans="1:7" x14ac:dyDescent="0.25">
      <c r="A685">
        <v>2021</v>
      </c>
      <c r="B685" t="s">
        <v>57</v>
      </c>
      <c r="C685" t="s">
        <v>29</v>
      </c>
      <c r="D685">
        <v>0.29043030747825999</v>
      </c>
      <c r="E685">
        <f t="shared" si="10"/>
        <v>0.58086061495651997</v>
      </c>
      <c r="F685">
        <v>3.7</v>
      </c>
      <c r="G685">
        <v>6.2833333333333297</v>
      </c>
    </row>
    <row r="686" spans="1:7" x14ac:dyDescent="0.25">
      <c r="A686">
        <v>2021</v>
      </c>
      <c r="B686" t="s">
        <v>57</v>
      </c>
      <c r="C686" t="s">
        <v>7</v>
      </c>
      <c r="D686">
        <v>0.19407735606795701</v>
      </c>
      <c r="E686" t="e">
        <f t="shared" si="10"/>
        <v>#N/A</v>
      </c>
      <c r="F686">
        <v>3.7250000000000001</v>
      </c>
      <c r="G686">
        <v>6.665</v>
      </c>
    </row>
    <row r="687" spans="1:7" x14ac:dyDescent="0.25">
      <c r="A687">
        <v>2021</v>
      </c>
      <c r="B687" t="s">
        <v>57</v>
      </c>
      <c r="C687" t="s">
        <v>30</v>
      </c>
      <c r="D687">
        <v>2.67587241414797E-3</v>
      </c>
      <c r="E687" t="e">
        <f t="shared" si="10"/>
        <v>#N/A</v>
      </c>
      <c r="F687">
        <v>2.5</v>
      </c>
      <c r="G687">
        <v>7.5</v>
      </c>
    </row>
    <row r="688" spans="1:7" x14ac:dyDescent="0.25">
      <c r="A688">
        <v>2021</v>
      </c>
      <c r="B688" t="s">
        <v>57</v>
      </c>
      <c r="C688" t="s">
        <v>8</v>
      </c>
      <c r="D688">
        <v>6.01519529487805E-2</v>
      </c>
      <c r="E688" t="e">
        <f t="shared" si="10"/>
        <v>#N/A</v>
      </c>
      <c r="F688">
        <v>2.9611111111111099</v>
      </c>
      <c r="G688">
        <v>6.5277777777777803</v>
      </c>
    </row>
    <row r="689" spans="1:7" x14ac:dyDescent="0.25">
      <c r="A689">
        <v>2021</v>
      </c>
      <c r="B689" t="s">
        <v>57</v>
      </c>
      <c r="C689" t="s">
        <v>9</v>
      </c>
      <c r="D689">
        <v>0.58207957951498601</v>
      </c>
      <c r="E689" t="e">
        <f t="shared" si="10"/>
        <v>#N/A</v>
      </c>
      <c r="F689">
        <v>3.8</v>
      </c>
      <c r="G689">
        <v>7.1550000000000002</v>
      </c>
    </row>
    <row r="690" spans="1:7" x14ac:dyDescent="0.25">
      <c r="A690">
        <v>2021</v>
      </c>
      <c r="B690" t="s">
        <v>57</v>
      </c>
      <c r="C690" t="s">
        <v>10</v>
      </c>
      <c r="D690">
        <v>3.27184047893742</v>
      </c>
      <c r="E690" t="e">
        <f t="shared" si="10"/>
        <v>#N/A</v>
      </c>
      <c r="F690">
        <v>2.2076923076923101</v>
      </c>
      <c r="G690">
        <v>6.3846153846153797</v>
      </c>
    </row>
    <row r="691" spans="1:7" x14ac:dyDescent="0.25">
      <c r="A691">
        <v>2021</v>
      </c>
      <c r="B691" t="s">
        <v>57</v>
      </c>
      <c r="C691" t="s">
        <v>11</v>
      </c>
      <c r="D691">
        <v>1.21183656577944E-3</v>
      </c>
      <c r="E691" t="e">
        <f t="shared" si="10"/>
        <v>#N/A</v>
      </c>
      <c r="F691">
        <v>3.2</v>
      </c>
      <c r="G691">
        <v>6.37777777777778</v>
      </c>
    </row>
    <row r="692" spans="1:7" x14ac:dyDescent="0.25">
      <c r="A692">
        <v>2021</v>
      </c>
      <c r="B692" t="s">
        <v>57</v>
      </c>
      <c r="C692" t="s">
        <v>12</v>
      </c>
      <c r="D692">
        <v>0.16028598069729</v>
      </c>
      <c r="E692" t="e">
        <f t="shared" si="10"/>
        <v>#N/A</v>
      </c>
      <c r="F692">
        <v>4.87</v>
      </c>
      <c r="G692">
        <v>7.43</v>
      </c>
    </row>
    <row r="693" spans="1:7" x14ac:dyDescent="0.25">
      <c r="A693">
        <v>2021</v>
      </c>
      <c r="B693" t="s">
        <v>57</v>
      </c>
      <c r="C693" t="s">
        <v>13</v>
      </c>
      <c r="D693">
        <v>3.5518308270352003E-2</v>
      </c>
      <c r="E693" t="e">
        <f t="shared" si="10"/>
        <v>#N/A</v>
      </c>
      <c r="F693">
        <v>4.5</v>
      </c>
      <c r="G693">
        <v>7.4249999999999998</v>
      </c>
    </row>
    <row r="694" spans="1:7" x14ac:dyDescent="0.25">
      <c r="A694">
        <v>2021</v>
      </c>
      <c r="B694" t="s">
        <v>57</v>
      </c>
      <c r="C694" t="s">
        <v>51</v>
      </c>
      <c r="D694">
        <v>2.4204221692329601E-2</v>
      </c>
      <c r="E694" t="e">
        <f t="shared" si="10"/>
        <v>#N/A</v>
      </c>
      <c r="F694">
        <v>6.3</v>
      </c>
      <c r="G694">
        <v>7.4</v>
      </c>
    </row>
    <row r="695" spans="1:7" x14ac:dyDescent="0.25">
      <c r="A695">
        <v>2021</v>
      </c>
      <c r="B695" t="s">
        <v>57</v>
      </c>
      <c r="C695" t="s">
        <v>32</v>
      </c>
      <c r="D695">
        <v>1.91592476477446E-3</v>
      </c>
      <c r="E695">
        <f t="shared" si="10"/>
        <v>3.8318495295489199E-3</v>
      </c>
      <c r="F695">
        <v>5.0999999999999996</v>
      </c>
      <c r="G695">
        <v>5.7</v>
      </c>
    </row>
    <row r="696" spans="1:7" x14ac:dyDescent="0.25">
      <c r="A696">
        <v>2021</v>
      </c>
      <c r="B696" t="s">
        <v>57</v>
      </c>
      <c r="C696" t="s">
        <v>33</v>
      </c>
      <c r="D696">
        <v>0.35858862740062503</v>
      </c>
      <c r="E696">
        <f t="shared" si="10"/>
        <v>0.39444749014068758</v>
      </c>
      <c r="F696">
        <v>5.6624999999999996</v>
      </c>
      <c r="G696">
        <v>6.7</v>
      </c>
    </row>
    <row r="697" spans="1:7" x14ac:dyDescent="0.25">
      <c r="A697">
        <v>2021</v>
      </c>
      <c r="B697" t="s">
        <v>57</v>
      </c>
      <c r="C697" t="s">
        <v>14</v>
      </c>
      <c r="D697">
        <v>0.60757932941520898</v>
      </c>
      <c r="E697" t="e">
        <f t="shared" si="10"/>
        <v>#N/A</v>
      </c>
      <c r="F697">
        <v>2.7967741935483899</v>
      </c>
      <c r="G697">
        <v>6.1225806451612899</v>
      </c>
    </row>
    <row r="698" spans="1:7" x14ac:dyDescent="0.25">
      <c r="A698">
        <v>2021</v>
      </c>
      <c r="B698" t="s">
        <v>57</v>
      </c>
      <c r="C698" t="s">
        <v>15</v>
      </c>
      <c r="D698">
        <v>0.46520969896632702</v>
      </c>
      <c r="E698" t="e">
        <f t="shared" si="10"/>
        <v>#N/A</v>
      </c>
      <c r="F698">
        <v>3.6052631578947398</v>
      </c>
      <c r="G698">
        <v>6.5421052631578904</v>
      </c>
    </row>
    <row r="699" spans="1:7" x14ac:dyDescent="0.25">
      <c r="A699">
        <v>2021</v>
      </c>
      <c r="B699" t="s">
        <v>57</v>
      </c>
      <c r="C699" t="s">
        <v>59</v>
      </c>
      <c r="D699">
        <v>1.8417987006110199E-3</v>
      </c>
      <c r="E699" t="e">
        <f t="shared" si="10"/>
        <v>#N/A</v>
      </c>
      <c r="F699">
        <v>6.7</v>
      </c>
      <c r="G699">
        <v>6.8</v>
      </c>
    </row>
    <row r="700" spans="1:7" x14ac:dyDescent="0.25">
      <c r="A700">
        <v>2021</v>
      </c>
      <c r="B700" t="s">
        <v>57</v>
      </c>
      <c r="C700" t="s">
        <v>34</v>
      </c>
      <c r="D700">
        <v>4.0157550337800801E-2</v>
      </c>
      <c r="E700" t="e">
        <f t="shared" si="10"/>
        <v>#N/A</v>
      </c>
      <c r="F700">
        <v>3.49411764705882</v>
      </c>
      <c r="G700">
        <v>6.8529411764705896</v>
      </c>
    </row>
    <row r="701" spans="1:7" x14ac:dyDescent="0.25">
      <c r="A701">
        <v>2021</v>
      </c>
      <c r="B701" t="s">
        <v>57</v>
      </c>
      <c r="C701" t="s">
        <v>16</v>
      </c>
      <c r="D701">
        <v>0.24293016341163901</v>
      </c>
      <c r="E701">
        <f t="shared" si="10"/>
        <v>0.48586032682327801</v>
      </c>
      <c r="F701">
        <v>3.0249999999999999</v>
      </c>
      <c r="G701">
        <v>6.2437500000000004</v>
      </c>
    </row>
    <row r="702" spans="1:7" x14ac:dyDescent="0.25">
      <c r="A702">
        <v>2021</v>
      </c>
      <c r="B702" t="s">
        <v>57</v>
      </c>
      <c r="C702" t="s">
        <v>35</v>
      </c>
      <c r="D702">
        <v>0.90537308162468899</v>
      </c>
      <c r="E702" t="e">
        <f t="shared" si="10"/>
        <v>#N/A</v>
      </c>
      <c r="F702">
        <v>3.0249999999999999</v>
      </c>
      <c r="G702">
        <v>6.2437500000000004</v>
      </c>
    </row>
    <row r="703" spans="1:7" x14ac:dyDescent="0.25">
      <c r="A703">
        <v>2021</v>
      </c>
      <c r="B703" t="s">
        <v>57</v>
      </c>
      <c r="C703" t="s">
        <v>36</v>
      </c>
      <c r="D703">
        <v>0.136147492741551</v>
      </c>
      <c r="E703" t="e">
        <f t="shared" si="10"/>
        <v>#N/A</v>
      </c>
      <c r="F703">
        <v>6.1666666666666696</v>
      </c>
      <c r="G703">
        <v>9.1666666666666696</v>
      </c>
    </row>
    <row r="704" spans="1:7" x14ac:dyDescent="0.25">
      <c r="A704">
        <v>2021</v>
      </c>
      <c r="B704" t="s">
        <v>57</v>
      </c>
      <c r="C704" t="s">
        <v>17</v>
      </c>
      <c r="D704">
        <v>8.2328873921782994E-2</v>
      </c>
      <c r="E704">
        <f t="shared" si="10"/>
        <v>0.16465774784356599</v>
      </c>
      <c r="F704">
        <v>3.5640000000000001</v>
      </c>
      <c r="G704">
        <v>6.4080000000000004</v>
      </c>
    </row>
    <row r="705" spans="1:7" x14ac:dyDescent="0.25">
      <c r="A705">
        <v>2021</v>
      </c>
      <c r="B705" t="s">
        <v>57</v>
      </c>
      <c r="C705" t="s">
        <v>18</v>
      </c>
      <c r="D705">
        <v>0.25226691679232699</v>
      </c>
      <c r="E705">
        <f t="shared" si="10"/>
        <v>0.50453383358465398</v>
      </c>
      <c r="F705">
        <v>3.4407407407407402</v>
      </c>
      <c r="G705">
        <v>5.9555555555555602</v>
      </c>
    </row>
    <row r="706" spans="1:7" x14ac:dyDescent="0.25">
      <c r="A706">
        <v>2021</v>
      </c>
      <c r="B706" t="s">
        <v>57</v>
      </c>
      <c r="C706" t="s">
        <v>19</v>
      </c>
      <c r="D706">
        <v>6.8154479192235801E-2</v>
      </c>
      <c r="E706" t="e">
        <f t="shared" si="10"/>
        <v>#N/A</v>
      </c>
      <c r="F706">
        <v>3.9277777777777798</v>
      </c>
      <c r="G706">
        <v>7.0833333333333304</v>
      </c>
    </row>
    <row r="707" spans="1:7" x14ac:dyDescent="0.25">
      <c r="A707">
        <v>2021</v>
      </c>
      <c r="B707" t="s">
        <v>57</v>
      </c>
      <c r="C707" t="s">
        <v>38</v>
      </c>
      <c r="D707">
        <v>0.33696240509611902</v>
      </c>
      <c r="E707">
        <f t="shared" ref="E707:E770" si="11">VLOOKUP(C707,$K$2:$L$19,2,FALSE)*D707</f>
        <v>0.42084009785986026</v>
      </c>
      <c r="F707">
        <v>3.8833333333333302</v>
      </c>
      <c r="G707">
        <v>6.9249999999999998</v>
      </c>
    </row>
    <row r="708" spans="1:7" x14ac:dyDescent="0.25">
      <c r="A708">
        <v>2021</v>
      </c>
      <c r="B708" t="s">
        <v>57</v>
      </c>
      <c r="C708" t="s">
        <v>20</v>
      </c>
      <c r="D708">
        <v>0.55629211724008898</v>
      </c>
      <c r="E708" t="e">
        <f t="shared" si="11"/>
        <v>#N/A</v>
      </c>
      <c r="F708">
        <v>2.74</v>
      </c>
      <c r="G708">
        <v>6.1166666666666698</v>
      </c>
    </row>
    <row r="709" spans="1:7" x14ac:dyDescent="0.25">
      <c r="A709">
        <v>2021</v>
      </c>
      <c r="B709" t="s">
        <v>57</v>
      </c>
      <c r="C709" t="s">
        <v>40</v>
      </c>
      <c r="D709">
        <v>1.71243348527024E-3</v>
      </c>
      <c r="E709" t="e">
        <f t="shared" si="11"/>
        <v>#N/A</v>
      </c>
      <c r="F709">
        <v>4.08</v>
      </c>
      <c r="G709">
        <v>6.5066666666666704</v>
      </c>
    </row>
    <row r="710" spans="1:7" x14ac:dyDescent="0.25">
      <c r="A710">
        <v>2021</v>
      </c>
      <c r="B710" t="s">
        <v>57</v>
      </c>
      <c r="C710" t="s">
        <v>41</v>
      </c>
      <c r="D710">
        <v>7.6529257111950504E-3</v>
      </c>
      <c r="E710" t="e">
        <f t="shared" si="11"/>
        <v>#N/A</v>
      </c>
      <c r="F710">
        <v>8.2333333333333307</v>
      </c>
      <c r="G710">
        <v>8.7666666666666693</v>
      </c>
    </row>
    <row r="711" spans="1:7" x14ac:dyDescent="0.25">
      <c r="A711">
        <v>2021</v>
      </c>
      <c r="B711" t="s">
        <v>57</v>
      </c>
      <c r="C711" t="s">
        <v>42</v>
      </c>
      <c r="D711">
        <v>1.54065300127891E-2</v>
      </c>
      <c r="E711">
        <f t="shared" si="11"/>
        <v>3.0813060025578199E-2</v>
      </c>
      <c r="F711">
        <v>3.79</v>
      </c>
      <c r="G711">
        <v>6.3250000000000002</v>
      </c>
    </row>
    <row r="712" spans="1:7" x14ac:dyDescent="0.25">
      <c r="A712">
        <v>2021</v>
      </c>
      <c r="B712" t="s">
        <v>57</v>
      </c>
      <c r="C712" t="s">
        <v>53</v>
      </c>
      <c r="D712">
        <v>5.6643619100156996E-3</v>
      </c>
      <c r="E712" t="e">
        <f t="shared" si="11"/>
        <v>#N/A</v>
      </c>
      <c r="F712">
        <v>5.95</v>
      </c>
      <c r="G712">
        <v>7.5750000000000002</v>
      </c>
    </row>
    <row r="713" spans="1:7" x14ac:dyDescent="0.25">
      <c r="A713">
        <v>2021</v>
      </c>
      <c r="B713" t="s">
        <v>57</v>
      </c>
      <c r="C713" t="s">
        <v>21</v>
      </c>
      <c r="D713">
        <v>1.02891177975453</v>
      </c>
      <c r="E713">
        <f t="shared" si="11"/>
        <v>2.3459188578403283</v>
      </c>
      <c r="F713">
        <v>3.19</v>
      </c>
      <c r="G713">
        <v>6.43333333333333</v>
      </c>
    </row>
    <row r="714" spans="1:7" x14ac:dyDescent="0.25">
      <c r="A714">
        <v>2021</v>
      </c>
      <c r="B714" t="s">
        <v>57</v>
      </c>
      <c r="C714" t="s">
        <v>22</v>
      </c>
      <c r="D714">
        <v>3.9388289769221299</v>
      </c>
      <c r="E714">
        <f t="shared" si="11"/>
        <v>12.486087856843151</v>
      </c>
      <c r="F714">
        <v>2.9064516129032301</v>
      </c>
      <c r="G714">
        <v>6.2290322580645201</v>
      </c>
    </row>
    <row r="715" spans="1:7" x14ac:dyDescent="0.25">
      <c r="A715">
        <v>2021</v>
      </c>
      <c r="B715" t="s">
        <v>57</v>
      </c>
      <c r="C715" t="s">
        <v>43</v>
      </c>
      <c r="D715">
        <v>3.8947926925489299E-3</v>
      </c>
      <c r="E715" t="e">
        <f t="shared" si="11"/>
        <v>#N/A</v>
      </c>
      <c r="F715">
        <v>3.95</v>
      </c>
      <c r="G715">
        <v>6.85</v>
      </c>
    </row>
    <row r="716" spans="1:7" x14ac:dyDescent="0.25">
      <c r="A716">
        <v>2021</v>
      </c>
      <c r="B716" t="s">
        <v>57</v>
      </c>
      <c r="C716" t="s">
        <v>54</v>
      </c>
      <c r="D716">
        <v>3.2878029747214599E-2</v>
      </c>
      <c r="E716" t="e">
        <f t="shared" si="11"/>
        <v>#N/A</v>
      </c>
      <c r="F716">
        <v>3.8</v>
      </c>
      <c r="G716">
        <v>7.2</v>
      </c>
    </row>
    <row r="717" spans="1:7" x14ac:dyDescent="0.25">
      <c r="A717">
        <v>2021</v>
      </c>
      <c r="B717" t="s">
        <v>57</v>
      </c>
      <c r="C717" t="s">
        <v>55</v>
      </c>
      <c r="D717">
        <v>9.1124642107968095E-3</v>
      </c>
      <c r="E717" t="e">
        <f t="shared" si="11"/>
        <v>#N/A</v>
      </c>
      <c r="F717">
        <v>0.9</v>
      </c>
      <c r="G717">
        <v>7.7</v>
      </c>
    </row>
    <row r="718" spans="1:7" x14ac:dyDescent="0.25">
      <c r="A718">
        <v>2021</v>
      </c>
      <c r="B718" t="s">
        <v>57</v>
      </c>
      <c r="C718" t="s">
        <v>44</v>
      </c>
      <c r="D718">
        <v>0.105845290685409</v>
      </c>
      <c r="E718" t="e">
        <f t="shared" si="11"/>
        <v>#N/A</v>
      </c>
      <c r="F718">
        <v>2.81481481481481</v>
      </c>
      <c r="G718">
        <v>6.4</v>
      </c>
    </row>
    <row r="719" spans="1:7" x14ac:dyDescent="0.25">
      <c r="A719">
        <v>2021</v>
      </c>
      <c r="B719" t="s">
        <v>57</v>
      </c>
      <c r="C719" t="s">
        <v>23</v>
      </c>
      <c r="D719">
        <v>1.3888325827363599</v>
      </c>
      <c r="E719" t="e">
        <f t="shared" si="11"/>
        <v>#N/A</v>
      </c>
      <c r="F719">
        <v>3.0935483870967699</v>
      </c>
      <c r="G719">
        <v>6.1967741935483902</v>
      </c>
    </row>
    <row r="720" spans="1:7" x14ac:dyDescent="0.25">
      <c r="A720">
        <v>2021</v>
      </c>
      <c r="B720" t="s">
        <v>57</v>
      </c>
      <c r="C720" t="s">
        <v>24</v>
      </c>
      <c r="D720">
        <v>0.56149472414322399</v>
      </c>
      <c r="E720" t="e">
        <f t="shared" si="11"/>
        <v>#N/A</v>
      </c>
      <c r="F720">
        <v>2.7967741935483899</v>
      </c>
      <c r="G720">
        <v>6.1225806451612899</v>
      </c>
    </row>
    <row r="721" spans="1:7" x14ac:dyDescent="0.25">
      <c r="A721">
        <v>2021</v>
      </c>
      <c r="B721" t="s">
        <v>57</v>
      </c>
      <c r="C721" t="s">
        <v>25</v>
      </c>
      <c r="D721">
        <v>1.22231919436198</v>
      </c>
      <c r="E721" t="e">
        <f t="shared" si="11"/>
        <v>#N/A</v>
      </c>
      <c r="F721">
        <v>2.68</v>
      </c>
      <c r="G721">
        <v>6.08</v>
      </c>
    </row>
    <row r="722" spans="1:7" x14ac:dyDescent="0.25">
      <c r="A722">
        <v>2021</v>
      </c>
      <c r="B722" t="s">
        <v>57</v>
      </c>
      <c r="C722" t="s">
        <v>45</v>
      </c>
      <c r="D722">
        <v>0.13060388406913501</v>
      </c>
      <c r="E722" t="e">
        <f t="shared" si="11"/>
        <v>#N/A</v>
      </c>
      <c r="F722">
        <v>4.4749999999999996</v>
      </c>
      <c r="G722">
        <v>8.1</v>
      </c>
    </row>
    <row r="723" spans="1:7" x14ac:dyDescent="0.25">
      <c r="A723">
        <v>2021</v>
      </c>
      <c r="B723" t="s">
        <v>57</v>
      </c>
      <c r="C723" t="s">
        <v>46</v>
      </c>
      <c r="D723">
        <v>1.4869689105867601</v>
      </c>
      <c r="E723" t="e">
        <f t="shared" si="11"/>
        <v>#N/A</v>
      </c>
      <c r="F723">
        <v>3.1960000000000002</v>
      </c>
      <c r="G723">
        <v>6.6920000000000002</v>
      </c>
    </row>
    <row r="724" spans="1:7" x14ac:dyDescent="0.25">
      <c r="A724">
        <v>2021</v>
      </c>
      <c r="B724" t="s">
        <v>57</v>
      </c>
      <c r="C724" t="s">
        <v>47</v>
      </c>
      <c r="D724">
        <v>1.26007549639726</v>
      </c>
      <c r="E724" t="e">
        <f t="shared" si="11"/>
        <v>#N/A</v>
      </c>
      <c r="F724">
        <v>3.2785714285714298</v>
      </c>
      <c r="G724">
        <v>6.5464285714285699</v>
      </c>
    </row>
    <row r="725" spans="1:7" x14ac:dyDescent="0.25">
      <c r="A725">
        <v>2021</v>
      </c>
      <c r="B725" t="s">
        <v>57</v>
      </c>
      <c r="C725" t="s">
        <v>26</v>
      </c>
      <c r="D725">
        <v>0.78450343023708302</v>
      </c>
      <c r="E725">
        <f t="shared" si="11"/>
        <v>0.76765002149564276</v>
      </c>
      <c r="F725">
        <v>3.2066666666666701</v>
      </c>
      <c r="G725">
        <v>6.37</v>
      </c>
    </row>
    <row r="726" spans="1:7" x14ac:dyDescent="0.25">
      <c r="A726">
        <v>2021</v>
      </c>
      <c r="B726" t="s">
        <v>6</v>
      </c>
      <c r="C726" t="s">
        <v>28</v>
      </c>
      <c r="D726">
        <v>1.07713073553776</v>
      </c>
      <c r="E726">
        <f t="shared" si="11"/>
        <v>2.1542614710755199</v>
      </c>
      <c r="F726">
        <v>-6.4000000000000001E-2</v>
      </c>
      <c r="G726">
        <v>8.5399999999999991</v>
      </c>
    </row>
    <row r="727" spans="1:7" x14ac:dyDescent="0.25">
      <c r="A727">
        <v>2021</v>
      </c>
      <c r="B727" t="s">
        <v>6</v>
      </c>
      <c r="C727" t="s">
        <v>29</v>
      </c>
      <c r="D727">
        <v>0.44352235701697801</v>
      </c>
      <c r="E727">
        <f t="shared" si="11"/>
        <v>0.88704471403395602</v>
      </c>
      <c r="F727">
        <v>0.16</v>
      </c>
      <c r="G727">
        <v>8.6549999999999994</v>
      </c>
    </row>
    <row r="728" spans="1:7" x14ac:dyDescent="0.25">
      <c r="A728">
        <v>2021</v>
      </c>
      <c r="B728" t="s">
        <v>6</v>
      </c>
      <c r="C728" t="s">
        <v>7</v>
      </c>
      <c r="D728">
        <v>2.9727804808872601E-2</v>
      </c>
      <c r="E728" t="e">
        <f t="shared" si="11"/>
        <v>#N/A</v>
      </c>
      <c r="F728">
        <v>-1.0874999999999999</v>
      </c>
      <c r="G728">
        <v>8.25</v>
      </c>
    </row>
    <row r="729" spans="1:7" x14ac:dyDescent="0.25">
      <c r="A729">
        <v>2021</v>
      </c>
      <c r="B729" t="s">
        <v>6</v>
      </c>
      <c r="C729" t="s">
        <v>64</v>
      </c>
      <c r="D729">
        <v>0.188187700786099</v>
      </c>
      <c r="E729">
        <f t="shared" si="11"/>
        <v>0.21829773291187482</v>
      </c>
      <c r="F729">
        <v>2.44</v>
      </c>
      <c r="G729">
        <v>9.08</v>
      </c>
    </row>
    <row r="730" spans="1:7" x14ac:dyDescent="0.25">
      <c r="A730">
        <v>2021</v>
      </c>
      <c r="B730" t="s">
        <v>6</v>
      </c>
      <c r="C730" t="s">
        <v>30</v>
      </c>
      <c r="D730">
        <v>4.2762053467426796E-3</v>
      </c>
      <c r="E730" t="e">
        <f t="shared" si="11"/>
        <v>#N/A</v>
      </c>
      <c r="F730">
        <v>0.45</v>
      </c>
      <c r="G730">
        <v>8</v>
      </c>
    </row>
    <row r="731" spans="1:7" x14ac:dyDescent="0.25">
      <c r="A731">
        <v>2021</v>
      </c>
      <c r="B731" t="s">
        <v>6</v>
      </c>
      <c r="C731" t="s">
        <v>50</v>
      </c>
      <c r="D731">
        <v>3.1122015573767798E-4</v>
      </c>
      <c r="E731" t="e">
        <f t="shared" si="11"/>
        <v>#N/A</v>
      </c>
      <c r="F731">
        <v>-1.2</v>
      </c>
      <c r="G731">
        <v>8.5</v>
      </c>
    </row>
    <row r="732" spans="1:7" x14ac:dyDescent="0.25">
      <c r="A732">
        <v>2021</v>
      </c>
      <c r="B732" t="s">
        <v>6</v>
      </c>
      <c r="C732" t="s">
        <v>8</v>
      </c>
      <c r="D732">
        <v>6.0707005703822398E-3</v>
      </c>
      <c r="E732" t="e">
        <f t="shared" si="11"/>
        <v>#N/A</v>
      </c>
      <c r="F732">
        <v>-0.422222222222222</v>
      </c>
      <c r="G732">
        <v>8.3444444444444397</v>
      </c>
    </row>
    <row r="733" spans="1:7" x14ac:dyDescent="0.25">
      <c r="A733">
        <v>2021</v>
      </c>
      <c r="B733" t="s">
        <v>6</v>
      </c>
      <c r="C733" t="s">
        <v>9</v>
      </c>
      <c r="D733">
        <v>0.10378724633156799</v>
      </c>
      <c r="E733" t="e">
        <f t="shared" si="11"/>
        <v>#N/A</v>
      </c>
      <c r="F733">
        <v>-0.38</v>
      </c>
      <c r="G733">
        <v>8.4320000000000004</v>
      </c>
    </row>
    <row r="734" spans="1:7" x14ac:dyDescent="0.25">
      <c r="A734">
        <v>2021</v>
      </c>
      <c r="B734" t="s">
        <v>6</v>
      </c>
      <c r="C734" t="s">
        <v>10</v>
      </c>
      <c r="D734">
        <v>3.3209870754997099E-3</v>
      </c>
      <c r="E734" t="e">
        <f t="shared" si="11"/>
        <v>#N/A</v>
      </c>
      <c r="F734">
        <v>-1.1000000000000001</v>
      </c>
      <c r="G734">
        <v>8.1</v>
      </c>
    </row>
    <row r="735" spans="1:7" x14ac:dyDescent="0.25">
      <c r="A735">
        <v>2021</v>
      </c>
      <c r="B735" t="s">
        <v>6</v>
      </c>
      <c r="C735" t="s">
        <v>11</v>
      </c>
      <c r="D735">
        <v>9.887626663763519E-4</v>
      </c>
      <c r="E735" t="e">
        <f t="shared" si="11"/>
        <v>#N/A</v>
      </c>
      <c r="F735">
        <v>0.57777777777777795</v>
      </c>
      <c r="G735">
        <v>8.68888888888889</v>
      </c>
    </row>
    <row r="736" spans="1:7" x14ac:dyDescent="0.25">
      <c r="A736">
        <v>2021</v>
      </c>
      <c r="B736" t="s">
        <v>6</v>
      </c>
      <c r="C736" t="s">
        <v>12</v>
      </c>
      <c r="D736">
        <v>1.2159873256611701E-2</v>
      </c>
      <c r="E736" t="e">
        <f t="shared" si="11"/>
        <v>#N/A</v>
      </c>
      <c r="F736">
        <v>-0.11</v>
      </c>
      <c r="G736">
        <v>8.5500000000000007</v>
      </c>
    </row>
    <row r="737" spans="1:7" x14ac:dyDescent="0.25">
      <c r="A737">
        <v>2021</v>
      </c>
      <c r="B737" t="s">
        <v>6</v>
      </c>
      <c r="C737" t="s">
        <v>13</v>
      </c>
      <c r="D737">
        <v>1.0480127886617001E-2</v>
      </c>
      <c r="E737" t="e">
        <f t="shared" si="11"/>
        <v>#N/A</v>
      </c>
      <c r="F737">
        <v>0.77500000000000002</v>
      </c>
      <c r="G737">
        <v>8.9749999999999996</v>
      </c>
    </row>
    <row r="738" spans="1:7" x14ac:dyDescent="0.25">
      <c r="A738">
        <v>2021</v>
      </c>
      <c r="B738" t="s">
        <v>6</v>
      </c>
      <c r="C738" t="s">
        <v>61</v>
      </c>
      <c r="D738">
        <v>5.0416602430265203E-2</v>
      </c>
      <c r="E738">
        <f t="shared" si="11"/>
        <v>0.11136543477462253</v>
      </c>
      <c r="F738">
        <v>3.55</v>
      </c>
      <c r="G738">
        <v>9.5</v>
      </c>
    </row>
    <row r="739" spans="1:7" x14ac:dyDescent="0.25">
      <c r="A739">
        <v>2021</v>
      </c>
      <c r="B739" t="s">
        <v>6</v>
      </c>
      <c r="C739" t="s">
        <v>33</v>
      </c>
      <c r="D739">
        <v>6.0579113918829003E-2</v>
      </c>
      <c r="E739">
        <f t="shared" si="11"/>
        <v>6.6637025310711903E-2</v>
      </c>
      <c r="F739">
        <v>0.22941176470588201</v>
      </c>
      <c r="G739">
        <v>8.5823529411764703</v>
      </c>
    </row>
    <row r="740" spans="1:7" x14ac:dyDescent="0.25">
      <c r="A740">
        <v>2021</v>
      </c>
      <c r="B740" t="s">
        <v>6</v>
      </c>
      <c r="C740" t="s">
        <v>14</v>
      </c>
      <c r="D740">
        <v>0.26356093996725999</v>
      </c>
      <c r="E740" t="e">
        <f t="shared" si="11"/>
        <v>#N/A</v>
      </c>
      <c r="F740">
        <v>-6.4000000000000001E-2</v>
      </c>
      <c r="G740">
        <v>8.5399999999999991</v>
      </c>
    </row>
    <row r="741" spans="1:7" x14ac:dyDescent="0.25">
      <c r="A741">
        <v>2021</v>
      </c>
      <c r="B741" t="s">
        <v>6</v>
      </c>
      <c r="C741" t="s">
        <v>15</v>
      </c>
      <c r="D741">
        <v>0.47384179684229</v>
      </c>
      <c r="E741" t="e">
        <f t="shared" si="11"/>
        <v>#N/A</v>
      </c>
      <c r="F741">
        <v>0.25</v>
      </c>
      <c r="G741">
        <v>8.3699999999999992</v>
      </c>
    </row>
    <row r="742" spans="1:7" x14ac:dyDescent="0.25">
      <c r="A742">
        <v>2021</v>
      </c>
      <c r="B742" t="s">
        <v>6</v>
      </c>
      <c r="C742" t="s">
        <v>59</v>
      </c>
      <c r="D742">
        <v>4.9144740660824002E-3</v>
      </c>
      <c r="E742" t="e">
        <f t="shared" si="11"/>
        <v>#N/A</v>
      </c>
      <c r="F742">
        <v>-3.3333333333333298E-2</v>
      </c>
      <c r="G742">
        <v>8.8333333333333304</v>
      </c>
    </row>
    <row r="743" spans="1:7" x14ac:dyDescent="0.25">
      <c r="A743">
        <v>2021</v>
      </c>
      <c r="B743" t="s">
        <v>6</v>
      </c>
      <c r="C743" t="s">
        <v>63</v>
      </c>
      <c r="D743">
        <v>2.38833706183465E-2</v>
      </c>
      <c r="E743">
        <f t="shared" si="11"/>
        <v>2.8485385652683833E-2</v>
      </c>
      <c r="F743">
        <v>0.8</v>
      </c>
      <c r="G743">
        <v>8.8000000000000007</v>
      </c>
    </row>
    <row r="744" spans="1:7" x14ac:dyDescent="0.25">
      <c r="A744">
        <v>2021</v>
      </c>
      <c r="B744" t="s">
        <v>6</v>
      </c>
      <c r="C744" t="s">
        <v>34</v>
      </c>
      <c r="D744">
        <v>5.3701453881638403E-3</v>
      </c>
      <c r="E744" t="e">
        <f t="shared" si="11"/>
        <v>#N/A</v>
      </c>
      <c r="F744">
        <v>-1.35</v>
      </c>
      <c r="G744">
        <v>7.5</v>
      </c>
    </row>
    <row r="745" spans="1:7" x14ac:dyDescent="0.25">
      <c r="A745">
        <v>2021</v>
      </c>
      <c r="B745" t="s">
        <v>6</v>
      </c>
      <c r="C745" t="s">
        <v>16</v>
      </c>
      <c r="D745">
        <v>0.109389948168718</v>
      </c>
      <c r="E745">
        <f t="shared" si="11"/>
        <v>0.218779896337436</v>
      </c>
      <c r="F745">
        <v>3.1578947368421102E-2</v>
      </c>
      <c r="G745">
        <v>8.5473684210526297</v>
      </c>
    </row>
    <row r="746" spans="1:7" x14ac:dyDescent="0.25">
      <c r="A746">
        <v>2021</v>
      </c>
      <c r="B746" t="s">
        <v>6</v>
      </c>
      <c r="C746" t="s">
        <v>35</v>
      </c>
      <c r="D746">
        <v>1.94104331418875E-2</v>
      </c>
      <c r="E746" t="e">
        <f t="shared" si="11"/>
        <v>#N/A</v>
      </c>
      <c r="F746">
        <v>-0.18888888888888899</v>
      </c>
      <c r="G746">
        <v>8.3833333333333293</v>
      </c>
    </row>
    <row r="747" spans="1:7" x14ac:dyDescent="0.25">
      <c r="A747">
        <v>2021</v>
      </c>
      <c r="B747" t="s">
        <v>6</v>
      </c>
      <c r="C747" t="s">
        <v>17</v>
      </c>
      <c r="D747">
        <v>1.05404935011139E-2</v>
      </c>
      <c r="E747">
        <f t="shared" si="11"/>
        <v>2.10809870022278E-2</v>
      </c>
      <c r="F747">
        <v>0.214285714285714</v>
      </c>
      <c r="G747">
        <v>8.5642857142857096</v>
      </c>
    </row>
    <row r="748" spans="1:7" x14ac:dyDescent="0.25">
      <c r="A748">
        <v>2021</v>
      </c>
      <c r="B748" t="s">
        <v>6</v>
      </c>
      <c r="C748" t="s">
        <v>18</v>
      </c>
      <c r="D748">
        <v>0.19694058953331001</v>
      </c>
      <c r="E748">
        <f t="shared" si="11"/>
        <v>0.39388117906662001</v>
      </c>
      <c r="F748">
        <v>-0.344444444444444</v>
      </c>
      <c r="G748">
        <v>8.4592592592592606</v>
      </c>
    </row>
    <row r="749" spans="1:7" x14ac:dyDescent="0.25">
      <c r="A749">
        <v>2021</v>
      </c>
      <c r="B749" t="s">
        <v>6</v>
      </c>
      <c r="C749" t="s">
        <v>37</v>
      </c>
      <c r="D749">
        <v>6.1085555975782895E-4</v>
      </c>
      <c r="E749" t="e">
        <f t="shared" si="11"/>
        <v>#N/A</v>
      </c>
      <c r="F749">
        <v>0.96666666666666701</v>
      </c>
      <c r="G749">
        <v>8.9666666666666703</v>
      </c>
    </row>
    <row r="750" spans="1:7" x14ac:dyDescent="0.25">
      <c r="A750">
        <v>2021</v>
      </c>
      <c r="B750" t="s">
        <v>6</v>
      </c>
      <c r="C750" t="s">
        <v>19</v>
      </c>
      <c r="D750">
        <v>1.2025507266040099E-2</v>
      </c>
      <c r="E750" t="e">
        <f t="shared" si="11"/>
        <v>#N/A</v>
      </c>
      <c r="F750">
        <v>-0.75</v>
      </c>
      <c r="G750">
        <v>8.25</v>
      </c>
    </row>
    <row r="751" spans="1:7" x14ac:dyDescent="0.25">
      <c r="A751">
        <v>2021</v>
      </c>
      <c r="B751" t="s">
        <v>6</v>
      </c>
      <c r="C751" t="s">
        <v>38</v>
      </c>
      <c r="D751">
        <v>0.65118604448138195</v>
      </c>
      <c r="E751">
        <f t="shared" si="11"/>
        <v>0.81328122823182103</v>
      </c>
      <c r="F751">
        <v>7.3913043478260901E-2</v>
      </c>
      <c r="G751">
        <v>8.6217391304347792</v>
      </c>
    </row>
    <row r="752" spans="1:7" x14ac:dyDescent="0.25">
      <c r="A752">
        <v>2021</v>
      </c>
      <c r="B752" t="s">
        <v>6</v>
      </c>
      <c r="C752" t="s">
        <v>20</v>
      </c>
      <c r="D752">
        <v>0.90894032230942601</v>
      </c>
      <c r="E752" t="e">
        <f t="shared" si="11"/>
        <v>#N/A</v>
      </c>
      <c r="F752">
        <v>-0.23571428571428599</v>
      </c>
      <c r="G752">
        <v>8.4714285714285698</v>
      </c>
    </row>
    <row r="753" spans="1:7" x14ac:dyDescent="0.25">
      <c r="A753">
        <v>2021</v>
      </c>
      <c r="B753" t="s">
        <v>6</v>
      </c>
      <c r="C753" t="s">
        <v>42</v>
      </c>
      <c r="D753">
        <v>1.19735012050132E-4</v>
      </c>
      <c r="E753">
        <f t="shared" si="11"/>
        <v>2.39470024100264E-4</v>
      </c>
      <c r="F753">
        <v>-0.8</v>
      </c>
      <c r="G753">
        <v>8.1999999999999993</v>
      </c>
    </row>
    <row r="754" spans="1:7" x14ac:dyDescent="0.25">
      <c r="A754">
        <v>2021</v>
      </c>
      <c r="B754" t="s">
        <v>6</v>
      </c>
      <c r="C754" t="s">
        <v>53</v>
      </c>
      <c r="D754">
        <v>3.2340530253391602E-4</v>
      </c>
      <c r="E754" t="e">
        <f t="shared" si="11"/>
        <v>#N/A</v>
      </c>
      <c r="F754">
        <v>-0.25</v>
      </c>
      <c r="G754">
        <v>7.95</v>
      </c>
    </row>
    <row r="755" spans="1:7" x14ac:dyDescent="0.25">
      <c r="A755">
        <v>2021</v>
      </c>
      <c r="B755" t="s">
        <v>6</v>
      </c>
      <c r="C755" t="s">
        <v>21</v>
      </c>
      <c r="D755">
        <v>2.58571947047276</v>
      </c>
      <c r="E755">
        <f t="shared" si="11"/>
        <v>5.8954403926778918</v>
      </c>
      <c r="F755">
        <v>0.15454545454545501</v>
      </c>
      <c r="G755">
        <v>8.6</v>
      </c>
    </row>
    <row r="756" spans="1:7" x14ac:dyDescent="0.25">
      <c r="A756">
        <v>2021</v>
      </c>
      <c r="B756" t="s">
        <v>6</v>
      </c>
      <c r="C756" t="s">
        <v>22</v>
      </c>
      <c r="D756">
        <v>3.7055341552961099</v>
      </c>
      <c r="E756">
        <f t="shared" si="11"/>
        <v>11.746543272288667</v>
      </c>
      <c r="F756">
        <v>-0.23571428571428599</v>
      </c>
      <c r="G756">
        <v>8.4714285714285698</v>
      </c>
    </row>
    <row r="757" spans="1:7" x14ac:dyDescent="0.25">
      <c r="A757">
        <v>2021</v>
      </c>
      <c r="B757" t="s">
        <v>6</v>
      </c>
      <c r="C757" t="s">
        <v>43</v>
      </c>
      <c r="D757">
        <v>8.76856633748878E-4</v>
      </c>
      <c r="E757" t="e">
        <f t="shared" si="11"/>
        <v>#N/A</v>
      </c>
      <c r="F757">
        <v>0.17777777777777801</v>
      </c>
      <c r="G757">
        <v>8.5777777777777793</v>
      </c>
    </row>
    <row r="758" spans="1:7" x14ac:dyDescent="0.25">
      <c r="A758">
        <v>2021</v>
      </c>
      <c r="B758" t="s">
        <v>6</v>
      </c>
      <c r="C758" t="s">
        <v>44</v>
      </c>
      <c r="D758">
        <v>0.21913560402113499</v>
      </c>
      <c r="E758" t="e">
        <f t="shared" si="11"/>
        <v>#N/A</v>
      </c>
      <c r="F758">
        <v>-0.23571428571428599</v>
      </c>
      <c r="G758">
        <v>8.4714285714285698</v>
      </c>
    </row>
    <row r="759" spans="1:7" x14ac:dyDescent="0.25">
      <c r="A759">
        <v>2021</v>
      </c>
      <c r="B759" t="s">
        <v>6</v>
      </c>
      <c r="C759" t="s">
        <v>23</v>
      </c>
      <c r="D759">
        <v>0.318491478096943</v>
      </c>
      <c r="E759" t="e">
        <f t="shared" si="11"/>
        <v>#N/A</v>
      </c>
      <c r="F759">
        <v>-0.23571428571428599</v>
      </c>
      <c r="G759">
        <v>8.4714285714285698</v>
      </c>
    </row>
    <row r="760" spans="1:7" x14ac:dyDescent="0.25">
      <c r="A760">
        <v>2021</v>
      </c>
      <c r="B760" t="s">
        <v>6</v>
      </c>
      <c r="C760" t="s">
        <v>24</v>
      </c>
      <c r="D760">
        <v>0.20248046583804499</v>
      </c>
      <c r="E760" t="e">
        <f t="shared" si="11"/>
        <v>#N/A</v>
      </c>
      <c r="F760">
        <v>-0.06</v>
      </c>
      <c r="G760">
        <v>8.5039999999999996</v>
      </c>
    </row>
    <row r="761" spans="1:7" x14ac:dyDescent="0.25">
      <c r="A761">
        <v>2021</v>
      </c>
      <c r="B761" t="s">
        <v>6</v>
      </c>
      <c r="C761" t="s">
        <v>25</v>
      </c>
      <c r="D761">
        <v>0.67332039171550495</v>
      </c>
      <c r="E761" t="e">
        <f t="shared" si="11"/>
        <v>#N/A</v>
      </c>
      <c r="F761">
        <v>-0.23571428571428599</v>
      </c>
      <c r="G761">
        <v>8.4714285714285698</v>
      </c>
    </row>
    <row r="762" spans="1:7" x14ac:dyDescent="0.25">
      <c r="A762">
        <v>2021</v>
      </c>
      <c r="B762" t="s">
        <v>6</v>
      </c>
      <c r="C762" t="s">
        <v>47</v>
      </c>
      <c r="D762">
        <v>7.4666216314640002E-2</v>
      </c>
      <c r="E762" t="e">
        <f t="shared" si="11"/>
        <v>#N/A</v>
      </c>
      <c r="F762">
        <v>1.1625000000000001</v>
      </c>
      <c r="G762">
        <v>8.7249999999999996</v>
      </c>
    </row>
    <row r="763" spans="1:7" x14ac:dyDescent="0.25">
      <c r="A763">
        <v>2021</v>
      </c>
      <c r="B763" t="s">
        <v>6</v>
      </c>
      <c r="C763" t="s">
        <v>26</v>
      </c>
      <c r="D763">
        <v>0.94996380105874001</v>
      </c>
      <c r="E763">
        <f t="shared" si="11"/>
        <v>0.9295558237169752</v>
      </c>
      <c r="F763">
        <v>4.1666666666666796E-3</v>
      </c>
      <c r="G763">
        <v>8.5708333333333293</v>
      </c>
    </row>
    <row r="764" spans="1:7" x14ac:dyDescent="0.25">
      <c r="A764">
        <v>2022</v>
      </c>
      <c r="B764" t="s">
        <v>27</v>
      </c>
      <c r="C764" t="s">
        <v>28</v>
      </c>
      <c r="D764">
        <v>2.4132008727960401</v>
      </c>
      <c r="E764">
        <f t="shared" si="11"/>
        <v>4.8264017455920802</v>
      </c>
      <c r="F764">
        <v>4.7310344827586199</v>
      </c>
      <c r="G764">
        <v>7.88448275862069</v>
      </c>
    </row>
    <row r="765" spans="1:7" x14ac:dyDescent="0.25">
      <c r="A765">
        <v>2022</v>
      </c>
      <c r="B765" t="s">
        <v>27</v>
      </c>
      <c r="C765" t="s">
        <v>29</v>
      </c>
      <c r="D765">
        <v>0.699348778958228</v>
      </c>
      <c r="E765">
        <f t="shared" si="11"/>
        <v>1.398697557916456</v>
      </c>
      <c r="F765">
        <v>3.3875000000000002</v>
      </c>
      <c r="G765">
        <v>7.3049999999999997</v>
      </c>
    </row>
    <row r="766" spans="1:7" x14ac:dyDescent="0.25">
      <c r="A766">
        <v>2022</v>
      </c>
      <c r="B766" t="s">
        <v>27</v>
      </c>
      <c r="C766" t="s">
        <v>7</v>
      </c>
      <c r="D766">
        <v>3.0572550318189399E-2</v>
      </c>
      <c r="E766" t="e">
        <f t="shared" si="11"/>
        <v>#N/A</v>
      </c>
      <c r="F766">
        <v>6.9428571428571404</v>
      </c>
      <c r="G766">
        <v>8.2904761904761894</v>
      </c>
    </row>
    <row r="767" spans="1:7" x14ac:dyDescent="0.25">
      <c r="A767">
        <v>2022</v>
      </c>
      <c r="B767" t="s">
        <v>27</v>
      </c>
      <c r="C767" t="s">
        <v>64</v>
      </c>
      <c r="D767">
        <v>0.29914656165515002</v>
      </c>
      <c r="E767">
        <f t="shared" si="11"/>
        <v>0.34701001151997402</v>
      </c>
      <c r="F767">
        <v>4.3</v>
      </c>
      <c r="G767">
        <v>7.4</v>
      </c>
    </row>
    <row r="768" spans="1:7" x14ac:dyDescent="0.25">
      <c r="A768">
        <v>2022</v>
      </c>
      <c r="B768" t="s">
        <v>27</v>
      </c>
      <c r="C768" t="s">
        <v>30</v>
      </c>
      <c r="D768">
        <v>1.2243401371760301E-3</v>
      </c>
      <c r="E768" t="e">
        <f t="shared" si="11"/>
        <v>#N/A</v>
      </c>
      <c r="F768">
        <v>1.65</v>
      </c>
      <c r="G768">
        <v>6.65</v>
      </c>
    </row>
    <row r="769" spans="1:7" x14ac:dyDescent="0.25">
      <c r="A769">
        <v>2022</v>
      </c>
      <c r="B769" t="s">
        <v>27</v>
      </c>
      <c r="C769" t="s">
        <v>8</v>
      </c>
      <c r="D769">
        <v>1.7170701879006801E-2</v>
      </c>
      <c r="E769" t="e">
        <f t="shared" si="11"/>
        <v>#N/A</v>
      </c>
      <c r="F769">
        <v>4.6333333333333302</v>
      </c>
      <c r="G769">
        <v>7.8333333333333304</v>
      </c>
    </row>
    <row r="770" spans="1:7" x14ac:dyDescent="0.25">
      <c r="A770">
        <v>2022</v>
      </c>
      <c r="B770" t="s">
        <v>27</v>
      </c>
      <c r="C770" t="s">
        <v>9</v>
      </c>
      <c r="D770">
        <v>6.6799631847313107E-2</v>
      </c>
      <c r="E770" t="e">
        <f t="shared" si="11"/>
        <v>#N/A</v>
      </c>
      <c r="F770">
        <v>3.9315789473684202</v>
      </c>
      <c r="G770">
        <v>7.5105263157894697</v>
      </c>
    </row>
    <row r="771" spans="1:7" x14ac:dyDescent="0.25">
      <c r="A771">
        <v>2022</v>
      </c>
      <c r="B771" t="s">
        <v>27</v>
      </c>
      <c r="C771" t="s">
        <v>10</v>
      </c>
      <c r="D771">
        <v>8.5820964057710905E-2</v>
      </c>
      <c r="E771" t="e">
        <f t="shared" ref="E771:E834" si="12">VLOOKUP(C771,$K$2:$L$19,2,FALSE)*D771</f>
        <v>#N/A</v>
      </c>
      <c r="F771">
        <v>5.21875</v>
      </c>
      <c r="G771">
        <v>7.6875</v>
      </c>
    </row>
    <row r="772" spans="1:7" x14ac:dyDescent="0.25">
      <c r="A772">
        <v>2022</v>
      </c>
      <c r="B772" t="s">
        <v>27</v>
      </c>
      <c r="C772" t="s">
        <v>11</v>
      </c>
      <c r="D772">
        <v>5.4190396843909502E-4</v>
      </c>
      <c r="E772" t="e">
        <f t="shared" si="12"/>
        <v>#N/A</v>
      </c>
      <c r="F772">
        <v>2.4888888888888898</v>
      </c>
      <c r="G772">
        <v>7.93333333333333</v>
      </c>
    </row>
    <row r="773" spans="1:7" x14ac:dyDescent="0.25">
      <c r="A773">
        <v>2022</v>
      </c>
      <c r="B773" t="s">
        <v>27</v>
      </c>
      <c r="C773" t="s">
        <v>12</v>
      </c>
      <c r="D773">
        <v>2.9272176708621998E-2</v>
      </c>
      <c r="E773" t="e">
        <f t="shared" si="12"/>
        <v>#N/A</v>
      </c>
      <c r="F773">
        <v>3.9</v>
      </c>
      <c r="G773">
        <v>7.4903225806451603</v>
      </c>
    </row>
    <row r="774" spans="1:7" x14ac:dyDescent="0.25">
      <c r="A774">
        <v>2022</v>
      </c>
      <c r="B774" t="s">
        <v>27</v>
      </c>
      <c r="C774" t="s">
        <v>13</v>
      </c>
      <c r="D774">
        <v>8.2576793767113396E-3</v>
      </c>
      <c r="E774" t="e">
        <f t="shared" si="12"/>
        <v>#N/A</v>
      </c>
      <c r="F774">
        <v>0.05</v>
      </c>
      <c r="G774">
        <v>7.25</v>
      </c>
    </row>
    <row r="775" spans="1:7" x14ac:dyDescent="0.25">
      <c r="A775">
        <v>2022</v>
      </c>
      <c r="B775" t="s">
        <v>27</v>
      </c>
      <c r="C775" t="s">
        <v>61</v>
      </c>
      <c r="D775">
        <v>5.48379010663404E-2</v>
      </c>
      <c r="E775">
        <f t="shared" si="12"/>
        <v>0.12113165901704358</v>
      </c>
      <c r="F775">
        <v>4.3</v>
      </c>
      <c r="G775">
        <v>7.4</v>
      </c>
    </row>
    <row r="776" spans="1:7" x14ac:dyDescent="0.25">
      <c r="A776">
        <v>2022</v>
      </c>
      <c r="B776" t="s">
        <v>27</v>
      </c>
      <c r="C776" t="s">
        <v>62</v>
      </c>
      <c r="D776">
        <v>4.3473348522578102E-4</v>
      </c>
      <c r="E776" t="e">
        <f t="shared" si="12"/>
        <v>#N/A</v>
      </c>
      <c r="F776">
        <v>6.08</v>
      </c>
      <c r="G776">
        <v>7.68</v>
      </c>
    </row>
    <row r="777" spans="1:7" x14ac:dyDescent="0.25">
      <c r="A777">
        <v>2022</v>
      </c>
      <c r="B777" t="s">
        <v>27</v>
      </c>
      <c r="C777" t="s">
        <v>51</v>
      </c>
      <c r="D777">
        <v>7.7571383336134296E-3</v>
      </c>
      <c r="E777" t="e">
        <f t="shared" si="12"/>
        <v>#N/A</v>
      </c>
      <c r="F777">
        <v>7.65</v>
      </c>
      <c r="G777">
        <v>9.0500000000000007</v>
      </c>
    </row>
    <row r="778" spans="1:7" x14ac:dyDescent="0.25">
      <c r="A778">
        <v>2022</v>
      </c>
      <c r="B778" t="s">
        <v>27</v>
      </c>
      <c r="C778" t="s">
        <v>67</v>
      </c>
      <c r="D778">
        <v>1.20637084442943E-3</v>
      </c>
      <c r="E778" t="e">
        <f t="shared" si="12"/>
        <v>#N/A</v>
      </c>
      <c r="F778">
        <v>4.7</v>
      </c>
      <c r="G778">
        <v>6.7</v>
      </c>
    </row>
    <row r="779" spans="1:7" x14ac:dyDescent="0.25">
      <c r="A779">
        <v>2022</v>
      </c>
      <c r="B779" t="s">
        <v>27</v>
      </c>
      <c r="C779" t="s">
        <v>32</v>
      </c>
      <c r="D779">
        <v>8.72676260611553E-3</v>
      </c>
      <c r="E779">
        <f t="shared" si="12"/>
        <v>1.745352521223106E-2</v>
      </c>
      <c r="F779">
        <v>9.2799999999999994</v>
      </c>
      <c r="G779">
        <v>9.4933333333333305</v>
      </c>
    </row>
    <row r="780" spans="1:7" x14ac:dyDescent="0.25">
      <c r="A780">
        <v>2022</v>
      </c>
      <c r="B780" t="s">
        <v>27</v>
      </c>
      <c r="C780" t="s">
        <v>33</v>
      </c>
      <c r="D780">
        <v>0.42778142252389201</v>
      </c>
      <c r="E780">
        <f t="shared" si="12"/>
        <v>0.47055956477628125</v>
      </c>
      <c r="F780">
        <v>6.05</v>
      </c>
      <c r="G780">
        <v>8.1233333333333295</v>
      </c>
    </row>
    <row r="781" spans="1:7" x14ac:dyDescent="0.25">
      <c r="A781">
        <v>2022</v>
      </c>
      <c r="B781" t="s">
        <v>27</v>
      </c>
      <c r="C781" t="s">
        <v>14</v>
      </c>
      <c r="D781">
        <v>0.67906652427307401</v>
      </c>
      <c r="E781" t="e">
        <f t="shared" si="12"/>
        <v>#N/A</v>
      </c>
      <c r="F781">
        <v>4.7818181818181804</v>
      </c>
      <c r="G781">
        <v>7.9</v>
      </c>
    </row>
    <row r="782" spans="1:7" x14ac:dyDescent="0.25">
      <c r="A782">
        <v>2022</v>
      </c>
      <c r="B782" t="s">
        <v>27</v>
      </c>
      <c r="C782" t="s">
        <v>15</v>
      </c>
      <c r="D782">
        <v>3.2845185046336101E-2</v>
      </c>
      <c r="E782" t="e">
        <f t="shared" si="12"/>
        <v>#N/A</v>
      </c>
      <c r="F782">
        <v>7.2655172413793103</v>
      </c>
      <c r="G782">
        <v>8.6206896551724093</v>
      </c>
    </row>
    <row r="783" spans="1:7" x14ac:dyDescent="0.25">
      <c r="A783">
        <v>2022</v>
      </c>
      <c r="B783" t="s">
        <v>27</v>
      </c>
      <c r="C783" t="s">
        <v>59</v>
      </c>
      <c r="D783">
        <v>1.79176934624877E-4</v>
      </c>
      <c r="E783" t="e">
        <f t="shared" si="12"/>
        <v>#N/A</v>
      </c>
      <c r="F783">
        <v>7.9</v>
      </c>
      <c r="G783">
        <v>8</v>
      </c>
    </row>
    <row r="784" spans="1:7" x14ac:dyDescent="0.25">
      <c r="A784">
        <v>2022</v>
      </c>
      <c r="B784" t="s">
        <v>27</v>
      </c>
      <c r="C784" t="s">
        <v>34</v>
      </c>
      <c r="D784">
        <v>2.71565425909224E-2</v>
      </c>
      <c r="E784" t="e">
        <f t="shared" si="12"/>
        <v>#N/A</v>
      </c>
      <c r="F784">
        <v>6.4555555555555602</v>
      </c>
      <c r="G784">
        <v>8.1555555555555603</v>
      </c>
    </row>
    <row r="785" spans="1:7" x14ac:dyDescent="0.25">
      <c r="A785">
        <v>2022</v>
      </c>
      <c r="B785" t="s">
        <v>27</v>
      </c>
      <c r="C785" t="s">
        <v>16</v>
      </c>
      <c r="D785">
        <v>0.12920973179784101</v>
      </c>
      <c r="E785">
        <f t="shared" si="12"/>
        <v>0.25841946359568202</v>
      </c>
      <c r="F785">
        <v>5.3714285714285701</v>
      </c>
      <c r="G785">
        <v>8.0081632653061199</v>
      </c>
    </row>
    <row r="786" spans="1:7" x14ac:dyDescent="0.25">
      <c r="A786">
        <v>2022</v>
      </c>
      <c r="B786" t="s">
        <v>27</v>
      </c>
      <c r="C786" t="s">
        <v>35</v>
      </c>
      <c r="D786">
        <v>4.6404570148365701E-2</v>
      </c>
      <c r="E786" t="e">
        <f t="shared" si="12"/>
        <v>#N/A</v>
      </c>
      <c r="F786">
        <v>4.7395833333333304</v>
      </c>
      <c r="G786">
        <v>7.8187499999999996</v>
      </c>
    </row>
    <row r="787" spans="1:7" x14ac:dyDescent="0.25">
      <c r="A787">
        <v>2022</v>
      </c>
      <c r="B787" t="s">
        <v>27</v>
      </c>
      <c r="C787" t="s">
        <v>36</v>
      </c>
      <c r="D787">
        <v>5.5043089853038601E-2</v>
      </c>
      <c r="E787" t="e">
        <f t="shared" si="12"/>
        <v>#N/A</v>
      </c>
      <c r="F787">
        <v>2.4666666666666699</v>
      </c>
      <c r="G787">
        <v>6.8333333333333304</v>
      </c>
    </row>
    <row r="788" spans="1:7" x14ac:dyDescent="0.25">
      <c r="A788">
        <v>2022</v>
      </c>
      <c r="B788" t="s">
        <v>27</v>
      </c>
      <c r="C788" t="s">
        <v>17</v>
      </c>
      <c r="D788">
        <v>0.12366387476240701</v>
      </c>
      <c r="E788">
        <f t="shared" si="12"/>
        <v>0.24732774952481401</v>
      </c>
      <c r="F788">
        <v>4.7631578947368398</v>
      </c>
      <c r="G788">
        <v>7.8947368421052602</v>
      </c>
    </row>
    <row r="789" spans="1:7" x14ac:dyDescent="0.25">
      <c r="A789">
        <v>2022</v>
      </c>
      <c r="B789" t="s">
        <v>27</v>
      </c>
      <c r="C789" t="s">
        <v>18</v>
      </c>
      <c r="D789">
        <v>0.12599362188461299</v>
      </c>
      <c r="E789">
        <f t="shared" si="12"/>
        <v>0.25198724376922599</v>
      </c>
      <c r="F789">
        <v>5.0403846153846201</v>
      </c>
      <c r="G789">
        <v>8.0076923076923094</v>
      </c>
    </row>
    <row r="790" spans="1:7" x14ac:dyDescent="0.25">
      <c r="A790">
        <v>2022</v>
      </c>
      <c r="B790" t="s">
        <v>27</v>
      </c>
      <c r="C790" t="s">
        <v>37</v>
      </c>
      <c r="D790">
        <v>7.8484134479111904E-4</v>
      </c>
      <c r="E790" t="e">
        <f t="shared" si="12"/>
        <v>#N/A</v>
      </c>
      <c r="F790">
        <v>2.7333333333333298</v>
      </c>
      <c r="G790">
        <v>8.1333333333333293</v>
      </c>
    </row>
    <row r="791" spans="1:7" x14ac:dyDescent="0.25">
      <c r="A791">
        <v>2022</v>
      </c>
      <c r="B791" t="s">
        <v>27</v>
      </c>
      <c r="C791" t="s">
        <v>19</v>
      </c>
      <c r="D791">
        <v>2.6152845757137898E-2</v>
      </c>
      <c r="E791" t="e">
        <f t="shared" si="12"/>
        <v>#N/A</v>
      </c>
      <c r="F791">
        <v>5.8783783783783798</v>
      </c>
      <c r="G791">
        <v>8.1621621621621596</v>
      </c>
    </row>
    <row r="792" spans="1:7" x14ac:dyDescent="0.25">
      <c r="A792">
        <v>2022</v>
      </c>
      <c r="B792" t="s">
        <v>27</v>
      </c>
      <c r="C792" t="s">
        <v>38</v>
      </c>
      <c r="D792">
        <v>0.27726956458200502</v>
      </c>
      <c r="E792">
        <f t="shared" si="12"/>
        <v>0.34628833640645146</v>
      </c>
      <c r="F792">
        <v>4.5716981132075496</v>
      </c>
      <c r="G792">
        <v>7.7962264150943401</v>
      </c>
    </row>
    <row r="793" spans="1:7" x14ac:dyDescent="0.25">
      <c r="A793">
        <v>2022</v>
      </c>
      <c r="B793" t="s">
        <v>27</v>
      </c>
      <c r="C793" t="s">
        <v>20</v>
      </c>
      <c r="D793">
        <v>0.47286084379368398</v>
      </c>
      <c r="E793" t="e">
        <f t="shared" si="12"/>
        <v>#N/A</v>
      </c>
      <c r="F793">
        <v>2.7425000000000002</v>
      </c>
      <c r="G793">
        <v>7.1849999999999996</v>
      </c>
    </row>
    <row r="794" spans="1:7" x14ac:dyDescent="0.25">
      <c r="A794">
        <v>2022</v>
      </c>
      <c r="B794" t="s">
        <v>27</v>
      </c>
      <c r="C794" t="s">
        <v>40</v>
      </c>
      <c r="D794">
        <v>1.75877054996302E-3</v>
      </c>
      <c r="E794" t="e">
        <f t="shared" si="12"/>
        <v>#N/A</v>
      </c>
      <c r="F794">
        <v>9.3636363636363598</v>
      </c>
      <c r="G794">
        <v>9.5818181818181802</v>
      </c>
    </row>
    <row r="795" spans="1:7" x14ac:dyDescent="0.25">
      <c r="A795">
        <v>2022</v>
      </c>
      <c r="B795" t="s">
        <v>27</v>
      </c>
      <c r="C795" t="s">
        <v>41</v>
      </c>
      <c r="D795">
        <v>4.7819777456460898E-2</v>
      </c>
      <c r="E795" t="e">
        <f t="shared" si="12"/>
        <v>#N/A</v>
      </c>
      <c r="F795">
        <v>10.133333333333301</v>
      </c>
      <c r="G795">
        <v>10.366666666666699</v>
      </c>
    </row>
    <row r="796" spans="1:7" x14ac:dyDescent="0.25">
      <c r="A796">
        <v>2022</v>
      </c>
      <c r="B796" t="s">
        <v>27</v>
      </c>
      <c r="C796" t="s">
        <v>42</v>
      </c>
      <c r="D796">
        <v>1.1676394198262999E-2</v>
      </c>
      <c r="E796">
        <f t="shared" si="12"/>
        <v>2.3352788396525999E-2</v>
      </c>
      <c r="F796">
        <v>8.0749999999999993</v>
      </c>
      <c r="G796">
        <v>8.9666666666666703</v>
      </c>
    </row>
    <row r="797" spans="1:7" x14ac:dyDescent="0.25">
      <c r="A797">
        <v>2022</v>
      </c>
      <c r="B797" t="s">
        <v>27</v>
      </c>
      <c r="C797" t="s">
        <v>53</v>
      </c>
      <c r="D797">
        <v>1.55590170506913E-3</v>
      </c>
      <c r="E797" t="e">
        <f t="shared" si="12"/>
        <v>#N/A</v>
      </c>
      <c r="F797">
        <v>2.95</v>
      </c>
      <c r="G797">
        <v>7.18333333333333</v>
      </c>
    </row>
    <row r="798" spans="1:7" x14ac:dyDescent="0.25">
      <c r="A798">
        <v>2022</v>
      </c>
      <c r="B798" t="s">
        <v>27</v>
      </c>
      <c r="C798" t="s">
        <v>21</v>
      </c>
      <c r="D798">
        <v>1.4711730094597599</v>
      </c>
      <c r="E798">
        <f t="shared" si="12"/>
        <v>3.3542744615682523</v>
      </c>
      <c r="F798">
        <v>3.8020833333333299</v>
      </c>
      <c r="G798">
        <v>7.5416666666666696</v>
      </c>
    </row>
    <row r="799" spans="1:7" x14ac:dyDescent="0.25">
      <c r="A799">
        <v>2022</v>
      </c>
      <c r="B799" t="s">
        <v>27</v>
      </c>
      <c r="C799" t="s">
        <v>22</v>
      </c>
      <c r="D799">
        <v>2.1349699449955502</v>
      </c>
      <c r="E799">
        <f t="shared" si="12"/>
        <v>6.7678547256358934</v>
      </c>
      <c r="F799">
        <v>4.7310344827586199</v>
      </c>
      <c r="G799">
        <v>7.88448275862069</v>
      </c>
    </row>
    <row r="800" spans="1:7" x14ac:dyDescent="0.25">
      <c r="A800">
        <v>2022</v>
      </c>
      <c r="B800" t="s">
        <v>27</v>
      </c>
      <c r="C800" t="s">
        <v>43</v>
      </c>
      <c r="D800">
        <v>1.3182597547998201E-3</v>
      </c>
      <c r="E800" t="e">
        <f t="shared" si="12"/>
        <v>#N/A</v>
      </c>
      <c r="F800">
        <v>3.3619047619047602</v>
      </c>
      <c r="G800">
        <v>7.2714285714285696</v>
      </c>
    </row>
    <row r="801" spans="1:7" x14ac:dyDescent="0.25">
      <c r="A801">
        <v>2022</v>
      </c>
      <c r="B801" t="s">
        <v>27</v>
      </c>
      <c r="C801" t="s">
        <v>44</v>
      </c>
      <c r="D801">
        <v>0.23022315937534499</v>
      </c>
      <c r="E801" t="e">
        <f t="shared" si="12"/>
        <v>#N/A</v>
      </c>
      <c r="F801">
        <v>3.1585365853658498</v>
      </c>
      <c r="G801">
        <v>7.4146341463414602</v>
      </c>
    </row>
    <row r="802" spans="1:7" x14ac:dyDescent="0.25">
      <c r="A802">
        <v>2022</v>
      </c>
      <c r="B802" t="s">
        <v>27</v>
      </c>
      <c r="C802" t="s">
        <v>23</v>
      </c>
      <c r="D802">
        <v>1.9552863460415899</v>
      </c>
      <c r="E802" t="e">
        <f t="shared" si="12"/>
        <v>#N/A</v>
      </c>
      <c r="F802">
        <v>4.7310344827586199</v>
      </c>
      <c r="G802">
        <v>7.88448275862069</v>
      </c>
    </row>
    <row r="803" spans="1:7" x14ac:dyDescent="0.25">
      <c r="A803">
        <v>2022</v>
      </c>
      <c r="B803" t="s">
        <v>27</v>
      </c>
      <c r="C803" t="s">
        <v>24</v>
      </c>
      <c r="D803">
        <v>0.49491038426242301</v>
      </c>
      <c r="E803" t="e">
        <f t="shared" si="12"/>
        <v>#N/A</v>
      </c>
      <c r="F803">
        <v>4.6660714285714304</v>
      </c>
      <c r="G803">
        <v>7.85535714285714</v>
      </c>
    </row>
    <row r="804" spans="1:7" x14ac:dyDescent="0.25">
      <c r="A804">
        <v>2022</v>
      </c>
      <c r="B804" t="s">
        <v>27</v>
      </c>
      <c r="C804" t="s">
        <v>25</v>
      </c>
      <c r="D804">
        <v>1.2055937274981401</v>
      </c>
      <c r="E804" t="e">
        <f t="shared" si="12"/>
        <v>#N/A</v>
      </c>
      <c r="F804">
        <v>4.1745098039215698</v>
      </c>
      <c r="G804">
        <v>7.6470588235294104</v>
      </c>
    </row>
    <row r="805" spans="1:7" x14ac:dyDescent="0.25">
      <c r="A805">
        <v>2022</v>
      </c>
      <c r="B805" t="s">
        <v>27</v>
      </c>
      <c r="C805" t="s">
        <v>45</v>
      </c>
      <c r="D805">
        <v>0.15687914375876899</v>
      </c>
      <c r="E805" t="e">
        <f t="shared" si="12"/>
        <v>#N/A</v>
      </c>
      <c r="F805">
        <v>2.5499999999999998</v>
      </c>
      <c r="G805">
        <v>6.9833333333333298</v>
      </c>
    </row>
    <row r="806" spans="1:7" x14ac:dyDescent="0.25">
      <c r="A806">
        <v>2022</v>
      </c>
      <c r="B806" t="s">
        <v>27</v>
      </c>
      <c r="C806" t="s">
        <v>58</v>
      </c>
      <c r="D806">
        <v>1.5789443119450001E-3</v>
      </c>
      <c r="E806" t="e">
        <f t="shared" si="12"/>
        <v>#N/A</v>
      </c>
      <c r="F806">
        <v>9.1111111111111107</v>
      </c>
      <c r="G806">
        <v>9.3000000000000007</v>
      </c>
    </row>
    <row r="807" spans="1:7" x14ac:dyDescent="0.25">
      <c r="A807">
        <v>2022</v>
      </c>
      <c r="B807" t="s">
        <v>27</v>
      </c>
      <c r="C807" t="s">
        <v>46</v>
      </c>
      <c r="D807">
        <v>9.8669920599716895E-2</v>
      </c>
      <c r="E807" t="e">
        <f t="shared" si="12"/>
        <v>#N/A</v>
      </c>
      <c r="F807">
        <v>-0.26</v>
      </c>
      <c r="G807">
        <v>6.22</v>
      </c>
    </row>
    <row r="808" spans="1:7" x14ac:dyDescent="0.25">
      <c r="A808">
        <v>2022</v>
      </c>
      <c r="B808" t="s">
        <v>27</v>
      </c>
      <c r="C808" t="s">
        <v>47</v>
      </c>
      <c r="D808">
        <v>0.147560145444873</v>
      </c>
      <c r="E808" t="e">
        <f t="shared" si="12"/>
        <v>#N/A</v>
      </c>
      <c r="F808">
        <v>4.1933333333333298</v>
      </c>
      <c r="G808">
        <v>7.62</v>
      </c>
    </row>
    <row r="809" spans="1:7" x14ac:dyDescent="0.25">
      <c r="A809">
        <v>2022</v>
      </c>
      <c r="B809" t="s">
        <v>27</v>
      </c>
      <c r="C809" t="s">
        <v>26</v>
      </c>
      <c r="D809">
        <v>4.6980386479493399</v>
      </c>
      <c r="E809">
        <f t="shared" si="12"/>
        <v>4.5971111534793092</v>
      </c>
      <c r="F809">
        <v>4.7310344827586199</v>
      </c>
      <c r="G809">
        <v>7.88448275862069</v>
      </c>
    </row>
    <row r="810" spans="1:7" x14ac:dyDescent="0.25">
      <c r="A810">
        <v>2022</v>
      </c>
      <c r="B810" t="s">
        <v>27</v>
      </c>
      <c r="C810" t="s">
        <v>48</v>
      </c>
      <c r="D810">
        <v>3.4190356034354501</v>
      </c>
      <c r="E810" t="e">
        <f t="shared" si="12"/>
        <v>#N/A</v>
      </c>
      <c r="F810">
        <v>0.75</v>
      </c>
      <c r="G810">
        <v>6.45</v>
      </c>
    </row>
    <row r="811" spans="1:7" x14ac:dyDescent="0.25">
      <c r="A811">
        <v>2022</v>
      </c>
      <c r="B811" t="s">
        <v>56</v>
      </c>
      <c r="C811" t="s">
        <v>28</v>
      </c>
      <c r="D811">
        <v>0.36750588596544997</v>
      </c>
      <c r="E811">
        <f t="shared" si="12"/>
        <v>0.73501177193089995</v>
      </c>
      <c r="F811">
        <v>8.37777777777778</v>
      </c>
      <c r="G811">
        <v>10.733333333333301</v>
      </c>
    </row>
    <row r="812" spans="1:7" x14ac:dyDescent="0.25">
      <c r="A812">
        <v>2022</v>
      </c>
      <c r="B812" t="s">
        <v>56</v>
      </c>
      <c r="C812" t="s">
        <v>29</v>
      </c>
      <c r="D812">
        <v>0.240827863806684</v>
      </c>
      <c r="E812">
        <f t="shared" si="12"/>
        <v>0.481655727613368</v>
      </c>
      <c r="F812">
        <v>4.5857142857142899</v>
      </c>
      <c r="G812">
        <v>7.4714285714285698</v>
      </c>
    </row>
    <row r="813" spans="1:7" x14ac:dyDescent="0.25">
      <c r="A813">
        <v>2022</v>
      </c>
      <c r="B813" t="s">
        <v>56</v>
      </c>
      <c r="C813" t="s">
        <v>7</v>
      </c>
      <c r="D813">
        <v>1.97507878598616</v>
      </c>
      <c r="E813" t="e">
        <f t="shared" si="12"/>
        <v>#N/A</v>
      </c>
      <c r="F813">
        <v>8.9095238095238098</v>
      </c>
      <c r="G813">
        <v>11.1095238095238</v>
      </c>
    </row>
    <row r="814" spans="1:7" x14ac:dyDescent="0.25">
      <c r="A814">
        <v>2022</v>
      </c>
      <c r="B814" t="s">
        <v>56</v>
      </c>
      <c r="C814" t="s">
        <v>8</v>
      </c>
      <c r="D814">
        <v>0.16904368499182301</v>
      </c>
      <c r="E814" t="e">
        <f t="shared" si="12"/>
        <v>#N/A</v>
      </c>
      <c r="F814">
        <v>9.2384615384615394</v>
      </c>
      <c r="G814">
        <v>11.6307692307692</v>
      </c>
    </row>
    <row r="815" spans="1:7" x14ac:dyDescent="0.25">
      <c r="A815">
        <v>2022</v>
      </c>
      <c r="B815" t="s">
        <v>56</v>
      </c>
      <c r="C815" t="s">
        <v>9</v>
      </c>
      <c r="D815">
        <v>0.36704755991431298</v>
      </c>
      <c r="E815" t="e">
        <f t="shared" si="12"/>
        <v>#N/A</v>
      </c>
      <c r="F815">
        <v>6.9230769230769198</v>
      </c>
      <c r="G815">
        <v>9.2769230769230795</v>
      </c>
    </row>
    <row r="816" spans="1:7" x14ac:dyDescent="0.25">
      <c r="A816">
        <v>2022</v>
      </c>
      <c r="B816" t="s">
        <v>56</v>
      </c>
      <c r="C816" t="s">
        <v>10</v>
      </c>
      <c r="D816">
        <v>9.6460697109987698E-2</v>
      </c>
      <c r="E816" t="e">
        <f t="shared" si="12"/>
        <v>#N/A</v>
      </c>
      <c r="F816">
        <v>7.4124999999999996</v>
      </c>
      <c r="G816">
        <v>10.0875</v>
      </c>
    </row>
    <row r="817" spans="1:7" x14ac:dyDescent="0.25">
      <c r="A817">
        <v>2022</v>
      </c>
      <c r="B817" t="s">
        <v>56</v>
      </c>
      <c r="C817" t="s">
        <v>11</v>
      </c>
      <c r="D817">
        <v>3.6396757943333701E-3</v>
      </c>
      <c r="E817" t="e">
        <f t="shared" si="12"/>
        <v>#N/A</v>
      </c>
      <c r="F817">
        <v>5</v>
      </c>
      <c r="G817">
        <v>7.58</v>
      </c>
    </row>
    <row r="818" spans="1:7" x14ac:dyDescent="0.25">
      <c r="A818">
        <v>2022</v>
      </c>
      <c r="B818" t="s">
        <v>56</v>
      </c>
      <c r="C818" t="s">
        <v>12</v>
      </c>
      <c r="D818">
        <v>7.7111275509306298E-2</v>
      </c>
      <c r="E818" t="e">
        <f t="shared" si="12"/>
        <v>#N/A</v>
      </c>
      <c r="F818">
        <v>8.0388888888888896</v>
      </c>
      <c r="G818">
        <v>10.4</v>
      </c>
    </row>
    <row r="819" spans="1:7" x14ac:dyDescent="0.25">
      <c r="A819">
        <v>2022</v>
      </c>
      <c r="B819" t="s">
        <v>56</v>
      </c>
      <c r="C819" t="s">
        <v>13</v>
      </c>
      <c r="D819">
        <v>1.01851975968537E-2</v>
      </c>
      <c r="E819" t="e">
        <f t="shared" si="12"/>
        <v>#N/A</v>
      </c>
      <c r="F819">
        <v>9.0526315789473699</v>
      </c>
      <c r="G819">
        <v>11.568421052631599</v>
      </c>
    </row>
    <row r="820" spans="1:7" x14ac:dyDescent="0.25">
      <c r="A820">
        <v>2022</v>
      </c>
      <c r="B820" t="s">
        <v>56</v>
      </c>
      <c r="C820" t="s">
        <v>61</v>
      </c>
      <c r="D820">
        <v>1.6918308277284399E-3</v>
      </c>
      <c r="E820">
        <f t="shared" si="12"/>
        <v>3.7370918826926617E-3</v>
      </c>
      <c r="F820">
        <v>11.4</v>
      </c>
      <c r="G820">
        <v>12.7</v>
      </c>
    </row>
    <row r="821" spans="1:7" x14ac:dyDescent="0.25">
      <c r="A821">
        <v>2022</v>
      </c>
      <c r="B821" t="s">
        <v>56</v>
      </c>
      <c r="C821" t="s">
        <v>62</v>
      </c>
      <c r="D821">
        <v>2.14010618921563E-4</v>
      </c>
      <c r="E821" t="e">
        <f t="shared" si="12"/>
        <v>#N/A</v>
      </c>
      <c r="F821">
        <v>7.7</v>
      </c>
      <c r="G821">
        <v>8</v>
      </c>
    </row>
    <row r="822" spans="1:7" x14ac:dyDescent="0.25">
      <c r="A822">
        <v>2022</v>
      </c>
      <c r="B822" t="s">
        <v>56</v>
      </c>
      <c r="C822" t="s">
        <v>51</v>
      </c>
      <c r="D822">
        <v>1.29047534465678E-2</v>
      </c>
      <c r="E822" t="e">
        <f t="shared" si="12"/>
        <v>#N/A</v>
      </c>
      <c r="F822">
        <v>6.65</v>
      </c>
      <c r="G822">
        <v>8.25</v>
      </c>
    </row>
    <row r="823" spans="1:7" x14ac:dyDescent="0.25">
      <c r="A823">
        <v>2022</v>
      </c>
      <c r="B823" t="s">
        <v>56</v>
      </c>
      <c r="C823" t="s">
        <v>32</v>
      </c>
      <c r="D823">
        <v>1.2274116060779799E-2</v>
      </c>
      <c r="E823">
        <f t="shared" si="12"/>
        <v>2.4548232121559599E-2</v>
      </c>
      <c r="F823">
        <v>10.512499999999999</v>
      </c>
      <c r="G823">
        <v>12.65</v>
      </c>
    </row>
    <row r="824" spans="1:7" x14ac:dyDescent="0.25">
      <c r="A824">
        <v>2022</v>
      </c>
      <c r="B824" t="s">
        <v>56</v>
      </c>
      <c r="C824" t="s">
        <v>33</v>
      </c>
      <c r="D824">
        <v>0.17813575892480499</v>
      </c>
      <c r="E824">
        <f t="shared" si="12"/>
        <v>0.19594933481728549</v>
      </c>
      <c r="F824">
        <v>6.8222222222222202</v>
      </c>
      <c r="G824">
        <v>9.2222222222222197</v>
      </c>
    </row>
    <row r="825" spans="1:7" x14ac:dyDescent="0.25">
      <c r="A825">
        <v>2022</v>
      </c>
      <c r="B825" t="s">
        <v>56</v>
      </c>
      <c r="C825" t="s">
        <v>14</v>
      </c>
      <c r="D825">
        <v>1.5140083262005399</v>
      </c>
      <c r="E825" t="e">
        <f t="shared" si="12"/>
        <v>#N/A</v>
      </c>
      <c r="F825">
        <v>8.2884615384615401</v>
      </c>
      <c r="G825">
        <v>10.65</v>
      </c>
    </row>
    <row r="826" spans="1:7" x14ac:dyDescent="0.25">
      <c r="A826">
        <v>2022</v>
      </c>
      <c r="B826" t="s">
        <v>56</v>
      </c>
      <c r="C826" t="s">
        <v>15</v>
      </c>
      <c r="D826">
        <v>4.2388799240453898E-3</v>
      </c>
      <c r="E826" t="e">
        <f t="shared" si="12"/>
        <v>#N/A</v>
      </c>
      <c r="F826">
        <v>9.1631578947368393</v>
      </c>
      <c r="G826">
        <v>11.2315789473684</v>
      </c>
    </row>
    <row r="827" spans="1:7" x14ac:dyDescent="0.25">
      <c r="A827">
        <v>2022</v>
      </c>
      <c r="B827" t="s">
        <v>56</v>
      </c>
      <c r="C827" t="s">
        <v>34</v>
      </c>
      <c r="D827">
        <v>9.5284943050310697E-2</v>
      </c>
      <c r="E827" t="e">
        <f t="shared" si="12"/>
        <v>#N/A</v>
      </c>
      <c r="F827">
        <v>9.1153846153846096</v>
      </c>
      <c r="G827">
        <v>11.484615384615401</v>
      </c>
    </row>
    <row r="828" spans="1:7" x14ac:dyDescent="0.25">
      <c r="A828">
        <v>2022</v>
      </c>
      <c r="B828" t="s">
        <v>56</v>
      </c>
      <c r="C828" t="s">
        <v>16</v>
      </c>
      <c r="D828">
        <v>0.123543726933875</v>
      </c>
      <c r="E828">
        <f t="shared" si="12"/>
        <v>0.24708745386775</v>
      </c>
      <c r="F828">
        <v>8.37777777777778</v>
      </c>
      <c r="G828">
        <v>10.733333333333301</v>
      </c>
    </row>
    <row r="829" spans="1:7" x14ac:dyDescent="0.25">
      <c r="A829">
        <v>2022</v>
      </c>
      <c r="B829" t="s">
        <v>56</v>
      </c>
      <c r="C829" t="s">
        <v>35</v>
      </c>
      <c r="D829">
        <v>1.84883597262932</v>
      </c>
      <c r="E829" t="e">
        <f t="shared" si="12"/>
        <v>#N/A</v>
      </c>
      <c r="F829">
        <v>8.6999999999999993</v>
      </c>
      <c r="G829">
        <v>11.4</v>
      </c>
    </row>
    <row r="830" spans="1:7" x14ac:dyDescent="0.25">
      <c r="A830">
        <v>2022</v>
      </c>
      <c r="B830" t="s">
        <v>56</v>
      </c>
      <c r="C830" t="s">
        <v>36</v>
      </c>
      <c r="D830">
        <v>4.5226513392548897E-3</v>
      </c>
      <c r="E830" t="e">
        <f t="shared" si="12"/>
        <v>#N/A</v>
      </c>
      <c r="F830">
        <v>9.9</v>
      </c>
      <c r="G830">
        <v>10.15</v>
      </c>
    </row>
    <row r="831" spans="1:7" x14ac:dyDescent="0.25">
      <c r="A831">
        <v>2022</v>
      </c>
      <c r="B831" t="s">
        <v>56</v>
      </c>
      <c r="C831" t="s">
        <v>17</v>
      </c>
      <c r="D831">
        <v>0.46568266299443301</v>
      </c>
      <c r="E831">
        <f t="shared" si="12"/>
        <v>0.93136532598886601</v>
      </c>
      <c r="F831">
        <v>8.37777777777778</v>
      </c>
      <c r="G831">
        <v>10.733333333333301</v>
      </c>
    </row>
    <row r="832" spans="1:7" x14ac:dyDescent="0.25">
      <c r="A832">
        <v>2022</v>
      </c>
      <c r="B832" t="s">
        <v>56</v>
      </c>
      <c r="C832" t="s">
        <v>18</v>
      </c>
      <c r="D832">
        <v>0.76605683592527196</v>
      </c>
      <c r="E832">
        <f t="shared" si="12"/>
        <v>1.5321136718505439</v>
      </c>
      <c r="F832">
        <v>8.37777777777778</v>
      </c>
      <c r="G832">
        <v>10.733333333333301</v>
      </c>
    </row>
    <row r="833" spans="1:7" x14ac:dyDescent="0.25">
      <c r="A833">
        <v>2022</v>
      </c>
      <c r="B833" t="s">
        <v>56</v>
      </c>
      <c r="C833" t="s">
        <v>19</v>
      </c>
      <c r="D833">
        <v>0.27575151793873498</v>
      </c>
      <c r="E833" t="e">
        <f t="shared" si="12"/>
        <v>#N/A</v>
      </c>
      <c r="F833">
        <v>9.1739130434782599</v>
      </c>
      <c r="G833">
        <v>11.308695652173901</v>
      </c>
    </row>
    <row r="834" spans="1:7" x14ac:dyDescent="0.25">
      <c r="A834">
        <v>2022</v>
      </c>
      <c r="B834" t="s">
        <v>56</v>
      </c>
      <c r="C834" t="s">
        <v>38</v>
      </c>
      <c r="D834">
        <v>0.40199435897504299</v>
      </c>
      <c r="E834">
        <f t="shared" si="12"/>
        <v>0.50206000079418767</v>
      </c>
      <c r="F834">
        <v>4.0250000000000004</v>
      </c>
      <c r="G834">
        <v>7.2249999999999996</v>
      </c>
    </row>
    <row r="835" spans="1:7" x14ac:dyDescent="0.25">
      <c r="A835">
        <v>2022</v>
      </c>
      <c r="B835" t="s">
        <v>56</v>
      </c>
      <c r="C835" t="s">
        <v>20</v>
      </c>
      <c r="D835">
        <v>8.2500252514354902E-2</v>
      </c>
      <c r="E835" t="e">
        <f t="shared" ref="E835:E898" si="13">VLOOKUP(C835,$K$2:$L$19,2,FALSE)*D835</f>
        <v>#N/A</v>
      </c>
      <c r="F835">
        <v>5.93333333333333</v>
      </c>
      <c r="G835">
        <v>8.3666666666666707</v>
      </c>
    </row>
    <row r="836" spans="1:7" x14ac:dyDescent="0.25">
      <c r="A836">
        <v>2022</v>
      </c>
      <c r="B836" t="s">
        <v>56</v>
      </c>
      <c r="C836" t="s">
        <v>40</v>
      </c>
      <c r="D836">
        <v>1.32111512243075E-2</v>
      </c>
      <c r="E836" t="e">
        <f t="shared" si="13"/>
        <v>#N/A</v>
      </c>
      <c r="F836">
        <v>8.9708333333333297</v>
      </c>
      <c r="G836">
        <v>11.179166666666699</v>
      </c>
    </row>
    <row r="837" spans="1:7" x14ac:dyDescent="0.25">
      <c r="A837">
        <v>2022</v>
      </c>
      <c r="B837" t="s">
        <v>56</v>
      </c>
      <c r="C837" t="s">
        <v>41</v>
      </c>
      <c r="D837">
        <v>3.6309461951816897E-2</v>
      </c>
      <c r="E837" t="e">
        <f t="shared" si="13"/>
        <v>#N/A</v>
      </c>
      <c r="F837">
        <v>10.0210526315789</v>
      </c>
      <c r="G837">
        <v>12.1</v>
      </c>
    </row>
    <row r="838" spans="1:7" x14ac:dyDescent="0.25">
      <c r="A838">
        <v>2022</v>
      </c>
      <c r="B838" t="s">
        <v>56</v>
      </c>
      <c r="C838" t="s">
        <v>42</v>
      </c>
      <c r="D838">
        <v>1.49518248264365E-2</v>
      </c>
      <c r="E838">
        <f t="shared" si="13"/>
        <v>2.9903649652873E-2</v>
      </c>
      <c r="F838">
        <v>10.2692307692308</v>
      </c>
      <c r="G838">
        <v>12.6076923076923</v>
      </c>
    </row>
    <row r="839" spans="1:7" x14ac:dyDescent="0.25">
      <c r="A839">
        <v>2022</v>
      </c>
      <c r="B839" t="s">
        <v>56</v>
      </c>
      <c r="C839" t="s">
        <v>53</v>
      </c>
      <c r="D839">
        <v>1.803410852864E-2</v>
      </c>
      <c r="E839" t="e">
        <f t="shared" si="13"/>
        <v>#N/A</v>
      </c>
      <c r="F839">
        <v>9.8000000000000007</v>
      </c>
      <c r="G839">
        <v>12.314285714285701</v>
      </c>
    </row>
    <row r="840" spans="1:7" x14ac:dyDescent="0.25">
      <c r="A840">
        <v>2022</v>
      </c>
      <c r="B840" t="s">
        <v>56</v>
      </c>
      <c r="C840" t="s">
        <v>21</v>
      </c>
      <c r="D840">
        <v>0.76296659214180995</v>
      </c>
      <c r="E840">
        <f t="shared" si="13"/>
        <v>1.7395638300833265</v>
      </c>
      <c r="F840">
        <v>5.04</v>
      </c>
      <c r="G840">
        <v>8.1</v>
      </c>
    </row>
    <row r="841" spans="1:7" x14ac:dyDescent="0.25">
      <c r="A841">
        <v>2022</v>
      </c>
      <c r="B841" t="s">
        <v>56</v>
      </c>
      <c r="C841" t="s">
        <v>22</v>
      </c>
      <c r="D841">
        <v>0.28027411130782898</v>
      </c>
      <c r="E841">
        <f t="shared" si="13"/>
        <v>0.88846893284581785</v>
      </c>
      <c r="F841">
        <v>7.52</v>
      </c>
      <c r="G841">
        <v>9.8450000000000006</v>
      </c>
    </row>
    <row r="842" spans="1:7" x14ac:dyDescent="0.25">
      <c r="A842">
        <v>2022</v>
      </c>
      <c r="B842" t="s">
        <v>56</v>
      </c>
      <c r="C842" t="s">
        <v>43</v>
      </c>
      <c r="D842">
        <v>4.0555432448621496E-3</v>
      </c>
      <c r="E842" t="e">
        <f t="shared" si="13"/>
        <v>#N/A</v>
      </c>
      <c r="F842">
        <v>8.3666666666666707</v>
      </c>
      <c r="G842">
        <v>11.466666666666701</v>
      </c>
    </row>
    <row r="843" spans="1:7" x14ac:dyDescent="0.25">
      <c r="A843">
        <v>2022</v>
      </c>
      <c r="B843" t="s">
        <v>56</v>
      </c>
      <c r="C843" t="s">
        <v>54</v>
      </c>
      <c r="D843">
        <v>6.0787142528057297E-4</v>
      </c>
      <c r="E843" t="e">
        <f t="shared" si="13"/>
        <v>#N/A</v>
      </c>
      <c r="F843">
        <v>10.7</v>
      </c>
      <c r="G843">
        <v>11.9</v>
      </c>
    </row>
    <row r="844" spans="1:7" x14ac:dyDescent="0.25">
      <c r="A844">
        <v>2022</v>
      </c>
      <c r="B844" t="s">
        <v>56</v>
      </c>
      <c r="C844" t="s">
        <v>44</v>
      </c>
      <c r="D844">
        <v>0.14470978450708999</v>
      </c>
      <c r="E844" t="e">
        <f t="shared" si="13"/>
        <v>#N/A</v>
      </c>
      <c r="F844">
        <v>8.1280000000000001</v>
      </c>
      <c r="G844">
        <v>10.555999999999999</v>
      </c>
    </row>
    <row r="845" spans="1:7" x14ac:dyDescent="0.25">
      <c r="A845">
        <v>2022</v>
      </c>
      <c r="B845" t="s">
        <v>56</v>
      </c>
      <c r="C845" t="s">
        <v>23</v>
      </c>
      <c r="D845">
        <v>3.3800574202231899</v>
      </c>
      <c r="E845" t="e">
        <f t="shared" si="13"/>
        <v>#N/A</v>
      </c>
      <c r="F845">
        <v>8.37777777777778</v>
      </c>
      <c r="G845">
        <v>10.733333333333301</v>
      </c>
    </row>
    <row r="846" spans="1:7" x14ac:dyDescent="0.25">
      <c r="A846">
        <v>2022</v>
      </c>
      <c r="B846" t="s">
        <v>56</v>
      </c>
      <c r="C846" t="s">
        <v>24</v>
      </c>
      <c r="D846">
        <v>3.2030060125903201</v>
      </c>
      <c r="E846" t="e">
        <f t="shared" si="13"/>
        <v>#N/A</v>
      </c>
      <c r="F846">
        <v>8.3160000000000007</v>
      </c>
      <c r="G846">
        <v>10.692</v>
      </c>
    </row>
    <row r="847" spans="1:7" x14ac:dyDescent="0.25">
      <c r="A847">
        <v>2022</v>
      </c>
      <c r="B847" t="s">
        <v>56</v>
      </c>
      <c r="C847" t="s">
        <v>25</v>
      </c>
      <c r="D847">
        <v>2.48117043357803</v>
      </c>
      <c r="E847" t="e">
        <f t="shared" si="13"/>
        <v>#N/A</v>
      </c>
      <c r="F847">
        <v>8.3789473684210503</v>
      </c>
      <c r="G847">
        <v>10.9157894736842</v>
      </c>
    </row>
    <row r="848" spans="1:7" x14ac:dyDescent="0.25">
      <c r="A848">
        <v>2022</v>
      </c>
      <c r="B848" t="s">
        <v>56</v>
      </c>
      <c r="C848" t="s">
        <v>45</v>
      </c>
      <c r="D848">
        <v>3.0938344799188899E-2</v>
      </c>
      <c r="E848" t="e">
        <f t="shared" si="13"/>
        <v>#N/A</v>
      </c>
      <c r="F848">
        <v>10.6833333333333</v>
      </c>
      <c r="G848">
        <v>13.233333333333301</v>
      </c>
    </row>
    <row r="849" spans="1:7" x14ac:dyDescent="0.25">
      <c r="A849">
        <v>2022</v>
      </c>
      <c r="B849" t="s">
        <v>56</v>
      </c>
      <c r="C849" t="s">
        <v>58</v>
      </c>
      <c r="D849">
        <v>2.4967905540849099E-3</v>
      </c>
      <c r="E849" t="e">
        <f t="shared" si="13"/>
        <v>#N/A</v>
      </c>
      <c r="F849">
        <v>7.7</v>
      </c>
      <c r="G849">
        <v>8</v>
      </c>
    </row>
    <row r="850" spans="1:7" x14ac:dyDescent="0.25">
      <c r="A850">
        <v>2022</v>
      </c>
      <c r="B850" t="s">
        <v>56</v>
      </c>
      <c r="C850" t="s">
        <v>46</v>
      </c>
      <c r="D850">
        <v>1.0466835784302899</v>
      </c>
      <c r="E850" t="e">
        <f t="shared" si="13"/>
        <v>#N/A</v>
      </c>
      <c r="F850">
        <v>8.52</v>
      </c>
      <c r="G850">
        <v>11.16</v>
      </c>
    </row>
    <row r="851" spans="1:7" x14ac:dyDescent="0.25">
      <c r="A851">
        <v>2022</v>
      </c>
      <c r="B851" t="s">
        <v>56</v>
      </c>
      <c r="C851" t="s">
        <v>47</v>
      </c>
      <c r="D851">
        <v>0.47463474965315999</v>
      </c>
      <c r="E851" t="e">
        <f t="shared" si="13"/>
        <v>#N/A</v>
      </c>
      <c r="F851">
        <v>7.4285714285714297</v>
      </c>
      <c r="G851">
        <v>9.85</v>
      </c>
    </row>
    <row r="852" spans="1:7" x14ac:dyDescent="0.25">
      <c r="A852">
        <v>2022</v>
      </c>
      <c r="B852" t="s">
        <v>56</v>
      </c>
      <c r="C852" t="s">
        <v>26</v>
      </c>
      <c r="D852">
        <v>2.1055490263823202</v>
      </c>
      <c r="E852">
        <f t="shared" si="13"/>
        <v>2.0603157272034514</v>
      </c>
      <c r="F852">
        <v>8.37777777777778</v>
      </c>
      <c r="G852">
        <v>10.733333333333301</v>
      </c>
    </row>
    <row r="853" spans="1:7" x14ac:dyDescent="0.25">
      <c r="A853">
        <v>2022</v>
      </c>
      <c r="B853" t="s">
        <v>56</v>
      </c>
      <c r="C853" t="s">
        <v>48</v>
      </c>
      <c r="D853">
        <v>1.72724466061955E-2</v>
      </c>
      <c r="E853" t="e">
        <f t="shared" si="13"/>
        <v>#N/A</v>
      </c>
      <c r="F853">
        <v>5.9</v>
      </c>
      <c r="G853">
        <v>7.8</v>
      </c>
    </row>
    <row r="854" spans="1:7" x14ac:dyDescent="0.25">
      <c r="A854">
        <v>2022</v>
      </c>
      <c r="B854" t="s">
        <v>57</v>
      </c>
      <c r="C854" t="s">
        <v>28</v>
      </c>
      <c r="D854">
        <v>0.83403142482265402</v>
      </c>
      <c r="E854">
        <f t="shared" si="13"/>
        <v>1.668062849645308</v>
      </c>
      <c r="F854">
        <v>3.11724137931034</v>
      </c>
      <c r="G854">
        <v>6.4862068965517201</v>
      </c>
    </row>
    <row r="855" spans="1:7" x14ac:dyDescent="0.25">
      <c r="A855">
        <v>2022</v>
      </c>
      <c r="B855" t="s">
        <v>57</v>
      </c>
      <c r="C855" t="s">
        <v>29</v>
      </c>
      <c r="D855">
        <v>8.3852352442771394E-2</v>
      </c>
      <c r="E855">
        <f t="shared" si="13"/>
        <v>0.16770470488554279</v>
      </c>
      <c r="F855">
        <v>2.8714285714285701</v>
      </c>
      <c r="G855">
        <v>6.6142857142857103</v>
      </c>
    </row>
    <row r="856" spans="1:7" x14ac:dyDescent="0.25">
      <c r="A856">
        <v>2022</v>
      </c>
      <c r="B856" t="s">
        <v>57</v>
      </c>
      <c r="C856" t="s">
        <v>7</v>
      </c>
      <c r="D856">
        <v>0.26874537412153598</v>
      </c>
      <c r="E856" t="e">
        <f t="shared" si="13"/>
        <v>#N/A</v>
      </c>
      <c r="F856">
        <v>2.67</v>
      </c>
      <c r="G856">
        <v>6.0750000000000002</v>
      </c>
    </row>
    <row r="857" spans="1:7" x14ac:dyDescent="0.25">
      <c r="A857">
        <v>2022</v>
      </c>
      <c r="B857" t="s">
        <v>57</v>
      </c>
      <c r="C857" t="s">
        <v>30</v>
      </c>
      <c r="D857">
        <v>1.89677976555272E-2</v>
      </c>
      <c r="E857" t="e">
        <f t="shared" si="13"/>
        <v>#N/A</v>
      </c>
      <c r="F857">
        <v>4.8</v>
      </c>
      <c r="G857">
        <v>6.7750000000000004</v>
      </c>
    </row>
    <row r="858" spans="1:7" x14ac:dyDescent="0.25">
      <c r="A858">
        <v>2022</v>
      </c>
      <c r="B858" t="s">
        <v>57</v>
      </c>
      <c r="C858" t="s">
        <v>8</v>
      </c>
      <c r="D858">
        <v>0.122683836619516</v>
      </c>
      <c r="E858" t="e">
        <f t="shared" si="13"/>
        <v>#N/A</v>
      </c>
      <c r="F858">
        <v>1.9</v>
      </c>
      <c r="G858">
        <v>5.0642857142857096</v>
      </c>
    </row>
    <row r="859" spans="1:7" x14ac:dyDescent="0.25">
      <c r="A859">
        <v>2022</v>
      </c>
      <c r="B859" t="s">
        <v>57</v>
      </c>
      <c r="C859" t="s">
        <v>9</v>
      </c>
      <c r="D859">
        <v>1.30941227396447</v>
      </c>
      <c r="E859" t="e">
        <f t="shared" si="13"/>
        <v>#N/A</v>
      </c>
      <c r="F859">
        <v>2.8157894736842102</v>
      </c>
      <c r="G859">
        <v>6.4210526315789496</v>
      </c>
    </row>
    <row r="860" spans="1:7" x14ac:dyDescent="0.25">
      <c r="A860">
        <v>2022</v>
      </c>
      <c r="B860" t="s">
        <v>57</v>
      </c>
      <c r="C860" t="s">
        <v>10</v>
      </c>
      <c r="D860">
        <v>4.46654272619217</v>
      </c>
      <c r="E860" t="e">
        <f t="shared" si="13"/>
        <v>#N/A</v>
      </c>
      <c r="F860">
        <v>2.85</v>
      </c>
      <c r="G860">
        <v>6.1722222222222198</v>
      </c>
    </row>
    <row r="861" spans="1:7" x14ac:dyDescent="0.25">
      <c r="A861">
        <v>2022</v>
      </c>
      <c r="B861" t="s">
        <v>57</v>
      </c>
      <c r="C861" t="s">
        <v>11</v>
      </c>
      <c r="D861">
        <v>8.4552352886930104E-4</v>
      </c>
      <c r="E861" t="e">
        <f t="shared" si="13"/>
        <v>#N/A</v>
      </c>
      <c r="F861">
        <v>3.8666666666666698</v>
      </c>
      <c r="G861">
        <v>7.5555555555555598</v>
      </c>
    </row>
    <row r="862" spans="1:7" x14ac:dyDescent="0.25">
      <c r="A862">
        <v>2022</v>
      </c>
      <c r="B862" t="s">
        <v>57</v>
      </c>
      <c r="C862" t="s">
        <v>12</v>
      </c>
      <c r="D862">
        <v>0.105517512559721</v>
      </c>
      <c r="E862" t="e">
        <f t="shared" si="13"/>
        <v>#N/A</v>
      </c>
      <c r="F862">
        <v>2.08</v>
      </c>
      <c r="G862">
        <v>6.26</v>
      </c>
    </row>
    <row r="863" spans="1:7" x14ac:dyDescent="0.25">
      <c r="A863">
        <v>2022</v>
      </c>
      <c r="B863" t="s">
        <v>57</v>
      </c>
      <c r="C863" t="s">
        <v>13</v>
      </c>
      <c r="D863">
        <v>2.8242638597587399E-3</v>
      </c>
      <c r="E863" t="e">
        <f t="shared" si="13"/>
        <v>#N/A</v>
      </c>
      <c r="F863">
        <v>4.06666666666667</v>
      </c>
      <c r="G863">
        <v>7.7</v>
      </c>
    </row>
    <row r="864" spans="1:7" x14ac:dyDescent="0.25">
      <c r="A864">
        <v>2022</v>
      </c>
      <c r="B864" t="s">
        <v>57</v>
      </c>
      <c r="C864" t="s">
        <v>62</v>
      </c>
      <c r="D864">
        <v>1.3771478991578901E-3</v>
      </c>
      <c r="E864" t="e">
        <f t="shared" si="13"/>
        <v>#N/A</v>
      </c>
      <c r="F864">
        <v>1.5</v>
      </c>
      <c r="G864">
        <v>4.9000000000000004</v>
      </c>
    </row>
    <row r="865" spans="1:7" x14ac:dyDescent="0.25">
      <c r="A865">
        <v>2022</v>
      </c>
      <c r="B865" t="s">
        <v>57</v>
      </c>
      <c r="C865" t="s">
        <v>51</v>
      </c>
      <c r="D865">
        <v>2.8461337500537798E-2</v>
      </c>
      <c r="E865" t="e">
        <f t="shared" si="13"/>
        <v>#N/A</v>
      </c>
      <c r="F865">
        <v>2.6</v>
      </c>
      <c r="G865">
        <v>6.6</v>
      </c>
    </row>
    <row r="866" spans="1:7" x14ac:dyDescent="0.25">
      <c r="A866">
        <v>2022</v>
      </c>
      <c r="B866" t="s">
        <v>57</v>
      </c>
      <c r="C866" t="s">
        <v>68</v>
      </c>
      <c r="D866">
        <v>4.7149188605327002E-4</v>
      </c>
      <c r="E866" t="e">
        <f t="shared" si="13"/>
        <v>#N/A</v>
      </c>
      <c r="F866">
        <v>5.7</v>
      </c>
      <c r="G866">
        <v>10.7</v>
      </c>
    </row>
    <row r="867" spans="1:7" x14ac:dyDescent="0.25">
      <c r="A867">
        <v>2022</v>
      </c>
      <c r="B867" t="s">
        <v>57</v>
      </c>
      <c r="C867" t="s">
        <v>31</v>
      </c>
      <c r="D867">
        <v>6.5324971586223697</v>
      </c>
      <c r="E867" t="e">
        <f t="shared" si="13"/>
        <v>#N/A</v>
      </c>
      <c r="F867">
        <v>0.9</v>
      </c>
      <c r="G867">
        <v>1.1000000000000001</v>
      </c>
    </row>
    <row r="868" spans="1:7" x14ac:dyDescent="0.25">
      <c r="A868">
        <v>2022</v>
      </c>
      <c r="B868" t="s">
        <v>57</v>
      </c>
      <c r="C868" t="s">
        <v>33</v>
      </c>
      <c r="D868">
        <v>0.18936140553767999</v>
      </c>
      <c r="E868">
        <f t="shared" si="13"/>
        <v>0.20829754609144802</v>
      </c>
      <c r="F868">
        <v>4.96</v>
      </c>
      <c r="G868">
        <v>7.94</v>
      </c>
    </row>
    <row r="869" spans="1:7" x14ac:dyDescent="0.25">
      <c r="A869">
        <v>2022</v>
      </c>
      <c r="B869" t="s">
        <v>57</v>
      </c>
      <c r="C869" t="s">
        <v>14</v>
      </c>
      <c r="D869">
        <v>0.98608316775053495</v>
      </c>
      <c r="E869" t="e">
        <f t="shared" si="13"/>
        <v>#N/A</v>
      </c>
      <c r="F869">
        <v>2.7035714285714301</v>
      </c>
      <c r="G869">
        <v>5.9535714285714301</v>
      </c>
    </row>
    <row r="870" spans="1:7" x14ac:dyDescent="0.25">
      <c r="A870">
        <v>2022</v>
      </c>
      <c r="B870" t="s">
        <v>57</v>
      </c>
      <c r="C870" t="s">
        <v>15</v>
      </c>
      <c r="D870">
        <v>0.52894758041793399</v>
      </c>
      <c r="E870" t="e">
        <f t="shared" si="13"/>
        <v>#N/A</v>
      </c>
      <c r="F870">
        <v>3.7461538461538502</v>
      </c>
      <c r="G870">
        <v>6.7461538461538497</v>
      </c>
    </row>
    <row r="871" spans="1:7" x14ac:dyDescent="0.25">
      <c r="A871">
        <v>2022</v>
      </c>
      <c r="B871" t="s">
        <v>57</v>
      </c>
      <c r="C871" t="s">
        <v>34</v>
      </c>
      <c r="D871">
        <v>0.110096739373688</v>
      </c>
      <c r="E871" t="e">
        <f t="shared" si="13"/>
        <v>#N/A</v>
      </c>
      <c r="F871">
        <v>3.05238095238095</v>
      </c>
      <c r="G871">
        <v>6.1333333333333302</v>
      </c>
    </row>
    <row r="872" spans="1:7" x14ac:dyDescent="0.25">
      <c r="A872">
        <v>2022</v>
      </c>
      <c r="B872" t="s">
        <v>57</v>
      </c>
      <c r="C872" t="s">
        <v>16</v>
      </c>
      <c r="D872">
        <v>0.15282468519884301</v>
      </c>
      <c r="E872">
        <f t="shared" si="13"/>
        <v>0.30564937039768603</v>
      </c>
      <c r="F872">
        <v>3.1640000000000001</v>
      </c>
      <c r="G872">
        <v>6.3159999999999998</v>
      </c>
    </row>
    <row r="873" spans="1:7" x14ac:dyDescent="0.25">
      <c r="A873">
        <v>2022</v>
      </c>
      <c r="B873" t="s">
        <v>57</v>
      </c>
      <c r="C873" t="s">
        <v>35</v>
      </c>
      <c r="D873">
        <v>0.74587118562878396</v>
      </c>
      <c r="E873" t="e">
        <f t="shared" si="13"/>
        <v>#N/A</v>
      </c>
      <c r="F873">
        <v>2.9935483870967698</v>
      </c>
      <c r="G873">
        <v>6.3</v>
      </c>
    </row>
    <row r="874" spans="1:7" x14ac:dyDescent="0.25">
      <c r="A874">
        <v>2022</v>
      </c>
      <c r="B874" t="s">
        <v>57</v>
      </c>
      <c r="C874" t="s">
        <v>36</v>
      </c>
      <c r="D874">
        <v>1.4289701039107801</v>
      </c>
      <c r="E874" t="e">
        <f t="shared" si="13"/>
        <v>#N/A</v>
      </c>
      <c r="F874">
        <v>3.27142857142857</v>
      </c>
      <c r="G874">
        <v>6.1428571428571397</v>
      </c>
    </row>
    <row r="875" spans="1:7" x14ac:dyDescent="0.25">
      <c r="A875">
        <v>2022</v>
      </c>
      <c r="B875" t="s">
        <v>57</v>
      </c>
      <c r="C875" t="s">
        <v>17</v>
      </c>
      <c r="D875">
        <v>5.4648404098664997E-2</v>
      </c>
      <c r="E875">
        <f t="shared" si="13"/>
        <v>0.10929680819732999</v>
      </c>
      <c r="F875">
        <v>2.9935483870967698</v>
      </c>
      <c r="G875">
        <v>6.3</v>
      </c>
    </row>
    <row r="876" spans="1:7" x14ac:dyDescent="0.25">
      <c r="A876">
        <v>2022</v>
      </c>
      <c r="B876" t="s">
        <v>57</v>
      </c>
      <c r="C876" t="s">
        <v>18</v>
      </c>
      <c r="D876">
        <v>0.1548839774829</v>
      </c>
      <c r="E876">
        <f t="shared" si="13"/>
        <v>0.30976795496580001</v>
      </c>
      <c r="F876">
        <v>2.95333333333333</v>
      </c>
      <c r="G876">
        <v>6.3066666666666702</v>
      </c>
    </row>
    <row r="877" spans="1:7" x14ac:dyDescent="0.25">
      <c r="A877">
        <v>2022</v>
      </c>
      <c r="B877" t="s">
        <v>57</v>
      </c>
      <c r="C877" t="s">
        <v>37</v>
      </c>
      <c r="D877">
        <v>1.6824016550867199E-3</v>
      </c>
      <c r="E877" t="e">
        <f t="shared" si="13"/>
        <v>#N/A</v>
      </c>
      <c r="F877">
        <v>0.85</v>
      </c>
      <c r="G877">
        <v>1.5</v>
      </c>
    </row>
    <row r="878" spans="1:7" x14ac:dyDescent="0.25">
      <c r="A878">
        <v>2022</v>
      </c>
      <c r="B878" t="s">
        <v>57</v>
      </c>
      <c r="C878" t="s">
        <v>19</v>
      </c>
      <c r="D878">
        <v>6.9902525562267906E-2</v>
      </c>
      <c r="E878" t="e">
        <f t="shared" si="13"/>
        <v>#N/A</v>
      </c>
      <c r="F878">
        <v>3.1949999999999998</v>
      </c>
      <c r="G878">
        <v>6.7149999999999999</v>
      </c>
    </row>
    <row r="879" spans="1:7" x14ac:dyDescent="0.25">
      <c r="A879">
        <v>2022</v>
      </c>
      <c r="B879" t="s">
        <v>57</v>
      </c>
      <c r="C879" t="s">
        <v>38</v>
      </c>
      <c r="D879">
        <v>8.6687140366459595E-2</v>
      </c>
      <c r="E879">
        <f t="shared" si="13"/>
        <v>0.10826556340789982</v>
      </c>
      <c r="F879">
        <v>3.5687500000000001</v>
      </c>
      <c r="G879">
        <v>7.0187499999999998</v>
      </c>
    </row>
    <row r="880" spans="1:7" x14ac:dyDescent="0.25">
      <c r="A880">
        <v>2022</v>
      </c>
      <c r="B880" t="s">
        <v>57</v>
      </c>
      <c r="C880" t="s">
        <v>20</v>
      </c>
      <c r="D880">
        <v>1.55449570463655</v>
      </c>
      <c r="E880" t="e">
        <f t="shared" si="13"/>
        <v>#N/A</v>
      </c>
      <c r="F880">
        <v>2.65</v>
      </c>
      <c r="G880">
        <v>6.0750000000000002</v>
      </c>
    </row>
    <row r="881" spans="1:7" x14ac:dyDescent="0.25">
      <c r="A881">
        <v>2022</v>
      </c>
      <c r="B881" t="s">
        <v>57</v>
      </c>
      <c r="C881" t="s">
        <v>40</v>
      </c>
      <c r="D881">
        <v>6.4145737155976903E-3</v>
      </c>
      <c r="E881" t="e">
        <f t="shared" si="13"/>
        <v>#N/A</v>
      </c>
      <c r="F881">
        <v>2.6187499999999999</v>
      </c>
      <c r="G881">
        <v>6.125</v>
      </c>
    </row>
    <row r="882" spans="1:7" x14ac:dyDescent="0.25">
      <c r="A882">
        <v>2022</v>
      </c>
      <c r="B882" t="s">
        <v>57</v>
      </c>
      <c r="C882" t="s">
        <v>41</v>
      </c>
      <c r="D882">
        <v>3.0568307846296498E-3</v>
      </c>
      <c r="E882" t="e">
        <f t="shared" si="13"/>
        <v>#N/A</v>
      </c>
      <c r="F882">
        <v>6.15</v>
      </c>
      <c r="G882">
        <v>9.85</v>
      </c>
    </row>
    <row r="883" spans="1:7" x14ac:dyDescent="0.25">
      <c r="A883">
        <v>2022</v>
      </c>
      <c r="B883" t="s">
        <v>57</v>
      </c>
      <c r="C883" t="s">
        <v>42</v>
      </c>
      <c r="D883">
        <v>7.6592249833004498E-3</v>
      </c>
      <c r="E883">
        <f t="shared" si="13"/>
        <v>1.53184499666009E-2</v>
      </c>
      <c r="F883">
        <v>3.0208333333333299</v>
      </c>
      <c r="G883">
        <v>6.2874999999999996</v>
      </c>
    </row>
    <row r="884" spans="1:7" x14ac:dyDescent="0.25">
      <c r="A884">
        <v>2022</v>
      </c>
      <c r="B884" t="s">
        <v>57</v>
      </c>
      <c r="C884" t="s">
        <v>52</v>
      </c>
      <c r="D884">
        <v>3.2087045737677199E-4</v>
      </c>
      <c r="E884">
        <f t="shared" si="13"/>
        <v>6.4174091475354398E-4</v>
      </c>
      <c r="F884">
        <v>7.2</v>
      </c>
      <c r="G884">
        <v>7.3</v>
      </c>
    </row>
    <row r="885" spans="1:7" x14ac:dyDescent="0.25">
      <c r="A885">
        <v>2022</v>
      </c>
      <c r="B885" t="s">
        <v>57</v>
      </c>
      <c r="C885" t="s">
        <v>53</v>
      </c>
      <c r="D885">
        <v>4.9026163084571897E-3</v>
      </c>
      <c r="E885" t="e">
        <f t="shared" si="13"/>
        <v>#N/A</v>
      </c>
      <c r="F885">
        <v>2.9562499999999998</v>
      </c>
      <c r="G885">
        <v>6.2750000000000004</v>
      </c>
    </row>
    <row r="886" spans="1:7" x14ac:dyDescent="0.25">
      <c r="A886">
        <v>2022</v>
      </c>
      <c r="B886" t="s">
        <v>57</v>
      </c>
      <c r="C886" t="s">
        <v>21</v>
      </c>
      <c r="D886">
        <v>0.42453517350125303</v>
      </c>
      <c r="E886">
        <f t="shared" si="13"/>
        <v>0.96794019558285682</v>
      </c>
      <c r="F886">
        <v>3.3037037037036998</v>
      </c>
      <c r="G886">
        <v>6.8444444444444397</v>
      </c>
    </row>
    <row r="887" spans="1:7" x14ac:dyDescent="0.25">
      <c r="A887">
        <v>2022</v>
      </c>
      <c r="B887" t="s">
        <v>57</v>
      </c>
      <c r="C887" t="s">
        <v>22</v>
      </c>
      <c r="D887">
        <v>3.0416196892758398</v>
      </c>
      <c r="E887">
        <f t="shared" si="13"/>
        <v>9.6419344150044122</v>
      </c>
      <c r="F887">
        <v>2.95333333333333</v>
      </c>
      <c r="G887">
        <v>6.3066666666666702</v>
      </c>
    </row>
    <row r="888" spans="1:7" x14ac:dyDescent="0.25">
      <c r="A888">
        <v>2022</v>
      </c>
      <c r="B888" t="s">
        <v>57</v>
      </c>
      <c r="C888" t="s">
        <v>43</v>
      </c>
      <c r="D888">
        <v>8.4125866777240692E-3</v>
      </c>
      <c r="E888" t="e">
        <f t="shared" si="13"/>
        <v>#N/A</v>
      </c>
      <c r="F888">
        <v>2.36</v>
      </c>
      <c r="G888">
        <v>5.31</v>
      </c>
    </row>
    <row r="889" spans="1:7" x14ac:dyDescent="0.25">
      <c r="A889">
        <v>2022</v>
      </c>
      <c r="B889" t="s">
        <v>57</v>
      </c>
      <c r="C889" t="s">
        <v>54</v>
      </c>
      <c r="D889">
        <v>2.8363517392772701E-2</v>
      </c>
      <c r="E889" t="e">
        <f t="shared" si="13"/>
        <v>#N/A</v>
      </c>
      <c r="F889">
        <v>3</v>
      </c>
      <c r="G889">
        <v>6.4</v>
      </c>
    </row>
    <row r="890" spans="1:7" x14ac:dyDescent="0.25">
      <c r="A890">
        <v>2022</v>
      </c>
      <c r="B890" t="s">
        <v>57</v>
      </c>
      <c r="C890" t="s">
        <v>55</v>
      </c>
      <c r="D890">
        <v>4.7410031805341802E-3</v>
      </c>
      <c r="E890" t="e">
        <f t="shared" si="13"/>
        <v>#N/A</v>
      </c>
      <c r="F890">
        <v>5.15</v>
      </c>
      <c r="G890">
        <v>8.1</v>
      </c>
    </row>
    <row r="891" spans="1:7" x14ac:dyDescent="0.25">
      <c r="A891">
        <v>2022</v>
      </c>
      <c r="B891" t="s">
        <v>57</v>
      </c>
      <c r="C891" t="s">
        <v>44</v>
      </c>
      <c r="D891">
        <v>6.9092889506376501E-2</v>
      </c>
      <c r="E891" t="e">
        <f t="shared" si="13"/>
        <v>#N/A</v>
      </c>
      <c r="F891">
        <v>4.1500000000000004</v>
      </c>
      <c r="G891">
        <v>7.4375</v>
      </c>
    </row>
    <row r="892" spans="1:7" x14ac:dyDescent="0.25">
      <c r="A892">
        <v>2022</v>
      </c>
      <c r="B892" t="s">
        <v>57</v>
      </c>
      <c r="C892" t="s">
        <v>23</v>
      </c>
      <c r="D892">
        <v>2.79247600148932</v>
      </c>
      <c r="E892" t="e">
        <f t="shared" si="13"/>
        <v>#N/A</v>
      </c>
      <c r="F892">
        <v>2.9935483870967698</v>
      </c>
      <c r="G892">
        <v>6.3</v>
      </c>
    </row>
    <row r="893" spans="1:7" x14ac:dyDescent="0.25">
      <c r="A893">
        <v>2022</v>
      </c>
      <c r="B893" t="s">
        <v>57</v>
      </c>
      <c r="C893" t="s">
        <v>24</v>
      </c>
      <c r="D893">
        <v>0.75438732223506699</v>
      </c>
      <c r="E893" t="e">
        <f t="shared" si="13"/>
        <v>#N/A</v>
      </c>
      <c r="F893">
        <v>3.0633333333333299</v>
      </c>
      <c r="G893">
        <v>6.4433333333333298</v>
      </c>
    </row>
    <row r="894" spans="1:7" x14ac:dyDescent="0.25">
      <c r="A894">
        <v>2022</v>
      </c>
      <c r="B894" t="s">
        <v>57</v>
      </c>
      <c r="C894" t="s">
        <v>25</v>
      </c>
      <c r="D894">
        <v>1.1652389502518199</v>
      </c>
      <c r="E894" t="e">
        <f t="shared" si="13"/>
        <v>#N/A</v>
      </c>
      <c r="F894">
        <v>2.91034482758621</v>
      </c>
      <c r="G894">
        <v>6.1275862068965496</v>
      </c>
    </row>
    <row r="895" spans="1:7" x14ac:dyDescent="0.25">
      <c r="A895">
        <v>2022</v>
      </c>
      <c r="B895" t="s">
        <v>57</v>
      </c>
      <c r="C895" t="s">
        <v>45</v>
      </c>
      <c r="D895">
        <v>1.6669294253965401</v>
      </c>
      <c r="E895" t="e">
        <f t="shared" si="13"/>
        <v>#N/A</v>
      </c>
      <c r="F895">
        <v>3.5333333333333301</v>
      </c>
      <c r="G895">
        <v>6.5166666666666702</v>
      </c>
    </row>
    <row r="896" spans="1:7" x14ac:dyDescent="0.25">
      <c r="A896">
        <v>2022</v>
      </c>
      <c r="B896" t="s">
        <v>57</v>
      </c>
      <c r="C896" t="s">
        <v>58</v>
      </c>
      <c r="D896">
        <v>2.4443116781708601E-2</v>
      </c>
      <c r="E896" t="e">
        <f t="shared" si="13"/>
        <v>#N/A</v>
      </c>
      <c r="F896">
        <v>3.4</v>
      </c>
      <c r="G896">
        <v>7.3666666666666698</v>
      </c>
    </row>
    <row r="897" spans="1:7" x14ac:dyDescent="0.25">
      <c r="A897">
        <v>2022</v>
      </c>
      <c r="B897" t="s">
        <v>57</v>
      </c>
      <c r="C897" t="s">
        <v>46</v>
      </c>
      <c r="D897">
        <v>4.0726956461624404</v>
      </c>
      <c r="E897" t="e">
        <f t="shared" si="13"/>
        <v>#N/A</v>
      </c>
      <c r="F897">
        <v>2.9291666666666698</v>
      </c>
      <c r="G897">
        <v>6.15</v>
      </c>
    </row>
    <row r="898" spans="1:7" x14ac:dyDescent="0.25">
      <c r="A898">
        <v>2022</v>
      </c>
      <c r="B898" t="s">
        <v>57</v>
      </c>
      <c r="C898" t="s">
        <v>47</v>
      </c>
      <c r="D898">
        <v>2.20362665615222</v>
      </c>
      <c r="E898" t="e">
        <f t="shared" si="13"/>
        <v>#N/A</v>
      </c>
      <c r="F898">
        <v>3.1440000000000001</v>
      </c>
      <c r="G898">
        <v>6.3719999999999999</v>
      </c>
    </row>
    <row r="899" spans="1:7" x14ac:dyDescent="0.25">
      <c r="A899">
        <v>2022</v>
      </c>
      <c r="B899" t="s">
        <v>57</v>
      </c>
      <c r="C899" t="s">
        <v>26</v>
      </c>
      <c r="D899">
        <v>1.07082191096268</v>
      </c>
      <c r="E899">
        <f t="shared" ref="E899:E944" si="14">VLOOKUP(C899,$K$2:$L$19,2,FALSE)*D899</f>
        <v>1.0478175509316598</v>
      </c>
      <c r="F899">
        <v>3.2259259259259299</v>
      </c>
      <c r="G899">
        <v>6.4222222222222198</v>
      </c>
    </row>
    <row r="900" spans="1:7" x14ac:dyDescent="0.25">
      <c r="A900">
        <v>2022</v>
      </c>
      <c r="B900" t="s">
        <v>57</v>
      </c>
      <c r="C900" t="s">
        <v>48</v>
      </c>
      <c r="D900">
        <v>1.9058897088587601E-2</v>
      </c>
      <c r="E900" t="e">
        <f t="shared" si="14"/>
        <v>#N/A</v>
      </c>
      <c r="F900">
        <v>4.18</v>
      </c>
      <c r="G900">
        <v>7.86</v>
      </c>
    </row>
    <row r="901" spans="1:7" x14ac:dyDescent="0.25">
      <c r="A901">
        <v>2022</v>
      </c>
      <c r="B901" t="s">
        <v>6</v>
      </c>
      <c r="C901" t="s">
        <v>28</v>
      </c>
      <c r="D901">
        <v>1.8243617876376399</v>
      </c>
      <c r="E901">
        <f t="shared" si="14"/>
        <v>3.6487235752752798</v>
      </c>
      <c r="F901">
        <v>-0.42499999999999999</v>
      </c>
      <c r="G901">
        <v>8.0250000000000004</v>
      </c>
    </row>
    <row r="902" spans="1:7" x14ac:dyDescent="0.25">
      <c r="A902">
        <v>2022</v>
      </c>
      <c r="B902" t="s">
        <v>6</v>
      </c>
      <c r="C902" t="s">
        <v>29</v>
      </c>
      <c r="D902">
        <v>0.230344944359193</v>
      </c>
      <c r="E902">
        <f t="shared" si="14"/>
        <v>0.46068988871838601</v>
      </c>
      <c r="F902">
        <v>-0.45833333333333298</v>
      </c>
      <c r="G902">
        <v>8.1041666666666696</v>
      </c>
    </row>
    <row r="903" spans="1:7" x14ac:dyDescent="0.25">
      <c r="A903">
        <v>2022</v>
      </c>
      <c r="B903" t="s">
        <v>6</v>
      </c>
      <c r="C903" t="s">
        <v>7</v>
      </c>
      <c r="D903">
        <v>5.8113404914541499E-2</v>
      </c>
      <c r="E903" t="e">
        <f t="shared" si="14"/>
        <v>#N/A</v>
      </c>
      <c r="F903">
        <v>-1.3235294117647101</v>
      </c>
      <c r="G903">
        <v>8.0235294117647094</v>
      </c>
    </row>
    <row r="904" spans="1:7" x14ac:dyDescent="0.25">
      <c r="A904">
        <v>2022</v>
      </c>
      <c r="B904" t="s">
        <v>6</v>
      </c>
      <c r="C904" t="s">
        <v>30</v>
      </c>
      <c r="D904">
        <v>3.2323086053105498E-4</v>
      </c>
      <c r="E904" t="e">
        <f t="shared" si="14"/>
        <v>#N/A</v>
      </c>
      <c r="F904">
        <v>-1</v>
      </c>
      <c r="G904">
        <v>8</v>
      </c>
    </row>
    <row r="905" spans="1:7" x14ac:dyDescent="0.25">
      <c r="A905">
        <v>2022</v>
      </c>
      <c r="B905" t="s">
        <v>6</v>
      </c>
      <c r="C905" t="s">
        <v>50</v>
      </c>
      <c r="D905">
        <v>8.5715270215389299E-4</v>
      </c>
      <c r="E905" t="e">
        <f t="shared" si="14"/>
        <v>#N/A</v>
      </c>
      <c r="F905">
        <v>-1.7</v>
      </c>
      <c r="G905">
        <v>7.7</v>
      </c>
    </row>
    <row r="906" spans="1:7" x14ac:dyDescent="0.25">
      <c r="A906">
        <v>2022</v>
      </c>
      <c r="B906" t="s">
        <v>6</v>
      </c>
      <c r="C906" t="s">
        <v>8</v>
      </c>
      <c r="D906">
        <v>5.3723261460767099E-3</v>
      </c>
      <c r="E906" t="e">
        <f t="shared" si="14"/>
        <v>#N/A</v>
      </c>
      <c r="F906">
        <v>8.3333333333333107E-3</v>
      </c>
      <c r="G906">
        <v>8.1666666666666696</v>
      </c>
    </row>
    <row r="907" spans="1:7" x14ac:dyDescent="0.25">
      <c r="A907">
        <v>2022</v>
      </c>
      <c r="B907" t="s">
        <v>6</v>
      </c>
      <c r="C907" t="s">
        <v>9</v>
      </c>
      <c r="D907">
        <v>0.13592562228600699</v>
      </c>
      <c r="E907" t="e">
        <f t="shared" si="14"/>
        <v>#N/A</v>
      </c>
      <c r="F907">
        <v>-0.61923076923076903</v>
      </c>
      <c r="G907">
        <v>8.0730769230769202</v>
      </c>
    </row>
    <row r="908" spans="1:7" x14ac:dyDescent="0.25">
      <c r="A908">
        <v>2022</v>
      </c>
      <c r="B908" t="s">
        <v>6</v>
      </c>
      <c r="C908" t="s">
        <v>10</v>
      </c>
      <c r="D908">
        <v>5.2688323000692899E-3</v>
      </c>
      <c r="E908" t="e">
        <f t="shared" si="14"/>
        <v>#N/A</v>
      </c>
      <c r="F908">
        <v>-0.48</v>
      </c>
      <c r="G908">
        <v>7.76</v>
      </c>
    </row>
    <row r="909" spans="1:7" x14ac:dyDescent="0.25">
      <c r="A909">
        <v>2022</v>
      </c>
      <c r="B909" t="s">
        <v>6</v>
      </c>
      <c r="C909" t="s">
        <v>11</v>
      </c>
      <c r="D909">
        <v>1.3428022920461799E-3</v>
      </c>
      <c r="E909" t="e">
        <f t="shared" si="14"/>
        <v>#N/A</v>
      </c>
      <c r="F909">
        <v>-1.125</v>
      </c>
      <c r="G909">
        <v>8.0687499999999996</v>
      </c>
    </row>
    <row r="910" spans="1:7" x14ac:dyDescent="0.25">
      <c r="A910">
        <v>2022</v>
      </c>
      <c r="B910" t="s">
        <v>6</v>
      </c>
      <c r="C910" t="s">
        <v>12</v>
      </c>
      <c r="D910">
        <v>1.9253851832365599E-2</v>
      </c>
      <c r="E910" t="e">
        <f t="shared" si="14"/>
        <v>#N/A</v>
      </c>
      <c r="F910">
        <v>-0.54285714285714304</v>
      </c>
      <c r="G910">
        <v>7.9928571428571402</v>
      </c>
    </row>
    <row r="911" spans="1:7" x14ac:dyDescent="0.25">
      <c r="A911">
        <v>2022</v>
      </c>
      <c r="B911" t="s">
        <v>6</v>
      </c>
      <c r="C911" t="s">
        <v>13</v>
      </c>
      <c r="D911">
        <v>6.0855476002149699E-3</v>
      </c>
      <c r="E911" t="e">
        <f t="shared" si="14"/>
        <v>#N/A</v>
      </c>
      <c r="F911">
        <v>-0.5</v>
      </c>
      <c r="G911">
        <v>8.2416666666666707</v>
      </c>
    </row>
    <row r="912" spans="1:7" x14ac:dyDescent="0.25">
      <c r="A912">
        <v>2022</v>
      </c>
      <c r="B912" t="s">
        <v>6</v>
      </c>
      <c r="C912" t="s">
        <v>61</v>
      </c>
      <c r="D912">
        <v>1.87094798546453E-2</v>
      </c>
      <c r="E912">
        <f t="shared" si="14"/>
        <v>4.1327444888845419E-2</v>
      </c>
      <c r="F912">
        <v>0.4</v>
      </c>
      <c r="G912">
        <v>8.4</v>
      </c>
    </row>
    <row r="913" spans="1:7" x14ac:dyDescent="0.25">
      <c r="A913">
        <v>2022</v>
      </c>
      <c r="B913" t="s">
        <v>6</v>
      </c>
      <c r="C913" t="s">
        <v>51</v>
      </c>
      <c r="D913">
        <v>1.6762097286565001E-3</v>
      </c>
      <c r="E913" t="e">
        <f t="shared" si="14"/>
        <v>#N/A</v>
      </c>
      <c r="F913">
        <v>-1.7</v>
      </c>
      <c r="G913">
        <v>7.7</v>
      </c>
    </row>
    <row r="914" spans="1:7" x14ac:dyDescent="0.25">
      <c r="A914">
        <v>2022</v>
      </c>
      <c r="B914" t="s">
        <v>6</v>
      </c>
      <c r="C914" t="s">
        <v>33</v>
      </c>
      <c r="D914">
        <v>5.2555569644191502E-2</v>
      </c>
      <c r="E914">
        <f t="shared" si="14"/>
        <v>5.7811126608610659E-2</v>
      </c>
      <c r="F914">
        <v>0.72857142857142898</v>
      </c>
      <c r="G914">
        <v>8.0428571428571392</v>
      </c>
    </row>
    <row r="915" spans="1:7" x14ac:dyDescent="0.25">
      <c r="A915">
        <v>2022</v>
      </c>
      <c r="B915" t="s">
        <v>6</v>
      </c>
      <c r="C915" t="s">
        <v>14</v>
      </c>
      <c r="D915">
        <v>0.24649607707680299</v>
      </c>
      <c r="E915" t="e">
        <f t="shared" si="14"/>
        <v>#N/A</v>
      </c>
      <c r="F915">
        <v>-0.55555555555555602</v>
      </c>
      <c r="G915">
        <v>8.0444444444444407</v>
      </c>
    </row>
    <row r="916" spans="1:7" x14ac:dyDescent="0.25">
      <c r="A916">
        <v>2022</v>
      </c>
      <c r="B916" t="s">
        <v>6</v>
      </c>
      <c r="C916" t="s">
        <v>15</v>
      </c>
      <c r="D916">
        <v>9.16481732810564E-2</v>
      </c>
      <c r="E916" t="e">
        <f t="shared" si="14"/>
        <v>#N/A</v>
      </c>
      <c r="F916">
        <v>-0.96666666666666701</v>
      </c>
      <c r="G916">
        <v>7.9888888888888898</v>
      </c>
    </row>
    <row r="917" spans="1:7" x14ac:dyDescent="0.25">
      <c r="A917">
        <v>2022</v>
      </c>
      <c r="B917" t="s">
        <v>6</v>
      </c>
      <c r="C917" t="s">
        <v>34</v>
      </c>
      <c r="D917">
        <v>2.0814000594145801E-2</v>
      </c>
      <c r="E917" t="e">
        <f t="shared" si="14"/>
        <v>#N/A</v>
      </c>
      <c r="F917">
        <v>-1.13333333333333</v>
      </c>
      <c r="G917">
        <v>7.6</v>
      </c>
    </row>
    <row r="918" spans="1:7" x14ac:dyDescent="0.25">
      <c r="A918">
        <v>2022</v>
      </c>
      <c r="B918" t="s">
        <v>6</v>
      </c>
      <c r="C918" t="s">
        <v>16</v>
      </c>
      <c r="D918">
        <v>0.144016540682606</v>
      </c>
      <c r="E918">
        <f t="shared" si="14"/>
        <v>0.288033081365212</v>
      </c>
      <c r="F918">
        <v>0.96666666666666701</v>
      </c>
      <c r="G918">
        <v>7.8</v>
      </c>
    </row>
    <row r="919" spans="1:7" x14ac:dyDescent="0.25">
      <c r="A919">
        <v>2022</v>
      </c>
      <c r="B919" t="s">
        <v>6</v>
      </c>
      <c r="C919" t="s">
        <v>35</v>
      </c>
      <c r="D919">
        <v>1.8479073905457E-2</v>
      </c>
      <c r="E919" t="e">
        <f t="shared" si="14"/>
        <v>#N/A</v>
      </c>
      <c r="F919">
        <v>-0.28461538461538499</v>
      </c>
      <c r="G919">
        <v>7.8615384615384603</v>
      </c>
    </row>
    <row r="920" spans="1:7" x14ac:dyDescent="0.25">
      <c r="A920">
        <v>2022</v>
      </c>
      <c r="B920" t="s">
        <v>6</v>
      </c>
      <c r="C920" t="s">
        <v>36</v>
      </c>
      <c r="D920">
        <v>6.4081308717650696E-3</v>
      </c>
      <c r="E920" t="e">
        <f t="shared" si="14"/>
        <v>#N/A</v>
      </c>
      <c r="F920">
        <v>1.9</v>
      </c>
      <c r="G920">
        <v>7.8</v>
      </c>
    </row>
    <row r="921" spans="1:7" x14ac:dyDescent="0.25">
      <c r="A921">
        <v>2022</v>
      </c>
      <c r="B921" t="s">
        <v>6</v>
      </c>
      <c r="C921" t="s">
        <v>17</v>
      </c>
      <c r="D921">
        <v>7.7384009311681802E-3</v>
      </c>
      <c r="E921">
        <f t="shared" si="14"/>
        <v>1.547680186233636E-2</v>
      </c>
      <c r="F921">
        <v>-0.72307692307692295</v>
      </c>
      <c r="G921">
        <v>8.0500000000000007</v>
      </c>
    </row>
    <row r="922" spans="1:7" x14ac:dyDescent="0.25">
      <c r="A922">
        <v>2022</v>
      </c>
      <c r="B922" t="s">
        <v>6</v>
      </c>
      <c r="C922" t="s">
        <v>18</v>
      </c>
      <c r="D922">
        <v>0.133402725629061</v>
      </c>
      <c r="E922">
        <f t="shared" si="14"/>
        <v>0.266805451258122</v>
      </c>
      <c r="F922">
        <v>-0.7</v>
      </c>
      <c r="G922">
        <v>8.0629629629629598</v>
      </c>
    </row>
    <row r="923" spans="1:7" x14ac:dyDescent="0.25">
      <c r="A923">
        <v>2022</v>
      </c>
      <c r="B923" t="s">
        <v>6</v>
      </c>
      <c r="C923" t="s">
        <v>37</v>
      </c>
      <c r="D923">
        <v>5.2470219423925296E-3</v>
      </c>
      <c r="E923" t="e">
        <f t="shared" si="14"/>
        <v>#N/A</v>
      </c>
      <c r="F923">
        <v>-1.4142857142857099</v>
      </c>
      <c r="G923">
        <v>8.0571428571428605</v>
      </c>
    </row>
    <row r="924" spans="1:7" x14ac:dyDescent="0.25">
      <c r="A924">
        <v>2022</v>
      </c>
      <c r="B924" t="s">
        <v>6</v>
      </c>
      <c r="C924" t="s">
        <v>19</v>
      </c>
      <c r="D924">
        <v>4.3199187823537398E-3</v>
      </c>
      <c r="E924" t="e">
        <f t="shared" si="14"/>
        <v>#N/A</v>
      </c>
      <c r="F924">
        <v>-1</v>
      </c>
      <c r="G924">
        <v>7.9588235294117604</v>
      </c>
    </row>
    <row r="925" spans="1:7" x14ac:dyDescent="0.25">
      <c r="A925">
        <v>2022</v>
      </c>
      <c r="B925" t="s">
        <v>6</v>
      </c>
      <c r="C925" t="s">
        <v>38</v>
      </c>
      <c r="D925">
        <v>0.67426198700124895</v>
      </c>
      <c r="E925">
        <f t="shared" si="14"/>
        <v>0.84210130359156088</v>
      </c>
      <c r="F925">
        <v>-0.41666666666666702</v>
      </c>
      <c r="G925">
        <v>8.0749999999999993</v>
      </c>
    </row>
    <row r="926" spans="1:7" x14ac:dyDescent="0.25">
      <c r="A926">
        <v>2022</v>
      </c>
      <c r="B926" t="s">
        <v>6</v>
      </c>
      <c r="C926" t="s">
        <v>39</v>
      </c>
      <c r="D926">
        <v>2.8571756738463099E-3</v>
      </c>
      <c r="E926">
        <f t="shared" si="14"/>
        <v>1.0428691209539031E-2</v>
      </c>
      <c r="F926">
        <v>-1.7</v>
      </c>
      <c r="G926">
        <v>7.7</v>
      </c>
    </row>
    <row r="927" spans="1:7" x14ac:dyDescent="0.25">
      <c r="A927">
        <v>2022</v>
      </c>
      <c r="B927" t="s">
        <v>6</v>
      </c>
      <c r="C927" t="s">
        <v>20</v>
      </c>
      <c r="D927">
        <v>2.0229289043847798</v>
      </c>
      <c r="E927" t="e">
        <f t="shared" si="14"/>
        <v>#N/A</v>
      </c>
      <c r="F927">
        <v>-0.59285714285714297</v>
      </c>
      <c r="G927">
        <v>8.0535714285714306</v>
      </c>
    </row>
    <row r="928" spans="1:7" x14ac:dyDescent="0.25">
      <c r="A928">
        <v>2022</v>
      </c>
      <c r="B928" t="s">
        <v>6</v>
      </c>
      <c r="C928" t="s">
        <v>40</v>
      </c>
      <c r="D928">
        <v>9.5743750953043803E-4</v>
      </c>
      <c r="E928" t="e">
        <f t="shared" si="14"/>
        <v>#N/A</v>
      </c>
      <c r="F928">
        <v>-1.4</v>
      </c>
      <c r="G928">
        <v>8.4499999999999993</v>
      </c>
    </row>
    <row r="929" spans="1:7" x14ac:dyDescent="0.25">
      <c r="A929">
        <v>2022</v>
      </c>
      <c r="B929" t="s">
        <v>6</v>
      </c>
      <c r="C929" t="s">
        <v>42</v>
      </c>
      <c r="D929">
        <v>1.4237395215823401E-3</v>
      </c>
      <c r="E929">
        <f t="shared" si="14"/>
        <v>2.8474790431646801E-3</v>
      </c>
      <c r="F929">
        <v>-0.6</v>
      </c>
      <c r="G929">
        <v>8.1</v>
      </c>
    </row>
    <row r="930" spans="1:7" x14ac:dyDescent="0.25">
      <c r="A930">
        <v>2022</v>
      </c>
      <c r="B930" t="s">
        <v>6</v>
      </c>
      <c r="C930" t="s">
        <v>52</v>
      </c>
      <c r="D930">
        <v>1.11283246863601E-3</v>
      </c>
      <c r="E930">
        <f t="shared" si="14"/>
        <v>2.22566493727202E-3</v>
      </c>
      <c r="F930">
        <v>-0.3</v>
      </c>
      <c r="G930">
        <v>8.6</v>
      </c>
    </row>
    <row r="931" spans="1:7" x14ac:dyDescent="0.25">
      <c r="A931">
        <v>2022</v>
      </c>
      <c r="B931" t="s">
        <v>6</v>
      </c>
      <c r="C931" t="s">
        <v>53</v>
      </c>
      <c r="D931">
        <v>9.8987667808760993E-4</v>
      </c>
      <c r="E931" t="e">
        <f t="shared" si="14"/>
        <v>#N/A</v>
      </c>
      <c r="F931">
        <v>-1.31666666666667</v>
      </c>
      <c r="G931">
        <v>8.1</v>
      </c>
    </row>
    <row r="932" spans="1:7" x14ac:dyDescent="0.25">
      <c r="A932">
        <v>2022</v>
      </c>
      <c r="B932" t="s">
        <v>6</v>
      </c>
      <c r="C932" t="s">
        <v>21</v>
      </c>
      <c r="D932">
        <v>0.96774754333650304</v>
      </c>
      <c r="E932">
        <f t="shared" si="14"/>
        <v>2.2064643988072268</v>
      </c>
      <c r="F932">
        <v>-0.36956521739130399</v>
      </c>
      <c r="G932">
        <v>8.0652173913043494</v>
      </c>
    </row>
    <row r="933" spans="1:7" x14ac:dyDescent="0.25">
      <c r="A933">
        <v>2022</v>
      </c>
      <c r="B933" t="s">
        <v>6</v>
      </c>
      <c r="C933" t="s">
        <v>22</v>
      </c>
      <c r="D933">
        <v>2.3383441425516698</v>
      </c>
      <c r="E933">
        <f t="shared" si="14"/>
        <v>7.4125509318887932</v>
      </c>
      <c r="F933">
        <v>-0.59285714285714297</v>
      </c>
      <c r="G933">
        <v>8.0535714285714306</v>
      </c>
    </row>
    <row r="934" spans="1:7" x14ac:dyDescent="0.25">
      <c r="A934">
        <v>2022</v>
      </c>
      <c r="B934" t="s">
        <v>6</v>
      </c>
      <c r="C934" t="s">
        <v>43</v>
      </c>
      <c r="D934">
        <v>3.7199261693554499E-3</v>
      </c>
      <c r="E934" t="e">
        <f t="shared" si="14"/>
        <v>#N/A</v>
      </c>
      <c r="F934">
        <v>-0.64375000000000004</v>
      </c>
      <c r="G934">
        <v>7.9187500000000002</v>
      </c>
    </row>
    <row r="935" spans="1:7" x14ac:dyDescent="0.25">
      <c r="A935">
        <v>2022</v>
      </c>
      <c r="B935" t="s">
        <v>6</v>
      </c>
      <c r="C935" t="s">
        <v>55</v>
      </c>
      <c r="D935">
        <v>4.7591677254012101E-4</v>
      </c>
      <c r="E935" t="e">
        <f t="shared" si="14"/>
        <v>#N/A</v>
      </c>
      <c r="F935">
        <v>-0.7</v>
      </c>
      <c r="G935">
        <v>7.1</v>
      </c>
    </row>
    <row r="936" spans="1:7" x14ac:dyDescent="0.25">
      <c r="A936">
        <v>2022</v>
      </c>
      <c r="B936" t="s">
        <v>6</v>
      </c>
      <c r="C936" t="s">
        <v>44</v>
      </c>
      <c r="D936">
        <v>0.2363325719364</v>
      </c>
      <c r="E936" t="e">
        <f t="shared" si="14"/>
        <v>#N/A</v>
      </c>
      <c r="F936">
        <v>-0.58148148148148104</v>
      </c>
      <c r="G936">
        <v>8.0629629629629598</v>
      </c>
    </row>
    <row r="937" spans="1:7" x14ac:dyDescent="0.25">
      <c r="A937">
        <v>2022</v>
      </c>
      <c r="B937" t="s">
        <v>6</v>
      </c>
      <c r="C937" t="s">
        <v>23</v>
      </c>
      <c r="D937">
        <v>0.43070304078570298</v>
      </c>
      <c r="E937" t="e">
        <f t="shared" si="14"/>
        <v>#N/A</v>
      </c>
      <c r="F937">
        <v>-0.55555555555555602</v>
      </c>
      <c r="G937">
        <v>8.0444444444444407</v>
      </c>
    </row>
    <row r="938" spans="1:7" x14ac:dyDescent="0.25">
      <c r="A938">
        <v>2022</v>
      </c>
      <c r="B938" t="s">
        <v>6</v>
      </c>
      <c r="C938" t="s">
        <v>24</v>
      </c>
      <c r="D938">
        <v>0.218327453511513</v>
      </c>
      <c r="E938" t="e">
        <f t="shared" si="14"/>
        <v>#N/A</v>
      </c>
      <c r="F938">
        <v>-0.42916666666666697</v>
      </c>
      <c r="G938">
        <v>8.0458333333333307</v>
      </c>
    </row>
    <row r="939" spans="1:7" x14ac:dyDescent="0.25">
      <c r="A939">
        <v>2022</v>
      </c>
      <c r="B939" t="s">
        <v>6</v>
      </c>
      <c r="C939" t="s">
        <v>25</v>
      </c>
      <c r="D939">
        <v>0.56617382429278595</v>
      </c>
      <c r="E939" t="e">
        <f t="shared" si="14"/>
        <v>#N/A</v>
      </c>
      <c r="F939">
        <v>-0.59285714285714297</v>
      </c>
      <c r="G939">
        <v>8.0535714285714306</v>
      </c>
    </row>
    <row r="940" spans="1:7" x14ac:dyDescent="0.25">
      <c r="A940">
        <v>2022</v>
      </c>
      <c r="B940" t="s">
        <v>6</v>
      </c>
      <c r="C940" t="s">
        <v>45</v>
      </c>
      <c r="D940">
        <v>3.02856127980077E-4</v>
      </c>
      <c r="E940" t="e">
        <f t="shared" si="14"/>
        <v>#N/A</v>
      </c>
      <c r="F940">
        <v>-0.7</v>
      </c>
      <c r="G940">
        <v>7.1</v>
      </c>
    </row>
    <row r="941" spans="1:7" x14ac:dyDescent="0.25">
      <c r="A941">
        <v>2022</v>
      </c>
      <c r="B941" t="s">
        <v>6</v>
      </c>
      <c r="C941" t="s">
        <v>58</v>
      </c>
      <c r="D941">
        <v>1.0503014856894401E-3</v>
      </c>
      <c r="E941" t="e">
        <f t="shared" si="14"/>
        <v>#N/A</v>
      </c>
      <c r="F941">
        <v>-0.5</v>
      </c>
      <c r="G941">
        <v>8.1</v>
      </c>
    </row>
    <row r="942" spans="1:7" x14ac:dyDescent="0.25">
      <c r="A942">
        <v>2022</v>
      </c>
      <c r="B942" t="s">
        <v>6</v>
      </c>
      <c r="C942" t="s">
        <v>47</v>
      </c>
      <c r="D942">
        <v>0.115226099340878</v>
      </c>
      <c r="E942" t="e">
        <f t="shared" si="14"/>
        <v>#N/A</v>
      </c>
      <c r="F942">
        <v>0.4</v>
      </c>
      <c r="G942">
        <v>7.88</v>
      </c>
    </row>
    <row r="943" spans="1:7" x14ac:dyDescent="0.25">
      <c r="A943">
        <v>2022</v>
      </c>
      <c r="B943" t="s">
        <v>6</v>
      </c>
      <c r="C943" t="s">
        <v>26</v>
      </c>
      <c r="D943">
        <v>1.68869086857744</v>
      </c>
      <c r="E943">
        <f t="shared" si="14"/>
        <v>1.6524128915168779</v>
      </c>
      <c r="F943">
        <v>-0.41666666666666702</v>
      </c>
      <c r="G943">
        <v>8.0749999999999993</v>
      </c>
    </row>
    <row r="944" spans="1:7" x14ac:dyDescent="0.25">
      <c r="A944">
        <v>2022</v>
      </c>
      <c r="B944" t="s">
        <v>6</v>
      </c>
      <c r="C944" t="s">
        <v>48</v>
      </c>
      <c r="D944">
        <v>3.2208415284337699E-4</v>
      </c>
      <c r="E944" t="e">
        <f t="shared" si="14"/>
        <v>#N/A</v>
      </c>
      <c r="F944">
        <v>-1.575</v>
      </c>
      <c r="G944">
        <v>7.7750000000000004</v>
      </c>
    </row>
  </sheetData>
  <sortState ref="K2:L19">
    <sortCondition ref="K2:K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nbs_guild_means2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2023-02-06T14:23:50Z</dcterms:created>
  <dcterms:modified xsi:type="dcterms:W3CDTF">2023-02-06T16:21:10Z</dcterms:modified>
</cp:coreProperties>
</file>