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im.aydin\Work\src\reem_diets\"/>
    </mc:Choice>
  </mc:AlternateContent>
  <xr:revisionPtr revIDLastSave="0" documentId="13_ncr:1_{AC2FDD32-79A8-4E7C-BC16-952C0EB7E53C}" xr6:coauthVersionLast="36" xr6:coauthVersionMax="36" xr10:uidLastSave="{00000000-0000-0000-0000-000000000000}"/>
  <bookViews>
    <workbookView xWindow="0" yWindow="0" windowWidth="19770" windowHeight="9165" xr2:uid="{76405B08-2A26-4860-9457-1B4D775FDD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3" i="1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2" i="1"/>
</calcChain>
</file>

<file path=xl/sharedStrings.xml><?xml version="1.0" encoding="utf-8"?>
<sst xmlns="http://schemas.openxmlformats.org/spreadsheetml/2006/main" count="545" uniqueCount="157">
  <si>
    <t>LATITUDE</t>
  </si>
  <si>
    <t>LONGITUDE</t>
  </si>
  <si>
    <t>STATION</t>
  </si>
  <si>
    <t>STRATUM</t>
  </si>
  <si>
    <t>YEAR</t>
  </si>
  <si>
    <t>DATETIME</t>
  </si>
  <si>
    <t>WTCPUE</t>
  </si>
  <si>
    <t>NUMCPUE</t>
  </si>
  <si>
    <t>COMMON</t>
  </si>
  <si>
    <t>SCIENTIFIC</t>
  </si>
  <si>
    <t>SID</t>
  </si>
  <si>
    <t>BOT_DEPTH</t>
  </si>
  <si>
    <t>BOT_TEMP</t>
  </si>
  <si>
    <t>SURF_TEMP</t>
  </si>
  <si>
    <t>VESSEL</t>
  </si>
  <si>
    <t>CRUISE</t>
  </si>
  <si>
    <t xml:space="preserve">HAUL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</si>
  <si>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C-09</t>
  </si>
  <si>
    <t>Alaska plaice</t>
  </si>
  <si>
    <t>Pleuronectes quadrituberculatus</t>
  </si>
  <si>
    <t xml:space="preserve">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</si>
  <si>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E-11</t>
  </si>
  <si>
    <t xml:space="preserve">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</si>
  <si>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E-12</t>
  </si>
  <si>
    <t xml:space="preserve">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</si>
  <si>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F-14</t>
  </si>
  <si>
    <t xml:space="preserve">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</si>
  <si>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G-14</t>
  </si>
  <si>
    <t xml:space="preserve">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</si>
  <si>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G-15</t>
  </si>
  <si>
    <t xml:space="preserve">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</si>
  <si>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H-14</t>
  </si>
  <si>
    <t xml:space="preserve">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</si>
  <si>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H-10</t>
  </si>
  <si>
    <t xml:space="preserve">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</si>
  <si>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H-16</t>
  </si>
  <si>
    <t xml:space="preserve">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</si>
  <si>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H-15</t>
  </si>
  <si>
    <t xml:space="preserve">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</si>
  <si>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H-09</t>
  </si>
  <si>
    <t xml:space="preserve">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</si>
  <si>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H-08</t>
  </si>
  <si>
    <t xml:space="preserve">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</si>
  <si>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I-14</t>
  </si>
  <si>
    <t xml:space="preserve">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</si>
  <si>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I-07</t>
  </si>
  <si>
    <t xml:space="preserve">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</si>
  <si>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I-11</t>
  </si>
  <si>
    <t xml:space="preserve">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</si>
  <si>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I-06</t>
  </si>
  <si>
    <t xml:space="preserve">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</si>
  <si>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I-10</t>
  </si>
  <si>
    <t xml:space="preserve">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</si>
  <si>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I-16</t>
  </si>
  <si>
    <t xml:space="preserve">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</si>
  <si>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I-08</t>
  </si>
  <si>
    <t xml:space="preserve">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</si>
  <si>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I-09</t>
  </si>
  <si>
    <t xml:space="preserve">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</si>
  <si>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J-11</t>
  </si>
  <si>
    <t xml:space="preserve">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</si>
  <si>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J-07</t>
  </si>
  <si>
    <t xml:space="preserve">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</si>
  <si>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J-10</t>
  </si>
  <si>
    <t xml:space="preserve">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</si>
  <si>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J-13</t>
  </si>
  <si>
    <t xml:space="preserve">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</si>
  <si>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J-06</t>
  </si>
  <si>
    <t xml:space="preserve">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</si>
  <si>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J-04</t>
  </si>
  <si>
    <t xml:space="preserve">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</si>
  <si>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J-14</t>
  </si>
  <si>
    <t xml:space="preserve">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</si>
  <si>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J-12</t>
  </si>
  <si>
    <t>J-15</t>
  </si>
  <si>
    <t xml:space="preserve">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</si>
  <si>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J-08</t>
  </si>
  <si>
    <t xml:space="preserve">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</si>
  <si>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J-16</t>
  </si>
  <si>
    <t xml:space="preserve">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</si>
  <si>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J-05</t>
  </si>
  <si>
    <t xml:space="preserve">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</si>
  <si>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J-09</t>
  </si>
  <si>
    <t xml:space="preserve">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</si>
  <si>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K-11</t>
  </si>
  <si>
    <t xml:space="preserve">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</si>
  <si>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K-10</t>
  </si>
  <si>
    <t xml:space="preserve">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</si>
  <si>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K-06</t>
  </si>
  <si>
    <t xml:space="preserve">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</si>
  <si>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K-14</t>
  </si>
  <si>
    <t xml:space="preserve">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</si>
  <si>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K-03</t>
  </si>
  <si>
    <t>K-07</t>
  </si>
  <si>
    <t xml:space="preserve">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</si>
  <si>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K-12</t>
  </si>
  <si>
    <t xml:space="preserve">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</si>
  <si>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K-08</t>
  </si>
  <si>
    <t xml:space="preserve">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</si>
  <si>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K-04</t>
  </si>
  <si>
    <t xml:space="preserve">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</si>
  <si>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K-05</t>
  </si>
  <si>
    <t xml:space="preserve">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</si>
  <si>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K-09</t>
  </si>
  <si>
    <t xml:space="preserve">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</si>
  <si>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L-06</t>
  </si>
  <si>
    <t>L-09</t>
  </si>
  <si>
    <t xml:space="preserve">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</si>
  <si>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L-07</t>
  </si>
  <si>
    <t xml:space="preserve">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</si>
  <si>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L-04</t>
  </si>
  <si>
    <t xml:space="preserve">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</si>
  <si>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L-05</t>
  </si>
  <si>
    <t xml:space="preserve">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</si>
  <si>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L-08</t>
  </si>
  <si>
    <t xml:space="preserve">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</si>
  <si>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M-06</t>
  </si>
  <si>
    <t xml:space="preserve">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</si>
  <si>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M-07</t>
  </si>
  <si>
    <t xml:space="preserve">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</si>
  <si>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M-08</t>
  </si>
  <si>
    <t xml:space="preserve">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</si>
  <si>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M-05</t>
  </si>
  <si>
    <t xml:space="preserve">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</si>
  <si>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N-07</t>
  </si>
  <si>
    <t xml:space="preserve">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</si>
  <si>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N-06</t>
  </si>
  <si>
    <t xml:space="preserve">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</si>
  <si>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year</t>
  </si>
  <si>
    <t>model</t>
  </si>
  <si>
    <t>species_code</t>
  </si>
  <si>
    <t>race_guild</t>
  </si>
  <si>
    <t>stratum_bin</t>
  </si>
  <si>
    <t>survey</t>
  </si>
  <si>
    <t>vessel</t>
  </si>
  <si>
    <t>haul</t>
  </si>
  <si>
    <t>cruise</t>
  </si>
  <si>
    <t>hauljoin</t>
  </si>
  <si>
    <t>stationid</t>
  </si>
  <si>
    <t>bottom_depth</t>
  </si>
  <si>
    <t>stratum</t>
  </si>
  <si>
    <t>start_time</t>
  </si>
  <si>
    <t>distance_fished</t>
  </si>
  <si>
    <t>Lat</t>
  </si>
  <si>
    <t>Lon</t>
  </si>
  <si>
    <t>Bottom_temp</t>
  </si>
  <si>
    <t>Surface_temp</t>
  </si>
  <si>
    <t>catch_kg</t>
  </si>
  <si>
    <t>number_fish</t>
  </si>
  <si>
    <t>AreaSwept_km2</t>
  </si>
  <si>
    <t>wgtcpue</t>
  </si>
  <si>
    <t>numcpue</t>
  </si>
  <si>
    <t>EBS</t>
  </si>
  <si>
    <t>ak_plaice</t>
  </si>
  <si>
    <t>SE_inner</t>
  </si>
  <si>
    <t>BS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</si>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</sst>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3BB51-4CB9-4B63-A241-662173120625}">
  <dimension ref="A1:AQ57"/>
  <sheetViews>
    <sheetView tabSelected="1" topLeftCell="S16" workbookViewId="0">
      <selection activeCell="AQ31" sqref="AI31:AQ31"/>
    </sheetView>
  </sheetViews>
  <sheetFormatPr defaultRowHeight="15" x14ac:dyDescent="0.25"/>
  <cols>
    <col min="32" max="32" width="12.5703125" customWidth="1"/>
    <col min="44" max="44" width="14.5703125" customWidth="1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128</v>
      </c>
      <c r="T1" t="s">
        <v>129</v>
      </c>
      <c r="U1" t="s">
        <v>130</v>
      </c>
      <c r="V1" t="s">
        <v>131</v>
      </c>
      <c r="W1" t="s">
        <v>132</v>
      </c>
      <c r="X1" t="s">
        <v>133</v>
      </c>
      <c r="Y1" t="s">
        <v>134</v>
      </c>
      <c r="Z1" t="s">
        <v>135</v>
      </c>
      <c r="AA1" t="s">
        <v>136</v>
      </c>
      <c r="AB1" t="s">
        <v>137</v>
      </c>
      <c r="AC1" t="s">
        <v>138</v>
      </c>
      <c r="AD1" t="s">
        <v>139</v>
      </c>
      <c r="AE1" t="s">
        <v>140</v>
      </c>
      <c r="AF1" t="s">
        <v>141</v>
      </c>
      <c r="AG1" t="s">
        <v>142</v>
      </c>
      <c r="AH1" t="s">
        <v>143</v>
      </c>
      <c r="AI1" t="s">
        <v>144</v>
      </c>
      <c r="AJ1" t="s">
        <v>145</v>
      </c>
      <c r="AK1" t="s">
        <v>146</v>
      </c>
      <c r="AL1" t="s">
        <v>147</v>
      </c>
      <c r="AM1" t="s">
        <v>148</v>
      </c>
      <c r="AN1" t="s">
        <v>149</v>
      </c>
      <c r="AO1" t="s">
        <v>150</v>
      </c>
      <c r="AP1" t="s">
        <v>151</v>
      </c>
    </row>
    <row r="2" spans="1:43" x14ac:dyDescent="0.25">
      <c r="A2">
        <v>58.015000000000001</v>
      </c>
      <c r="B2">
        <v>-158.31666999999999</v>
      </c>
      <c r="C2" t="s">
        <v>78</v>
      </c>
      <c r="D2">
        <v>10</v>
      </c>
      <c r="E2">
        <v>1982</v>
      </c>
      <c r="F2">
        <v>30100.291666666668</v>
      </c>
      <c r="G2">
        <v>0.1588</v>
      </c>
      <c r="H2">
        <v>0.93420000000000003</v>
      </c>
      <c r="I2" t="s">
        <v>18</v>
      </c>
      <c r="J2" t="s">
        <v>19</v>
      </c>
      <c r="K2">
        <v>10285</v>
      </c>
      <c r="L2">
        <v>37</v>
      </c>
      <c r="M2">
        <v>0.5</v>
      </c>
      <c r="N2">
        <v>2.2999999999999998</v>
      </c>
      <c r="O2">
        <v>1</v>
      </c>
      <c r="P2">
        <v>198203</v>
      </c>
      <c r="Q2" t="s">
        <v>79</v>
      </c>
      <c r="S2">
        <v>1982</v>
      </c>
      <c r="T2" t="s">
        <v>152</v>
      </c>
      <c r="U2">
        <v>10285</v>
      </c>
      <c r="V2" t="s">
        <v>153</v>
      </c>
      <c r="W2" t="s">
        <v>154</v>
      </c>
      <c r="X2" t="s">
        <v>155</v>
      </c>
      <c r="Y2">
        <v>1</v>
      </c>
      <c r="Z2">
        <v>1</v>
      </c>
      <c r="AA2">
        <v>198203</v>
      </c>
      <c r="AB2">
        <v>857</v>
      </c>
      <c r="AC2" t="s">
        <v>78</v>
      </c>
      <c r="AD2">
        <v>37</v>
      </c>
      <c r="AE2">
        <v>10</v>
      </c>
      <c r="AF2" s="1">
        <v>30100</v>
      </c>
      <c r="AG2">
        <v>2.6669999999999998</v>
      </c>
      <c r="AH2">
        <v>58.015000000000001</v>
      </c>
      <c r="AI2">
        <v>-158.31666999999999</v>
      </c>
      <c r="AJ2">
        <v>0.5</v>
      </c>
      <c r="AK2">
        <v>2.2999999999999998</v>
      </c>
      <c r="AL2">
        <v>0.68</v>
      </c>
      <c r="AM2">
        <v>4</v>
      </c>
      <c r="AN2">
        <v>4.2818685000000002E-2</v>
      </c>
      <c r="AO2">
        <v>15.8809174079027</v>
      </c>
      <c r="AP2">
        <v>93.417161222956807</v>
      </c>
      <c r="AQ2">
        <f>AO2/G2</f>
        <v>100.00577712785076</v>
      </c>
    </row>
    <row r="3" spans="1:43" x14ac:dyDescent="0.25">
      <c r="A3">
        <v>57.671669999999999</v>
      </c>
      <c r="B3">
        <v>-158.36000000000001</v>
      </c>
      <c r="C3" t="s">
        <v>53</v>
      </c>
      <c r="D3">
        <v>10</v>
      </c>
      <c r="E3">
        <v>1982</v>
      </c>
      <c r="F3">
        <v>30100.375</v>
      </c>
      <c r="G3">
        <v>0.40100000000000002</v>
      </c>
      <c r="H3">
        <v>1.2936000000000001</v>
      </c>
      <c r="I3" t="s">
        <v>18</v>
      </c>
      <c r="J3" t="s">
        <v>19</v>
      </c>
      <c r="K3">
        <v>10285</v>
      </c>
      <c r="L3">
        <v>38</v>
      </c>
      <c r="M3">
        <v>-0.6</v>
      </c>
      <c r="N3">
        <v>1.1000000000000001</v>
      </c>
      <c r="O3">
        <v>1</v>
      </c>
      <c r="P3">
        <v>198203</v>
      </c>
      <c r="Q3" t="s">
        <v>54</v>
      </c>
      <c r="S3">
        <v>1982</v>
      </c>
      <c r="T3" t="s">
        <v>152</v>
      </c>
      <c r="U3">
        <v>10285</v>
      </c>
      <c r="V3" t="s">
        <v>153</v>
      </c>
      <c r="W3" t="s">
        <v>154</v>
      </c>
      <c r="X3" t="s">
        <v>155</v>
      </c>
      <c r="Y3">
        <v>1</v>
      </c>
      <c r="Z3">
        <v>2</v>
      </c>
      <c r="AA3">
        <v>198203</v>
      </c>
      <c r="AB3">
        <v>858</v>
      </c>
      <c r="AC3" t="s">
        <v>53</v>
      </c>
      <c r="AD3">
        <v>38</v>
      </c>
      <c r="AE3">
        <v>10</v>
      </c>
      <c r="AF3" s="1">
        <v>30100</v>
      </c>
      <c r="AG3">
        <v>2.8889999999999998</v>
      </c>
      <c r="AH3">
        <v>57.671669999999999</v>
      </c>
      <c r="AI3">
        <v>-158.36000000000001</v>
      </c>
      <c r="AJ3">
        <v>-0.6</v>
      </c>
      <c r="AK3">
        <v>1.1000000000000001</v>
      </c>
      <c r="AL3">
        <v>1.89</v>
      </c>
      <c r="AM3">
        <v>6</v>
      </c>
      <c r="AN3">
        <v>4.6382895E-2</v>
      </c>
      <c r="AO3">
        <v>40.747779973630401</v>
      </c>
      <c r="AP3">
        <v>129.35803166231901</v>
      </c>
      <c r="AQ3">
        <f t="shared" ref="AQ3:AQ57" si="0">AO3/G3</f>
        <v>101.61541140556209</v>
      </c>
    </row>
    <row r="4" spans="1:43" x14ac:dyDescent="0.25">
      <c r="A4">
        <v>57.338329999999999</v>
      </c>
      <c r="B4">
        <v>-158.41</v>
      </c>
      <c r="C4" t="s">
        <v>35</v>
      </c>
      <c r="D4">
        <v>10</v>
      </c>
      <c r="E4">
        <v>1982</v>
      </c>
      <c r="F4">
        <v>30100.541666666668</v>
      </c>
      <c r="G4">
        <v>0.69310000000000005</v>
      </c>
      <c r="H4">
        <v>4.1052999999999997</v>
      </c>
      <c r="I4" t="s">
        <v>18</v>
      </c>
      <c r="J4" t="s">
        <v>19</v>
      </c>
      <c r="K4">
        <v>10285</v>
      </c>
      <c r="L4">
        <v>29</v>
      </c>
      <c r="M4">
        <v>0.5</v>
      </c>
      <c r="N4">
        <v>2.4</v>
      </c>
      <c r="O4">
        <v>1</v>
      </c>
      <c r="P4">
        <v>198203</v>
      </c>
      <c r="Q4" t="s">
        <v>36</v>
      </c>
      <c r="S4">
        <v>1982</v>
      </c>
      <c r="T4" t="s">
        <v>152</v>
      </c>
      <c r="U4">
        <v>10285</v>
      </c>
      <c r="V4" t="s">
        <v>153</v>
      </c>
      <c r="W4" t="s">
        <v>154</v>
      </c>
      <c r="X4" t="s">
        <v>155</v>
      </c>
      <c r="Y4">
        <v>1</v>
      </c>
      <c r="Z4">
        <v>3</v>
      </c>
      <c r="AA4">
        <v>198203</v>
      </c>
      <c r="AB4">
        <v>859</v>
      </c>
      <c r="AC4" t="s">
        <v>35</v>
      </c>
      <c r="AD4">
        <v>29</v>
      </c>
      <c r="AE4">
        <v>10</v>
      </c>
      <c r="AF4" s="1">
        <v>30100</v>
      </c>
      <c r="AG4">
        <v>2.6669999999999998</v>
      </c>
      <c r="AH4">
        <v>57.338329999999999</v>
      </c>
      <c r="AI4">
        <v>-158.41</v>
      </c>
      <c r="AJ4">
        <v>0.5</v>
      </c>
      <c r="AK4">
        <v>2.4</v>
      </c>
      <c r="AL4">
        <v>3.0390000000000001</v>
      </c>
      <c r="AM4">
        <v>18</v>
      </c>
      <c r="AN4">
        <v>4.3845479999999999E-2</v>
      </c>
      <c r="AO4">
        <v>69.311591525511901</v>
      </c>
      <c r="AP4">
        <v>410.53262502771099</v>
      </c>
      <c r="AQ4">
        <f t="shared" si="0"/>
        <v>100.00229624226215</v>
      </c>
    </row>
    <row r="5" spans="1:43" x14ac:dyDescent="0.25">
      <c r="A5">
        <v>56.685000000000002</v>
      </c>
      <c r="B5">
        <v>-159.76</v>
      </c>
      <c r="C5" t="s">
        <v>25</v>
      </c>
      <c r="D5">
        <v>10</v>
      </c>
      <c r="E5">
        <v>1982</v>
      </c>
      <c r="F5">
        <v>30100.833333333332</v>
      </c>
      <c r="G5">
        <v>0.3725</v>
      </c>
      <c r="H5">
        <v>2.3159999999999998</v>
      </c>
      <c r="I5" t="s">
        <v>18</v>
      </c>
      <c r="J5" t="s">
        <v>19</v>
      </c>
      <c r="K5">
        <v>10285</v>
      </c>
      <c r="L5">
        <v>40</v>
      </c>
      <c r="M5">
        <v>0.7</v>
      </c>
      <c r="N5">
        <v>2.8</v>
      </c>
      <c r="O5">
        <v>1</v>
      </c>
      <c r="P5">
        <v>198203</v>
      </c>
      <c r="Q5" t="s">
        <v>26</v>
      </c>
      <c r="S5">
        <v>1982</v>
      </c>
      <c r="T5" t="s">
        <v>152</v>
      </c>
      <c r="U5">
        <v>10285</v>
      </c>
      <c r="V5" t="s">
        <v>153</v>
      </c>
      <c r="W5" t="s">
        <v>154</v>
      </c>
      <c r="X5" t="s">
        <v>155</v>
      </c>
      <c r="Y5">
        <v>1</v>
      </c>
      <c r="Z5">
        <v>4</v>
      </c>
      <c r="AA5">
        <v>198203</v>
      </c>
      <c r="AB5">
        <v>860</v>
      </c>
      <c r="AC5" t="s">
        <v>25</v>
      </c>
      <c r="AD5">
        <v>40</v>
      </c>
      <c r="AE5">
        <v>10</v>
      </c>
      <c r="AF5" s="1">
        <v>30100</v>
      </c>
      <c r="AG5">
        <v>2.8889999999999998</v>
      </c>
      <c r="AH5">
        <v>56.685000000000002</v>
      </c>
      <c r="AI5">
        <v>-159.76</v>
      </c>
      <c r="AJ5">
        <v>0.7</v>
      </c>
      <c r="AK5">
        <v>2.8</v>
      </c>
      <c r="AL5">
        <v>1.784</v>
      </c>
      <c r="AM5">
        <v>11</v>
      </c>
      <c r="AN5">
        <v>4.7495160000000002E-2</v>
      </c>
      <c r="AO5">
        <v>37.561722078628598</v>
      </c>
      <c r="AP5">
        <v>231.602546448943</v>
      </c>
      <c r="AQ5">
        <f t="shared" si="0"/>
        <v>100.83683779497611</v>
      </c>
    </row>
    <row r="6" spans="1:43" x14ac:dyDescent="0.25">
      <c r="A6">
        <v>56.99333</v>
      </c>
      <c r="B6">
        <v>-159.72333</v>
      </c>
      <c r="C6" t="s">
        <v>27</v>
      </c>
      <c r="D6">
        <v>10</v>
      </c>
      <c r="E6">
        <v>1982</v>
      </c>
      <c r="F6">
        <v>30107.416666666668</v>
      </c>
      <c r="G6">
        <v>0.56469999999999998</v>
      </c>
      <c r="H6">
        <v>1.3581000000000001</v>
      </c>
      <c r="I6" t="s">
        <v>18</v>
      </c>
      <c r="J6" t="s">
        <v>19</v>
      </c>
      <c r="K6">
        <v>10285</v>
      </c>
      <c r="L6">
        <v>59</v>
      </c>
      <c r="M6">
        <v>0.4</v>
      </c>
      <c r="N6">
        <v>0.8</v>
      </c>
      <c r="O6">
        <v>1</v>
      </c>
      <c r="P6">
        <v>198203</v>
      </c>
      <c r="Q6" t="s">
        <v>28</v>
      </c>
      <c r="S6">
        <v>1982</v>
      </c>
      <c r="T6" t="s">
        <v>152</v>
      </c>
      <c r="U6">
        <v>10285</v>
      </c>
      <c r="V6" t="s">
        <v>153</v>
      </c>
      <c r="W6" t="s">
        <v>154</v>
      </c>
      <c r="X6" t="s">
        <v>155</v>
      </c>
      <c r="Y6">
        <v>1</v>
      </c>
      <c r="Z6">
        <v>6</v>
      </c>
      <c r="AA6">
        <v>198203</v>
      </c>
      <c r="AB6">
        <v>862</v>
      </c>
      <c r="AC6" t="s">
        <v>27</v>
      </c>
      <c r="AD6">
        <v>59</v>
      </c>
      <c r="AE6">
        <v>10</v>
      </c>
      <c r="AF6" s="1">
        <v>30107</v>
      </c>
      <c r="AG6">
        <v>2.6850000000000001</v>
      </c>
      <c r="AH6">
        <v>56.99333</v>
      </c>
      <c r="AI6">
        <v>-159.72333</v>
      </c>
      <c r="AJ6">
        <v>0.4</v>
      </c>
      <c r="AK6">
        <v>0.8</v>
      </c>
      <c r="AL6">
        <v>2.4950000000000001</v>
      </c>
      <c r="AM6">
        <v>6</v>
      </c>
      <c r="AN6">
        <v>4.4178990000000001E-2</v>
      </c>
      <c r="AO6">
        <v>56.474808500601803</v>
      </c>
      <c r="AP6">
        <v>135.811162726898</v>
      </c>
      <c r="AQ6">
        <f t="shared" si="0"/>
        <v>100.00851514184842</v>
      </c>
    </row>
    <row r="7" spans="1:43" x14ac:dyDescent="0.25">
      <c r="A7">
        <v>57.316670000000002</v>
      </c>
      <c r="B7">
        <v>-159.66333</v>
      </c>
      <c r="C7" t="s">
        <v>31</v>
      </c>
      <c r="D7">
        <v>10</v>
      </c>
      <c r="E7">
        <v>1982</v>
      </c>
      <c r="F7">
        <v>30107.541666666668</v>
      </c>
      <c r="G7">
        <v>0.14249999999999999</v>
      </c>
      <c r="H7">
        <v>0.72440000000000004</v>
      </c>
      <c r="I7" t="s">
        <v>18</v>
      </c>
      <c r="J7" t="s">
        <v>19</v>
      </c>
      <c r="K7">
        <v>10285</v>
      </c>
      <c r="L7">
        <v>59</v>
      </c>
      <c r="M7">
        <v>0.6</v>
      </c>
      <c r="N7">
        <v>1.8</v>
      </c>
      <c r="O7">
        <v>1</v>
      </c>
      <c r="P7">
        <v>198203</v>
      </c>
      <c r="Q7" t="s">
        <v>32</v>
      </c>
      <c r="S7">
        <v>1982</v>
      </c>
      <c r="T7" t="s">
        <v>152</v>
      </c>
      <c r="U7">
        <v>10285</v>
      </c>
      <c r="V7" t="s">
        <v>153</v>
      </c>
      <c r="W7" t="s">
        <v>154</v>
      </c>
      <c r="X7" t="s">
        <v>155</v>
      </c>
      <c r="Y7">
        <v>1</v>
      </c>
      <c r="Z7">
        <v>7</v>
      </c>
      <c r="AA7">
        <v>198203</v>
      </c>
      <c r="AB7">
        <v>863</v>
      </c>
      <c r="AC7" t="s">
        <v>31</v>
      </c>
      <c r="AD7">
        <v>59</v>
      </c>
      <c r="AE7">
        <v>10</v>
      </c>
      <c r="AF7" s="1">
        <v>30107</v>
      </c>
      <c r="AG7">
        <v>2.5190000000000001</v>
      </c>
      <c r="AH7">
        <v>57.316670000000002</v>
      </c>
      <c r="AI7">
        <v>-159.66333</v>
      </c>
      <c r="AJ7">
        <v>0.6</v>
      </c>
      <c r="AK7">
        <v>1.8</v>
      </c>
      <c r="AL7">
        <v>0.59</v>
      </c>
      <c r="AM7">
        <v>3</v>
      </c>
      <c r="AN7">
        <v>4.1412360000000002E-2</v>
      </c>
      <c r="AO7">
        <v>14.246954290941201</v>
      </c>
      <c r="AP7">
        <v>72.442140462412695</v>
      </c>
      <c r="AQ7">
        <f t="shared" si="0"/>
        <v>99.97862660309616</v>
      </c>
    </row>
    <row r="8" spans="1:43" x14ac:dyDescent="0.25">
      <c r="A8">
        <v>57.65</v>
      </c>
      <c r="B8">
        <v>-159.64167</v>
      </c>
      <c r="C8" t="s">
        <v>43</v>
      </c>
      <c r="D8">
        <v>10</v>
      </c>
      <c r="E8">
        <v>1982</v>
      </c>
      <c r="F8">
        <v>30107.666666666668</v>
      </c>
      <c r="G8">
        <v>3.3184999999999998</v>
      </c>
      <c r="H8">
        <v>13.7361</v>
      </c>
      <c r="I8" t="s">
        <v>18</v>
      </c>
      <c r="J8" t="s">
        <v>19</v>
      </c>
      <c r="K8">
        <v>10285</v>
      </c>
      <c r="L8">
        <v>55</v>
      </c>
      <c r="M8">
        <v>0.3</v>
      </c>
      <c r="N8">
        <v>1</v>
      </c>
      <c r="O8">
        <v>1</v>
      </c>
      <c r="P8">
        <v>198203</v>
      </c>
      <c r="Q8" t="s">
        <v>44</v>
      </c>
      <c r="S8">
        <v>1982</v>
      </c>
      <c r="T8" t="s">
        <v>152</v>
      </c>
      <c r="U8">
        <v>10285</v>
      </c>
      <c r="V8" t="s">
        <v>153</v>
      </c>
      <c r="W8" t="s">
        <v>154</v>
      </c>
      <c r="X8" t="s">
        <v>155</v>
      </c>
      <c r="Y8">
        <v>1</v>
      </c>
      <c r="Z8">
        <v>8</v>
      </c>
      <c r="AA8">
        <v>198203</v>
      </c>
      <c r="AB8">
        <v>864</v>
      </c>
      <c r="AC8" t="s">
        <v>43</v>
      </c>
      <c r="AD8">
        <v>55</v>
      </c>
      <c r="AE8">
        <v>10</v>
      </c>
      <c r="AF8" s="1">
        <v>30107</v>
      </c>
      <c r="AG8">
        <v>2.0369999999999999</v>
      </c>
      <c r="AH8">
        <v>57.65</v>
      </c>
      <c r="AI8">
        <v>-159.64167</v>
      </c>
      <c r="AJ8">
        <v>0.3</v>
      </c>
      <c r="AK8">
        <v>1</v>
      </c>
      <c r="AL8">
        <v>11.113</v>
      </c>
      <c r="AM8">
        <v>46</v>
      </c>
      <c r="AN8">
        <v>3.3488280000000002E-2</v>
      </c>
      <c r="AO8">
        <v>331.847440358239</v>
      </c>
      <c r="AP8">
        <v>1373.6148885520499</v>
      </c>
      <c r="AQ8">
        <f t="shared" si="0"/>
        <v>99.999228675075798</v>
      </c>
    </row>
    <row r="9" spans="1:43" x14ac:dyDescent="0.25">
      <c r="A9">
        <v>57.996670000000002</v>
      </c>
      <c r="B9">
        <v>-159.60499999999999</v>
      </c>
      <c r="C9" t="s">
        <v>71</v>
      </c>
      <c r="D9">
        <v>10</v>
      </c>
      <c r="E9">
        <v>1982</v>
      </c>
      <c r="F9">
        <v>30108.25</v>
      </c>
      <c r="G9">
        <v>0.57450000000000001</v>
      </c>
      <c r="H9">
        <v>2.1112000000000002</v>
      </c>
      <c r="I9" t="s">
        <v>18</v>
      </c>
      <c r="J9" t="s">
        <v>19</v>
      </c>
      <c r="K9">
        <v>10285</v>
      </c>
      <c r="L9">
        <v>44</v>
      </c>
      <c r="M9">
        <v>0</v>
      </c>
      <c r="N9">
        <v>0.9</v>
      </c>
      <c r="O9">
        <v>1</v>
      </c>
      <c r="P9">
        <v>198203</v>
      </c>
      <c r="Q9" t="s">
        <v>72</v>
      </c>
      <c r="S9">
        <v>1982</v>
      </c>
      <c r="T9" t="s">
        <v>152</v>
      </c>
      <c r="U9">
        <v>10285</v>
      </c>
      <c r="V9" t="s">
        <v>153</v>
      </c>
      <c r="W9" t="s">
        <v>154</v>
      </c>
      <c r="X9" t="s">
        <v>155</v>
      </c>
      <c r="Y9">
        <v>1</v>
      </c>
      <c r="Z9">
        <v>9</v>
      </c>
      <c r="AA9">
        <v>198203</v>
      </c>
      <c r="AB9">
        <v>865</v>
      </c>
      <c r="AC9" t="s">
        <v>71</v>
      </c>
      <c r="AD9">
        <v>44</v>
      </c>
      <c r="AE9">
        <v>10</v>
      </c>
      <c r="AF9" s="1">
        <v>30108</v>
      </c>
      <c r="AG9">
        <v>2.593</v>
      </c>
      <c r="AH9">
        <v>57.996670000000002</v>
      </c>
      <c r="AI9">
        <v>-159.60499999999999</v>
      </c>
      <c r="AJ9">
        <v>0</v>
      </c>
      <c r="AK9">
        <v>0.9</v>
      </c>
      <c r="AL9">
        <v>2.4489999999999998</v>
      </c>
      <c r="AM9">
        <v>9</v>
      </c>
      <c r="AN9">
        <v>4.2628920000000001E-2</v>
      </c>
      <c r="AO9">
        <v>57.449262144103102</v>
      </c>
      <c r="AP9">
        <v>211.124279010587</v>
      </c>
      <c r="AQ9">
        <f t="shared" si="0"/>
        <v>99.998715655531939</v>
      </c>
    </row>
    <row r="10" spans="1:43" x14ac:dyDescent="0.25">
      <c r="A10">
        <v>58.321669999999997</v>
      </c>
      <c r="B10">
        <v>-159.54</v>
      </c>
      <c r="C10" t="s">
        <v>90</v>
      </c>
      <c r="D10">
        <v>10</v>
      </c>
      <c r="E10">
        <v>1982</v>
      </c>
      <c r="F10">
        <v>30108.375</v>
      </c>
      <c r="G10">
        <v>7.5853000000000002</v>
      </c>
      <c r="H10">
        <v>30.642499999999998</v>
      </c>
      <c r="I10" t="s">
        <v>18</v>
      </c>
      <c r="J10" t="s">
        <v>19</v>
      </c>
      <c r="K10">
        <v>10285</v>
      </c>
      <c r="L10">
        <v>26</v>
      </c>
      <c r="M10">
        <v>0.8</v>
      </c>
      <c r="N10">
        <v>1.1000000000000001</v>
      </c>
      <c r="O10">
        <v>1</v>
      </c>
      <c r="P10">
        <v>198203</v>
      </c>
      <c r="Q10" t="s">
        <v>91</v>
      </c>
      <c r="S10">
        <v>1982</v>
      </c>
      <c r="T10" t="s">
        <v>152</v>
      </c>
      <c r="U10">
        <v>10285</v>
      </c>
      <c r="V10" t="s">
        <v>153</v>
      </c>
      <c r="W10" t="s">
        <v>154</v>
      </c>
      <c r="X10" t="s">
        <v>155</v>
      </c>
      <c r="Y10">
        <v>1</v>
      </c>
      <c r="Z10">
        <v>10</v>
      </c>
      <c r="AA10">
        <v>198203</v>
      </c>
      <c r="AB10">
        <v>866</v>
      </c>
      <c r="AC10" t="s">
        <v>90</v>
      </c>
      <c r="AD10">
        <v>26</v>
      </c>
      <c r="AE10">
        <v>10</v>
      </c>
      <c r="AF10" s="1">
        <v>30108</v>
      </c>
      <c r="AG10">
        <v>2.722</v>
      </c>
      <c r="AH10">
        <v>58.321669999999997</v>
      </c>
      <c r="AI10">
        <v>-159.54</v>
      </c>
      <c r="AJ10">
        <v>0.8</v>
      </c>
      <c r="AK10">
        <v>1.1000000000000001</v>
      </c>
      <c r="AL10">
        <v>31.933</v>
      </c>
      <c r="AM10">
        <v>129</v>
      </c>
      <c r="AN10">
        <v>4.2098452000000001E-2</v>
      </c>
      <c r="AO10">
        <v>758.531453840631</v>
      </c>
      <c r="AP10">
        <v>3064.2456877036698</v>
      </c>
      <c r="AQ10">
        <f t="shared" si="0"/>
        <v>100.00019166554138</v>
      </c>
    </row>
    <row r="11" spans="1:43" x14ac:dyDescent="0.25">
      <c r="A11">
        <v>58.333329999999997</v>
      </c>
      <c r="B11">
        <v>-160.72166999999999</v>
      </c>
      <c r="C11" t="s">
        <v>95</v>
      </c>
      <c r="D11">
        <v>10</v>
      </c>
      <c r="E11">
        <v>1982</v>
      </c>
      <c r="F11">
        <v>30108.583333333332</v>
      </c>
      <c r="G11">
        <v>0.499</v>
      </c>
      <c r="H11">
        <v>3.5868000000000002</v>
      </c>
      <c r="I11" t="s">
        <v>18</v>
      </c>
      <c r="J11" t="s">
        <v>19</v>
      </c>
      <c r="K11">
        <v>10285</v>
      </c>
      <c r="L11">
        <v>20</v>
      </c>
      <c r="M11">
        <v>4.0999999999999996</v>
      </c>
      <c r="N11">
        <v>4.4000000000000004</v>
      </c>
      <c r="O11">
        <v>1</v>
      </c>
      <c r="P11">
        <v>198203</v>
      </c>
      <c r="Q11" t="s">
        <v>96</v>
      </c>
      <c r="S11">
        <v>1982</v>
      </c>
      <c r="T11" t="s">
        <v>152</v>
      </c>
      <c r="U11">
        <v>10285</v>
      </c>
      <c r="V11" t="s">
        <v>153</v>
      </c>
      <c r="W11" t="s">
        <v>154</v>
      </c>
      <c r="X11" t="s">
        <v>155</v>
      </c>
      <c r="Y11">
        <v>1</v>
      </c>
      <c r="Z11">
        <v>11</v>
      </c>
      <c r="AA11">
        <v>198203</v>
      </c>
      <c r="AB11">
        <v>867</v>
      </c>
      <c r="AC11" t="s">
        <v>95</v>
      </c>
      <c r="AD11">
        <v>20</v>
      </c>
      <c r="AE11">
        <v>10</v>
      </c>
      <c r="AF11" s="1">
        <v>30108</v>
      </c>
      <c r="AG11">
        <v>2.7040000000000002</v>
      </c>
      <c r="AH11">
        <v>58.333329999999997</v>
      </c>
      <c r="AI11">
        <v>-160.72166999999999</v>
      </c>
      <c r="AJ11">
        <v>4.0999999999999996</v>
      </c>
      <c r="AK11">
        <v>4.4000000000000004</v>
      </c>
      <c r="AL11">
        <v>2.0870000000000002</v>
      </c>
      <c r="AM11">
        <v>15</v>
      </c>
      <c r="AN11">
        <v>4.1820063999999997E-2</v>
      </c>
      <c r="AO11">
        <v>49.904275612777603</v>
      </c>
      <c r="AP11">
        <v>358.67950847707903</v>
      </c>
      <c r="AQ11">
        <f t="shared" si="0"/>
        <v>100.00856836227976</v>
      </c>
    </row>
    <row r="12" spans="1:43" x14ac:dyDescent="0.25">
      <c r="A12">
        <v>58.001669999999997</v>
      </c>
      <c r="B12">
        <v>-160.85333</v>
      </c>
      <c r="C12" t="s">
        <v>73</v>
      </c>
      <c r="D12">
        <v>10</v>
      </c>
      <c r="E12">
        <v>1982</v>
      </c>
      <c r="F12">
        <v>30108.708333333332</v>
      </c>
      <c r="G12">
        <v>19.960599999999999</v>
      </c>
      <c r="H12">
        <v>71.872699999999995</v>
      </c>
      <c r="I12" t="s">
        <v>18</v>
      </c>
      <c r="J12" t="s">
        <v>19</v>
      </c>
      <c r="K12">
        <v>10285</v>
      </c>
      <c r="L12">
        <v>46</v>
      </c>
      <c r="M12">
        <v>1.9</v>
      </c>
      <c r="N12">
        <v>3.7</v>
      </c>
      <c r="O12">
        <v>1</v>
      </c>
      <c r="P12">
        <v>198203</v>
      </c>
      <c r="Q12" t="s">
        <v>22</v>
      </c>
      <c r="S12">
        <v>1982</v>
      </c>
      <c r="T12" t="s">
        <v>152</v>
      </c>
      <c r="U12">
        <v>10285</v>
      </c>
      <c r="V12" t="s">
        <v>153</v>
      </c>
      <c r="W12" t="s">
        <v>154</v>
      </c>
      <c r="X12" t="s">
        <v>155</v>
      </c>
      <c r="Y12">
        <v>1</v>
      </c>
      <c r="Z12">
        <v>12</v>
      </c>
      <c r="AA12">
        <v>198203</v>
      </c>
      <c r="AB12">
        <v>868</v>
      </c>
      <c r="AC12" t="s">
        <v>73</v>
      </c>
      <c r="AD12">
        <v>46</v>
      </c>
      <c r="AE12">
        <v>10</v>
      </c>
      <c r="AF12" s="1">
        <v>30108</v>
      </c>
      <c r="AG12">
        <v>2.7589999999999999</v>
      </c>
      <c r="AH12">
        <v>58.001669999999997</v>
      </c>
      <c r="AI12">
        <v>-160.85333</v>
      </c>
      <c r="AJ12">
        <v>1.9</v>
      </c>
      <c r="AK12">
        <v>3.7</v>
      </c>
      <c r="AL12">
        <v>90.72</v>
      </c>
      <c r="AM12">
        <v>327</v>
      </c>
      <c r="AN12">
        <v>4.5357960000000003E-2</v>
      </c>
      <c r="AO12">
        <v>2000.08995113537</v>
      </c>
      <c r="AP12">
        <v>7209.3189376241799</v>
      </c>
      <c r="AQ12">
        <f t="shared" si="0"/>
        <v>100.20189529049077</v>
      </c>
    </row>
    <row r="13" spans="1:43" x14ac:dyDescent="0.25">
      <c r="A13">
        <v>56.341670000000001</v>
      </c>
      <c r="B13">
        <v>-161.00333000000001</v>
      </c>
      <c r="C13" t="s">
        <v>23</v>
      </c>
      <c r="D13">
        <v>10</v>
      </c>
      <c r="E13">
        <v>1982</v>
      </c>
      <c r="F13">
        <v>30109.75</v>
      </c>
      <c r="G13">
        <v>1.1819</v>
      </c>
      <c r="H13">
        <v>4.3792</v>
      </c>
      <c r="I13" t="s">
        <v>18</v>
      </c>
      <c r="J13" t="s">
        <v>19</v>
      </c>
      <c r="K13">
        <v>10285</v>
      </c>
      <c r="L13">
        <v>53</v>
      </c>
      <c r="M13">
        <v>2.1</v>
      </c>
      <c r="N13">
        <v>6.3</v>
      </c>
      <c r="O13">
        <v>1</v>
      </c>
      <c r="P13">
        <v>198203</v>
      </c>
      <c r="Q13" t="s">
        <v>24</v>
      </c>
      <c r="S13">
        <v>1982</v>
      </c>
      <c r="T13" t="s">
        <v>152</v>
      </c>
      <c r="U13">
        <v>10285</v>
      </c>
      <c r="V13" t="s">
        <v>153</v>
      </c>
      <c r="W13" t="s">
        <v>154</v>
      </c>
      <c r="X13" t="s">
        <v>155</v>
      </c>
      <c r="Y13">
        <v>1</v>
      </c>
      <c r="Z13">
        <v>17</v>
      </c>
      <c r="AA13">
        <v>198203</v>
      </c>
      <c r="AB13">
        <v>873</v>
      </c>
      <c r="AC13" t="s">
        <v>23</v>
      </c>
      <c r="AD13">
        <v>53</v>
      </c>
      <c r="AE13">
        <v>10</v>
      </c>
      <c r="AF13" s="1">
        <v>30109</v>
      </c>
      <c r="AG13">
        <v>2.778</v>
      </c>
      <c r="AH13">
        <v>56.341670000000001</v>
      </c>
      <c r="AI13">
        <v>-161.00333000000001</v>
      </c>
      <c r="AJ13">
        <v>2.1</v>
      </c>
      <c r="AK13">
        <v>6.3</v>
      </c>
      <c r="AL13">
        <v>5.4820000000000002</v>
      </c>
      <c r="AM13">
        <v>21</v>
      </c>
      <c r="AN13">
        <v>4.567032E-2</v>
      </c>
      <c r="AO13">
        <v>120.034192885007</v>
      </c>
      <c r="AP13">
        <v>459.81722922020202</v>
      </c>
      <c r="AQ13">
        <f t="shared" si="0"/>
        <v>101.56036287757594</v>
      </c>
    </row>
    <row r="14" spans="1:43" x14ac:dyDescent="0.25">
      <c r="A14">
        <v>57.335000000000001</v>
      </c>
      <c r="B14">
        <v>-162.15333000000001</v>
      </c>
      <c r="C14" t="s">
        <v>33</v>
      </c>
      <c r="D14">
        <v>10</v>
      </c>
      <c r="E14">
        <v>1982</v>
      </c>
      <c r="F14">
        <v>30111.291666666668</v>
      </c>
      <c r="G14">
        <v>29.696300000000001</v>
      </c>
      <c r="H14">
        <v>69.629499999999993</v>
      </c>
      <c r="I14" t="s">
        <v>18</v>
      </c>
      <c r="J14" t="s">
        <v>19</v>
      </c>
      <c r="K14">
        <v>10285</v>
      </c>
      <c r="L14">
        <v>53</v>
      </c>
      <c r="M14">
        <v>0.5</v>
      </c>
      <c r="N14">
        <v>1.6</v>
      </c>
      <c r="O14">
        <v>1</v>
      </c>
      <c r="P14">
        <v>198203</v>
      </c>
      <c r="Q14" t="s">
        <v>34</v>
      </c>
      <c r="S14">
        <v>1982</v>
      </c>
      <c r="T14" t="s">
        <v>152</v>
      </c>
      <c r="U14">
        <v>10285</v>
      </c>
      <c r="V14" t="s">
        <v>153</v>
      </c>
      <c r="W14" t="s">
        <v>154</v>
      </c>
      <c r="X14" t="s">
        <v>155</v>
      </c>
      <c r="Y14">
        <v>1</v>
      </c>
      <c r="Z14">
        <v>22</v>
      </c>
      <c r="AA14">
        <v>198203</v>
      </c>
      <c r="AB14">
        <v>878</v>
      </c>
      <c r="AC14" t="s">
        <v>33</v>
      </c>
      <c r="AD14">
        <v>53</v>
      </c>
      <c r="AE14">
        <v>10</v>
      </c>
      <c r="AF14" s="1">
        <v>30111</v>
      </c>
      <c r="AG14">
        <v>2.778</v>
      </c>
      <c r="AH14">
        <v>57.335000000000001</v>
      </c>
      <c r="AI14">
        <v>-162.15333000000001</v>
      </c>
      <c r="AJ14">
        <v>0.5</v>
      </c>
      <c r="AK14">
        <v>1.6</v>
      </c>
      <c r="AL14">
        <v>135.624</v>
      </c>
      <c r="AM14">
        <v>318</v>
      </c>
      <c r="AN14">
        <v>4.567032E-2</v>
      </c>
      <c r="AO14">
        <v>2969.63104265527</v>
      </c>
      <c r="AP14">
        <v>6962.9466139059195</v>
      </c>
      <c r="AQ14">
        <f t="shared" si="0"/>
        <v>100.00003511061209</v>
      </c>
    </row>
    <row r="15" spans="1:43" x14ac:dyDescent="0.25">
      <c r="A15">
        <v>57.664999999999999</v>
      </c>
      <c r="B15">
        <v>-162.13667000000001</v>
      </c>
      <c r="C15" t="s">
        <v>51</v>
      </c>
      <c r="D15">
        <v>10</v>
      </c>
      <c r="E15">
        <v>1982</v>
      </c>
      <c r="F15">
        <v>30111.416666666668</v>
      </c>
      <c r="G15">
        <v>32.507100000000001</v>
      </c>
      <c r="H15">
        <v>81.891300000000001</v>
      </c>
      <c r="I15" t="s">
        <v>18</v>
      </c>
      <c r="J15" t="s">
        <v>19</v>
      </c>
      <c r="K15">
        <v>10285</v>
      </c>
      <c r="L15">
        <v>49</v>
      </c>
      <c r="M15">
        <v>1</v>
      </c>
      <c r="N15">
        <v>2.6</v>
      </c>
      <c r="O15">
        <v>1</v>
      </c>
      <c r="P15">
        <v>198203</v>
      </c>
      <c r="Q15" t="s">
        <v>52</v>
      </c>
      <c r="S15">
        <v>1982</v>
      </c>
      <c r="T15" t="s">
        <v>152</v>
      </c>
      <c r="U15">
        <v>10285</v>
      </c>
      <c r="V15" t="s">
        <v>153</v>
      </c>
      <c r="W15" t="s">
        <v>154</v>
      </c>
      <c r="X15" t="s">
        <v>155</v>
      </c>
      <c r="Y15">
        <v>1</v>
      </c>
      <c r="Z15">
        <v>23</v>
      </c>
      <c r="AA15">
        <v>198203</v>
      </c>
      <c r="AB15">
        <v>879</v>
      </c>
      <c r="AC15" t="s">
        <v>51</v>
      </c>
      <c r="AD15">
        <v>49</v>
      </c>
      <c r="AE15">
        <v>10</v>
      </c>
      <c r="AF15" s="1">
        <v>30111</v>
      </c>
      <c r="AG15">
        <v>2.778</v>
      </c>
      <c r="AH15">
        <v>57.664999999999999</v>
      </c>
      <c r="AI15">
        <v>-162.13667000000001</v>
      </c>
      <c r="AJ15">
        <v>1</v>
      </c>
      <c r="AK15">
        <v>2.6</v>
      </c>
      <c r="AL15">
        <v>149.13</v>
      </c>
      <c r="AM15">
        <v>376</v>
      </c>
      <c r="AN15">
        <v>4.567032E-2</v>
      </c>
      <c r="AO15">
        <v>3265.3592092194699</v>
      </c>
      <c r="AP15">
        <v>8232.9180088950507</v>
      </c>
      <c r="AQ15">
        <f t="shared" si="0"/>
        <v>100.45064645014381</v>
      </c>
    </row>
    <row r="16" spans="1:43" x14ac:dyDescent="0.25">
      <c r="A16">
        <v>57.984999999999999</v>
      </c>
      <c r="B16">
        <v>-162.13</v>
      </c>
      <c r="C16" t="s">
        <v>63</v>
      </c>
      <c r="D16">
        <v>10</v>
      </c>
      <c r="E16">
        <v>1982</v>
      </c>
      <c r="F16">
        <v>30111.5</v>
      </c>
      <c r="G16">
        <v>8.9345999999999997</v>
      </c>
      <c r="H16">
        <v>18.278500000000001</v>
      </c>
      <c r="I16" t="s">
        <v>18</v>
      </c>
      <c r="J16" t="s">
        <v>19</v>
      </c>
      <c r="K16">
        <v>10285</v>
      </c>
      <c r="L16">
        <v>40</v>
      </c>
      <c r="M16">
        <v>1.5</v>
      </c>
      <c r="N16">
        <v>2.1</v>
      </c>
      <c r="O16">
        <v>1</v>
      </c>
      <c r="P16">
        <v>198203</v>
      </c>
      <c r="Q16" t="s">
        <v>64</v>
      </c>
      <c r="S16">
        <v>1982</v>
      </c>
      <c r="T16" t="s">
        <v>152</v>
      </c>
      <c r="U16">
        <v>10285</v>
      </c>
      <c r="V16" t="s">
        <v>153</v>
      </c>
      <c r="W16" t="s">
        <v>154</v>
      </c>
      <c r="X16" t="s">
        <v>155</v>
      </c>
      <c r="Y16">
        <v>1</v>
      </c>
      <c r="Z16">
        <v>24</v>
      </c>
      <c r="AA16">
        <v>198203</v>
      </c>
      <c r="AB16">
        <v>880</v>
      </c>
      <c r="AC16" t="s">
        <v>63</v>
      </c>
      <c r="AD16">
        <v>40</v>
      </c>
      <c r="AE16">
        <v>10</v>
      </c>
      <c r="AF16" s="1">
        <v>30111</v>
      </c>
      <c r="AG16">
        <v>2.5369999999999999</v>
      </c>
      <c r="AH16">
        <v>57.984999999999999</v>
      </c>
      <c r="AI16">
        <v>-162.13</v>
      </c>
      <c r="AJ16">
        <v>1.5</v>
      </c>
      <c r="AK16">
        <v>2.1</v>
      </c>
      <c r="AL16">
        <v>36.984999999999999</v>
      </c>
      <c r="AM16">
        <v>75</v>
      </c>
      <c r="AN16">
        <v>4.1578892999999999E-2</v>
      </c>
      <c r="AO16">
        <v>889.51382135161703</v>
      </c>
      <c r="AP16">
        <v>1803.7998269939501</v>
      </c>
      <c r="AQ16">
        <f t="shared" si="0"/>
        <v>99.558326209524438</v>
      </c>
    </row>
    <row r="17" spans="1:43" x14ac:dyDescent="0.25">
      <c r="A17">
        <v>58.311669999999999</v>
      </c>
      <c r="B17">
        <v>-162.065</v>
      </c>
      <c r="C17" t="s">
        <v>86</v>
      </c>
      <c r="D17">
        <v>10</v>
      </c>
      <c r="E17">
        <v>1982</v>
      </c>
      <c r="F17">
        <v>30111.625</v>
      </c>
      <c r="G17">
        <v>5.3178000000000001</v>
      </c>
      <c r="H17">
        <v>20.589099999999998</v>
      </c>
      <c r="I17" t="s">
        <v>18</v>
      </c>
      <c r="J17" t="s">
        <v>19</v>
      </c>
      <c r="K17">
        <v>10285</v>
      </c>
      <c r="L17">
        <v>49</v>
      </c>
      <c r="M17">
        <v>1.5</v>
      </c>
      <c r="N17">
        <v>2.2999999999999998</v>
      </c>
      <c r="O17">
        <v>1</v>
      </c>
      <c r="P17">
        <v>198203</v>
      </c>
      <c r="Q17" t="s">
        <v>87</v>
      </c>
      <c r="S17">
        <v>1982</v>
      </c>
      <c r="T17" t="s">
        <v>152</v>
      </c>
      <c r="U17">
        <v>10285</v>
      </c>
      <c r="V17" t="s">
        <v>153</v>
      </c>
      <c r="W17" t="s">
        <v>154</v>
      </c>
      <c r="X17" t="s">
        <v>155</v>
      </c>
      <c r="Y17">
        <v>1</v>
      </c>
      <c r="Z17">
        <v>25</v>
      </c>
      <c r="AA17">
        <v>198203</v>
      </c>
      <c r="AB17">
        <v>881</v>
      </c>
      <c r="AC17" t="s">
        <v>86</v>
      </c>
      <c r="AD17">
        <v>49</v>
      </c>
      <c r="AE17">
        <v>10</v>
      </c>
      <c r="AF17" s="1">
        <v>30111</v>
      </c>
      <c r="AG17">
        <v>2.5190000000000001</v>
      </c>
      <c r="AH17">
        <v>58.311669999999999</v>
      </c>
      <c r="AI17">
        <v>-162.065</v>
      </c>
      <c r="AJ17">
        <v>1.5</v>
      </c>
      <c r="AK17">
        <v>2.2999999999999998</v>
      </c>
      <c r="AL17">
        <v>21.981999999999999</v>
      </c>
      <c r="AM17">
        <v>85</v>
      </c>
      <c r="AN17">
        <v>4.1283891000000003E-2</v>
      </c>
      <c r="AO17">
        <v>532.45950097097204</v>
      </c>
      <c r="AP17">
        <v>2058.9144564886101</v>
      </c>
      <c r="AQ17">
        <f t="shared" si="0"/>
        <v>100.12777858719245</v>
      </c>
    </row>
    <row r="18" spans="1:43" x14ac:dyDescent="0.25">
      <c r="A18">
        <v>58.991669999999999</v>
      </c>
      <c r="B18">
        <v>-163.34666999999999</v>
      </c>
      <c r="C18" t="s">
        <v>120</v>
      </c>
      <c r="D18">
        <v>10</v>
      </c>
      <c r="E18">
        <v>1982</v>
      </c>
      <c r="F18">
        <v>30112.25</v>
      </c>
      <c r="G18">
        <v>9.6358999999999995</v>
      </c>
      <c r="H18">
        <v>36.138100000000001</v>
      </c>
      <c r="I18" t="s">
        <v>18</v>
      </c>
      <c r="J18" t="s">
        <v>19</v>
      </c>
      <c r="K18">
        <v>10285</v>
      </c>
      <c r="L18">
        <v>22</v>
      </c>
      <c r="M18">
        <v>3</v>
      </c>
      <c r="N18">
        <v>3.6</v>
      </c>
      <c r="O18">
        <v>1</v>
      </c>
      <c r="P18">
        <v>198203</v>
      </c>
      <c r="Q18" t="s">
        <v>121</v>
      </c>
      <c r="S18">
        <v>1982</v>
      </c>
      <c r="T18" t="s">
        <v>152</v>
      </c>
      <c r="U18">
        <v>10285</v>
      </c>
      <c r="V18" t="s">
        <v>153</v>
      </c>
      <c r="W18" t="s">
        <v>154</v>
      </c>
      <c r="X18" t="s">
        <v>155</v>
      </c>
      <c r="Y18">
        <v>1</v>
      </c>
      <c r="Z18">
        <v>26</v>
      </c>
      <c r="AA18">
        <v>198203</v>
      </c>
      <c r="AB18">
        <v>882</v>
      </c>
      <c r="AC18" t="s">
        <v>120</v>
      </c>
      <c r="AD18">
        <v>22</v>
      </c>
      <c r="AE18">
        <v>10</v>
      </c>
      <c r="AF18" s="1">
        <v>30112</v>
      </c>
      <c r="AG18">
        <v>2.6480000000000001</v>
      </c>
      <c r="AH18">
        <v>58.991669999999999</v>
      </c>
      <c r="AI18">
        <v>-163.34666999999999</v>
      </c>
      <c r="AJ18">
        <v>3</v>
      </c>
      <c r="AK18">
        <v>3.6</v>
      </c>
      <c r="AL18">
        <v>39.463000000000001</v>
      </c>
      <c r="AM18">
        <v>148</v>
      </c>
      <c r="AN18">
        <v>4.0953968E-2</v>
      </c>
      <c r="AO18">
        <v>963.59405271792002</v>
      </c>
      <c r="AP18">
        <v>3613.8134404949501</v>
      </c>
      <c r="AQ18">
        <f t="shared" si="0"/>
        <v>100.00042058530289</v>
      </c>
    </row>
    <row r="19" spans="1:43" x14ac:dyDescent="0.25">
      <c r="A19">
        <v>58.685000000000002</v>
      </c>
      <c r="B19">
        <v>-163.36167</v>
      </c>
      <c r="C19" t="s">
        <v>114</v>
      </c>
      <c r="D19">
        <v>10</v>
      </c>
      <c r="E19">
        <v>1982</v>
      </c>
      <c r="F19">
        <v>30112.416666666668</v>
      </c>
      <c r="G19">
        <v>48.670900000000003</v>
      </c>
      <c r="H19">
        <v>141.00200000000001</v>
      </c>
      <c r="I19" t="s">
        <v>18</v>
      </c>
      <c r="J19" t="s">
        <v>19</v>
      </c>
      <c r="K19">
        <v>10285</v>
      </c>
      <c r="L19">
        <v>33</v>
      </c>
      <c r="M19">
        <v>1.8</v>
      </c>
      <c r="N19">
        <v>2.4</v>
      </c>
      <c r="O19">
        <v>1</v>
      </c>
      <c r="P19">
        <v>198203</v>
      </c>
      <c r="Q19" t="s">
        <v>115</v>
      </c>
      <c r="S19">
        <v>1982</v>
      </c>
      <c r="T19" t="s">
        <v>152</v>
      </c>
      <c r="U19">
        <v>10285</v>
      </c>
      <c r="V19" t="s">
        <v>153</v>
      </c>
      <c r="W19" t="s">
        <v>154</v>
      </c>
      <c r="X19" t="s">
        <v>155</v>
      </c>
      <c r="Y19">
        <v>1</v>
      </c>
      <c r="Z19">
        <v>27</v>
      </c>
      <c r="AA19">
        <v>198203</v>
      </c>
      <c r="AB19">
        <v>883</v>
      </c>
      <c r="AC19" t="s">
        <v>114</v>
      </c>
      <c r="AD19">
        <v>33</v>
      </c>
      <c r="AE19">
        <v>10</v>
      </c>
      <c r="AF19" s="1">
        <v>30112</v>
      </c>
      <c r="AG19">
        <v>2.593</v>
      </c>
      <c r="AH19">
        <v>58.685000000000002</v>
      </c>
      <c r="AI19">
        <v>-163.36167</v>
      </c>
      <c r="AJ19">
        <v>1.8</v>
      </c>
      <c r="AK19">
        <v>2.4</v>
      </c>
      <c r="AL19">
        <v>202.62</v>
      </c>
      <c r="AM19">
        <v>587</v>
      </c>
      <c r="AN19">
        <v>4.1630615000000003E-2</v>
      </c>
      <c r="AO19">
        <v>4867.0912019916104</v>
      </c>
      <c r="AP19">
        <v>14100.2000570974</v>
      </c>
      <c r="AQ19">
        <f t="shared" si="0"/>
        <v>100.0000246963095</v>
      </c>
    </row>
    <row r="20" spans="1:43" x14ac:dyDescent="0.25">
      <c r="A20">
        <v>58.343330000000002</v>
      </c>
      <c r="B20">
        <v>-163.38499999999999</v>
      </c>
      <c r="C20" t="s">
        <v>97</v>
      </c>
      <c r="D20">
        <v>10</v>
      </c>
      <c r="E20">
        <v>1982</v>
      </c>
      <c r="F20">
        <v>30112.541666666668</v>
      </c>
      <c r="G20">
        <v>25.679400000000001</v>
      </c>
      <c r="H20">
        <v>72.644499999999994</v>
      </c>
      <c r="I20" t="s">
        <v>18</v>
      </c>
      <c r="J20" t="s">
        <v>19</v>
      </c>
      <c r="K20">
        <v>10285</v>
      </c>
      <c r="L20">
        <v>37</v>
      </c>
      <c r="M20">
        <v>1.1000000000000001</v>
      </c>
      <c r="N20">
        <v>2</v>
      </c>
      <c r="O20">
        <v>1</v>
      </c>
      <c r="P20">
        <v>198203</v>
      </c>
      <c r="Q20" t="s">
        <v>98</v>
      </c>
      <c r="S20">
        <v>1982</v>
      </c>
      <c r="T20" t="s">
        <v>152</v>
      </c>
      <c r="U20">
        <v>10285</v>
      </c>
      <c r="V20" t="s">
        <v>153</v>
      </c>
      <c r="W20" t="s">
        <v>154</v>
      </c>
      <c r="X20" t="s">
        <v>155</v>
      </c>
      <c r="Y20">
        <v>1</v>
      </c>
      <c r="Z20">
        <v>28</v>
      </c>
      <c r="AA20">
        <v>198203</v>
      </c>
      <c r="AB20">
        <v>884</v>
      </c>
      <c r="AC20" t="s">
        <v>97</v>
      </c>
      <c r="AD20">
        <v>37</v>
      </c>
      <c r="AE20">
        <v>10</v>
      </c>
      <c r="AF20" s="1">
        <v>30112</v>
      </c>
      <c r="AG20">
        <v>2.778</v>
      </c>
      <c r="AH20">
        <v>58.343330000000002</v>
      </c>
      <c r="AI20">
        <v>-163.38499999999999</v>
      </c>
      <c r="AJ20">
        <v>1.1000000000000001</v>
      </c>
      <c r="AK20">
        <v>2</v>
      </c>
      <c r="AL20">
        <v>114.532</v>
      </c>
      <c r="AM20">
        <v>324</v>
      </c>
      <c r="AN20">
        <v>4.4600790000000001E-2</v>
      </c>
      <c r="AO20">
        <v>2567.9365769081701</v>
      </c>
      <c r="AP20">
        <v>7264.4453158789302</v>
      </c>
      <c r="AQ20">
        <f t="shared" si="0"/>
        <v>99.999866698917032</v>
      </c>
    </row>
    <row r="21" spans="1:43" x14ac:dyDescent="0.25">
      <c r="A21">
        <v>58.01</v>
      </c>
      <c r="B21">
        <v>-163.39167</v>
      </c>
      <c r="C21" t="s">
        <v>76</v>
      </c>
      <c r="D21">
        <v>10</v>
      </c>
      <c r="E21">
        <v>1982</v>
      </c>
      <c r="F21">
        <v>30112.666666666668</v>
      </c>
      <c r="G21">
        <v>26.501100000000001</v>
      </c>
      <c r="H21">
        <v>70.505099999999999</v>
      </c>
      <c r="I21" t="s">
        <v>18</v>
      </c>
      <c r="J21" t="s">
        <v>19</v>
      </c>
      <c r="K21">
        <v>10285</v>
      </c>
      <c r="L21">
        <v>46</v>
      </c>
      <c r="M21">
        <v>0.7</v>
      </c>
      <c r="N21">
        <v>2</v>
      </c>
      <c r="O21">
        <v>1</v>
      </c>
      <c r="P21">
        <v>198203</v>
      </c>
      <c r="Q21" t="s">
        <v>77</v>
      </c>
      <c r="S21">
        <v>1982</v>
      </c>
      <c r="T21" t="s">
        <v>152</v>
      </c>
      <c r="U21">
        <v>10285</v>
      </c>
      <c r="V21" t="s">
        <v>153</v>
      </c>
      <c r="W21" t="s">
        <v>154</v>
      </c>
      <c r="X21" t="s">
        <v>155</v>
      </c>
      <c r="Y21">
        <v>1</v>
      </c>
      <c r="Z21">
        <v>29</v>
      </c>
      <c r="AA21">
        <v>198203</v>
      </c>
      <c r="AB21">
        <v>885</v>
      </c>
      <c r="AC21" t="s">
        <v>76</v>
      </c>
      <c r="AD21">
        <v>46</v>
      </c>
      <c r="AE21">
        <v>10</v>
      </c>
      <c r="AF21" s="1">
        <v>30112</v>
      </c>
      <c r="AG21">
        <v>2.778</v>
      </c>
      <c r="AH21">
        <v>58.01</v>
      </c>
      <c r="AI21">
        <v>-163.39167</v>
      </c>
      <c r="AJ21">
        <v>0.7</v>
      </c>
      <c r="AK21">
        <v>2</v>
      </c>
      <c r="AL21">
        <v>120.65600000000001</v>
      </c>
      <c r="AM21">
        <v>321</v>
      </c>
      <c r="AN21">
        <v>4.5528642000000001E-2</v>
      </c>
      <c r="AO21">
        <v>2650.1119888443</v>
      </c>
      <c r="AP21">
        <v>7050.50679965372</v>
      </c>
      <c r="AQ21">
        <f t="shared" si="0"/>
        <v>100.00007504761311</v>
      </c>
    </row>
    <row r="22" spans="1:43" x14ac:dyDescent="0.25">
      <c r="A22">
        <v>57.685000000000002</v>
      </c>
      <c r="B22">
        <v>-163.39167</v>
      </c>
      <c r="C22" t="s">
        <v>55</v>
      </c>
      <c r="D22">
        <v>10</v>
      </c>
      <c r="E22">
        <v>1982</v>
      </c>
      <c r="F22">
        <v>30112.791666666668</v>
      </c>
      <c r="G22">
        <v>55.876899999999999</v>
      </c>
      <c r="H22">
        <v>156.78030000000001</v>
      </c>
      <c r="I22" t="s">
        <v>18</v>
      </c>
      <c r="J22" t="s">
        <v>19</v>
      </c>
      <c r="K22">
        <v>10285</v>
      </c>
      <c r="L22">
        <v>48</v>
      </c>
      <c r="M22">
        <v>0.7</v>
      </c>
      <c r="N22">
        <v>2.2000000000000002</v>
      </c>
      <c r="O22">
        <v>1</v>
      </c>
      <c r="P22">
        <v>198203</v>
      </c>
      <c r="Q22" t="s">
        <v>56</v>
      </c>
      <c r="S22">
        <v>1982</v>
      </c>
      <c r="T22" t="s">
        <v>152</v>
      </c>
      <c r="U22">
        <v>10285</v>
      </c>
      <c r="V22" t="s">
        <v>153</v>
      </c>
      <c r="W22" t="s">
        <v>154</v>
      </c>
      <c r="X22" t="s">
        <v>155</v>
      </c>
      <c r="Y22">
        <v>1</v>
      </c>
      <c r="Z22">
        <v>30</v>
      </c>
      <c r="AA22">
        <v>198203</v>
      </c>
      <c r="AB22">
        <v>886</v>
      </c>
      <c r="AC22" t="s">
        <v>55</v>
      </c>
      <c r="AD22">
        <v>48</v>
      </c>
      <c r="AE22">
        <v>10</v>
      </c>
      <c r="AF22" s="1">
        <v>30112</v>
      </c>
      <c r="AG22">
        <v>2.8889999999999998</v>
      </c>
      <c r="AH22">
        <v>57.685000000000002</v>
      </c>
      <c r="AI22">
        <v>-163.39167</v>
      </c>
      <c r="AJ22">
        <v>0.7</v>
      </c>
      <c r="AK22">
        <v>2.2000000000000002</v>
      </c>
      <c r="AL22">
        <v>264.63900000000001</v>
      </c>
      <c r="AM22">
        <v>743</v>
      </c>
      <c r="AN22">
        <v>4.7391155999999997E-2</v>
      </c>
      <c r="AO22">
        <v>5584.14316797843</v>
      </c>
      <c r="AP22">
        <v>15678.0307279274</v>
      </c>
      <c r="AQ22">
        <f t="shared" si="0"/>
        <v>99.936524180447194</v>
      </c>
    </row>
    <row r="23" spans="1:43" x14ac:dyDescent="0.25">
      <c r="A23">
        <v>57.344999999999999</v>
      </c>
      <c r="B23">
        <v>-163.4</v>
      </c>
      <c r="C23" t="s">
        <v>41</v>
      </c>
      <c r="D23">
        <v>10</v>
      </c>
      <c r="E23">
        <v>1982</v>
      </c>
      <c r="F23">
        <v>30113.375</v>
      </c>
      <c r="G23">
        <v>32.277200000000001</v>
      </c>
      <c r="H23">
        <v>62.036000000000001</v>
      </c>
      <c r="I23" t="s">
        <v>18</v>
      </c>
      <c r="J23" t="s">
        <v>19</v>
      </c>
      <c r="K23">
        <v>10285</v>
      </c>
      <c r="L23">
        <v>57</v>
      </c>
      <c r="M23">
        <v>0.3</v>
      </c>
      <c r="N23">
        <v>2.9</v>
      </c>
      <c r="O23">
        <v>1</v>
      </c>
      <c r="P23">
        <v>198203</v>
      </c>
      <c r="Q23" t="s">
        <v>42</v>
      </c>
      <c r="S23">
        <v>1982</v>
      </c>
      <c r="T23" t="s">
        <v>152</v>
      </c>
      <c r="U23">
        <v>10285</v>
      </c>
      <c r="V23" t="s">
        <v>153</v>
      </c>
      <c r="W23" t="s">
        <v>154</v>
      </c>
      <c r="X23" t="s">
        <v>155</v>
      </c>
      <c r="Y23">
        <v>1</v>
      </c>
      <c r="Z23">
        <v>31</v>
      </c>
      <c r="AA23">
        <v>198203</v>
      </c>
      <c r="AB23">
        <v>887</v>
      </c>
      <c r="AC23" t="s">
        <v>41</v>
      </c>
      <c r="AD23">
        <v>57</v>
      </c>
      <c r="AE23">
        <v>10</v>
      </c>
      <c r="AF23" s="1">
        <v>30113</v>
      </c>
      <c r="AG23">
        <v>2.6669999999999998</v>
      </c>
      <c r="AH23">
        <v>57.344999999999999</v>
      </c>
      <c r="AI23">
        <v>-163.4</v>
      </c>
      <c r="AJ23">
        <v>0.3</v>
      </c>
      <c r="AK23">
        <v>2.9</v>
      </c>
      <c r="AL23">
        <v>141.52099999999999</v>
      </c>
      <c r="AM23">
        <v>272</v>
      </c>
      <c r="AN23">
        <v>4.3845479999999999E-2</v>
      </c>
      <c r="AO23">
        <v>3227.72153480815</v>
      </c>
      <c r="AP23">
        <v>6203.6041115298503</v>
      </c>
      <c r="AQ23">
        <f t="shared" si="0"/>
        <v>100.00004755084548</v>
      </c>
    </row>
    <row r="24" spans="1:43" x14ac:dyDescent="0.25">
      <c r="A24">
        <v>57.656669999999998</v>
      </c>
      <c r="B24">
        <v>-164.62</v>
      </c>
      <c r="C24" t="s">
        <v>49</v>
      </c>
      <c r="D24">
        <v>10</v>
      </c>
      <c r="E24">
        <v>1982</v>
      </c>
      <c r="F24">
        <v>30116.375</v>
      </c>
      <c r="G24">
        <v>57.4758</v>
      </c>
      <c r="H24">
        <v>141.01060000000001</v>
      </c>
      <c r="I24" t="s">
        <v>18</v>
      </c>
      <c r="J24" t="s">
        <v>19</v>
      </c>
      <c r="K24">
        <v>10285</v>
      </c>
      <c r="L24">
        <v>57</v>
      </c>
      <c r="M24">
        <v>0.4</v>
      </c>
      <c r="N24">
        <v>3.7</v>
      </c>
      <c r="O24">
        <v>1</v>
      </c>
      <c r="P24">
        <v>198203</v>
      </c>
      <c r="Q24" t="s">
        <v>50</v>
      </c>
      <c r="S24">
        <v>1982</v>
      </c>
      <c r="T24" t="s">
        <v>152</v>
      </c>
      <c r="U24">
        <v>10285</v>
      </c>
      <c r="V24" t="s">
        <v>153</v>
      </c>
      <c r="W24" t="s">
        <v>154</v>
      </c>
      <c r="X24" t="s">
        <v>155</v>
      </c>
      <c r="Y24">
        <v>1</v>
      </c>
      <c r="Z24">
        <v>46</v>
      </c>
      <c r="AA24">
        <v>198203</v>
      </c>
      <c r="AB24">
        <v>902</v>
      </c>
      <c r="AC24" t="s">
        <v>49</v>
      </c>
      <c r="AD24">
        <v>57</v>
      </c>
      <c r="AE24">
        <v>10</v>
      </c>
      <c r="AF24" s="1">
        <v>30116</v>
      </c>
      <c r="AG24">
        <v>2.778</v>
      </c>
      <c r="AH24">
        <v>57.656669999999998</v>
      </c>
      <c r="AI24">
        <v>-164.62</v>
      </c>
      <c r="AJ24">
        <v>0.4</v>
      </c>
      <c r="AK24">
        <v>3.7</v>
      </c>
      <c r="AL24">
        <v>262.99200000000002</v>
      </c>
      <c r="AM24">
        <v>645</v>
      </c>
      <c r="AN24">
        <v>4.567032E-2</v>
      </c>
      <c r="AO24">
        <v>5758.4882260513996</v>
      </c>
      <c r="AP24">
        <v>14122.9577546205</v>
      </c>
      <c r="AQ24">
        <f t="shared" si="0"/>
        <v>100.18978815521315</v>
      </c>
    </row>
    <row r="25" spans="1:43" x14ac:dyDescent="0.25">
      <c r="A25">
        <v>57.99</v>
      </c>
      <c r="B25">
        <v>-164.625</v>
      </c>
      <c r="C25" t="s">
        <v>67</v>
      </c>
      <c r="D25">
        <v>10</v>
      </c>
      <c r="E25">
        <v>1982</v>
      </c>
      <c r="F25">
        <v>30116.5</v>
      </c>
      <c r="G25">
        <v>23.480399999999999</v>
      </c>
      <c r="H25">
        <v>66.523300000000006</v>
      </c>
      <c r="I25" t="s">
        <v>18</v>
      </c>
      <c r="J25" t="s">
        <v>19</v>
      </c>
      <c r="K25">
        <v>10285</v>
      </c>
      <c r="L25">
        <v>48</v>
      </c>
      <c r="M25">
        <v>0.8</v>
      </c>
      <c r="N25">
        <v>2.4</v>
      </c>
      <c r="O25">
        <v>1</v>
      </c>
      <c r="P25">
        <v>198203</v>
      </c>
      <c r="Q25" t="s">
        <v>68</v>
      </c>
      <c r="S25">
        <v>1982</v>
      </c>
      <c r="T25" t="s">
        <v>152</v>
      </c>
      <c r="U25">
        <v>10285</v>
      </c>
      <c r="V25" t="s">
        <v>153</v>
      </c>
      <c r="W25" t="s">
        <v>154</v>
      </c>
      <c r="X25" t="s">
        <v>155</v>
      </c>
      <c r="Y25">
        <v>1</v>
      </c>
      <c r="Z25">
        <v>47</v>
      </c>
      <c r="AA25">
        <v>198203</v>
      </c>
      <c r="AB25">
        <v>903</v>
      </c>
      <c r="AC25" t="s">
        <v>67</v>
      </c>
      <c r="AD25">
        <v>48</v>
      </c>
      <c r="AE25">
        <v>10</v>
      </c>
      <c r="AF25" s="1">
        <v>30116</v>
      </c>
      <c r="AG25">
        <v>2.6850000000000001</v>
      </c>
      <c r="AH25">
        <v>57.99</v>
      </c>
      <c r="AI25">
        <v>-164.625</v>
      </c>
      <c r="AJ25">
        <v>0.8</v>
      </c>
      <c r="AK25">
        <v>2.4</v>
      </c>
      <c r="AL25">
        <v>103.419</v>
      </c>
      <c r="AM25">
        <v>293</v>
      </c>
      <c r="AN25">
        <v>4.4044739999999999E-2</v>
      </c>
      <c r="AO25">
        <v>2348.0442840620699</v>
      </c>
      <c r="AP25">
        <v>6652.3267023485696</v>
      </c>
      <c r="AQ25">
        <f t="shared" si="0"/>
        <v>100.00018245268691</v>
      </c>
    </row>
    <row r="26" spans="1:43" x14ac:dyDescent="0.25">
      <c r="A26">
        <v>58.318330000000003</v>
      </c>
      <c r="B26">
        <v>-164.63</v>
      </c>
      <c r="C26" t="s">
        <v>88</v>
      </c>
      <c r="D26">
        <v>10</v>
      </c>
      <c r="E26">
        <v>1982</v>
      </c>
      <c r="F26">
        <v>30116.583333333332</v>
      </c>
      <c r="G26">
        <v>22.4861</v>
      </c>
      <c r="H26">
        <v>69.406899999999993</v>
      </c>
      <c r="I26" t="s">
        <v>18</v>
      </c>
      <c r="J26" t="s">
        <v>19</v>
      </c>
      <c r="K26">
        <v>10285</v>
      </c>
      <c r="L26">
        <v>46</v>
      </c>
      <c r="M26">
        <v>1.1000000000000001</v>
      </c>
      <c r="N26">
        <v>3.5</v>
      </c>
      <c r="O26">
        <v>1</v>
      </c>
      <c r="P26">
        <v>198203</v>
      </c>
      <c r="Q26" t="s">
        <v>89</v>
      </c>
      <c r="S26">
        <v>1982</v>
      </c>
      <c r="T26" t="s">
        <v>152</v>
      </c>
      <c r="U26">
        <v>10285</v>
      </c>
      <c r="V26" t="s">
        <v>153</v>
      </c>
      <c r="W26" t="s">
        <v>154</v>
      </c>
      <c r="X26" t="s">
        <v>155</v>
      </c>
      <c r="Y26">
        <v>1</v>
      </c>
      <c r="Z26">
        <v>48</v>
      </c>
      <c r="AA26">
        <v>198203</v>
      </c>
      <c r="AB26">
        <v>904</v>
      </c>
      <c r="AC26" t="s">
        <v>88</v>
      </c>
      <c r="AD26">
        <v>46</v>
      </c>
      <c r="AE26">
        <v>10</v>
      </c>
      <c r="AF26" s="1">
        <v>30116</v>
      </c>
      <c r="AG26">
        <v>2.778</v>
      </c>
      <c r="AH26">
        <v>58.318330000000003</v>
      </c>
      <c r="AI26">
        <v>-164.63</v>
      </c>
      <c r="AJ26">
        <v>1.1000000000000001</v>
      </c>
      <c r="AK26">
        <v>3.5</v>
      </c>
      <c r="AL26">
        <v>102.376</v>
      </c>
      <c r="AM26">
        <v>316</v>
      </c>
      <c r="AN26">
        <v>4.5528642000000001E-2</v>
      </c>
      <c r="AO26">
        <v>2248.60649258987</v>
      </c>
      <c r="AP26">
        <v>6940.6858214659696</v>
      </c>
      <c r="AQ26">
        <f t="shared" si="0"/>
        <v>99.999844018743573</v>
      </c>
    </row>
    <row r="27" spans="1:43" x14ac:dyDescent="0.25">
      <c r="A27">
        <v>58.651670000000003</v>
      </c>
      <c r="B27">
        <v>-164.65167</v>
      </c>
      <c r="C27" t="s">
        <v>105</v>
      </c>
      <c r="D27">
        <v>10</v>
      </c>
      <c r="E27">
        <v>1982</v>
      </c>
      <c r="F27">
        <v>30116.708333333332</v>
      </c>
      <c r="G27">
        <v>23.398800000000001</v>
      </c>
      <c r="H27">
        <v>70.901899999999998</v>
      </c>
      <c r="I27" t="s">
        <v>18</v>
      </c>
      <c r="J27" t="s">
        <v>19</v>
      </c>
      <c r="K27">
        <v>10285</v>
      </c>
      <c r="L27">
        <v>40</v>
      </c>
      <c r="M27">
        <v>1.5</v>
      </c>
      <c r="N27">
        <v>3.6</v>
      </c>
      <c r="O27">
        <v>1</v>
      </c>
      <c r="P27">
        <v>198203</v>
      </c>
      <c r="Q27" t="s">
        <v>81</v>
      </c>
      <c r="S27">
        <v>1982</v>
      </c>
      <c r="T27" t="s">
        <v>152</v>
      </c>
      <c r="U27">
        <v>10285</v>
      </c>
      <c r="V27" t="s">
        <v>153</v>
      </c>
      <c r="W27" t="s">
        <v>154</v>
      </c>
      <c r="X27" t="s">
        <v>155</v>
      </c>
      <c r="Y27">
        <v>1</v>
      </c>
      <c r="Z27">
        <v>49</v>
      </c>
      <c r="AA27">
        <v>198203</v>
      </c>
      <c r="AB27">
        <v>905</v>
      </c>
      <c r="AC27" t="s">
        <v>105</v>
      </c>
      <c r="AD27">
        <v>40</v>
      </c>
      <c r="AE27">
        <v>10</v>
      </c>
      <c r="AF27" s="1">
        <v>30116</v>
      </c>
      <c r="AG27">
        <v>2.6850000000000001</v>
      </c>
      <c r="AH27">
        <v>58.651670000000003</v>
      </c>
      <c r="AI27">
        <v>-164.65167</v>
      </c>
      <c r="AJ27">
        <v>1.5</v>
      </c>
      <c r="AK27">
        <v>3.6</v>
      </c>
      <c r="AL27">
        <v>102.965</v>
      </c>
      <c r="AM27">
        <v>312</v>
      </c>
      <c r="AN27">
        <v>4.4004465E-2</v>
      </c>
      <c r="AO27">
        <v>2339.87619210914</v>
      </c>
      <c r="AP27">
        <v>7090.18959780559</v>
      </c>
      <c r="AQ27">
        <f t="shared" si="0"/>
        <v>99.999837261275786</v>
      </c>
    </row>
    <row r="28" spans="1:43" x14ac:dyDescent="0.25">
      <c r="A28">
        <v>58.988329999999998</v>
      </c>
      <c r="B28">
        <v>-164.63667000000001</v>
      </c>
      <c r="C28" t="s">
        <v>116</v>
      </c>
      <c r="D28">
        <v>10</v>
      </c>
      <c r="E28">
        <v>1982</v>
      </c>
      <c r="F28">
        <v>30117.25</v>
      </c>
      <c r="G28">
        <v>47.7331</v>
      </c>
      <c r="H28">
        <v>109.02809999999999</v>
      </c>
      <c r="I28" t="s">
        <v>18</v>
      </c>
      <c r="J28" t="s">
        <v>19</v>
      </c>
      <c r="K28">
        <v>10285</v>
      </c>
      <c r="L28">
        <v>29</v>
      </c>
      <c r="M28">
        <v>3</v>
      </c>
      <c r="N28">
        <v>3.2</v>
      </c>
      <c r="O28">
        <v>1</v>
      </c>
      <c r="P28">
        <v>198203</v>
      </c>
      <c r="Q28" t="s">
        <v>117</v>
      </c>
      <c r="S28">
        <v>1982</v>
      </c>
      <c r="T28" t="s">
        <v>152</v>
      </c>
      <c r="U28">
        <v>10285</v>
      </c>
      <c r="V28" t="s">
        <v>153</v>
      </c>
      <c r="W28" t="s">
        <v>154</v>
      </c>
      <c r="X28" t="s">
        <v>155</v>
      </c>
      <c r="Y28">
        <v>1</v>
      </c>
      <c r="Z28">
        <v>50</v>
      </c>
      <c r="AA28">
        <v>198203</v>
      </c>
      <c r="AB28">
        <v>906</v>
      </c>
      <c r="AC28" t="s">
        <v>116</v>
      </c>
      <c r="AD28">
        <v>29</v>
      </c>
      <c r="AE28">
        <v>10</v>
      </c>
      <c r="AF28" s="1">
        <v>30117</v>
      </c>
      <c r="AG28">
        <v>2.556</v>
      </c>
      <c r="AH28">
        <v>58.988329999999998</v>
      </c>
      <c r="AI28">
        <v>-164.63667000000001</v>
      </c>
      <c r="AJ28">
        <v>3</v>
      </c>
      <c r="AK28">
        <v>3.2</v>
      </c>
      <c r="AL28">
        <v>188.69399999999999</v>
      </c>
      <c r="AM28">
        <v>431</v>
      </c>
      <c r="AN28">
        <v>3.9531096000000002E-2</v>
      </c>
      <c r="AO28">
        <v>4773.3055516598897</v>
      </c>
      <c r="AP28">
        <v>10902.809271971601</v>
      </c>
      <c r="AQ28">
        <f t="shared" si="0"/>
        <v>99.999906808061695</v>
      </c>
    </row>
    <row r="29" spans="1:43" x14ac:dyDescent="0.25">
      <c r="A29">
        <v>59.32</v>
      </c>
      <c r="B29">
        <v>-164.655</v>
      </c>
      <c r="C29" t="s">
        <v>126</v>
      </c>
      <c r="D29">
        <v>10</v>
      </c>
      <c r="E29">
        <v>1982</v>
      </c>
      <c r="F29">
        <v>30117.375</v>
      </c>
      <c r="G29">
        <v>19.953399999999998</v>
      </c>
      <c r="H29">
        <v>89.376000000000005</v>
      </c>
      <c r="I29" t="s">
        <v>18</v>
      </c>
      <c r="J29" t="s">
        <v>19</v>
      </c>
      <c r="K29">
        <v>10285</v>
      </c>
      <c r="L29">
        <v>22</v>
      </c>
      <c r="M29">
        <v>5.0999999999999996</v>
      </c>
      <c r="N29">
        <v>5.0999999999999996</v>
      </c>
      <c r="O29">
        <v>1</v>
      </c>
      <c r="P29">
        <v>198203</v>
      </c>
      <c r="Q29" t="s">
        <v>127</v>
      </c>
      <c r="S29">
        <v>1982</v>
      </c>
      <c r="T29" t="s">
        <v>152</v>
      </c>
      <c r="U29">
        <v>10285</v>
      </c>
      <c r="V29" t="s">
        <v>153</v>
      </c>
      <c r="W29" t="s">
        <v>154</v>
      </c>
      <c r="X29" t="s">
        <v>155</v>
      </c>
      <c r="Y29">
        <v>1</v>
      </c>
      <c r="Z29">
        <v>51</v>
      </c>
      <c r="AA29">
        <v>198203</v>
      </c>
      <c r="AB29">
        <v>907</v>
      </c>
      <c r="AC29" t="s">
        <v>126</v>
      </c>
      <c r="AD29">
        <v>22</v>
      </c>
      <c r="AE29">
        <v>10</v>
      </c>
      <c r="AF29" s="1">
        <v>30117</v>
      </c>
      <c r="AG29">
        <v>2.778</v>
      </c>
      <c r="AH29">
        <v>59.32</v>
      </c>
      <c r="AI29">
        <v>-164.655</v>
      </c>
      <c r="AJ29">
        <v>5.0999999999999996</v>
      </c>
      <c r="AK29">
        <v>5.0999999999999996</v>
      </c>
      <c r="AL29">
        <v>85.728999999999999</v>
      </c>
      <c r="AM29">
        <v>384</v>
      </c>
      <c r="AN29">
        <v>4.2964547999999998E-2</v>
      </c>
      <c r="AO29">
        <v>1995.3427649232999</v>
      </c>
      <c r="AP29">
        <v>8937.6012986334699</v>
      </c>
      <c r="AQ29">
        <f t="shared" si="0"/>
        <v>100.00013856903084</v>
      </c>
    </row>
    <row r="30" spans="1:43" x14ac:dyDescent="0.25">
      <c r="A30">
        <v>58.681669999999997</v>
      </c>
      <c r="B30">
        <v>-165.91833</v>
      </c>
      <c r="C30" t="s">
        <v>110</v>
      </c>
      <c r="D30">
        <v>10</v>
      </c>
      <c r="E30">
        <v>1982</v>
      </c>
      <c r="F30">
        <v>30118.625</v>
      </c>
      <c r="G30">
        <v>18.503</v>
      </c>
      <c r="H30">
        <v>50.0959</v>
      </c>
      <c r="I30" t="s">
        <v>18</v>
      </c>
      <c r="J30" t="s">
        <v>19</v>
      </c>
      <c r="K30">
        <v>10285</v>
      </c>
      <c r="L30">
        <v>38</v>
      </c>
      <c r="M30">
        <v>1.7</v>
      </c>
      <c r="N30">
        <v>2.8</v>
      </c>
      <c r="O30">
        <v>1</v>
      </c>
      <c r="P30">
        <v>198203</v>
      </c>
      <c r="Q30" t="s">
        <v>111</v>
      </c>
      <c r="S30">
        <v>1982</v>
      </c>
      <c r="T30" t="s">
        <v>152</v>
      </c>
      <c r="U30">
        <v>10285</v>
      </c>
      <c r="V30" t="s">
        <v>153</v>
      </c>
      <c r="W30" t="s">
        <v>154</v>
      </c>
      <c r="X30" t="s">
        <v>155</v>
      </c>
      <c r="Y30">
        <v>1</v>
      </c>
      <c r="Z30">
        <v>55</v>
      </c>
      <c r="AA30">
        <v>198203</v>
      </c>
      <c r="AB30">
        <v>911</v>
      </c>
      <c r="AC30" t="s">
        <v>110</v>
      </c>
      <c r="AD30">
        <v>38</v>
      </c>
      <c r="AE30">
        <v>10</v>
      </c>
      <c r="AF30" s="1">
        <v>30118</v>
      </c>
      <c r="AG30">
        <v>2.6110000000000002</v>
      </c>
      <c r="AH30">
        <v>58.681669999999997</v>
      </c>
      <c r="AI30">
        <v>-165.91833</v>
      </c>
      <c r="AJ30">
        <v>1.7</v>
      </c>
      <c r="AK30">
        <v>2.8</v>
      </c>
      <c r="AL30">
        <v>77.563999999999993</v>
      </c>
      <c r="AM30">
        <v>210</v>
      </c>
      <c r="AN30">
        <v>4.1919604999999999E-2</v>
      </c>
      <c r="AO30">
        <v>1850.3036944169701</v>
      </c>
      <c r="AP30">
        <v>5009.5891886385898</v>
      </c>
      <c r="AQ30">
        <f t="shared" si="0"/>
        <v>100.00019966583635</v>
      </c>
    </row>
    <row r="31" spans="1:43" x14ac:dyDescent="0.25">
      <c r="A31">
        <v>58.344999999999999</v>
      </c>
      <c r="B31">
        <v>-165.91667000000001</v>
      </c>
      <c r="C31" t="s">
        <v>99</v>
      </c>
      <c r="D31">
        <v>10</v>
      </c>
      <c r="E31">
        <v>1982</v>
      </c>
      <c r="F31">
        <v>30118.75</v>
      </c>
      <c r="G31">
        <v>41.162300000000002</v>
      </c>
      <c r="H31">
        <v>113.756</v>
      </c>
      <c r="I31" t="s">
        <v>18</v>
      </c>
      <c r="J31" t="s">
        <v>19</v>
      </c>
      <c r="K31">
        <v>10285</v>
      </c>
      <c r="L31">
        <v>46</v>
      </c>
      <c r="M31">
        <v>1.2</v>
      </c>
      <c r="N31">
        <v>4.4000000000000004</v>
      </c>
      <c r="O31">
        <v>1</v>
      </c>
      <c r="P31">
        <v>198203</v>
      </c>
      <c r="Q31" t="s">
        <v>100</v>
      </c>
      <c r="S31">
        <v>1982</v>
      </c>
      <c r="T31" t="s">
        <v>152</v>
      </c>
      <c r="U31">
        <v>10285</v>
      </c>
      <c r="V31" t="s">
        <v>153</v>
      </c>
      <c r="W31" t="s">
        <v>154</v>
      </c>
      <c r="X31" t="s">
        <v>155</v>
      </c>
      <c r="Y31">
        <v>1</v>
      </c>
      <c r="Z31">
        <v>56</v>
      </c>
      <c r="AA31">
        <v>198203</v>
      </c>
      <c r="AB31">
        <v>912</v>
      </c>
      <c r="AC31" t="s">
        <v>99</v>
      </c>
      <c r="AD31">
        <v>46</v>
      </c>
      <c r="AE31">
        <v>10</v>
      </c>
      <c r="AF31" s="1">
        <v>30118</v>
      </c>
      <c r="AG31">
        <v>2.8340000000000001</v>
      </c>
      <c r="AH31">
        <v>58.344999999999999</v>
      </c>
      <c r="AI31">
        <v>-165.91667000000001</v>
      </c>
      <c r="AJ31">
        <v>1.2</v>
      </c>
      <c r="AK31">
        <v>4.4000000000000004</v>
      </c>
      <c r="AL31">
        <v>185.69399999999999</v>
      </c>
      <c r="AM31">
        <v>513</v>
      </c>
      <c r="AN31">
        <v>4.6590960000000001E-2</v>
      </c>
      <c r="AO31">
        <v>3985.6229620510098</v>
      </c>
      <c r="AP31">
        <v>11010.7196760917</v>
      </c>
      <c r="AQ31">
        <f t="shared" si="0"/>
        <v>96.827022835240243</v>
      </c>
    </row>
    <row r="32" spans="1:43" x14ac:dyDescent="0.25">
      <c r="A32">
        <v>57.994999999999997</v>
      </c>
      <c r="B32">
        <v>-165.9</v>
      </c>
      <c r="C32" t="s">
        <v>69</v>
      </c>
      <c r="D32">
        <v>10</v>
      </c>
      <c r="E32">
        <v>1982</v>
      </c>
      <c r="F32">
        <v>30119.25</v>
      </c>
      <c r="G32">
        <v>44.311300000000003</v>
      </c>
      <c r="H32">
        <v>102.9588</v>
      </c>
      <c r="I32" t="s">
        <v>18</v>
      </c>
      <c r="J32" t="s">
        <v>19</v>
      </c>
      <c r="K32">
        <v>10285</v>
      </c>
      <c r="L32">
        <v>59</v>
      </c>
      <c r="M32">
        <v>1</v>
      </c>
      <c r="N32">
        <v>4.5</v>
      </c>
      <c r="O32">
        <v>1</v>
      </c>
      <c r="P32">
        <v>198203</v>
      </c>
      <c r="Q32" t="s">
        <v>70</v>
      </c>
      <c r="S32">
        <v>1982</v>
      </c>
      <c r="T32" t="s">
        <v>152</v>
      </c>
      <c r="U32">
        <v>10285</v>
      </c>
      <c r="V32" t="s">
        <v>153</v>
      </c>
      <c r="W32" t="s">
        <v>154</v>
      </c>
      <c r="X32" t="s">
        <v>155</v>
      </c>
      <c r="Y32">
        <v>1</v>
      </c>
      <c r="Z32">
        <v>57</v>
      </c>
      <c r="AA32">
        <v>198203</v>
      </c>
      <c r="AB32">
        <v>913</v>
      </c>
      <c r="AC32" t="s">
        <v>69</v>
      </c>
      <c r="AD32">
        <v>59</v>
      </c>
      <c r="AE32">
        <v>10</v>
      </c>
      <c r="AF32" s="1">
        <v>30119</v>
      </c>
      <c r="AG32">
        <v>2.7589999999999999</v>
      </c>
      <c r="AH32">
        <v>57.994999999999997</v>
      </c>
      <c r="AI32">
        <v>-165.9</v>
      </c>
      <c r="AJ32">
        <v>1</v>
      </c>
      <c r="AK32">
        <v>4.5</v>
      </c>
      <c r="AL32">
        <v>200.98699999999999</v>
      </c>
      <c r="AM32">
        <v>467</v>
      </c>
      <c r="AN32">
        <v>4.5357960000000003E-2</v>
      </c>
      <c r="AO32">
        <v>4431.1296187041899</v>
      </c>
      <c r="AP32">
        <v>10295.877504191099</v>
      </c>
      <c r="AQ32">
        <f t="shared" si="0"/>
        <v>99.999991395066033</v>
      </c>
    </row>
    <row r="33" spans="1:43" x14ac:dyDescent="0.25">
      <c r="A33">
        <v>58.00667</v>
      </c>
      <c r="B33">
        <v>-158.92433</v>
      </c>
      <c r="C33" t="s">
        <v>74</v>
      </c>
      <c r="D33">
        <v>10</v>
      </c>
      <c r="E33">
        <v>1982</v>
      </c>
      <c r="F33">
        <v>30102.333333333332</v>
      </c>
      <c r="G33">
        <v>0.2364</v>
      </c>
      <c r="H33">
        <v>0.86919999999999997</v>
      </c>
      <c r="I33" t="s">
        <v>18</v>
      </c>
      <c r="J33" t="s">
        <v>19</v>
      </c>
      <c r="K33">
        <v>10285</v>
      </c>
      <c r="L33">
        <v>40</v>
      </c>
      <c r="M33">
        <v>-0.2</v>
      </c>
      <c r="N33">
        <v>-0.9</v>
      </c>
      <c r="O33">
        <v>19</v>
      </c>
      <c r="P33">
        <v>198201</v>
      </c>
      <c r="Q33" t="s">
        <v>75</v>
      </c>
      <c r="S33">
        <v>1982</v>
      </c>
      <c r="T33" t="s">
        <v>152</v>
      </c>
      <c r="U33">
        <v>10285</v>
      </c>
      <c r="V33" t="s">
        <v>153</v>
      </c>
      <c r="W33" t="s">
        <v>154</v>
      </c>
      <c r="X33" t="s">
        <v>155</v>
      </c>
      <c r="Y33">
        <v>19</v>
      </c>
      <c r="Z33">
        <v>1</v>
      </c>
      <c r="AA33">
        <v>198201</v>
      </c>
      <c r="AB33">
        <v>4203</v>
      </c>
      <c r="AC33" t="s">
        <v>74</v>
      </c>
      <c r="AD33">
        <v>40</v>
      </c>
      <c r="AE33">
        <v>10</v>
      </c>
      <c r="AF33" s="1">
        <v>30102</v>
      </c>
      <c r="AG33">
        <v>2.1480000000000001</v>
      </c>
      <c r="AH33">
        <v>58.00667</v>
      </c>
      <c r="AI33">
        <v>-158.92433</v>
      </c>
      <c r="AJ33">
        <v>-0.2</v>
      </c>
      <c r="AK33">
        <v>-0.9</v>
      </c>
      <c r="AL33">
        <v>0.81599999999999995</v>
      </c>
      <c r="AM33">
        <v>3</v>
      </c>
      <c r="AN33">
        <v>3.4516211999999998E-2</v>
      </c>
      <c r="AO33">
        <v>23.641064668394101</v>
      </c>
      <c r="AP33">
        <v>86.915678927919402</v>
      </c>
      <c r="AQ33">
        <f t="shared" si="0"/>
        <v>100.0045036734099</v>
      </c>
    </row>
    <row r="34" spans="1:43" x14ac:dyDescent="0.25">
      <c r="A34">
        <v>57.339170000000003</v>
      </c>
      <c r="B34">
        <v>-159.08733000000001</v>
      </c>
      <c r="C34" t="s">
        <v>37</v>
      </c>
      <c r="D34">
        <v>10</v>
      </c>
      <c r="E34">
        <v>1982</v>
      </c>
      <c r="F34">
        <v>30102.625</v>
      </c>
      <c r="G34">
        <v>1.2494000000000001</v>
      </c>
      <c r="H34">
        <v>8.3475999999999999</v>
      </c>
      <c r="I34" t="s">
        <v>18</v>
      </c>
      <c r="J34" t="s">
        <v>19</v>
      </c>
      <c r="K34">
        <v>10285</v>
      </c>
      <c r="L34">
        <v>46</v>
      </c>
      <c r="M34">
        <v>0.6</v>
      </c>
      <c r="N34">
        <v>1.3</v>
      </c>
      <c r="O34">
        <v>19</v>
      </c>
      <c r="P34">
        <v>198201</v>
      </c>
      <c r="Q34" t="s">
        <v>38</v>
      </c>
      <c r="S34">
        <v>1982</v>
      </c>
      <c r="T34" t="s">
        <v>152</v>
      </c>
      <c r="U34">
        <v>10285</v>
      </c>
      <c r="V34" t="s">
        <v>153</v>
      </c>
      <c r="W34" t="s">
        <v>154</v>
      </c>
      <c r="X34" t="s">
        <v>155</v>
      </c>
      <c r="Y34">
        <v>19</v>
      </c>
      <c r="Z34">
        <v>3</v>
      </c>
      <c r="AA34">
        <v>198201</v>
      </c>
      <c r="AB34">
        <v>4205</v>
      </c>
      <c r="AC34" t="s">
        <v>37</v>
      </c>
      <c r="AD34">
        <v>46</v>
      </c>
      <c r="AE34">
        <v>10</v>
      </c>
      <c r="AF34" s="1">
        <v>30102</v>
      </c>
      <c r="AG34">
        <v>2.9820000000000002</v>
      </c>
      <c r="AH34">
        <v>57.339170000000003</v>
      </c>
      <c r="AI34">
        <v>-159.08733000000001</v>
      </c>
      <c r="AJ34">
        <v>0.6</v>
      </c>
      <c r="AK34">
        <v>1.3</v>
      </c>
      <c r="AL34">
        <v>5.9870000000000001</v>
      </c>
      <c r="AM34">
        <v>40</v>
      </c>
      <c r="AN34">
        <v>4.7917757999999998E-2</v>
      </c>
      <c r="AO34">
        <v>124.943241292717</v>
      </c>
      <c r="AP34">
        <v>834.76359641033298</v>
      </c>
      <c r="AQ34">
        <f t="shared" si="0"/>
        <v>100.00259427942773</v>
      </c>
    </row>
    <row r="35" spans="1:43" x14ac:dyDescent="0.25">
      <c r="A35">
        <v>57.004669999999997</v>
      </c>
      <c r="B35">
        <v>-159.09632999999999</v>
      </c>
      <c r="C35" t="s">
        <v>29</v>
      </c>
      <c r="D35">
        <v>10</v>
      </c>
      <c r="E35">
        <v>1982</v>
      </c>
      <c r="F35">
        <v>30102.791666666668</v>
      </c>
      <c r="G35">
        <v>0.2823</v>
      </c>
      <c r="H35">
        <v>3.2360000000000002</v>
      </c>
      <c r="I35" t="s">
        <v>18</v>
      </c>
      <c r="J35" t="s">
        <v>19</v>
      </c>
      <c r="K35">
        <v>10285</v>
      </c>
      <c r="L35">
        <v>29</v>
      </c>
      <c r="M35">
        <v>0.3</v>
      </c>
      <c r="N35">
        <v>0.7</v>
      </c>
      <c r="O35">
        <v>19</v>
      </c>
      <c r="P35">
        <v>198201</v>
      </c>
      <c r="Q35" t="s">
        <v>30</v>
      </c>
      <c r="S35">
        <v>1982</v>
      </c>
      <c r="T35" t="s">
        <v>152</v>
      </c>
      <c r="U35">
        <v>10285</v>
      </c>
      <c r="V35" t="s">
        <v>153</v>
      </c>
      <c r="W35" t="s">
        <v>154</v>
      </c>
      <c r="X35" t="s">
        <v>155</v>
      </c>
      <c r="Y35">
        <v>19</v>
      </c>
      <c r="Z35">
        <v>5</v>
      </c>
      <c r="AA35">
        <v>198201</v>
      </c>
      <c r="AB35">
        <v>4207</v>
      </c>
      <c r="AC35" t="s">
        <v>29</v>
      </c>
      <c r="AD35">
        <v>29</v>
      </c>
      <c r="AE35">
        <v>10</v>
      </c>
      <c r="AF35" s="1">
        <v>30102</v>
      </c>
      <c r="AG35">
        <v>2.5</v>
      </c>
      <c r="AH35">
        <v>57.004669999999997</v>
      </c>
      <c r="AI35">
        <v>-159.09632999999999</v>
      </c>
      <c r="AJ35">
        <v>0.3</v>
      </c>
      <c r="AK35">
        <v>0.7</v>
      </c>
      <c r="AL35">
        <v>1.1339999999999999</v>
      </c>
      <c r="AM35">
        <v>13</v>
      </c>
      <c r="AN35">
        <v>4.01725E-2</v>
      </c>
      <c r="AO35">
        <v>28.228265604580201</v>
      </c>
      <c r="AP35">
        <v>323.60445578443</v>
      </c>
      <c r="AQ35">
        <f t="shared" si="0"/>
        <v>99.993856197591924</v>
      </c>
    </row>
    <row r="36" spans="1:43" x14ac:dyDescent="0.25">
      <c r="A36">
        <v>57.985999999999997</v>
      </c>
      <c r="B36">
        <v>-160.20332999999999</v>
      </c>
      <c r="C36" t="s">
        <v>65</v>
      </c>
      <c r="D36">
        <v>10</v>
      </c>
      <c r="E36">
        <v>1982</v>
      </c>
      <c r="F36">
        <v>30103.833333333332</v>
      </c>
      <c r="G36">
        <v>10.695</v>
      </c>
      <c r="H36">
        <v>33.978700000000003</v>
      </c>
      <c r="I36" t="s">
        <v>18</v>
      </c>
      <c r="J36" t="s">
        <v>19</v>
      </c>
      <c r="K36">
        <v>10285</v>
      </c>
      <c r="L36">
        <v>49</v>
      </c>
      <c r="M36">
        <v>1.2</v>
      </c>
      <c r="N36">
        <v>1.1000000000000001</v>
      </c>
      <c r="O36">
        <v>19</v>
      </c>
      <c r="P36">
        <v>198201</v>
      </c>
      <c r="Q36" t="s">
        <v>66</v>
      </c>
      <c r="S36">
        <v>1982</v>
      </c>
      <c r="T36" t="s">
        <v>152</v>
      </c>
      <c r="U36">
        <v>10285</v>
      </c>
      <c r="V36" t="s">
        <v>153</v>
      </c>
      <c r="W36" t="s">
        <v>154</v>
      </c>
      <c r="X36" t="s">
        <v>155</v>
      </c>
      <c r="Y36">
        <v>19</v>
      </c>
      <c r="Z36">
        <v>10</v>
      </c>
      <c r="AA36">
        <v>198201</v>
      </c>
      <c r="AB36">
        <v>4212</v>
      </c>
      <c r="AC36" t="s">
        <v>65</v>
      </c>
      <c r="AD36">
        <v>49</v>
      </c>
      <c r="AE36">
        <v>10</v>
      </c>
      <c r="AF36" s="1">
        <v>30103</v>
      </c>
      <c r="AG36">
        <v>3.3149999999999999</v>
      </c>
      <c r="AH36">
        <v>57.985999999999997</v>
      </c>
      <c r="AI36">
        <v>-160.20332999999999</v>
      </c>
      <c r="AJ36">
        <v>1.2</v>
      </c>
      <c r="AK36">
        <v>1.1000000000000001</v>
      </c>
      <c r="AL36">
        <v>56.970999999999997</v>
      </c>
      <c r="AM36">
        <v>181</v>
      </c>
      <c r="AN36">
        <v>5.3268734999999998E-2</v>
      </c>
      <c r="AO36">
        <v>1069.50165045218</v>
      </c>
      <c r="AP36">
        <v>3397.8655584744001</v>
      </c>
      <c r="AQ36">
        <f t="shared" si="0"/>
        <v>100.00015431997943</v>
      </c>
    </row>
    <row r="37" spans="1:43" x14ac:dyDescent="0.25">
      <c r="A37">
        <v>56.318170000000002</v>
      </c>
      <c r="B37">
        <v>-161.63650000000001</v>
      </c>
      <c r="C37" t="s">
        <v>21</v>
      </c>
      <c r="D37">
        <v>10</v>
      </c>
      <c r="E37">
        <v>1982</v>
      </c>
      <c r="F37">
        <v>30115.708333333332</v>
      </c>
      <c r="G37">
        <v>1.5141</v>
      </c>
      <c r="H37">
        <v>3.9792999999999998</v>
      </c>
      <c r="I37" t="s">
        <v>18</v>
      </c>
      <c r="J37" t="s">
        <v>19</v>
      </c>
      <c r="K37">
        <v>10285</v>
      </c>
      <c r="L37">
        <v>64</v>
      </c>
      <c r="M37">
        <v>-9999</v>
      </c>
      <c r="N37">
        <v>7.5</v>
      </c>
      <c r="O37">
        <v>19</v>
      </c>
      <c r="P37">
        <v>198201</v>
      </c>
      <c r="Q37" t="s">
        <v>22</v>
      </c>
      <c r="S37">
        <v>1982</v>
      </c>
      <c r="T37" t="s">
        <v>152</v>
      </c>
      <c r="U37">
        <v>10285</v>
      </c>
      <c r="V37" t="s">
        <v>153</v>
      </c>
      <c r="W37" t="s">
        <v>154</v>
      </c>
      <c r="X37" t="s">
        <v>155</v>
      </c>
      <c r="Y37">
        <v>19</v>
      </c>
      <c r="Z37">
        <v>12</v>
      </c>
      <c r="AA37">
        <v>198201</v>
      </c>
      <c r="AB37">
        <v>4214</v>
      </c>
      <c r="AC37" t="s">
        <v>21</v>
      </c>
      <c r="AD37">
        <v>64</v>
      </c>
      <c r="AE37">
        <v>10</v>
      </c>
      <c r="AF37" s="1">
        <v>30115</v>
      </c>
      <c r="AG37">
        <v>2.8149999999999999</v>
      </c>
      <c r="AH37">
        <v>56.318170000000002</v>
      </c>
      <c r="AI37">
        <v>-161.63650000000001</v>
      </c>
      <c r="AJ37" t="s">
        <v>156</v>
      </c>
      <c r="AK37">
        <v>7.5</v>
      </c>
      <c r="AL37">
        <v>6.8490000000000002</v>
      </c>
      <c r="AM37">
        <v>18</v>
      </c>
      <c r="AN37">
        <v>4.5234234999999998E-2</v>
      </c>
      <c r="AO37">
        <v>151.41186758215301</v>
      </c>
      <c r="AP37">
        <v>397.92869272576399</v>
      </c>
      <c r="AQ37">
        <f t="shared" si="0"/>
        <v>100.00123346024239</v>
      </c>
    </row>
    <row r="38" spans="1:43" x14ac:dyDescent="0.25">
      <c r="A38">
        <v>57.652169999999998</v>
      </c>
      <c r="B38">
        <v>-161.48283000000001</v>
      </c>
      <c r="C38" t="s">
        <v>47</v>
      </c>
      <c r="D38">
        <v>10</v>
      </c>
      <c r="E38">
        <v>1982</v>
      </c>
      <c r="F38">
        <v>30116.708333333332</v>
      </c>
      <c r="G38">
        <v>13.882099999999999</v>
      </c>
      <c r="H38">
        <v>27.244800000000001</v>
      </c>
      <c r="I38" t="s">
        <v>18</v>
      </c>
      <c r="J38" t="s">
        <v>19</v>
      </c>
      <c r="K38">
        <v>10285</v>
      </c>
      <c r="L38">
        <v>53</v>
      </c>
      <c r="M38">
        <v>1.8</v>
      </c>
      <c r="N38">
        <v>3.6</v>
      </c>
      <c r="O38">
        <v>19</v>
      </c>
      <c r="P38">
        <v>198201</v>
      </c>
      <c r="Q38" t="s">
        <v>48</v>
      </c>
      <c r="S38">
        <v>1982</v>
      </c>
      <c r="T38" t="s">
        <v>152</v>
      </c>
      <c r="U38">
        <v>10285</v>
      </c>
      <c r="V38" t="s">
        <v>153</v>
      </c>
      <c r="W38" t="s">
        <v>154</v>
      </c>
      <c r="X38" t="s">
        <v>155</v>
      </c>
      <c r="Y38">
        <v>19</v>
      </c>
      <c r="Z38">
        <v>17</v>
      </c>
      <c r="AA38">
        <v>198201</v>
      </c>
      <c r="AB38">
        <v>4219</v>
      </c>
      <c r="AC38" t="s">
        <v>47</v>
      </c>
      <c r="AD38">
        <v>53</v>
      </c>
      <c r="AE38">
        <v>10</v>
      </c>
      <c r="AF38" s="1">
        <v>30116</v>
      </c>
      <c r="AG38">
        <v>2.7410000000000001</v>
      </c>
      <c r="AH38">
        <v>57.652169999999998</v>
      </c>
      <c r="AI38">
        <v>-161.48283000000001</v>
      </c>
      <c r="AJ38">
        <v>1.8</v>
      </c>
      <c r="AK38">
        <v>3.6</v>
      </c>
      <c r="AL38">
        <v>61.143999999999998</v>
      </c>
      <c r="AM38">
        <v>120</v>
      </c>
      <c r="AN38">
        <v>4.4045129000000002E-2</v>
      </c>
      <c r="AO38">
        <v>1388.2125308340001</v>
      </c>
      <c r="AP38">
        <v>2724.4783412939901</v>
      </c>
      <c r="AQ38">
        <f t="shared" si="0"/>
        <v>100.00018230916072</v>
      </c>
    </row>
    <row r="39" spans="1:43" x14ac:dyDescent="0.25">
      <c r="A39">
        <v>57.979170000000003</v>
      </c>
      <c r="B39">
        <v>-161.47933</v>
      </c>
      <c r="C39" t="s">
        <v>59</v>
      </c>
      <c r="D39">
        <v>10</v>
      </c>
      <c r="E39">
        <v>1982</v>
      </c>
      <c r="F39">
        <v>30116.791666666668</v>
      </c>
      <c r="G39">
        <v>3.5287000000000002</v>
      </c>
      <c r="H39">
        <v>7.9336000000000002</v>
      </c>
      <c r="I39" t="s">
        <v>18</v>
      </c>
      <c r="J39" t="s">
        <v>19</v>
      </c>
      <c r="K39">
        <v>10285</v>
      </c>
      <c r="L39">
        <v>48</v>
      </c>
      <c r="M39">
        <v>1.8</v>
      </c>
      <c r="N39">
        <v>3.6</v>
      </c>
      <c r="O39">
        <v>19</v>
      </c>
      <c r="P39">
        <v>198201</v>
      </c>
      <c r="Q39" t="s">
        <v>60</v>
      </c>
      <c r="S39">
        <v>1982</v>
      </c>
      <c r="T39" t="s">
        <v>152</v>
      </c>
      <c r="U39">
        <v>10285</v>
      </c>
      <c r="V39" t="s">
        <v>153</v>
      </c>
      <c r="W39" t="s">
        <v>154</v>
      </c>
      <c r="X39" t="s">
        <v>155</v>
      </c>
      <c r="Y39">
        <v>19</v>
      </c>
      <c r="Z39">
        <v>18</v>
      </c>
      <c r="AA39">
        <v>198201</v>
      </c>
      <c r="AB39">
        <v>4220</v>
      </c>
      <c r="AC39" t="s">
        <v>59</v>
      </c>
      <c r="AD39">
        <v>48</v>
      </c>
      <c r="AE39">
        <v>10</v>
      </c>
      <c r="AF39" s="1">
        <v>30116</v>
      </c>
      <c r="AG39">
        <v>2.9260000000000002</v>
      </c>
      <c r="AH39">
        <v>57.979170000000003</v>
      </c>
      <c r="AI39">
        <v>-161.47933</v>
      </c>
      <c r="AJ39">
        <v>1.8</v>
      </c>
      <c r="AK39">
        <v>3.6</v>
      </c>
      <c r="AL39">
        <v>16.012</v>
      </c>
      <c r="AM39">
        <v>36</v>
      </c>
      <c r="AN39">
        <v>4.5376408E-2</v>
      </c>
      <c r="AO39">
        <v>352.87059301829299</v>
      </c>
      <c r="AP39">
        <v>793.36381143258404</v>
      </c>
      <c r="AQ39">
        <f t="shared" si="0"/>
        <v>100.00016805574091</v>
      </c>
    </row>
    <row r="40" spans="1:43" x14ac:dyDescent="0.25">
      <c r="A40">
        <v>58.266500000000001</v>
      </c>
      <c r="B40">
        <v>-161.40199999999999</v>
      </c>
      <c r="C40" t="s">
        <v>84</v>
      </c>
      <c r="D40">
        <v>10</v>
      </c>
      <c r="E40">
        <v>1982</v>
      </c>
      <c r="F40">
        <v>30116.916666666668</v>
      </c>
      <c r="G40">
        <v>1.6137999999999999</v>
      </c>
      <c r="H40">
        <v>5.6825000000000001</v>
      </c>
      <c r="I40" t="s">
        <v>18</v>
      </c>
      <c r="J40" t="s">
        <v>19</v>
      </c>
      <c r="K40">
        <v>10285</v>
      </c>
      <c r="L40">
        <v>38</v>
      </c>
      <c r="M40">
        <v>4.8</v>
      </c>
      <c r="N40">
        <v>5.2</v>
      </c>
      <c r="O40">
        <v>19</v>
      </c>
      <c r="P40">
        <v>198201</v>
      </c>
      <c r="Q40" t="s">
        <v>85</v>
      </c>
      <c r="S40">
        <v>1982</v>
      </c>
      <c r="T40" t="s">
        <v>152</v>
      </c>
      <c r="U40">
        <v>10285</v>
      </c>
      <c r="V40" t="s">
        <v>153</v>
      </c>
      <c r="W40" t="s">
        <v>154</v>
      </c>
      <c r="X40" t="s">
        <v>155</v>
      </c>
      <c r="Y40">
        <v>19</v>
      </c>
      <c r="Z40">
        <v>19</v>
      </c>
      <c r="AA40">
        <v>198201</v>
      </c>
      <c r="AB40">
        <v>4221</v>
      </c>
      <c r="AC40" t="s">
        <v>84</v>
      </c>
      <c r="AD40">
        <v>38</v>
      </c>
      <c r="AE40">
        <v>10</v>
      </c>
      <c r="AF40" s="1">
        <v>30116</v>
      </c>
      <c r="AG40">
        <v>2.778</v>
      </c>
      <c r="AH40">
        <v>58.266500000000001</v>
      </c>
      <c r="AI40">
        <v>-161.40199999999999</v>
      </c>
      <c r="AJ40">
        <v>4.8</v>
      </c>
      <c r="AK40">
        <v>5.2</v>
      </c>
      <c r="AL40">
        <v>6.532</v>
      </c>
      <c r="AM40">
        <v>23</v>
      </c>
      <c r="AN40">
        <v>4.0475459999999998E-2</v>
      </c>
      <c r="AO40">
        <v>161.381735995094</v>
      </c>
      <c r="AP40">
        <v>568.24554927850102</v>
      </c>
      <c r="AQ40">
        <f t="shared" si="0"/>
        <v>100.0010757188586</v>
      </c>
    </row>
    <row r="41" spans="1:43" x14ac:dyDescent="0.25">
      <c r="A41">
        <v>58.665669999999999</v>
      </c>
      <c r="B41">
        <v>-162.70183</v>
      </c>
      <c r="C41" t="s">
        <v>106</v>
      </c>
      <c r="D41">
        <v>10</v>
      </c>
      <c r="E41">
        <v>1982</v>
      </c>
      <c r="F41">
        <v>30117.333333333332</v>
      </c>
      <c r="G41">
        <v>11.1988</v>
      </c>
      <c r="H41">
        <v>51.151699999999998</v>
      </c>
      <c r="I41" t="s">
        <v>18</v>
      </c>
      <c r="J41" t="s">
        <v>19</v>
      </c>
      <c r="K41">
        <v>10285</v>
      </c>
      <c r="L41">
        <v>24</v>
      </c>
      <c r="M41">
        <v>2.6</v>
      </c>
      <c r="N41">
        <v>2.7</v>
      </c>
      <c r="O41">
        <v>19</v>
      </c>
      <c r="P41">
        <v>198201</v>
      </c>
      <c r="Q41" t="s">
        <v>107</v>
      </c>
      <c r="S41">
        <v>1982</v>
      </c>
      <c r="T41" t="s">
        <v>152</v>
      </c>
      <c r="U41">
        <v>10285</v>
      </c>
      <c r="V41" t="s">
        <v>153</v>
      </c>
      <c r="W41" t="s">
        <v>154</v>
      </c>
      <c r="X41" t="s">
        <v>155</v>
      </c>
      <c r="Y41">
        <v>19</v>
      </c>
      <c r="Z41">
        <v>20</v>
      </c>
      <c r="AA41">
        <v>198201</v>
      </c>
      <c r="AB41">
        <v>4222</v>
      </c>
      <c r="AC41" t="s">
        <v>106</v>
      </c>
      <c r="AD41">
        <v>24</v>
      </c>
      <c r="AE41">
        <v>10</v>
      </c>
      <c r="AF41" s="1">
        <v>30117</v>
      </c>
      <c r="AG41">
        <v>3.0190000000000001</v>
      </c>
      <c r="AH41">
        <v>58.665669999999999</v>
      </c>
      <c r="AI41">
        <v>-162.70183</v>
      </c>
      <c r="AJ41">
        <v>2.6</v>
      </c>
      <c r="AK41">
        <v>2.7</v>
      </c>
      <c r="AL41">
        <v>49.26</v>
      </c>
      <c r="AM41">
        <v>225</v>
      </c>
      <c r="AN41">
        <v>4.3986829999999998E-2</v>
      </c>
      <c r="AO41">
        <v>1119.88065518702</v>
      </c>
      <c r="AP41">
        <v>5115.1674262500801</v>
      </c>
      <c r="AQ41">
        <f t="shared" si="0"/>
        <v>100.00005850510948</v>
      </c>
    </row>
    <row r="42" spans="1:43" x14ac:dyDescent="0.25">
      <c r="A42">
        <v>58.354500000000002</v>
      </c>
      <c r="B42">
        <v>-162.71867</v>
      </c>
      <c r="C42" t="s">
        <v>103</v>
      </c>
      <c r="D42">
        <v>10</v>
      </c>
      <c r="E42">
        <v>1982</v>
      </c>
      <c r="F42">
        <v>30117.416666666668</v>
      </c>
      <c r="G42">
        <v>36.847000000000001</v>
      </c>
      <c r="H42">
        <v>113.28740000000001</v>
      </c>
      <c r="I42" t="s">
        <v>18</v>
      </c>
      <c r="J42" t="s">
        <v>19</v>
      </c>
      <c r="K42">
        <v>10285</v>
      </c>
      <c r="L42">
        <v>29</v>
      </c>
      <c r="M42">
        <v>2.1</v>
      </c>
      <c r="N42">
        <v>2.1</v>
      </c>
      <c r="O42">
        <v>19</v>
      </c>
      <c r="P42">
        <v>198201</v>
      </c>
      <c r="Q42" t="s">
        <v>104</v>
      </c>
      <c r="S42">
        <v>1982</v>
      </c>
      <c r="T42" t="s">
        <v>152</v>
      </c>
      <c r="U42">
        <v>10285</v>
      </c>
      <c r="V42" t="s">
        <v>153</v>
      </c>
      <c r="W42" t="s">
        <v>154</v>
      </c>
      <c r="X42" t="s">
        <v>155</v>
      </c>
      <c r="Y42">
        <v>19</v>
      </c>
      <c r="Z42">
        <v>21</v>
      </c>
      <c r="AA42">
        <v>198201</v>
      </c>
      <c r="AB42">
        <v>4223</v>
      </c>
      <c r="AC42" t="s">
        <v>103</v>
      </c>
      <c r="AD42">
        <v>29</v>
      </c>
      <c r="AE42">
        <v>10</v>
      </c>
      <c r="AF42" s="1">
        <v>30117</v>
      </c>
      <c r="AG42">
        <v>2.593</v>
      </c>
      <c r="AH42">
        <v>58.354500000000002</v>
      </c>
      <c r="AI42">
        <v>-162.71867</v>
      </c>
      <c r="AJ42">
        <v>2.1</v>
      </c>
      <c r="AK42">
        <v>2.1</v>
      </c>
      <c r="AL42">
        <v>139.208</v>
      </c>
      <c r="AM42">
        <v>428</v>
      </c>
      <c r="AN42">
        <v>3.7780010000000003E-2</v>
      </c>
      <c r="AO42">
        <v>3684.6999246426899</v>
      </c>
      <c r="AP42">
        <v>11328.7423693112</v>
      </c>
      <c r="AQ42">
        <f t="shared" si="0"/>
        <v>99.999997954859012</v>
      </c>
    </row>
    <row r="43" spans="1:43" x14ac:dyDescent="0.25">
      <c r="A43">
        <v>58.027500000000003</v>
      </c>
      <c r="B43">
        <v>-162.74850000000001</v>
      </c>
      <c r="C43" t="s">
        <v>82</v>
      </c>
      <c r="D43">
        <v>10</v>
      </c>
      <c r="E43">
        <v>1982</v>
      </c>
      <c r="F43">
        <v>30117.5</v>
      </c>
      <c r="G43">
        <v>15.9505</v>
      </c>
      <c r="H43">
        <v>35.250599999999999</v>
      </c>
      <c r="I43" t="s">
        <v>18</v>
      </c>
      <c r="J43" t="s">
        <v>19</v>
      </c>
      <c r="K43">
        <v>10285</v>
      </c>
      <c r="L43">
        <v>38</v>
      </c>
      <c r="M43">
        <v>1.7</v>
      </c>
      <c r="N43">
        <v>2.7</v>
      </c>
      <c r="O43">
        <v>19</v>
      </c>
      <c r="P43">
        <v>198201</v>
      </c>
      <c r="Q43" t="s">
        <v>83</v>
      </c>
      <c r="S43">
        <v>1982</v>
      </c>
      <c r="T43" t="s">
        <v>152</v>
      </c>
      <c r="U43">
        <v>10285</v>
      </c>
      <c r="V43" t="s">
        <v>153</v>
      </c>
      <c r="W43" t="s">
        <v>154</v>
      </c>
      <c r="X43" t="s">
        <v>155</v>
      </c>
      <c r="Y43">
        <v>19</v>
      </c>
      <c r="Z43">
        <v>22</v>
      </c>
      <c r="AA43">
        <v>198201</v>
      </c>
      <c r="AB43">
        <v>4224</v>
      </c>
      <c r="AC43" t="s">
        <v>82</v>
      </c>
      <c r="AD43">
        <v>38</v>
      </c>
      <c r="AE43">
        <v>10</v>
      </c>
      <c r="AF43" s="1">
        <v>30117</v>
      </c>
      <c r="AG43">
        <v>3</v>
      </c>
      <c r="AH43">
        <v>58.027500000000003</v>
      </c>
      <c r="AI43">
        <v>-162.74850000000001</v>
      </c>
      <c r="AJ43">
        <v>1.7</v>
      </c>
      <c r="AK43">
        <v>2.7</v>
      </c>
      <c r="AL43">
        <v>74.207999999999998</v>
      </c>
      <c r="AM43">
        <v>164</v>
      </c>
      <c r="AN43">
        <v>4.6524000000000003E-2</v>
      </c>
      <c r="AO43">
        <v>1595.0477173071999</v>
      </c>
      <c r="AP43">
        <v>3525.0623334193101</v>
      </c>
      <c r="AQ43">
        <f t="shared" si="0"/>
        <v>99.999856888950191</v>
      </c>
    </row>
    <row r="44" spans="1:43" x14ac:dyDescent="0.25">
      <c r="A44">
        <v>57.7</v>
      </c>
      <c r="B44">
        <v>-162.75333000000001</v>
      </c>
      <c r="C44" t="s">
        <v>57</v>
      </c>
      <c r="D44">
        <v>10</v>
      </c>
      <c r="E44">
        <v>1982</v>
      </c>
      <c r="F44">
        <v>30117.625</v>
      </c>
      <c r="G44">
        <v>11.2559</v>
      </c>
      <c r="H44">
        <v>26.565999999999999</v>
      </c>
      <c r="I44" t="s">
        <v>18</v>
      </c>
      <c r="J44" t="s">
        <v>19</v>
      </c>
      <c r="K44">
        <v>10285</v>
      </c>
      <c r="L44">
        <v>42</v>
      </c>
      <c r="M44">
        <v>0.8</v>
      </c>
      <c r="N44">
        <v>2.8</v>
      </c>
      <c r="O44">
        <v>19</v>
      </c>
      <c r="P44">
        <v>198201</v>
      </c>
      <c r="Q44" t="s">
        <v>58</v>
      </c>
      <c r="S44">
        <v>1982</v>
      </c>
      <c r="T44" t="s">
        <v>152</v>
      </c>
      <c r="U44">
        <v>10285</v>
      </c>
      <c r="V44" t="s">
        <v>153</v>
      </c>
      <c r="W44" t="s">
        <v>154</v>
      </c>
      <c r="X44" t="s">
        <v>155</v>
      </c>
      <c r="Y44">
        <v>19</v>
      </c>
      <c r="Z44">
        <v>23</v>
      </c>
      <c r="AA44">
        <v>198201</v>
      </c>
      <c r="AB44">
        <v>4225</v>
      </c>
      <c r="AC44" t="s">
        <v>57</v>
      </c>
      <c r="AD44">
        <v>42</v>
      </c>
      <c r="AE44">
        <v>10</v>
      </c>
      <c r="AF44" s="1">
        <v>30117</v>
      </c>
      <c r="AG44">
        <v>3.2040000000000002</v>
      </c>
      <c r="AH44">
        <v>57.7</v>
      </c>
      <c r="AI44">
        <v>-162.75333000000001</v>
      </c>
      <c r="AJ44">
        <v>0.8</v>
      </c>
      <c r="AK44">
        <v>2.8</v>
      </c>
      <c r="AL44">
        <v>55.927999999999997</v>
      </c>
      <c r="AM44">
        <v>132</v>
      </c>
      <c r="AN44">
        <v>4.9687632000000002E-2</v>
      </c>
      <c r="AO44">
        <v>1125.5919783015599</v>
      </c>
      <c r="AP44">
        <v>2656.5967160600399</v>
      </c>
      <c r="AQ44">
        <f t="shared" si="0"/>
        <v>100.00017575685284</v>
      </c>
    </row>
    <row r="45" spans="1:43" x14ac:dyDescent="0.25">
      <c r="A45">
        <v>57.344169999999998</v>
      </c>
      <c r="B45">
        <v>-162.767</v>
      </c>
      <c r="C45" t="s">
        <v>39</v>
      </c>
      <c r="D45">
        <v>10</v>
      </c>
      <c r="E45">
        <v>1982</v>
      </c>
      <c r="F45">
        <v>30117.708333333332</v>
      </c>
      <c r="G45">
        <v>20.3261</v>
      </c>
      <c r="H45">
        <v>34.818399999999997</v>
      </c>
      <c r="I45" t="s">
        <v>18</v>
      </c>
      <c r="J45" t="s">
        <v>19</v>
      </c>
      <c r="K45">
        <v>10285</v>
      </c>
      <c r="L45">
        <v>48</v>
      </c>
      <c r="M45">
        <v>0.7</v>
      </c>
      <c r="N45">
        <v>4.0999999999999996</v>
      </c>
      <c r="O45">
        <v>19</v>
      </c>
      <c r="P45">
        <v>198201</v>
      </c>
      <c r="Q45" t="s">
        <v>40</v>
      </c>
      <c r="S45">
        <v>1982</v>
      </c>
      <c r="T45" t="s">
        <v>152</v>
      </c>
      <c r="U45">
        <v>10285</v>
      </c>
      <c r="V45" t="s">
        <v>153</v>
      </c>
      <c r="W45" t="s">
        <v>154</v>
      </c>
      <c r="X45" t="s">
        <v>155</v>
      </c>
      <c r="Y45">
        <v>19</v>
      </c>
      <c r="Z45">
        <v>24</v>
      </c>
      <c r="AA45">
        <v>198201</v>
      </c>
      <c r="AB45">
        <v>4226</v>
      </c>
      <c r="AC45" t="s">
        <v>39</v>
      </c>
      <c r="AD45">
        <v>48</v>
      </c>
      <c r="AE45">
        <v>10</v>
      </c>
      <c r="AF45" s="1">
        <v>30117</v>
      </c>
      <c r="AG45">
        <v>3.278</v>
      </c>
      <c r="AH45">
        <v>57.344169999999998</v>
      </c>
      <c r="AI45">
        <v>-162.767</v>
      </c>
      <c r="AJ45">
        <v>0.7</v>
      </c>
      <c r="AK45">
        <v>4.0999999999999996</v>
      </c>
      <c r="AL45">
        <v>103.328</v>
      </c>
      <c r="AM45">
        <v>177</v>
      </c>
      <c r="AN45">
        <v>5.0835223999999998E-2</v>
      </c>
      <c r="AO45">
        <v>2032.60636758481</v>
      </c>
      <c r="AP45">
        <v>3481.8377115836101</v>
      </c>
      <c r="AQ45">
        <f t="shared" si="0"/>
        <v>99.999821293057195</v>
      </c>
    </row>
    <row r="46" spans="1:43" x14ac:dyDescent="0.25">
      <c r="A46">
        <v>55.70167</v>
      </c>
      <c r="B46">
        <v>-162.82467</v>
      </c>
      <c r="C46" t="s">
        <v>17</v>
      </c>
      <c r="D46">
        <v>10</v>
      </c>
      <c r="E46">
        <v>1982</v>
      </c>
      <c r="F46">
        <v>30118.625</v>
      </c>
      <c r="G46">
        <v>3.0276999999999998</v>
      </c>
      <c r="H46">
        <v>6.7214999999999998</v>
      </c>
      <c r="I46" t="s">
        <v>18</v>
      </c>
      <c r="J46" t="s">
        <v>19</v>
      </c>
      <c r="K46">
        <v>10285</v>
      </c>
      <c r="L46">
        <v>51</v>
      </c>
      <c r="M46">
        <v>4.7</v>
      </c>
      <c r="N46">
        <v>7</v>
      </c>
      <c r="O46">
        <v>19</v>
      </c>
      <c r="P46">
        <v>198201</v>
      </c>
      <c r="Q46" t="s">
        <v>20</v>
      </c>
      <c r="S46">
        <v>1982</v>
      </c>
      <c r="T46" t="s">
        <v>152</v>
      </c>
      <c r="U46">
        <v>10285</v>
      </c>
      <c r="V46" t="s">
        <v>153</v>
      </c>
      <c r="W46" t="s">
        <v>154</v>
      </c>
      <c r="X46" t="s">
        <v>155</v>
      </c>
      <c r="Y46">
        <v>19</v>
      </c>
      <c r="Z46">
        <v>29</v>
      </c>
      <c r="AA46">
        <v>198201</v>
      </c>
      <c r="AB46">
        <v>4231</v>
      </c>
      <c r="AC46" t="s">
        <v>17</v>
      </c>
      <c r="AD46">
        <v>51</v>
      </c>
      <c r="AE46">
        <v>10</v>
      </c>
      <c r="AF46" s="1">
        <v>30118</v>
      </c>
      <c r="AG46">
        <v>2.6850000000000001</v>
      </c>
      <c r="AH46">
        <v>55.70167</v>
      </c>
      <c r="AI46">
        <v>-162.82467</v>
      </c>
      <c r="AJ46">
        <v>4.7</v>
      </c>
      <c r="AK46">
        <v>7</v>
      </c>
      <c r="AL46">
        <v>13.063000000000001</v>
      </c>
      <c r="AM46">
        <v>29</v>
      </c>
      <c r="AN46">
        <v>4.3145265000000002E-2</v>
      </c>
      <c r="AO46">
        <v>302.76787035611</v>
      </c>
      <c r="AP46">
        <v>672.14791704257698</v>
      </c>
      <c r="AQ46">
        <f t="shared" si="0"/>
        <v>99.999296613307138</v>
      </c>
    </row>
    <row r="47" spans="1:43" x14ac:dyDescent="0.25">
      <c r="A47">
        <v>57.650170000000003</v>
      </c>
      <c r="B47">
        <v>-163.99199999999999</v>
      </c>
      <c r="C47" t="s">
        <v>45</v>
      </c>
      <c r="D47">
        <v>10</v>
      </c>
      <c r="E47">
        <v>1982</v>
      </c>
      <c r="F47">
        <v>30120.333333333332</v>
      </c>
      <c r="G47">
        <v>37.660299999999999</v>
      </c>
      <c r="H47">
        <v>106.71299999999999</v>
      </c>
      <c r="I47" t="s">
        <v>18</v>
      </c>
      <c r="J47" t="s">
        <v>19</v>
      </c>
      <c r="K47">
        <v>10285</v>
      </c>
      <c r="L47">
        <v>51</v>
      </c>
      <c r="M47">
        <v>0.7</v>
      </c>
      <c r="N47">
        <v>6</v>
      </c>
      <c r="O47">
        <v>19</v>
      </c>
      <c r="P47">
        <v>198201</v>
      </c>
      <c r="Q47" t="s">
        <v>46</v>
      </c>
      <c r="S47">
        <v>1982</v>
      </c>
      <c r="T47" t="s">
        <v>152</v>
      </c>
      <c r="U47">
        <v>10285</v>
      </c>
      <c r="V47" t="s">
        <v>153</v>
      </c>
      <c r="W47" t="s">
        <v>154</v>
      </c>
      <c r="X47" t="s">
        <v>155</v>
      </c>
      <c r="Y47">
        <v>19</v>
      </c>
      <c r="Z47">
        <v>38</v>
      </c>
      <c r="AA47">
        <v>198201</v>
      </c>
      <c r="AB47">
        <v>4240</v>
      </c>
      <c r="AC47" t="s">
        <v>45</v>
      </c>
      <c r="AD47">
        <v>51</v>
      </c>
      <c r="AE47">
        <v>10</v>
      </c>
      <c r="AF47" s="1">
        <v>30120</v>
      </c>
      <c r="AG47">
        <v>2.8340000000000001</v>
      </c>
      <c r="AH47">
        <v>57.650170000000003</v>
      </c>
      <c r="AI47">
        <v>-163.99199999999999</v>
      </c>
      <c r="AJ47">
        <v>0.7</v>
      </c>
      <c r="AK47">
        <v>6</v>
      </c>
      <c r="AL47">
        <v>165.51599999999999</v>
      </c>
      <c r="AM47">
        <v>469</v>
      </c>
      <c r="AN47">
        <v>4.3949672000000002E-2</v>
      </c>
      <c r="AO47">
        <v>3766.03493195581</v>
      </c>
      <c r="AP47">
        <v>10671.2969325459</v>
      </c>
      <c r="AQ47">
        <f t="shared" si="0"/>
        <v>100.00013095901546</v>
      </c>
    </row>
    <row r="48" spans="1:43" x14ac:dyDescent="0.25">
      <c r="A48">
        <v>57.981169999999999</v>
      </c>
      <c r="B48">
        <v>-164.00067000000001</v>
      </c>
      <c r="C48" t="s">
        <v>61</v>
      </c>
      <c r="D48">
        <v>10</v>
      </c>
      <c r="E48">
        <v>1982</v>
      </c>
      <c r="F48">
        <v>30120.416666666668</v>
      </c>
      <c r="G48">
        <v>8.8193999999999999</v>
      </c>
      <c r="H48">
        <v>28.464400000000001</v>
      </c>
      <c r="I48" t="s">
        <v>18</v>
      </c>
      <c r="J48" t="s">
        <v>19</v>
      </c>
      <c r="K48">
        <v>10285</v>
      </c>
      <c r="L48">
        <v>46</v>
      </c>
      <c r="M48">
        <v>1.3</v>
      </c>
      <c r="N48">
        <v>4.0999999999999996</v>
      </c>
      <c r="O48">
        <v>19</v>
      </c>
      <c r="P48">
        <v>198201</v>
      </c>
      <c r="Q48" t="s">
        <v>62</v>
      </c>
      <c r="S48">
        <v>1982</v>
      </c>
      <c r="T48" t="s">
        <v>152</v>
      </c>
      <c r="U48">
        <v>10285</v>
      </c>
      <c r="V48" t="s">
        <v>153</v>
      </c>
      <c r="W48" t="s">
        <v>154</v>
      </c>
      <c r="X48" t="s">
        <v>155</v>
      </c>
      <c r="Y48">
        <v>19</v>
      </c>
      <c r="Z48">
        <v>39</v>
      </c>
      <c r="AA48">
        <v>198201</v>
      </c>
      <c r="AB48">
        <v>4241</v>
      </c>
      <c r="AC48" t="s">
        <v>61</v>
      </c>
      <c r="AD48">
        <v>46</v>
      </c>
      <c r="AE48">
        <v>10</v>
      </c>
      <c r="AF48" s="1">
        <v>30120</v>
      </c>
      <c r="AG48">
        <v>2.9449999999999998</v>
      </c>
      <c r="AH48">
        <v>57.981169999999999</v>
      </c>
      <c r="AI48">
        <v>-164.00067000000001</v>
      </c>
      <c r="AJ48">
        <v>1.3</v>
      </c>
      <c r="AK48">
        <v>4.0999999999999996</v>
      </c>
      <c r="AL48">
        <v>40.279000000000003</v>
      </c>
      <c r="AM48">
        <v>130</v>
      </c>
      <c r="AN48">
        <v>4.5671059999999999E-2</v>
      </c>
      <c r="AO48">
        <v>881.93705160335696</v>
      </c>
      <c r="AP48">
        <v>2846.44148832981</v>
      </c>
      <c r="AQ48">
        <f t="shared" si="0"/>
        <v>99.999665691924278</v>
      </c>
    </row>
    <row r="49" spans="1:43" x14ac:dyDescent="0.25">
      <c r="A49">
        <v>58.33267</v>
      </c>
      <c r="B49">
        <v>-163.99517</v>
      </c>
      <c r="C49" t="s">
        <v>93</v>
      </c>
      <c r="D49">
        <v>10</v>
      </c>
      <c r="E49">
        <v>1982</v>
      </c>
      <c r="F49">
        <v>30120.625</v>
      </c>
      <c r="G49">
        <v>18.706299999999999</v>
      </c>
      <c r="H49">
        <v>51.812800000000003</v>
      </c>
      <c r="I49" t="s">
        <v>18</v>
      </c>
      <c r="J49" t="s">
        <v>19</v>
      </c>
      <c r="K49">
        <v>10285</v>
      </c>
      <c r="L49">
        <v>40</v>
      </c>
      <c r="M49">
        <v>2</v>
      </c>
      <c r="N49">
        <v>4.5</v>
      </c>
      <c r="O49">
        <v>19</v>
      </c>
      <c r="P49">
        <v>198201</v>
      </c>
      <c r="Q49" t="s">
        <v>94</v>
      </c>
      <c r="S49">
        <v>1982</v>
      </c>
      <c r="T49" t="s">
        <v>152</v>
      </c>
      <c r="U49">
        <v>10285</v>
      </c>
      <c r="V49" t="s">
        <v>153</v>
      </c>
      <c r="W49" t="s">
        <v>154</v>
      </c>
      <c r="X49" t="s">
        <v>155</v>
      </c>
      <c r="Y49">
        <v>19</v>
      </c>
      <c r="Z49">
        <v>41</v>
      </c>
      <c r="AA49">
        <v>198201</v>
      </c>
      <c r="AB49">
        <v>4243</v>
      </c>
      <c r="AC49" t="s">
        <v>93</v>
      </c>
      <c r="AD49">
        <v>40</v>
      </c>
      <c r="AE49">
        <v>10</v>
      </c>
      <c r="AF49" s="1">
        <v>30120</v>
      </c>
      <c r="AG49">
        <v>3.0739999999999998</v>
      </c>
      <c r="AH49">
        <v>58.33267</v>
      </c>
      <c r="AI49">
        <v>-163.99517</v>
      </c>
      <c r="AJ49">
        <v>2</v>
      </c>
      <c r="AK49">
        <v>4.5</v>
      </c>
      <c r="AL49">
        <v>89.176000000000002</v>
      </c>
      <c r="AM49">
        <v>247</v>
      </c>
      <c r="AN49">
        <v>4.7671591999999999E-2</v>
      </c>
      <c r="AO49">
        <v>1870.63188491796</v>
      </c>
      <c r="AP49">
        <v>5181.2828067499804</v>
      </c>
      <c r="AQ49">
        <f t="shared" si="0"/>
        <v>100.00010076380471</v>
      </c>
    </row>
    <row r="50" spans="1:43" x14ac:dyDescent="0.25">
      <c r="A50">
        <v>58.669170000000001</v>
      </c>
      <c r="B50">
        <v>-163.99</v>
      </c>
      <c r="C50" t="s">
        <v>108</v>
      </c>
      <c r="D50">
        <v>10</v>
      </c>
      <c r="E50">
        <v>1982</v>
      </c>
      <c r="F50">
        <v>30120.708333333332</v>
      </c>
      <c r="G50">
        <v>22.026399999999999</v>
      </c>
      <c r="H50">
        <v>52.324100000000001</v>
      </c>
      <c r="I50" t="s">
        <v>18</v>
      </c>
      <c r="J50" t="s">
        <v>19</v>
      </c>
      <c r="K50">
        <v>10285</v>
      </c>
      <c r="L50">
        <v>31</v>
      </c>
      <c r="M50">
        <v>2.7</v>
      </c>
      <c r="N50">
        <v>4</v>
      </c>
      <c r="O50">
        <v>19</v>
      </c>
      <c r="P50">
        <v>198201</v>
      </c>
      <c r="Q50" t="s">
        <v>109</v>
      </c>
      <c r="S50">
        <v>1982</v>
      </c>
      <c r="T50" t="s">
        <v>152</v>
      </c>
      <c r="U50">
        <v>10285</v>
      </c>
      <c r="V50" t="s">
        <v>153</v>
      </c>
      <c r="W50" t="s">
        <v>154</v>
      </c>
      <c r="X50" t="s">
        <v>155</v>
      </c>
      <c r="Y50">
        <v>19</v>
      </c>
      <c r="Z50">
        <v>42</v>
      </c>
      <c r="AA50">
        <v>198201</v>
      </c>
      <c r="AB50">
        <v>4244</v>
      </c>
      <c r="AC50" t="s">
        <v>108</v>
      </c>
      <c r="AD50">
        <v>31</v>
      </c>
      <c r="AE50">
        <v>10</v>
      </c>
      <c r="AF50" s="1">
        <v>30120</v>
      </c>
      <c r="AG50">
        <v>3.4260000000000002</v>
      </c>
      <c r="AH50">
        <v>58.669170000000001</v>
      </c>
      <c r="AI50">
        <v>-163.99</v>
      </c>
      <c r="AJ50">
        <v>2.7</v>
      </c>
      <c r="AK50">
        <v>4</v>
      </c>
      <c r="AL50">
        <v>117.027</v>
      </c>
      <c r="AM50">
        <v>278</v>
      </c>
      <c r="AN50">
        <v>5.3130407999999997E-2</v>
      </c>
      <c r="AO50">
        <v>2202.63695321143</v>
      </c>
      <c r="AP50">
        <v>5232.4085295938303</v>
      </c>
      <c r="AQ50">
        <f t="shared" si="0"/>
        <v>99.999861675599732</v>
      </c>
    </row>
    <row r="51" spans="1:43" x14ac:dyDescent="0.25">
      <c r="A51">
        <v>58.990499999999997</v>
      </c>
      <c r="B51">
        <v>-163.99483000000001</v>
      </c>
      <c r="C51" t="s">
        <v>118</v>
      </c>
      <c r="D51">
        <v>10</v>
      </c>
      <c r="E51">
        <v>1982</v>
      </c>
      <c r="F51">
        <v>30120.833333333332</v>
      </c>
      <c r="G51">
        <v>86.983199999999997</v>
      </c>
      <c r="H51">
        <v>222.8015</v>
      </c>
      <c r="I51" t="s">
        <v>18</v>
      </c>
      <c r="J51" t="s">
        <v>19</v>
      </c>
      <c r="K51">
        <v>10285</v>
      </c>
      <c r="L51">
        <v>26</v>
      </c>
      <c r="M51">
        <v>4.5999999999999996</v>
      </c>
      <c r="N51">
        <v>4.4000000000000004</v>
      </c>
      <c r="O51">
        <v>19</v>
      </c>
      <c r="P51">
        <v>198201</v>
      </c>
      <c r="Q51" t="s">
        <v>119</v>
      </c>
      <c r="S51">
        <v>1982</v>
      </c>
      <c r="T51" t="s">
        <v>152</v>
      </c>
      <c r="U51">
        <v>10285</v>
      </c>
      <c r="V51" t="s">
        <v>153</v>
      </c>
      <c r="W51" t="s">
        <v>154</v>
      </c>
      <c r="X51" t="s">
        <v>155</v>
      </c>
      <c r="Y51">
        <v>19</v>
      </c>
      <c r="Z51">
        <v>43</v>
      </c>
      <c r="AA51">
        <v>198201</v>
      </c>
      <c r="AB51">
        <v>4245</v>
      </c>
      <c r="AC51" t="s">
        <v>118</v>
      </c>
      <c r="AD51">
        <v>26</v>
      </c>
      <c r="AE51">
        <v>10</v>
      </c>
      <c r="AF51" s="1">
        <v>30120</v>
      </c>
      <c r="AG51">
        <v>2.9079999999999999</v>
      </c>
      <c r="AH51">
        <v>58.990499999999997</v>
      </c>
      <c r="AI51">
        <v>-163.99483000000001</v>
      </c>
      <c r="AJ51">
        <v>4.5999999999999996</v>
      </c>
      <c r="AK51">
        <v>4.4000000000000004</v>
      </c>
      <c r="AL51">
        <v>368.54399999999998</v>
      </c>
      <c r="AM51">
        <v>944</v>
      </c>
      <c r="AN51">
        <v>4.2369560000000001E-2</v>
      </c>
      <c r="AO51">
        <v>8698.3202091312705</v>
      </c>
      <c r="AP51">
        <v>22280.146406995998</v>
      </c>
      <c r="AQ51">
        <f t="shared" si="0"/>
        <v>100.00000240427198</v>
      </c>
    </row>
    <row r="52" spans="1:43" x14ac:dyDescent="0.25">
      <c r="A52">
        <v>59.31</v>
      </c>
      <c r="B52">
        <v>-163.99666999999999</v>
      </c>
      <c r="C52" t="s">
        <v>124</v>
      </c>
      <c r="D52">
        <v>10</v>
      </c>
      <c r="E52">
        <v>1982</v>
      </c>
      <c r="F52">
        <v>30120.916666666668</v>
      </c>
      <c r="G52">
        <v>1.6329</v>
      </c>
      <c r="H52">
        <v>17.734200000000001</v>
      </c>
      <c r="I52" t="s">
        <v>18</v>
      </c>
      <c r="J52" t="s">
        <v>19</v>
      </c>
      <c r="K52">
        <v>10285</v>
      </c>
      <c r="L52">
        <v>20</v>
      </c>
      <c r="M52">
        <v>6</v>
      </c>
      <c r="N52">
        <v>6.3</v>
      </c>
      <c r="O52">
        <v>19</v>
      </c>
      <c r="P52">
        <v>198201</v>
      </c>
      <c r="Q52" t="s">
        <v>125</v>
      </c>
      <c r="S52">
        <v>1982</v>
      </c>
      <c r="T52" t="s">
        <v>152</v>
      </c>
      <c r="U52">
        <v>10285</v>
      </c>
      <c r="V52" t="s">
        <v>153</v>
      </c>
      <c r="W52" t="s">
        <v>154</v>
      </c>
      <c r="X52" t="s">
        <v>155</v>
      </c>
      <c r="Y52">
        <v>19</v>
      </c>
      <c r="Z52">
        <v>44</v>
      </c>
      <c r="AA52">
        <v>198201</v>
      </c>
      <c r="AB52">
        <v>4246</v>
      </c>
      <c r="AC52" t="s">
        <v>124</v>
      </c>
      <c r="AD52">
        <v>20</v>
      </c>
      <c r="AE52">
        <v>10</v>
      </c>
      <c r="AF52" s="1">
        <v>30120</v>
      </c>
      <c r="AG52">
        <v>2.593</v>
      </c>
      <c r="AH52">
        <v>59.31</v>
      </c>
      <c r="AI52">
        <v>-163.99666999999999</v>
      </c>
      <c r="AJ52">
        <v>6</v>
      </c>
      <c r="AK52">
        <v>6.3</v>
      </c>
      <c r="AL52">
        <v>6.1689999999999996</v>
      </c>
      <c r="AM52">
        <v>67</v>
      </c>
      <c r="AN52">
        <v>3.7780010000000003E-2</v>
      </c>
      <c r="AO52">
        <v>163.28741045859999</v>
      </c>
      <c r="AP52">
        <v>1773.42462323329</v>
      </c>
      <c r="AQ52">
        <f t="shared" si="0"/>
        <v>99.998414145752946</v>
      </c>
    </row>
    <row r="53" spans="1:43" x14ac:dyDescent="0.25">
      <c r="A53">
        <v>59.015500000000003</v>
      </c>
      <c r="B53">
        <v>-165.29883000000001</v>
      </c>
      <c r="C53" t="s">
        <v>122</v>
      </c>
      <c r="D53">
        <v>10</v>
      </c>
      <c r="E53">
        <v>1982</v>
      </c>
      <c r="F53">
        <v>30121.416666666668</v>
      </c>
      <c r="G53">
        <v>40.449300000000001</v>
      </c>
      <c r="H53">
        <v>109.85039999999999</v>
      </c>
      <c r="I53" t="s">
        <v>18</v>
      </c>
      <c r="J53" t="s">
        <v>19</v>
      </c>
      <c r="K53">
        <v>10285</v>
      </c>
      <c r="L53">
        <v>26</v>
      </c>
      <c r="M53">
        <v>3.2</v>
      </c>
      <c r="N53">
        <v>3.3</v>
      </c>
      <c r="O53">
        <v>19</v>
      </c>
      <c r="P53">
        <v>198201</v>
      </c>
      <c r="Q53" t="s">
        <v>123</v>
      </c>
      <c r="S53">
        <v>1982</v>
      </c>
      <c r="T53" t="s">
        <v>152</v>
      </c>
      <c r="U53">
        <v>10285</v>
      </c>
      <c r="V53" t="s">
        <v>153</v>
      </c>
      <c r="W53" t="s">
        <v>154</v>
      </c>
      <c r="X53" t="s">
        <v>155</v>
      </c>
      <c r="Y53">
        <v>19</v>
      </c>
      <c r="Z53">
        <v>46</v>
      </c>
      <c r="AA53">
        <v>198201</v>
      </c>
      <c r="AB53">
        <v>4248</v>
      </c>
      <c r="AC53" t="s">
        <v>122</v>
      </c>
      <c r="AD53">
        <v>26</v>
      </c>
      <c r="AE53">
        <v>10</v>
      </c>
      <c r="AF53" s="1">
        <v>30121</v>
      </c>
      <c r="AG53">
        <v>3.0739999999999998</v>
      </c>
      <c r="AH53">
        <v>59.015500000000003</v>
      </c>
      <c r="AI53">
        <v>-165.29883000000001</v>
      </c>
      <c r="AJ53">
        <v>3.2</v>
      </c>
      <c r="AK53">
        <v>3.3</v>
      </c>
      <c r="AL53">
        <v>181.16499999999999</v>
      </c>
      <c r="AM53">
        <v>492</v>
      </c>
      <c r="AN53">
        <v>4.4788179999999997E-2</v>
      </c>
      <c r="AO53">
        <v>4044.9288182730302</v>
      </c>
      <c r="AP53">
        <v>10985.041142551399</v>
      </c>
      <c r="AQ53">
        <f t="shared" si="0"/>
        <v>99.999970784983432</v>
      </c>
    </row>
    <row r="54" spans="1:43" x14ac:dyDescent="0.25">
      <c r="A54">
        <v>58.681829999999998</v>
      </c>
      <c r="B54">
        <v>-165.29966999999999</v>
      </c>
      <c r="C54" t="s">
        <v>112</v>
      </c>
      <c r="D54">
        <v>10</v>
      </c>
      <c r="E54">
        <v>1982</v>
      </c>
      <c r="F54">
        <v>30121.541666666668</v>
      </c>
      <c r="G54">
        <v>47.711399999999998</v>
      </c>
      <c r="H54">
        <v>130.15469999999999</v>
      </c>
      <c r="I54" t="s">
        <v>18</v>
      </c>
      <c r="J54" t="s">
        <v>19</v>
      </c>
      <c r="K54">
        <v>10285</v>
      </c>
      <c r="L54">
        <v>37</v>
      </c>
      <c r="M54">
        <v>2</v>
      </c>
      <c r="N54">
        <v>5.6</v>
      </c>
      <c r="O54">
        <v>19</v>
      </c>
      <c r="P54">
        <v>198201</v>
      </c>
      <c r="Q54" t="s">
        <v>113</v>
      </c>
      <c r="S54">
        <v>1982</v>
      </c>
      <c r="T54" t="s">
        <v>152</v>
      </c>
      <c r="U54">
        <v>10285</v>
      </c>
      <c r="V54" t="s">
        <v>153</v>
      </c>
      <c r="W54" t="s">
        <v>154</v>
      </c>
      <c r="X54" t="s">
        <v>155</v>
      </c>
      <c r="Y54">
        <v>19</v>
      </c>
      <c r="Z54">
        <v>47</v>
      </c>
      <c r="AA54">
        <v>198201</v>
      </c>
      <c r="AB54">
        <v>4249</v>
      </c>
      <c r="AC54" t="s">
        <v>112</v>
      </c>
      <c r="AD54">
        <v>37</v>
      </c>
      <c r="AE54">
        <v>10</v>
      </c>
      <c r="AF54" s="1">
        <v>30121</v>
      </c>
      <c r="AG54">
        <v>3.0369999999999999</v>
      </c>
      <c r="AH54">
        <v>58.681829999999998</v>
      </c>
      <c r="AI54">
        <v>-165.29966999999999</v>
      </c>
      <c r="AJ54">
        <v>2</v>
      </c>
      <c r="AK54">
        <v>5.6</v>
      </c>
      <c r="AL54">
        <v>224.71</v>
      </c>
      <c r="AM54">
        <v>613</v>
      </c>
      <c r="AN54">
        <v>4.7097795999999997E-2</v>
      </c>
      <c r="AO54">
        <v>4771.1362119790101</v>
      </c>
      <c r="AP54">
        <v>13015.4710424242</v>
      </c>
      <c r="AQ54">
        <f t="shared" si="0"/>
        <v>99.999920605536843</v>
      </c>
    </row>
    <row r="55" spans="1:43" x14ac:dyDescent="0.25">
      <c r="A55">
        <v>58.348999999999997</v>
      </c>
      <c r="B55">
        <v>-165.28882999999999</v>
      </c>
      <c r="C55" t="s">
        <v>101</v>
      </c>
      <c r="D55">
        <v>10</v>
      </c>
      <c r="E55">
        <v>1982</v>
      </c>
      <c r="F55">
        <v>30121.625</v>
      </c>
      <c r="G55">
        <v>38.944899999999997</v>
      </c>
      <c r="H55">
        <v>109.8013</v>
      </c>
      <c r="I55" t="s">
        <v>18</v>
      </c>
      <c r="J55" t="s">
        <v>19</v>
      </c>
      <c r="K55">
        <v>10285</v>
      </c>
      <c r="L55">
        <v>44</v>
      </c>
      <c r="M55">
        <v>1.3</v>
      </c>
      <c r="N55">
        <v>6.3</v>
      </c>
      <c r="O55">
        <v>19</v>
      </c>
      <c r="P55">
        <v>198201</v>
      </c>
      <c r="Q55" t="s">
        <v>102</v>
      </c>
      <c r="S55">
        <v>1982</v>
      </c>
      <c r="T55" t="s">
        <v>152</v>
      </c>
      <c r="U55">
        <v>10285</v>
      </c>
      <c r="V55" t="s">
        <v>153</v>
      </c>
      <c r="W55" t="s">
        <v>154</v>
      </c>
      <c r="X55" t="s">
        <v>155</v>
      </c>
      <c r="Y55">
        <v>19</v>
      </c>
      <c r="Z55">
        <v>48</v>
      </c>
      <c r="AA55">
        <v>198201</v>
      </c>
      <c r="AB55">
        <v>4250</v>
      </c>
      <c r="AC55" t="s">
        <v>101</v>
      </c>
      <c r="AD55">
        <v>44</v>
      </c>
      <c r="AE55">
        <v>10</v>
      </c>
      <c r="AF55" s="1">
        <v>30121</v>
      </c>
      <c r="AG55">
        <v>2.5369999999999999</v>
      </c>
      <c r="AH55">
        <v>58.348999999999997</v>
      </c>
      <c r="AI55">
        <v>-165.28882999999999</v>
      </c>
      <c r="AJ55">
        <v>1.3</v>
      </c>
      <c r="AK55">
        <v>6.3</v>
      </c>
      <c r="AL55">
        <v>153.22399999999999</v>
      </c>
      <c r="AM55">
        <v>432</v>
      </c>
      <c r="AN55">
        <v>3.9343796E-2</v>
      </c>
      <c r="AO55">
        <v>3894.4894895245998</v>
      </c>
      <c r="AP55">
        <v>10980.1301328423</v>
      </c>
      <c r="AQ55">
        <f t="shared" si="0"/>
        <v>99.999986892368455</v>
      </c>
    </row>
    <row r="56" spans="1:43" x14ac:dyDescent="0.25">
      <c r="A56">
        <v>58.015329999999999</v>
      </c>
      <c r="B56">
        <v>-165.24682999999999</v>
      </c>
      <c r="C56" t="s">
        <v>80</v>
      </c>
      <c r="D56">
        <v>10</v>
      </c>
      <c r="E56">
        <v>1982</v>
      </c>
      <c r="F56">
        <v>30121.75</v>
      </c>
      <c r="G56">
        <v>69.322199999999995</v>
      </c>
      <c r="H56">
        <v>180.72550000000001</v>
      </c>
      <c r="I56" t="s">
        <v>18</v>
      </c>
      <c r="J56" t="s">
        <v>19</v>
      </c>
      <c r="K56">
        <v>10285</v>
      </c>
      <c r="L56">
        <v>49</v>
      </c>
      <c r="M56">
        <v>1.1000000000000001</v>
      </c>
      <c r="N56">
        <v>6</v>
      </c>
      <c r="O56">
        <v>19</v>
      </c>
      <c r="P56">
        <v>198201</v>
      </c>
      <c r="Q56" t="s">
        <v>81</v>
      </c>
      <c r="S56">
        <v>1982</v>
      </c>
      <c r="T56" t="s">
        <v>152</v>
      </c>
      <c r="U56">
        <v>10285</v>
      </c>
      <c r="V56" t="s">
        <v>153</v>
      </c>
      <c r="W56" t="s">
        <v>154</v>
      </c>
      <c r="X56" t="s">
        <v>155</v>
      </c>
      <c r="Y56">
        <v>19</v>
      </c>
      <c r="Z56">
        <v>49</v>
      </c>
      <c r="AA56">
        <v>198201</v>
      </c>
      <c r="AB56">
        <v>4251</v>
      </c>
      <c r="AC56" t="s">
        <v>80</v>
      </c>
      <c r="AD56">
        <v>49</v>
      </c>
      <c r="AE56">
        <v>10</v>
      </c>
      <c r="AF56" s="1">
        <v>30121</v>
      </c>
      <c r="AG56">
        <v>2.6480000000000001</v>
      </c>
      <c r="AH56">
        <v>58.015329999999999</v>
      </c>
      <c r="AI56">
        <v>-165.24682999999999</v>
      </c>
      <c r="AJ56">
        <v>1.1000000000000001</v>
      </c>
      <c r="AK56">
        <v>6</v>
      </c>
      <c r="AL56">
        <v>294.971</v>
      </c>
      <c r="AM56">
        <v>769</v>
      </c>
      <c r="AN56">
        <v>4.2550711999999997E-2</v>
      </c>
      <c r="AO56">
        <v>6932.2224267363599</v>
      </c>
      <c r="AP56">
        <v>18072.553051521201</v>
      </c>
      <c r="AQ56">
        <f t="shared" si="0"/>
        <v>100.00003500662646</v>
      </c>
    </row>
    <row r="57" spans="1:43" x14ac:dyDescent="0.25">
      <c r="A57">
        <v>58.326000000000001</v>
      </c>
      <c r="B57">
        <v>-166.56433000000001</v>
      </c>
      <c r="C57" t="s">
        <v>92</v>
      </c>
      <c r="D57">
        <v>10</v>
      </c>
      <c r="E57">
        <v>1982</v>
      </c>
      <c r="F57">
        <v>30130.333333333332</v>
      </c>
      <c r="G57">
        <v>98.987899999999996</v>
      </c>
      <c r="H57">
        <v>252.23560000000001</v>
      </c>
      <c r="I57" t="s">
        <v>18</v>
      </c>
      <c r="J57" t="s">
        <v>19</v>
      </c>
      <c r="K57">
        <v>10285</v>
      </c>
      <c r="L57">
        <v>48</v>
      </c>
      <c r="M57">
        <v>3.3</v>
      </c>
      <c r="N57">
        <v>4.2</v>
      </c>
      <c r="O57">
        <v>19</v>
      </c>
      <c r="P57">
        <v>198201</v>
      </c>
      <c r="Q57">
        <v>69</v>
      </c>
      <c r="S57">
        <v>1982</v>
      </c>
      <c r="T57" t="s">
        <v>152</v>
      </c>
      <c r="U57">
        <v>10285</v>
      </c>
      <c r="V57" t="s">
        <v>153</v>
      </c>
      <c r="W57" t="s">
        <v>154</v>
      </c>
      <c r="X57" t="s">
        <v>155</v>
      </c>
      <c r="Y57">
        <v>19</v>
      </c>
      <c r="Z57">
        <v>69</v>
      </c>
      <c r="AA57">
        <v>198201</v>
      </c>
      <c r="AB57">
        <v>4271</v>
      </c>
      <c r="AC57" t="s">
        <v>92</v>
      </c>
      <c r="AD57">
        <v>48</v>
      </c>
      <c r="AE57">
        <v>10</v>
      </c>
      <c r="AF57" s="1">
        <v>30130</v>
      </c>
      <c r="AG57">
        <v>2.722</v>
      </c>
      <c r="AH57">
        <v>58.326000000000001</v>
      </c>
      <c r="AI57">
        <v>-166.56433000000001</v>
      </c>
      <c r="AJ57">
        <v>3.3</v>
      </c>
      <c r="AK57">
        <v>4.2</v>
      </c>
      <c r="AL57">
        <v>441.89</v>
      </c>
      <c r="AM57">
        <v>1126</v>
      </c>
      <c r="AN57">
        <v>4.4640800000000001E-2</v>
      </c>
      <c r="AO57">
        <v>9898.7921363416408</v>
      </c>
      <c r="AP57">
        <v>25223.562301750899</v>
      </c>
      <c r="AQ57">
        <f t="shared" si="0"/>
        <v>100.00002158184628</v>
      </c>
    </row>
  </sheetData>
  <sortState ref="A2:Q57">
    <sortCondition ref="O2:O57"/>
    <sortCondition ref="P2:P57"/>
    <sortCondition ref="Q2:Q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Kerim Aydin</dc:creator>
  <cp:lastModifiedBy>Kerim Aydin</cp:lastModifiedBy>
  <dcterms:created xsi:type="dcterms:W3CDTF">2024-10-01T19:14:20Z</dcterms:created>
  <dcterms:modified xsi:type="dcterms:W3CDTF">2024-10-02T18:15:30Z</dcterms:modified>
</cp:coreProperties>
</file>